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e684123\Dropbox\各類專案\Github\Make_Cytus2\"/>
    </mc:Choice>
  </mc:AlternateContent>
  <xr:revisionPtr revIDLastSave="0" documentId="10_ncr:8100000_{2572757F-BB31-4054-93C1-71979741A6CA}" xr6:coauthVersionLast="34" xr6:coauthVersionMax="34" xr10:uidLastSave="{00000000-0000-0000-0000-000000000000}"/>
  <bookViews>
    <workbookView xWindow="360" yWindow="525" windowWidth="15480" windowHeight="11370" xr2:uid="{00000000-000D-0000-FFFF-FFFF00000000}"/>
  </bookViews>
  <sheets>
    <sheet name="轉換處" sheetId="1" r:id="rId1"/>
    <sheet name="v1plus" sheetId="6" r:id="rId2"/>
  </sheets>
  <calcPr calcId="162913"/>
</workbook>
</file>

<file path=xl/calcChain.xml><?xml version="1.0" encoding="utf-8"?>
<calcChain xmlns="http://schemas.openxmlformats.org/spreadsheetml/2006/main">
  <c r="Q11" i="1" l="1"/>
  <c r="S11" i="1"/>
  <c r="V11" i="1"/>
  <c r="X11" i="1"/>
  <c r="T11" i="1" s="1"/>
  <c r="AB11" i="1"/>
  <c r="AF11" i="1"/>
  <c r="AG11" i="1"/>
  <c r="AH11" i="1"/>
  <c r="AI11" i="1"/>
  <c r="AJ11" i="1"/>
  <c r="AK11" i="1"/>
  <c r="AD11" i="1" s="1"/>
  <c r="Q12" i="1"/>
  <c r="S12" i="1"/>
  <c r="V12" i="1"/>
  <c r="X12" i="1"/>
  <c r="AB12" i="1"/>
  <c r="AC12" i="1"/>
  <c r="AF12" i="1"/>
  <c r="AG12" i="1"/>
  <c r="AH12" i="1"/>
  <c r="AI12" i="1"/>
  <c r="AJ12" i="1"/>
  <c r="AK12" i="1"/>
  <c r="Q13" i="1"/>
  <c r="AB13" i="1" s="1"/>
  <c r="S13" i="1"/>
  <c r="V13" i="1"/>
  <c r="X13" i="1"/>
  <c r="AF13" i="1"/>
  <c r="AG13" i="1"/>
  <c r="AH13" i="1"/>
  <c r="AI13" i="1"/>
  <c r="AJ13" i="1"/>
  <c r="AK13" i="1"/>
  <c r="Q14" i="1"/>
  <c r="AC14" i="1" s="1"/>
  <c r="S14" i="1"/>
  <c r="V14" i="1"/>
  <c r="X14" i="1"/>
  <c r="AB14" i="1"/>
  <c r="AF14" i="1"/>
  <c r="AG14" i="1"/>
  <c r="AH14" i="1"/>
  <c r="AI14" i="1"/>
  <c r="AJ14" i="1"/>
  <c r="AK14" i="1"/>
  <c r="Q15" i="1"/>
  <c r="AB15" i="1" s="1"/>
  <c r="S15" i="1"/>
  <c r="V15" i="1"/>
  <c r="X15" i="1"/>
  <c r="T15" i="1" s="1"/>
  <c r="AA15" i="1" s="1"/>
  <c r="AE15" i="1" s="1"/>
  <c r="AF15" i="1"/>
  <c r="AG15" i="1"/>
  <c r="AH15" i="1"/>
  <c r="AI15" i="1"/>
  <c r="AJ15" i="1"/>
  <c r="AD15" i="1" s="1"/>
  <c r="AK15" i="1"/>
  <c r="Q16" i="1"/>
  <c r="AC16" i="1" s="1"/>
  <c r="S16" i="1"/>
  <c r="V16" i="1"/>
  <c r="X16" i="1"/>
  <c r="AB16" i="1"/>
  <c r="AF16" i="1"/>
  <c r="AG16" i="1"/>
  <c r="AH16" i="1"/>
  <c r="AI16" i="1"/>
  <c r="AJ16" i="1"/>
  <c r="AK16" i="1"/>
  <c r="Q17" i="1"/>
  <c r="S17" i="1"/>
  <c r="V17" i="1"/>
  <c r="X17" i="1"/>
  <c r="AF17" i="1"/>
  <c r="AG17" i="1"/>
  <c r="AH17" i="1"/>
  <c r="AI17" i="1"/>
  <c r="AJ17" i="1"/>
  <c r="AK17" i="1"/>
  <c r="Q18" i="1"/>
  <c r="AC18" i="1" s="1"/>
  <c r="S18" i="1"/>
  <c r="V18" i="1"/>
  <c r="X18" i="1"/>
  <c r="AB18" i="1"/>
  <c r="AF18" i="1"/>
  <c r="AG18" i="1"/>
  <c r="AH18" i="1"/>
  <c r="AI18" i="1"/>
  <c r="AJ18" i="1"/>
  <c r="AK18" i="1"/>
  <c r="Q19" i="1"/>
  <c r="AB19" i="1" s="1"/>
  <c r="S19" i="1"/>
  <c r="V19" i="1"/>
  <c r="X19" i="1"/>
  <c r="AD19" i="1"/>
  <c r="AF19" i="1"/>
  <c r="AG19" i="1"/>
  <c r="AH19" i="1"/>
  <c r="AI19" i="1"/>
  <c r="AJ19" i="1"/>
  <c r="AK19" i="1"/>
  <c r="Q20" i="1"/>
  <c r="S20" i="1"/>
  <c r="V20" i="1"/>
  <c r="X20" i="1"/>
  <c r="AB20" i="1"/>
  <c r="AC20" i="1"/>
  <c r="AF20" i="1"/>
  <c r="AG20" i="1"/>
  <c r="AH20" i="1"/>
  <c r="AI20" i="1"/>
  <c r="AJ20" i="1"/>
  <c r="AK20" i="1"/>
  <c r="Q21" i="1"/>
  <c r="S21" i="1"/>
  <c r="V21" i="1"/>
  <c r="X21" i="1"/>
  <c r="AB21" i="1"/>
  <c r="AF21" i="1"/>
  <c r="AG21" i="1"/>
  <c r="AH21" i="1"/>
  <c r="AI21" i="1"/>
  <c r="AJ21" i="1"/>
  <c r="AK21" i="1"/>
  <c r="Q22" i="1"/>
  <c r="AC22" i="1" s="1"/>
  <c r="S22" i="1"/>
  <c r="V22" i="1"/>
  <c r="X22" i="1"/>
  <c r="AB22" i="1"/>
  <c r="AF22" i="1"/>
  <c r="AG22" i="1"/>
  <c r="AH22" i="1"/>
  <c r="AI22" i="1"/>
  <c r="AJ22" i="1"/>
  <c r="AK22" i="1"/>
  <c r="Q23" i="1"/>
  <c r="S23" i="1"/>
  <c r="V23" i="1"/>
  <c r="X23" i="1"/>
  <c r="AF23" i="1"/>
  <c r="AG23" i="1"/>
  <c r="AH23" i="1"/>
  <c r="AI23" i="1"/>
  <c r="AJ23" i="1"/>
  <c r="AK23" i="1"/>
  <c r="Q24" i="1"/>
  <c r="AC24" i="1" s="1"/>
  <c r="S24" i="1"/>
  <c r="V24" i="1"/>
  <c r="X24" i="1"/>
  <c r="AB24" i="1"/>
  <c r="AF24" i="1"/>
  <c r="AG24" i="1"/>
  <c r="AH24" i="1"/>
  <c r="AI24" i="1"/>
  <c r="AJ24" i="1"/>
  <c r="AK24" i="1"/>
  <c r="Q25" i="1"/>
  <c r="S25" i="1"/>
  <c r="T25" i="1"/>
  <c r="Y25" i="1" s="1"/>
  <c r="V25" i="1"/>
  <c r="X25" i="1"/>
  <c r="AF25" i="1"/>
  <c r="AG25" i="1"/>
  <c r="AH25" i="1"/>
  <c r="AI25" i="1"/>
  <c r="AJ25" i="1"/>
  <c r="AK25" i="1"/>
  <c r="Q26" i="1"/>
  <c r="AC26" i="1" s="1"/>
  <c r="S26" i="1"/>
  <c r="V26" i="1"/>
  <c r="X26" i="1"/>
  <c r="AB26" i="1"/>
  <c r="AF26" i="1"/>
  <c r="AG26" i="1"/>
  <c r="AH26" i="1"/>
  <c r="AI26" i="1"/>
  <c r="AJ26" i="1"/>
  <c r="AK26" i="1"/>
  <c r="Q27" i="1"/>
  <c r="AB27" i="1" s="1"/>
  <c r="S27" i="1"/>
  <c r="V27" i="1"/>
  <c r="X27" i="1"/>
  <c r="AD27" i="1"/>
  <c r="AF27" i="1"/>
  <c r="AG27" i="1"/>
  <c r="AH27" i="1"/>
  <c r="AI27" i="1"/>
  <c r="AJ27" i="1"/>
  <c r="AK27" i="1"/>
  <c r="Q28" i="1"/>
  <c r="S28" i="1"/>
  <c r="V28" i="1"/>
  <c r="X28" i="1"/>
  <c r="AB28" i="1"/>
  <c r="AC28" i="1"/>
  <c r="AF28" i="1"/>
  <c r="AG28" i="1"/>
  <c r="AH28" i="1"/>
  <c r="AI28" i="1"/>
  <c r="AJ28" i="1"/>
  <c r="AK28" i="1"/>
  <c r="Q29" i="1"/>
  <c r="S29" i="1"/>
  <c r="V29" i="1"/>
  <c r="X29" i="1"/>
  <c r="AB29" i="1"/>
  <c r="AF29" i="1"/>
  <c r="AG29" i="1"/>
  <c r="AH29" i="1"/>
  <c r="AI29" i="1"/>
  <c r="T29" i="1" s="1"/>
  <c r="Y29" i="1" s="1"/>
  <c r="AJ29" i="1"/>
  <c r="AK29" i="1"/>
  <c r="Q30" i="1"/>
  <c r="AC30" i="1" s="1"/>
  <c r="S30" i="1"/>
  <c r="V30" i="1"/>
  <c r="X30" i="1"/>
  <c r="AB30" i="1"/>
  <c r="AF30" i="1"/>
  <c r="AG30" i="1"/>
  <c r="AH30" i="1"/>
  <c r="AI30" i="1"/>
  <c r="AJ30" i="1"/>
  <c r="AK30" i="1"/>
  <c r="Q31" i="1"/>
  <c r="S31" i="1"/>
  <c r="V31" i="1"/>
  <c r="X31" i="1"/>
  <c r="AF31" i="1"/>
  <c r="AG31" i="1"/>
  <c r="AH31" i="1"/>
  <c r="AI31" i="1"/>
  <c r="AJ31" i="1"/>
  <c r="AK31" i="1"/>
  <c r="Q32" i="1"/>
  <c r="AC32" i="1" s="1"/>
  <c r="S32" i="1"/>
  <c r="V32" i="1"/>
  <c r="X32" i="1"/>
  <c r="AB32" i="1"/>
  <c r="AF32" i="1"/>
  <c r="AG32" i="1"/>
  <c r="AH32" i="1"/>
  <c r="AI32" i="1"/>
  <c r="AJ32" i="1"/>
  <c r="AK32" i="1"/>
  <c r="Q33" i="1"/>
  <c r="S33" i="1"/>
  <c r="T33" i="1"/>
  <c r="Y33" i="1" s="1"/>
  <c r="V33" i="1"/>
  <c r="X33" i="1"/>
  <c r="AF33" i="1"/>
  <c r="AG33" i="1"/>
  <c r="AH33" i="1"/>
  <c r="AI33" i="1"/>
  <c r="AJ33" i="1"/>
  <c r="AK33" i="1"/>
  <c r="Q34" i="1"/>
  <c r="AC34" i="1" s="1"/>
  <c r="S34" i="1"/>
  <c r="V34" i="1"/>
  <c r="X34" i="1"/>
  <c r="AB34" i="1"/>
  <c r="AF34" i="1"/>
  <c r="AG34" i="1"/>
  <c r="AH34" i="1"/>
  <c r="AI34" i="1"/>
  <c r="AJ34" i="1"/>
  <c r="AK34" i="1"/>
  <c r="Q35" i="1"/>
  <c r="AB35" i="1" s="1"/>
  <c r="S35" i="1"/>
  <c r="V35" i="1"/>
  <c r="X35" i="1"/>
  <c r="AD35" i="1"/>
  <c r="AF35" i="1"/>
  <c r="AG35" i="1"/>
  <c r="AH35" i="1"/>
  <c r="AI35" i="1"/>
  <c r="AJ35" i="1"/>
  <c r="AK35" i="1"/>
  <c r="Q36" i="1"/>
  <c r="S36" i="1"/>
  <c r="V36" i="1"/>
  <c r="X36" i="1"/>
  <c r="AB36" i="1"/>
  <c r="AC36" i="1"/>
  <c r="AF36" i="1"/>
  <c r="AG36" i="1"/>
  <c r="AH36" i="1"/>
  <c r="AI36" i="1"/>
  <c r="AJ36" i="1"/>
  <c r="AK36" i="1"/>
  <c r="Q37" i="1"/>
  <c r="S37" i="1"/>
  <c r="V37" i="1"/>
  <c r="X37" i="1"/>
  <c r="AB37" i="1"/>
  <c r="AF37" i="1"/>
  <c r="AG37" i="1"/>
  <c r="AH37" i="1"/>
  <c r="AI37" i="1"/>
  <c r="AJ37" i="1"/>
  <c r="AD37" i="1" s="1"/>
  <c r="AK37" i="1"/>
  <c r="Q38" i="1"/>
  <c r="AC38" i="1" s="1"/>
  <c r="S38" i="1"/>
  <c r="V38" i="1"/>
  <c r="X38" i="1"/>
  <c r="AB38" i="1"/>
  <c r="AF38" i="1"/>
  <c r="AG38" i="1"/>
  <c r="AH38" i="1"/>
  <c r="AI38" i="1"/>
  <c r="AJ38" i="1"/>
  <c r="AK38" i="1"/>
  <c r="Q39" i="1"/>
  <c r="AB39" i="1" s="1"/>
  <c r="S39" i="1"/>
  <c r="V39" i="1"/>
  <c r="X39" i="1"/>
  <c r="AF39" i="1"/>
  <c r="AG39" i="1"/>
  <c r="AH39" i="1"/>
  <c r="AI39" i="1"/>
  <c r="AJ39" i="1"/>
  <c r="AK39" i="1"/>
  <c r="Q40" i="1"/>
  <c r="S40" i="1"/>
  <c r="V40" i="1"/>
  <c r="X40" i="1"/>
  <c r="AB40" i="1"/>
  <c r="AC40" i="1"/>
  <c r="AF40" i="1"/>
  <c r="AG40" i="1"/>
  <c r="AH40" i="1"/>
  <c r="AI40" i="1"/>
  <c r="AJ40" i="1"/>
  <c r="AK40" i="1"/>
  <c r="Q41" i="1"/>
  <c r="AB41" i="1" s="1"/>
  <c r="S41" i="1"/>
  <c r="V41" i="1"/>
  <c r="X41" i="1"/>
  <c r="AF41" i="1"/>
  <c r="AG41" i="1"/>
  <c r="AH41" i="1"/>
  <c r="AI41" i="1"/>
  <c r="AJ41" i="1"/>
  <c r="AD41" i="1" s="1"/>
  <c r="AK41" i="1"/>
  <c r="Q42" i="1"/>
  <c r="AC42" i="1" s="1"/>
  <c r="S42" i="1"/>
  <c r="V42" i="1"/>
  <c r="X42" i="1"/>
  <c r="AB42" i="1"/>
  <c r="AF42" i="1"/>
  <c r="AG42" i="1"/>
  <c r="AH42" i="1"/>
  <c r="AI42" i="1"/>
  <c r="AJ42" i="1"/>
  <c r="AK42" i="1"/>
  <c r="Q43" i="1"/>
  <c r="AB43" i="1" s="1"/>
  <c r="S43" i="1"/>
  <c r="V43" i="1"/>
  <c r="X43" i="1"/>
  <c r="AF43" i="1"/>
  <c r="AG43" i="1"/>
  <c r="AH43" i="1"/>
  <c r="AI43" i="1"/>
  <c r="T43" i="1" s="1"/>
  <c r="AJ43" i="1"/>
  <c r="AK43" i="1"/>
  <c r="Q44" i="1"/>
  <c r="S44" i="1"/>
  <c r="V44" i="1"/>
  <c r="X44" i="1"/>
  <c r="AB44" i="1"/>
  <c r="AF44" i="1"/>
  <c r="AG44" i="1"/>
  <c r="AH44" i="1"/>
  <c r="AI44" i="1"/>
  <c r="AJ44" i="1"/>
  <c r="AK44" i="1"/>
  <c r="Q45" i="1"/>
  <c r="S45" i="1"/>
  <c r="V45" i="1"/>
  <c r="X45" i="1"/>
  <c r="AB45" i="1"/>
  <c r="AC45" i="1"/>
  <c r="AF45" i="1"/>
  <c r="AG45" i="1"/>
  <c r="AH45" i="1"/>
  <c r="AI45" i="1"/>
  <c r="AJ45" i="1"/>
  <c r="AK45" i="1"/>
  <c r="AD45" i="1" s="1"/>
  <c r="Q46" i="1"/>
  <c r="S46" i="1"/>
  <c r="V46" i="1"/>
  <c r="X46" i="1"/>
  <c r="AB46" i="1"/>
  <c r="AC46" i="1"/>
  <c r="AF46" i="1"/>
  <c r="AG46" i="1"/>
  <c r="AH46" i="1"/>
  <c r="AI46" i="1"/>
  <c r="AJ46" i="1"/>
  <c r="AK46" i="1"/>
  <c r="AD46" i="1" s="1"/>
  <c r="Q47" i="1"/>
  <c r="S47" i="1"/>
  <c r="V47" i="1"/>
  <c r="X47" i="1"/>
  <c r="AF47" i="1"/>
  <c r="AG47" i="1"/>
  <c r="AH47" i="1"/>
  <c r="AI47" i="1"/>
  <c r="T47" i="1" s="1"/>
  <c r="AJ47" i="1"/>
  <c r="AK47" i="1"/>
  <c r="Q48" i="1"/>
  <c r="S48" i="1"/>
  <c r="V48" i="1"/>
  <c r="X48" i="1"/>
  <c r="AB48" i="1"/>
  <c r="AF48" i="1"/>
  <c r="AG48" i="1"/>
  <c r="AH48" i="1"/>
  <c r="AI48" i="1"/>
  <c r="AJ48" i="1"/>
  <c r="AK48" i="1"/>
  <c r="Q49" i="1"/>
  <c r="AC49" i="1" s="1"/>
  <c r="S49" i="1"/>
  <c r="V49" i="1"/>
  <c r="X49" i="1"/>
  <c r="AB49" i="1"/>
  <c r="AF49" i="1"/>
  <c r="AG49" i="1"/>
  <c r="AH49" i="1"/>
  <c r="AI49" i="1"/>
  <c r="AJ49" i="1"/>
  <c r="AK49" i="1"/>
  <c r="Q50" i="1"/>
  <c r="S50" i="1"/>
  <c r="V50" i="1"/>
  <c r="X50" i="1"/>
  <c r="AF50" i="1"/>
  <c r="AG50" i="1"/>
  <c r="AH50" i="1"/>
  <c r="AI50" i="1"/>
  <c r="AJ50" i="1"/>
  <c r="AK50" i="1"/>
  <c r="Q51" i="1"/>
  <c r="AB51" i="1" s="1"/>
  <c r="S51" i="1"/>
  <c r="V51" i="1"/>
  <c r="X51" i="1"/>
  <c r="AF51" i="1"/>
  <c r="AG51" i="1"/>
  <c r="AH51" i="1"/>
  <c r="AI51" i="1"/>
  <c r="T51" i="1" s="1"/>
  <c r="AJ51" i="1"/>
  <c r="AK51" i="1"/>
  <c r="Q52" i="1"/>
  <c r="S52" i="1"/>
  <c r="V52" i="1"/>
  <c r="X52" i="1"/>
  <c r="AB52" i="1"/>
  <c r="AF52" i="1"/>
  <c r="AG52" i="1"/>
  <c r="AH52" i="1"/>
  <c r="AI52" i="1"/>
  <c r="AJ52" i="1"/>
  <c r="AK52" i="1"/>
  <c r="Q53" i="1"/>
  <c r="S53" i="1"/>
  <c r="V53" i="1"/>
  <c r="X53" i="1"/>
  <c r="AB53" i="1"/>
  <c r="AC53" i="1"/>
  <c r="AF53" i="1"/>
  <c r="AG53" i="1"/>
  <c r="AH53" i="1"/>
  <c r="AI53" i="1"/>
  <c r="AJ53" i="1"/>
  <c r="AK53" i="1"/>
  <c r="Q54" i="1"/>
  <c r="AB54" i="1" s="1"/>
  <c r="S54" i="1"/>
  <c r="V54" i="1"/>
  <c r="X54" i="1"/>
  <c r="AF54" i="1"/>
  <c r="AG54" i="1"/>
  <c r="AH54" i="1"/>
  <c r="AI54" i="1"/>
  <c r="AJ54" i="1"/>
  <c r="AK54" i="1"/>
  <c r="Q55" i="1"/>
  <c r="AC55" i="1" s="1"/>
  <c r="S55" i="1"/>
  <c r="V55" i="1"/>
  <c r="X55" i="1"/>
  <c r="AB55" i="1"/>
  <c r="AF55" i="1"/>
  <c r="AG55" i="1"/>
  <c r="AH55" i="1"/>
  <c r="AI55" i="1"/>
  <c r="AJ55" i="1"/>
  <c r="AK55" i="1"/>
  <c r="Q56" i="1"/>
  <c r="S56" i="1"/>
  <c r="V56" i="1"/>
  <c r="X56" i="1"/>
  <c r="AF56" i="1"/>
  <c r="AG56" i="1"/>
  <c r="AH56" i="1"/>
  <c r="AI56" i="1"/>
  <c r="AJ56" i="1"/>
  <c r="AK56" i="1"/>
  <c r="Q57" i="1"/>
  <c r="AC57" i="1" s="1"/>
  <c r="S57" i="1"/>
  <c r="V57" i="1"/>
  <c r="X57" i="1"/>
  <c r="AB57" i="1"/>
  <c r="AF57" i="1"/>
  <c r="AG57" i="1"/>
  <c r="AH57" i="1"/>
  <c r="AI57" i="1"/>
  <c r="AJ57" i="1"/>
  <c r="AK57" i="1"/>
  <c r="Q58" i="1"/>
  <c r="S58" i="1"/>
  <c r="T58" i="1"/>
  <c r="Y58" i="1" s="1"/>
  <c r="V58" i="1"/>
  <c r="X58" i="1"/>
  <c r="AF58" i="1"/>
  <c r="AG58" i="1"/>
  <c r="AH58" i="1"/>
  <c r="AI58" i="1"/>
  <c r="AJ58" i="1"/>
  <c r="AK58" i="1"/>
  <c r="Q59" i="1"/>
  <c r="AC59" i="1" s="1"/>
  <c r="S59" i="1"/>
  <c r="V59" i="1"/>
  <c r="X59" i="1"/>
  <c r="AB59" i="1"/>
  <c r="AF59" i="1"/>
  <c r="AG59" i="1"/>
  <c r="AH59" i="1"/>
  <c r="AI59" i="1"/>
  <c r="AJ59" i="1"/>
  <c r="AK59" i="1"/>
  <c r="Q60" i="1"/>
  <c r="S60" i="1"/>
  <c r="V60" i="1"/>
  <c r="X60" i="1"/>
  <c r="AB60" i="1"/>
  <c r="AF60" i="1"/>
  <c r="AG60" i="1"/>
  <c r="AH60" i="1"/>
  <c r="AI60" i="1"/>
  <c r="T60" i="1" s="1"/>
  <c r="AJ60" i="1"/>
  <c r="AK60" i="1"/>
  <c r="Q61" i="1"/>
  <c r="S61" i="1"/>
  <c r="V61" i="1"/>
  <c r="X61" i="1"/>
  <c r="AB61" i="1"/>
  <c r="AC61" i="1"/>
  <c r="AF61" i="1"/>
  <c r="AG61" i="1"/>
  <c r="AH61" i="1"/>
  <c r="AI61" i="1"/>
  <c r="AJ61" i="1"/>
  <c r="AK61" i="1"/>
  <c r="Q62" i="1"/>
  <c r="AB62" i="1" s="1"/>
  <c r="S62" i="1"/>
  <c r="V62" i="1"/>
  <c r="X62" i="1"/>
  <c r="AF62" i="1"/>
  <c r="AG62" i="1"/>
  <c r="AH62" i="1"/>
  <c r="AI62" i="1"/>
  <c r="AJ62" i="1"/>
  <c r="AD62" i="1" s="1"/>
  <c r="AK62" i="1"/>
  <c r="Q63" i="1"/>
  <c r="AC63" i="1" s="1"/>
  <c r="S63" i="1"/>
  <c r="V63" i="1"/>
  <c r="X63" i="1"/>
  <c r="AB63" i="1"/>
  <c r="AF63" i="1"/>
  <c r="AG63" i="1"/>
  <c r="AH63" i="1"/>
  <c r="AI63" i="1"/>
  <c r="AJ63" i="1"/>
  <c r="AK63" i="1"/>
  <c r="Q64" i="1"/>
  <c r="AB64" i="1" s="1"/>
  <c r="S64" i="1"/>
  <c r="V64" i="1"/>
  <c r="X64" i="1"/>
  <c r="AF64" i="1"/>
  <c r="AG64" i="1"/>
  <c r="AH64" i="1"/>
  <c r="AI64" i="1"/>
  <c r="AJ64" i="1"/>
  <c r="AK64" i="1"/>
  <c r="Q65" i="1"/>
  <c r="S65" i="1"/>
  <c r="V65" i="1"/>
  <c r="X65" i="1"/>
  <c r="AB65" i="1"/>
  <c r="AC65" i="1"/>
  <c r="AF65" i="1"/>
  <c r="AG65" i="1"/>
  <c r="AH65" i="1"/>
  <c r="AI65" i="1"/>
  <c r="AJ65" i="1"/>
  <c r="AK65" i="1"/>
  <c r="Q66" i="1"/>
  <c r="S66" i="1"/>
  <c r="V66" i="1"/>
  <c r="X66" i="1"/>
  <c r="AB66" i="1"/>
  <c r="AF66" i="1"/>
  <c r="AG66" i="1"/>
  <c r="AH66" i="1"/>
  <c r="AI66" i="1"/>
  <c r="AJ66" i="1"/>
  <c r="AD66" i="1" s="1"/>
  <c r="AK66" i="1"/>
  <c r="Q67" i="1"/>
  <c r="AC67" i="1" s="1"/>
  <c r="S67" i="1"/>
  <c r="V67" i="1"/>
  <c r="X67" i="1"/>
  <c r="AB67" i="1"/>
  <c r="AF67" i="1"/>
  <c r="AG67" i="1"/>
  <c r="AH67" i="1"/>
  <c r="AI67" i="1"/>
  <c r="AJ67" i="1"/>
  <c r="AK67" i="1"/>
  <c r="Q68" i="1"/>
  <c r="S68" i="1"/>
  <c r="V68" i="1"/>
  <c r="X68" i="1"/>
  <c r="AB68" i="1"/>
  <c r="AF68" i="1"/>
  <c r="AG68" i="1"/>
  <c r="AH68" i="1"/>
  <c r="AI68" i="1"/>
  <c r="AJ68" i="1"/>
  <c r="AK68" i="1"/>
  <c r="Q69" i="1"/>
  <c r="S69" i="1"/>
  <c r="V69" i="1"/>
  <c r="X69" i="1"/>
  <c r="AB69" i="1"/>
  <c r="AC69" i="1"/>
  <c r="AF69" i="1"/>
  <c r="AG69" i="1"/>
  <c r="AH69" i="1"/>
  <c r="AI69" i="1"/>
  <c r="AJ69" i="1"/>
  <c r="AK69" i="1"/>
  <c r="Q70" i="1"/>
  <c r="AB70" i="1" s="1"/>
  <c r="S70" i="1"/>
  <c r="V70" i="1"/>
  <c r="X70" i="1"/>
  <c r="AF70" i="1"/>
  <c r="AG70" i="1"/>
  <c r="AH70" i="1"/>
  <c r="AI70" i="1"/>
  <c r="AJ70" i="1"/>
  <c r="AD70" i="1" s="1"/>
  <c r="AK70" i="1"/>
  <c r="Q71" i="1"/>
  <c r="AC71" i="1" s="1"/>
  <c r="S71" i="1"/>
  <c r="V71" i="1"/>
  <c r="X71" i="1"/>
  <c r="AB71" i="1"/>
  <c r="AF71" i="1"/>
  <c r="AG71" i="1"/>
  <c r="AH71" i="1"/>
  <c r="AI71" i="1"/>
  <c r="AJ71" i="1"/>
  <c r="AK71" i="1"/>
  <c r="Q72" i="1"/>
  <c r="AB72" i="1" s="1"/>
  <c r="S72" i="1"/>
  <c r="V72" i="1"/>
  <c r="X72" i="1"/>
  <c r="AF72" i="1"/>
  <c r="AG72" i="1"/>
  <c r="AH72" i="1"/>
  <c r="AI72" i="1"/>
  <c r="AJ72" i="1"/>
  <c r="AK72" i="1"/>
  <c r="Q73" i="1"/>
  <c r="S73" i="1"/>
  <c r="V73" i="1"/>
  <c r="X73" i="1"/>
  <c r="AB73" i="1"/>
  <c r="AC73" i="1"/>
  <c r="AF73" i="1"/>
  <c r="AG73" i="1"/>
  <c r="AH73" i="1"/>
  <c r="AI73" i="1"/>
  <c r="AJ73" i="1"/>
  <c r="AK73" i="1"/>
  <c r="Q74" i="1"/>
  <c r="S74" i="1"/>
  <c r="V74" i="1"/>
  <c r="X74" i="1"/>
  <c r="AB74" i="1"/>
  <c r="AF74" i="1"/>
  <c r="AG74" i="1"/>
  <c r="AH74" i="1"/>
  <c r="AI74" i="1"/>
  <c r="T74" i="1" s="1"/>
  <c r="Y74" i="1" s="1"/>
  <c r="AJ74" i="1"/>
  <c r="AD74" i="1" s="1"/>
  <c r="AK74" i="1"/>
  <c r="Q75" i="1"/>
  <c r="AC75" i="1" s="1"/>
  <c r="S75" i="1"/>
  <c r="V75" i="1"/>
  <c r="X75" i="1"/>
  <c r="AB75" i="1"/>
  <c r="AF75" i="1"/>
  <c r="AG75" i="1"/>
  <c r="AH75" i="1"/>
  <c r="AI75" i="1"/>
  <c r="AJ75" i="1"/>
  <c r="AK75" i="1"/>
  <c r="Q76" i="1"/>
  <c r="S76" i="1"/>
  <c r="V76" i="1"/>
  <c r="X76" i="1"/>
  <c r="AB76" i="1"/>
  <c r="AF76" i="1"/>
  <c r="AG76" i="1"/>
  <c r="AH76" i="1"/>
  <c r="AI76" i="1"/>
  <c r="AJ76" i="1"/>
  <c r="AK76" i="1"/>
  <c r="Q77" i="1"/>
  <c r="S77" i="1"/>
  <c r="V77" i="1"/>
  <c r="X77" i="1"/>
  <c r="AB77" i="1"/>
  <c r="AF77" i="1"/>
  <c r="AG77" i="1"/>
  <c r="AH77" i="1"/>
  <c r="AI77" i="1"/>
  <c r="AJ77" i="1"/>
  <c r="AK77" i="1"/>
  <c r="Q78" i="1"/>
  <c r="AC78" i="1" s="1"/>
  <c r="S78" i="1"/>
  <c r="V78" i="1"/>
  <c r="X78" i="1"/>
  <c r="AB78" i="1"/>
  <c r="AF78" i="1"/>
  <c r="AG78" i="1"/>
  <c r="AH78" i="1"/>
  <c r="AI78" i="1"/>
  <c r="AJ78" i="1"/>
  <c r="AK78" i="1"/>
  <c r="Q79" i="1"/>
  <c r="S79" i="1"/>
  <c r="V79" i="1"/>
  <c r="X79" i="1"/>
  <c r="AF79" i="1"/>
  <c r="AG79" i="1"/>
  <c r="AH79" i="1"/>
  <c r="AI79" i="1"/>
  <c r="AJ79" i="1"/>
  <c r="AK79" i="1"/>
  <c r="Q80" i="1"/>
  <c r="S80" i="1"/>
  <c r="V80" i="1"/>
  <c r="X80" i="1"/>
  <c r="AB80" i="1"/>
  <c r="AF80" i="1"/>
  <c r="AG80" i="1"/>
  <c r="AH80" i="1"/>
  <c r="AI80" i="1"/>
  <c r="AJ80" i="1"/>
  <c r="AK80" i="1"/>
  <c r="Q81" i="1"/>
  <c r="S81" i="1"/>
  <c r="V81" i="1"/>
  <c r="X81" i="1"/>
  <c r="AB81" i="1"/>
  <c r="AF81" i="1"/>
  <c r="AG81" i="1"/>
  <c r="AH81" i="1"/>
  <c r="AI81" i="1"/>
  <c r="AJ81" i="1"/>
  <c r="AK81" i="1"/>
  <c r="Q82" i="1"/>
  <c r="S82" i="1"/>
  <c r="V82" i="1"/>
  <c r="X82" i="1"/>
  <c r="AB82" i="1"/>
  <c r="AC82" i="1"/>
  <c r="AF82" i="1"/>
  <c r="AG82" i="1"/>
  <c r="AH82" i="1"/>
  <c r="AI82" i="1"/>
  <c r="AJ82" i="1"/>
  <c r="AK82" i="1"/>
  <c r="AD82" i="1" s="1"/>
  <c r="Q83" i="1"/>
  <c r="S83" i="1"/>
  <c r="V83" i="1"/>
  <c r="X83" i="1"/>
  <c r="AB83" i="1"/>
  <c r="AC83" i="1"/>
  <c r="AF83" i="1"/>
  <c r="AG83" i="1"/>
  <c r="AH83" i="1"/>
  <c r="AI83" i="1"/>
  <c r="AJ83" i="1"/>
  <c r="AK83" i="1"/>
  <c r="AD83" i="1" s="1"/>
  <c r="Q84" i="1"/>
  <c r="S84" i="1"/>
  <c r="V84" i="1"/>
  <c r="X84" i="1"/>
  <c r="AF84" i="1"/>
  <c r="AG84" i="1"/>
  <c r="AH84" i="1"/>
  <c r="AI84" i="1"/>
  <c r="T84" i="1" s="1"/>
  <c r="AJ84" i="1"/>
  <c r="AK84" i="1"/>
  <c r="Q85" i="1"/>
  <c r="S85" i="1"/>
  <c r="V85" i="1"/>
  <c r="X85" i="1"/>
  <c r="AB85" i="1"/>
  <c r="AF85" i="1"/>
  <c r="AG85" i="1"/>
  <c r="AH85" i="1"/>
  <c r="AI85" i="1"/>
  <c r="AJ85" i="1"/>
  <c r="AK85" i="1"/>
  <c r="Q86" i="1"/>
  <c r="S86" i="1"/>
  <c r="V86" i="1"/>
  <c r="X86" i="1"/>
  <c r="AB86" i="1"/>
  <c r="AF86" i="1"/>
  <c r="AG86" i="1"/>
  <c r="AH86" i="1"/>
  <c r="AI86" i="1"/>
  <c r="AJ86" i="1"/>
  <c r="AK86" i="1"/>
  <c r="Q87" i="1"/>
  <c r="S87" i="1"/>
  <c r="V87" i="1"/>
  <c r="X87" i="1"/>
  <c r="AB87" i="1"/>
  <c r="AC87" i="1"/>
  <c r="AF87" i="1"/>
  <c r="AG87" i="1"/>
  <c r="AH87" i="1"/>
  <c r="AI87" i="1"/>
  <c r="AJ87" i="1"/>
  <c r="AK87" i="1"/>
  <c r="AD87" i="1" s="1"/>
  <c r="Q88" i="1"/>
  <c r="S88" i="1"/>
  <c r="V88" i="1"/>
  <c r="X88" i="1"/>
  <c r="T88" i="1" s="1"/>
  <c r="AB88" i="1"/>
  <c r="AF88" i="1"/>
  <c r="AG88" i="1"/>
  <c r="AH88" i="1"/>
  <c r="AI88" i="1"/>
  <c r="AJ88" i="1"/>
  <c r="AK88" i="1"/>
  <c r="Q89" i="1"/>
  <c r="S89" i="1"/>
  <c r="V89" i="1"/>
  <c r="X89" i="1"/>
  <c r="AB89" i="1"/>
  <c r="AF89" i="1"/>
  <c r="AG89" i="1"/>
  <c r="AH89" i="1"/>
  <c r="AI89" i="1"/>
  <c r="AJ89" i="1"/>
  <c r="AK89" i="1"/>
  <c r="Q90" i="1"/>
  <c r="S90" i="1"/>
  <c r="V90" i="1"/>
  <c r="X90" i="1"/>
  <c r="AB90" i="1"/>
  <c r="AC90" i="1"/>
  <c r="AF90" i="1"/>
  <c r="AG90" i="1"/>
  <c r="AH90" i="1"/>
  <c r="AI90" i="1"/>
  <c r="AJ90" i="1"/>
  <c r="AD90" i="1" s="1"/>
  <c r="AK90" i="1"/>
  <c r="Q91" i="1"/>
  <c r="S91" i="1"/>
  <c r="V91" i="1"/>
  <c r="X91" i="1"/>
  <c r="AB91" i="1"/>
  <c r="AC91" i="1"/>
  <c r="AF91" i="1"/>
  <c r="AG91" i="1"/>
  <c r="AH91" i="1"/>
  <c r="AI91" i="1"/>
  <c r="AJ91" i="1"/>
  <c r="AK91" i="1"/>
  <c r="AD91" i="1" s="1"/>
  <c r="Q92" i="1"/>
  <c r="S92" i="1"/>
  <c r="V92" i="1"/>
  <c r="X92" i="1"/>
  <c r="AF92" i="1"/>
  <c r="AG92" i="1"/>
  <c r="AH92" i="1"/>
  <c r="AI92" i="1"/>
  <c r="AJ92" i="1"/>
  <c r="AK92" i="1"/>
  <c r="Q93" i="1"/>
  <c r="AB93" i="1" s="1"/>
  <c r="S93" i="1"/>
  <c r="V93" i="1"/>
  <c r="X93" i="1"/>
  <c r="AF93" i="1"/>
  <c r="AG93" i="1"/>
  <c r="AH93" i="1"/>
  <c r="AI93" i="1"/>
  <c r="AJ93" i="1"/>
  <c r="AK93" i="1"/>
  <c r="Q94" i="1"/>
  <c r="S94" i="1"/>
  <c r="V94" i="1"/>
  <c r="X94" i="1"/>
  <c r="AB94" i="1"/>
  <c r="AC94" i="1"/>
  <c r="AF94" i="1"/>
  <c r="AG94" i="1"/>
  <c r="AH94" i="1"/>
  <c r="AI94" i="1"/>
  <c r="AJ94" i="1"/>
  <c r="AK94" i="1"/>
  <c r="Q95" i="1"/>
  <c r="S95" i="1"/>
  <c r="V95" i="1"/>
  <c r="X95" i="1"/>
  <c r="AB95" i="1"/>
  <c r="AF95" i="1"/>
  <c r="AG95" i="1"/>
  <c r="AH95" i="1"/>
  <c r="AI95" i="1"/>
  <c r="AJ95" i="1"/>
  <c r="AD95" i="1" s="1"/>
  <c r="AK95" i="1"/>
  <c r="Q96" i="1"/>
  <c r="S96" i="1"/>
  <c r="V96" i="1"/>
  <c r="X96" i="1"/>
  <c r="AB96" i="1"/>
  <c r="AC96" i="1"/>
  <c r="AF96" i="1"/>
  <c r="AG96" i="1"/>
  <c r="AH96" i="1"/>
  <c r="AI96" i="1"/>
  <c r="AJ96" i="1"/>
  <c r="AK96" i="1"/>
  <c r="Q97" i="1"/>
  <c r="S97" i="1"/>
  <c r="V97" i="1"/>
  <c r="X97" i="1"/>
  <c r="AB97" i="1"/>
  <c r="AF97" i="1"/>
  <c r="AG97" i="1"/>
  <c r="AH97" i="1"/>
  <c r="AI97" i="1"/>
  <c r="AJ97" i="1"/>
  <c r="AD97" i="1" s="1"/>
  <c r="AK97" i="1"/>
  <c r="Q98" i="1"/>
  <c r="S98" i="1"/>
  <c r="V98" i="1"/>
  <c r="X98" i="1"/>
  <c r="AB98" i="1"/>
  <c r="AC98" i="1"/>
  <c r="AF98" i="1"/>
  <c r="AG98" i="1"/>
  <c r="AH98" i="1"/>
  <c r="AI98" i="1"/>
  <c r="AJ98" i="1"/>
  <c r="AK98" i="1"/>
  <c r="Q99" i="1"/>
  <c r="S99" i="1"/>
  <c r="V99" i="1"/>
  <c r="X99" i="1"/>
  <c r="T99" i="1" s="1"/>
  <c r="Y99" i="1" s="1"/>
  <c r="AB99" i="1"/>
  <c r="AF99" i="1"/>
  <c r="AG99" i="1"/>
  <c r="AH99" i="1"/>
  <c r="AI99" i="1"/>
  <c r="AJ99" i="1"/>
  <c r="AK99" i="1"/>
  <c r="Q100" i="1"/>
  <c r="AC100" i="1" s="1"/>
  <c r="S100" i="1"/>
  <c r="V100" i="1"/>
  <c r="X100" i="1"/>
  <c r="AB100" i="1"/>
  <c r="AF100" i="1"/>
  <c r="AG100" i="1"/>
  <c r="AH100" i="1"/>
  <c r="AI100" i="1"/>
  <c r="AJ100" i="1"/>
  <c r="AK100" i="1"/>
  <c r="Q101" i="1"/>
  <c r="AB101" i="1" s="1"/>
  <c r="S101" i="1"/>
  <c r="V101" i="1"/>
  <c r="X101" i="1"/>
  <c r="AF101" i="1"/>
  <c r="AG101" i="1"/>
  <c r="AH101" i="1"/>
  <c r="AI101" i="1"/>
  <c r="AJ101" i="1"/>
  <c r="AK101" i="1"/>
  <c r="Q102" i="1"/>
  <c r="AC102" i="1" s="1"/>
  <c r="S102" i="1"/>
  <c r="V102" i="1"/>
  <c r="X102" i="1"/>
  <c r="AB102" i="1"/>
  <c r="AF102" i="1"/>
  <c r="AG102" i="1"/>
  <c r="AH102" i="1"/>
  <c r="AI102" i="1"/>
  <c r="AJ102" i="1"/>
  <c r="AK102" i="1"/>
  <c r="Q103" i="1"/>
  <c r="S103" i="1"/>
  <c r="V103" i="1"/>
  <c r="X103" i="1"/>
  <c r="AB103" i="1"/>
  <c r="AF103" i="1"/>
  <c r="AG103" i="1"/>
  <c r="AH103" i="1"/>
  <c r="AI103" i="1"/>
  <c r="AJ103" i="1"/>
  <c r="AD103" i="1" s="1"/>
  <c r="AK103" i="1"/>
  <c r="Q104" i="1"/>
  <c r="S104" i="1"/>
  <c r="V104" i="1"/>
  <c r="X104" i="1"/>
  <c r="AB104" i="1"/>
  <c r="AC104" i="1"/>
  <c r="AF104" i="1"/>
  <c r="AG104" i="1"/>
  <c r="AH104" i="1"/>
  <c r="AI104" i="1"/>
  <c r="AJ104" i="1"/>
  <c r="AK104" i="1"/>
  <c r="Q105" i="1"/>
  <c r="S105" i="1"/>
  <c r="V105" i="1"/>
  <c r="X105" i="1"/>
  <c r="AB105" i="1"/>
  <c r="AF105" i="1"/>
  <c r="AG105" i="1"/>
  <c r="AH105" i="1"/>
  <c r="AI105" i="1"/>
  <c r="AJ105" i="1"/>
  <c r="AD105" i="1" s="1"/>
  <c r="AK105" i="1"/>
  <c r="Q106" i="1"/>
  <c r="S106" i="1"/>
  <c r="V106" i="1"/>
  <c r="X106" i="1"/>
  <c r="AB106" i="1"/>
  <c r="AC106" i="1"/>
  <c r="AF106" i="1"/>
  <c r="AG106" i="1"/>
  <c r="AH106" i="1"/>
  <c r="AI106" i="1"/>
  <c r="AJ106" i="1"/>
  <c r="AK106" i="1"/>
  <c r="Q107" i="1"/>
  <c r="S107" i="1"/>
  <c r="V107" i="1"/>
  <c r="X107" i="1"/>
  <c r="AB107" i="1"/>
  <c r="AF107" i="1"/>
  <c r="AG107" i="1"/>
  <c r="AH107" i="1"/>
  <c r="AI107" i="1"/>
  <c r="AJ107" i="1"/>
  <c r="AK107" i="1"/>
  <c r="Q108" i="1"/>
  <c r="AC108" i="1" s="1"/>
  <c r="S108" i="1"/>
  <c r="V108" i="1"/>
  <c r="X108" i="1"/>
  <c r="AB108" i="1"/>
  <c r="AF108" i="1"/>
  <c r="AG108" i="1"/>
  <c r="AH108" i="1"/>
  <c r="AI108" i="1"/>
  <c r="AJ108" i="1"/>
  <c r="AK108" i="1"/>
  <c r="Q109" i="1"/>
  <c r="AB109" i="1" s="1"/>
  <c r="S109" i="1"/>
  <c r="V109" i="1"/>
  <c r="X109" i="1"/>
  <c r="AF109" i="1"/>
  <c r="AG109" i="1"/>
  <c r="AH109" i="1"/>
  <c r="AI109" i="1"/>
  <c r="AJ109" i="1"/>
  <c r="AK109" i="1"/>
  <c r="Q110" i="1"/>
  <c r="AC110" i="1" s="1"/>
  <c r="S110" i="1"/>
  <c r="V110" i="1"/>
  <c r="X110" i="1"/>
  <c r="AB110" i="1"/>
  <c r="AF110" i="1"/>
  <c r="AG110" i="1"/>
  <c r="AH110" i="1"/>
  <c r="AI110" i="1"/>
  <c r="AJ110" i="1"/>
  <c r="AK110" i="1"/>
  <c r="Q111" i="1"/>
  <c r="S111" i="1"/>
  <c r="V111" i="1"/>
  <c r="X111" i="1"/>
  <c r="AB111" i="1"/>
  <c r="AC111" i="1"/>
  <c r="AF111" i="1"/>
  <c r="AG111" i="1"/>
  <c r="AH111" i="1"/>
  <c r="AI111" i="1"/>
  <c r="T111" i="1" s="1"/>
  <c r="Y111" i="1" s="1"/>
  <c r="AJ111" i="1"/>
  <c r="AK111" i="1"/>
  <c r="AD111" i="1" s="1"/>
  <c r="Q112" i="1"/>
  <c r="AC112" i="1" s="1"/>
  <c r="S112" i="1"/>
  <c r="V112" i="1"/>
  <c r="X112" i="1"/>
  <c r="AB112" i="1"/>
  <c r="AF112" i="1"/>
  <c r="AG112" i="1"/>
  <c r="AH112" i="1"/>
  <c r="AI112" i="1"/>
  <c r="AJ112" i="1"/>
  <c r="AK112" i="1"/>
  <c r="Q113" i="1"/>
  <c r="S113" i="1"/>
  <c r="V113" i="1"/>
  <c r="X113" i="1"/>
  <c r="AF113" i="1"/>
  <c r="AG113" i="1"/>
  <c r="AH113" i="1"/>
  <c r="AI113" i="1"/>
  <c r="AJ113" i="1"/>
  <c r="AK113" i="1"/>
  <c r="Q114" i="1"/>
  <c r="S114" i="1"/>
  <c r="V114" i="1"/>
  <c r="X114" i="1"/>
  <c r="AF114" i="1"/>
  <c r="AG114" i="1"/>
  <c r="AH114" i="1"/>
  <c r="AI114" i="1"/>
  <c r="AJ114" i="1"/>
  <c r="AK114" i="1"/>
  <c r="Q115" i="1"/>
  <c r="S115" i="1"/>
  <c r="V115" i="1"/>
  <c r="X115" i="1"/>
  <c r="AB115" i="1"/>
  <c r="AC115" i="1"/>
  <c r="AD115" i="1"/>
  <c r="AF115" i="1"/>
  <c r="AG115" i="1"/>
  <c r="AH115" i="1"/>
  <c r="AI115" i="1"/>
  <c r="AJ115" i="1"/>
  <c r="AK115" i="1"/>
  <c r="Q116" i="1"/>
  <c r="S116" i="1"/>
  <c r="V116" i="1"/>
  <c r="X116" i="1"/>
  <c r="AB116" i="1"/>
  <c r="AC116" i="1"/>
  <c r="AF116" i="1"/>
  <c r="AG116" i="1"/>
  <c r="AH116" i="1"/>
  <c r="AI116" i="1"/>
  <c r="AJ116" i="1"/>
  <c r="AK116" i="1"/>
  <c r="Q117" i="1"/>
  <c r="AC117" i="1" s="1"/>
  <c r="S117" i="1"/>
  <c r="V117" i="1"/>
  <c r="X117" i="1"/>
  <c r="AB117" i="1"/>
  <c r="AF117" i="1"/>
  <c r="AG117" i="1"/>
  <c r="AH117" i="1"/>
  <c r="AI117" i="1"/>
  <c r="AJ117" i="1"/>
  <c r="AK117" i="1"/>
  <c r="Q118" i="1"/>
  <c r="S118" i="1"/>
  <c r="V118" i="1"/>
  <c r="X118" i="1"/>
  <c r="AF118" i="1"/>
  <c r="AG118" i="1"/>
  <c r="AH118" i="1"/>
  <c r="AI118" i="1"/>
  <c r="AJ118" i="1"/>
  <c r="AK118" i="1"/>
  <c r="Q119" i="1"/>
  <c r="S119" i="1"/>
  <c r="V119" i="1"/>
  <c r="X119" i="1"/>
  <c r="AB119" i="1"/>
  <c r="AF119" i="1"/>
  <c r="AG119" i="1"/>
  <c r="AH119" i="1"/>
  <c r="AI119" i="1"/>
  <c r="AJ119" i="1"/>
  <c r="AK119" i="1"/>
  <c r="Q120" i="1"/>
  <c r="AC120" i="1" s="1"/>
  <c r="S120" i="1"/>
  <c r="V120" i="1"/>
  <c r="X120" i="1"/>
  <c r="AB120" i="1"/>
  <c r="AF120" i="1"/>
  <c r="AG120" i="1"/>
  <c r="AH120" i="1"/>
  <c r="AI120" i="1"/>
  <c r="AJ120" i="1"/>
  <c r="AK120" i="1"/>
  <c r="AD120" i="1" s="1"/>
  <c r="Q121" i="1"/>
  <c r="AC121" i="1" s="1"/>
  <c r="S121" i="1"/>
  <c r="V121" i="1"/>
  <c r="X121" i="1"/>
  <c r="AB121" i="1"/>
  <c r="AF121" i="1"/>
  <c r="AG121" i="1"/>
  <c r="AH121" i="1"/>
  <c r="AI121" i="1"/>
  <c r="AJ121" i="1"/>
  <c r="AK121" i="1"/>
  <c r="Q122" i="1"/>
  <c r="S122" i="1"/>
  <c r="V122" i="1"/>
  <c r="X122" i="1"/>
  <c r="AF122" i="1"/>
  <c r="AG122" i="1"/>
  <c r="AH122" i="1"/>
  <c r="AI122" i="1"/>
  <c r="AJ122" i="1"/>
  <c r="AK122" i="1"/>
  <c r="Q123" i="1"/>
  <c r="S123" i="1"/>
  <c r="V123" i="1"/>
  <c r="X123" i="1"/>
  <c r="AB123" i="1"/>
  <c r="AC123" i="1"/>
  <c r="AD123" i="1"/>
  <c r="AF123" i="1"/>
  <c r="AG123" i="1"/>
  <c r="AH123" i="1"/>
  <c r="AI123" i="1"/>
  <c r="AJ123" i="1"/>
  <c r="AK123" i="1"/>
  <c r="Q124" i="1"/>
  <c r="S124" i="1"/>
  <c r="V124" i="1"/>
  <c r="X124" i="1"/>
  <c r="AB124" i="1"/>
  <c r="AC124" i="1"/>
  <c r="AF124" i="1"/>
  <c r="AG124" i="1"/>
  <c r="AH124" i="1"/>
  <c r="AI124" i="1"/>
  <c r="AJ124" i="1"/>
  <c r="AK124" i="1"/>
  <c r="Q125" i="1"/>
  <c r="AC125" i="1" s="1"/>
  <c r="S125" i="1"/>
  <c r="V125" i="1"/>
  <c r="X125" i="1"/>
  <c r="AB125" i="1"/>
  <c r="AF125" i="1"/>
  <c r="AG125" i="1"/>
  <c r="AH125" i="1"/>
  <c r="AI125" i="1"/>
  <c r="T125" i="1" s="1"/>
  <c r="AJ125" i="1"/>
  <c r="AK125" i="1"/>
  <c r="Q126" i="1"/>
  <c r="S126" i="1"/>
  <c r="V126" i="1"/>
  <c r="X126" i="1"/>
  <c r="AF126" i="1"/>
  <c r="AG126" i="1"/>
  <c r="AH126" i="1"/>
  <c r="AI126" i="1"/>
  <c r="AJ126" i="1"/>
  <c r="AK126" i="1"/>
  <c r="Q127" i="1"/>
  <c r="S127" i="1"/>
  <c r="V127" i="1"/>
  <c r="X127" i="1"/>
  <c r="AB127" i="1"/>
  <c r="AF127" i="1"/>
  <c r="AG127" i="1"/>
  <c r="AH127" i="1"/>
  <c r="AI127" i="1"/>
  <c r="AJ127" i="1"/>
  <c r="AK127" i="1"/>
  <c r="Q128" i="1"/>
  <c r="AC128" i="1" s="1"/>
  <c r="S128" i="1"/>
  <c r="V128" i="1"/>
  <c r="X128" i="1"/>
  <c r="AB128" i="1"/>
  <c r="AF128" i="1"/>
  <c r="AG128" i="1"/>
  <c r="AH128" i="1"/>
  <c r="AI128" i="1"/>
  <c r="AJ128" i="1"/>
  <c r="AK128" i="1"/>
  <c r="AD128" i="1" s="1"/>
  <c r="Q129" i="1"/>
  <c r="AC129" i="1" s="1"/>
  <c r="S129" i="1"/>
  <c r="V129" i="1"/>
  <c r="X129" i="1"/>
  <c r="AF129" i="1"/>
  <c r="AG129" i="1"/>
  <c r="AH129" i="1"/>
  <c r="AI129" i="1"/>
  <c r="AJ129" i="1"/>
  <c r="AK129" i="1"/>
  <c r="Q130" i="1"/>
  <c r="S130" i="1"/>
  <c r="V130" i="1"/>
  <c r="X130" i="1"/>
  <c r="AF130" i="1"/>
  <c r="AG130" i="1"/>
  <c r="AH130" i="1"/>
  <c r="AI130" i="1"/>
  <c r="AJ130" i="1"/>
  <c r="AK130" i="1"/>
  <c r="Q131" i="1"/>
  <c r="AD131" i="1" s="1"/>
  <c r="S131" i="1"/>
  <c r="V131" i="1"/>
  <c r="X131" i="1"/>
  <c r="AB131" i="1"/>
  <c r="AC131" i="1"/>
  <c r="AF131" i="1"/>
  <c r="AG131" i="1"/>
  <c r="AH131" i="1"/>
  <c r="AI131" i="1"/>
  <c r="AJ131" i="1"/>
  <c r="AK131" i="1"/>
  <c r="Q132" i="1"/>
  <c r="AC132" i="1" s="1"/>
  <c r="S132" i="1"/>
  <c r="V132" i="1"/>
  <c r="X132" i="1"/>
  <c r="AB132" i="1"/>
  <c r="AF132" i="1"/>
  <c r="AG132" i="1"/>
  <c r="AH132" i="1"/>
  <c r="AI132" i="1"/>
  <c r="AJ132" i="1"/>
  <c r="AK132" i="1"/>
  <c r="Q133" i="1"/>
  <c r="AC133" i="1" s="1"/>
  <c r="S133" i="1"/>
  <c r="V133" i="1"/>
  <c r="X133" i="1"/>
  <c r="AB133" i="1"/>
  <c r="AF133" i="1"/>
  <c r="AG133" i="1"/>
  <c r="AH133" i="1"/>
  <c r="AI133" i="1"/>
  <c r="AJ133" i="1"/>
  <c r="AK133" i="1"/>
  <c r="Q134" i="1"/>
  <c r="S134" i="1"/>
  <c r="V134" i="1"/>
  <c r="X134" i="1"/>
  <c r="AF134" i="1"/>
  <c r="AG134" i="1"/>
  <c r="AH134" i="1"/>
  <c r="AI134" i="1"/>
  <c r="AJ134" i="1"/>
  <c r="AK134" i="1"/>
  <c r="Q135" i="1"/>
  <c r="S135" i="1"/>
  <c r="V135" i="1"/>
  <c r="X135" i="1"/>
  <c r="AB135" i="1"/>
  <c r="AC135" i="1"/>
  <c r="AF135" i="1"/>
  <c r="AG135" i="1"/>
  <c r="AH135" i="1"/>
  <c r="AI135" i="1"/>
  <c r="AJ135" i="1"/>
  <c r="AD135" i="1" s="1"/>
  <c r="AK135" i="1"/>
  <c r="Q136" i="1"/>
  <c r="S136" i="1"/>
  <c r="V136" i="1"/>
  <c r="X136" i="1"/>
  <c r="AB136" i="1"/>
  <c r="AC136" i="1"/>
  <c r="AF136" i="1"/>
  <c r="AG136" i="1"/>
  <c r="AH136" i="1"/>
  <c r="AI136" i="1"/>
  <c r="AJ136" i="1"/>
  <c r="AK136" i="1"/>
  <c r="Q137" i="1"/>
  <c r="AC137" i="1" s="1"/>
  <c r="S137" i="1"/>
  <c r="V137" i="1"/>
  <c r="X137" i="1"/>
  <c r="AB137" i="1"/>
  <c r="AF137" i="1"/>
  <c r="AG137" i="1"/>
  <c r="AH137" i="1"/>
  <c r="AI137" i="1"/>
  <c r="AJ137" i="1"/>
  <c r="AK137" i="1"/>
  <c r="Q138" i="1"/>
  <c r="S138" i="1"/>
  <c r="V138" i="1"/>
  <c r="X138" i="1"/>
  <c r="AF138" i="1"/>
  <c r="AG138" i="1"/>
  <c r="AH138" i="1"/>
  <c r="AI138" i="1"/>
  <c r="AJ138" i="1"/>
  <c r="AK138" i="1"/>
  <c r="Q139" i="1"/>
  <c r="AD139" i="1" s="1"/>
  <c r="S139" i="1"/>
  <c r="V139" i="1"/>
  <c r="X139" i="1"/>
  <c r="AB139" i="1"/>
  <c r="AC139" i="1"/>
  <c r="AF139" i="1"/>
  <c r="AG139" i="1"/>
  <c r="AH139" i="1"/>
  <c r="AI139" i="1"/>
  <c r="AJ139" i="1"/>
  <c r="AK139" i="1"/>
  <c r="Q140" i="1"/>
  <c r="AC140" i="1" s="1"/>
  <c r="S140" i="1"/>
  <c r="V140" i="1"/>
  <c r="X140" i="1"/>
  <c r="AB140" i="1"/>
  <c r="AF140" i="1"/>
  <c r="AG140" i="1"/>
  <c r="AH140" i="1"/>
  <c r="AI140" i="1"/>
  <c r="AJ140" i="1"/>
  <c r="AK140" i="1"/>
  <c r="Q141" i="1"/>
  <c r="AC141" i="1" s="1"/>
  <c r="S141" i="1"/>
  <c r="V141" i="1"/>
  <c r="X141" i="1"/>
  <c r="AB141" i="1"/>
  <c r="AF141" i="1"/>
  <c r="AG141" i="1"/>
  <c r="AH141" i="1"/>
  <c r="AI141" i="1"/>
  <c r="AJ141" i="1"/>
  <c r="AK141" i="1"/>
  <c r="Q142" i="1"/>
  <c r="S142" i="1"/>
  <c r="V142" i="1"/>
  <c r="X142" i="1"/>
  <c r="AF142" i="1"/>
  <c r="AG142" i="1"/>
  <c r="AH142" i="1"/>
  <c r="AI142" i="1"/>
  <c r="AJ142" i="1"/>
  <c r="AK142" i="1"/>
  <c r="Q143" i="1"/>
  <c r="S143" i="1"/>
  <c r="V143" i="1"/>
  <c r="X143" i="1"/>
  <c r="AB143" i="1"/>
  <c r="AC143" i="1"/>
  <c r="AF143" i="1"/>
  <c r="AG143" i="1"/>
  <c r="AH143" i="1"/>
  <c r="AI143" i="1"/>
  <c r="AJ143" i="1"/>
  <c r="AD143" i="1" s="1"/>
  <c r="AK143" i="1"/>
  <c r="Q144" i="1"/>
  <c r="S144" i="1"/>
  <c r="V144" i="1"/>
  <c r="X144" i="1"/>
  <c r="AB144" i="1"/>
  <c r="AC144" i="1"/>
  <c r="AF144" i="1"/>
  <c r="AG144" i="1"/>
  <c r="AH144" i="1"/>
  <c r="AI144" i="1"/>
  <c r="AJ144" i="1"/>
  <c r="AK144" i="1"/>
  <c r="Q145" i="1"/>
  <c r="AC145" i="1" s="1"/>
  <c r="S145" i="1"/>
  <c r="V145" i="1"/>
  <c r="X145" i="1"/>
  <c r="AB145" i="1"/>
  <c r="AF145" i="1"/>
  <c r="AG145" i="1"/>
  <c r="AH145" i="1"/>
  <c r="AI145" i="1"/>
  <c r="T145" i="1" s="1"/>
  <c r="AA145" i="1" s="1"/>
  <c r="AE145" i="1" s="1"/>
  <c r="AJ145" i="1"/>
  <c r="AK145" i="1"/>
  <c r="Q146" i="1"/>
  <c r="S146" i="1"/>
  <c r="V146" i="1"/>
  <c r="X146" i="1"/>
  <c r="AF146" i="1"/>
  <c r="AG146" i="1"/>
  <c r="AH146" i="1"/>
  <c r="AI146" i="1"/>
  <c r="AJ146" i="1"/>
  <c r="AK146" i="1"/>
  <c r="AD146" i="1" s="1"/>
  <c r="Q147" i="1"/>
  <c r="S147" i="1"/>
  <c r="V147" i="1"/>
  <c r="X147" i="1"/>
  <c r="AB147" i="1"/>
  <c r="AF147" i="1"/>
  <c r="AG147" i="1"/>
  <c r="AH147" i="1"/>
  <c r="AI147" i="1"/>
  <c r="AJ147" i="1"/>
  <c r="AK147" i="1"/>
  <c r="Q148" i="1"/>
  <c r="S148" i="1"/>
  <c r="V148" i="1"/>
  <c r="X148" i="1"/>
  <c r="AB148" i="1"/>
  <c r="AF148" i="1"/>
  <c r="AG148" i="1"/>
  <c r="AH148" i="1"/>
  <c r="AI148" i="1"/>
  <c r="T148" i="1" s="1"/>
  <c r="Y148" i="1" s="1"/>
  <c r="AJ148" i="1"/>
  <c r="AK148" i="1"/>
  <c r="Q149" i="1"/>
  <c r="S149" i="1"/>
  <c r="V149" i="1"/>
  <c r="X149" i="1"/>
  <c r="AB149" i="1"/>
  <c r="AC149" i="1"/>
  <c r="AF149" i="1"/>
  <c r="AG149" i="1"/>
  <c r="AH149" i="1"/>
  <c r="AI149" i="1"/>
  <c r="AJ149" i="1"/>
  <c r="AK149" i="1"/>
  <c r="Q150" i="1"/>
  <c r="S150" i="1"/>
  <c r="V150" i="1"/>
  <c r="X150" i="1"/>
  <c r="AB150" i="1"/>
  <c r="AF150" i="1"/>
  <c r="AG150" i="1"/>
  <c r="AH150" i="1"/>
  <c r="AI150" i="1"/>
  <c r="T150" i="1" s="1"/>
  <c r="AJ150" i="1"/>
  <c r="AK150" i="1"/>
  <c r="AD150" i="1" s="1"/>
  <c r="Q151" i="1"/>
  <c r="S151" i="1"/>
  <c r="V151" i="1"/>
  <c r="X151" i="1"/>
  <c r="AB151" i="1"/>
  <c r="AF151" i="1"/>
  <c r="AG151" i="1"/>
  <c r="AH151" i="1"/>
  <c r="AI151" i="1"/>
  <c r="AJ151" i="1"/>
  <c r="AK151" i="1"/>
  <c r="Q152" i="1"/>
  <c r="S152" i="1"/>
  <c r="V152" i="1"/>
  <c r="X152" i="1"/>
  <c r="AF152" i="1"/>
  <c r="AG152" i="1"/>
  <c r="AH152" i="1"/>
  <c r="AI152" i="1"/>
  <c r="AJ152" i="1"/>
  <c r="AK152" i="1"/>
  <c r="Q153" i="1"/>
  <c r="AC153" i="1" s="1"/>
  <c r="S153" i="1"/>
  <c r="V153" i="1"/>
  <c r="X153" i="1"/>
  <c r="AB153" i="1"/>
  <c r="AF153" i="1"/>
  <c r="AG153" i="1"/>
  <c r="AH153" i="1"/>
  <c r="AI153" i="1"/>
  <c r="AJ153" i="1"/>
  <c r="AK153" i="1"/>
  <c r="Q154" i="1"/>
  <c r="S154" i="1"/>
  <c r="V154" i="1"/>
  <c r="X154" i="1"/>
  <c r="AF154" i="1"/>
  <c r="AG154" i="1"/>
  <c r="AH154" i="1"/>
  <c r="AI154" i="1"/>
  <c r="AJ154" i="1"/>
  <c r="AK154" i="1"/>
  <c r="Q155" i="1"/>
  <c r="S155" i="1"/>
  <c r="V155" i="1"/>
  <c r="X155" i="1"/>
  <c r="AB155" i="1"/>
  <c r="AF155" i="1"/>
  <c r="AG155" i="1"/>
  <c r="AH155" i="1"/>
  <c r="AI155" i="1"/>
  <c r="AJ155" i="1"/>
  <c r="AK155" i="1"/>
  <c r="Q156" i="1"/>
  <c r="S156" i="1"/>
  <c r="V156" i="1"/>
  <c r="X156" i="1"/>
  <c r="AB156" i="1"/>
  <c r="AF156" i="1"/>
  <c r="AG156" i="1"/>
  <c r="AH156" i="1"/>
  <c r="AI156" i="1"/>
  <c r="AJ156" i="1"/>
  <c r="AK156" i="1"/>
  <c r="Q157" i="1"/>
  <c r="S157" i="1"/>
  <c r="V157" i="1"/>
  <c r="X157" i="1"/>
  <c r="AB157" i="1"/>
  <c r="AC157" i="1"/>
  <c r="AF157" i="1"/>
  <c r="AG157" i="1"/>
  <c r="AH157" i="1"/>
  <c r="AI157" i="1"/>
  <c r="AJ157" i="1"/>
  <c r="AK157" i="1"/>
  <c r="Q158" i="1"/>
  <c r="S158" i="1"/>
  <c r="T158" i="1"/>
  <c r="V158" i="1"/>
  <c r="X158" i="1"/>
  <c r="AF158" i="1"/>
  <c r="AG158" i="1"/>
  <c r="AH158" i="1"/>
  <c r="AI158" i="1"/>
  <c r="AJ158" i="1"/>
  <c r="AK158" i="1"/>
  <c r="Q159" i="1"/>
  <c r="S159" i="1"/>
  <c r="V159" i="1"/>
  <c r="X159" i="1"/>
  <c r="AB159" i="1"/>
  <c r="AC159" i="1"/>
  <c r="AF159" i="1"/>
  <c r="AG159" i="1"/>
  <c r="AH159" i="1"/>
  <c r="AI159" i="1"/>
  <c r="AJ159" i="1"/>
  <c r="AK159" i="1"/>
  <c r="Q160" i="1"/>
  <c r="S160" i="1"/>
  <c r="T160" i="1"/>
  <c r="Y160" i="1" s="1"/>
  <c r="V160" i="1"/>
  <c r="X160" i="1"/>
  <c r="AD160" i="1"/>
  <c r="AF160" i="1"/>
  <c r="AG160" i="1"/>
  <c r="AH160" i="1"/>
  <c r="AI160" i="1"/>
  <c r="AJ160" i="1"/>
  <c r="AK160" i="1"/>
  <c r="Q161" i="1"/>
  <c r="S161" i="1"/>
  <c r="V161" i="1"/>
  <c r="X161" i="1"/>
  <c r="AB161" i="1"/>
  <c r="AC161" i="1"/>
  <c r="AF161" i="1"/>
  <c r="AG161" i="1"/>
  <c r="AH161" i="1"/>
  <c r="AI161" i="1"/>
  <c r="AJ161" i="1"/>
  <c r="AK161" i="1"/>
  <c r="Q162" i="1"/>
  <c r="S162" i="1"/>
  <c r="V162" i="1"/>
  <c r="X162" i="1"/>
  <c r="AF162" i="1"/>
  <c r="AG162" i="1"/>
  <c r="AH162" i="1"/>
  <c r="AI162" i="1"/>
  <c r="T162" i="1" s="1"/>
  <c r="AA162" i="1" s="1"/>
  <c r="AE162" i="1" s="1"/>
  <c r="AJ162" i="1"/>
  <c r="AK162" i="1"/>
  <c r="Q163" i="1"/>
  <c r="S163" i="1"/>
  <c r="V163" i="1"/>
  <c r="X163" i="1"/>
  <c r="AB163" i="1"/>
  <c r="AC163" i="1"/>
  <c r="AF163" i="1"/>
  <c r="AG163" i="1"/>
  <c r="AH163" i="1"/>
  <c r="AI163" i="1"/>
  <c r="AJ163" i="1"/>
  <c r="AK163" i="1"/>
  <c r="Q164" i="1"/>
  <c r="AD164" i="1" s="1"/>
  <c r="S164" i="1"/>
  <c r="V164" i="1"/>
  <c r="X164" i="1"/>
  <c r="AF164" i="1"/>
  <c r="AG164" i="1"/>
  <c r="AH164" i="1"/>
  <c r="AI164" i="1"/>
  <c r="AJ164" i="1"/>
  <c r="AK164" i="1"/>
  <c r="Q165" i="1"/>
  <c r="AC165" i="1" s="1"/>
  <c r="S165" i="1"/>
  <c r="V165" i="1"/>
  <c r="X165" i="1"/>
  <c r="AB165" i="1"/>
  <c r="AF165" i="1"/>
  <c r="AG165" i="1"/>
  <c r="AH165" i="1"/>
  <c r="AI165" i="1"/>
  <c r="AJ165" i="1"/>
  <c r="AK165" i="1"/>
  <c r="Q166" i="1"/>
  <c r="S166" i="1"/>
  <c r="V166" i="1"/>
  <c r="X166" i="1"/>
  <c r="AF166" i="1"/>
  <c r="AG166" i="1"/>
  <c r="AH166" i="1"/>
  <c r="AI166" i="1"/>
  <c r="AJ166" i="1"/>
  <c r="AK166" i="1"/>
  <c r="Q167" i="1"/>
  <c r="S167" i="1"/>
  <c r="V167" i="1"/>
  <c r="X167" i="1"/>
  <c r="AB167" i="1"/>
  <c r="AF167" i="1"/>
  <c r="AG167" i="1"/>
  <c r="AH167" i="1"/>
  <c r="AI167" i="1"/>
  <c r="AJ167" i="1"/>
  <c r="AK167" i="1"/>
  <c r="Q168" i="1"/>
  <c r="S168" i="1"/>
  <c r="V168" i="1"/>
  <c r="X168" i="1"/>
  <c r="AF168" i="1"/>
  <c r="AG168" i="1"/>
  <c r="AH168" i="1"/>
  <c r="AI168" i="1"/>
  <c r="AJ168" i="1"/>
  <c r="AK168" i="1"/>
  <c r="Q169" i="1"/>
  <c r="S169" i="1"/>
  <c r="V169" i="1"/>
  <c r="X169" i="1"/>
  <c r="AB169" i="1"/>
  <c r="AC169" i="1"/>
  <c r="AF169" i="1"/>
  <c r="AG169" i="1"/>
  <c r="AH169" i="1"/>
  <c r="AI169" i="1"/>
  <c r="AJ169" i="1"/>
  <c r="AK169" i="1"/>
  <c r="AD169" i="1" s="1"/>
  <c r="Q170" i="1"/>
  <c r="S170" i="1"/>
  <c r="V170" i="1"/>
  <c r="X170" i="1"/>
  <c r="AF170" i="1"/>
  <c r="AG170" i="1"/>
  <c r="AH170" i="1"/>
  <c r="AI170" i="1"/>
  <c r="AJ170" i="1"/>
  <c r="AK170" i="1"/>
  <c r="Q171" i="1"/>
  <c r="S171" i="1"/>
  <c r="V171" i="1"/>
  <c r="X171" i="1"/>
  <c r="AB171" i="1"/>
  <c r="AC171" i="1"/>
  <c r="AF171" i="1"/>
  <c r="AG171" i="1"/>
  <c r="AH171" i="1"/>
  <c r="AI171" i="1"/>
  <c r="AJ171" i="1"/>
  <c r="AK171" i="1"/>
  <c r="Q172" i="1"/>
  <c r="S172" i="1"/>
  <c r="V172" i="1"/>
  <c r="X172" i="1"/>
  <c r="AF172" i="1"/>
  <c r="AG172" i="1"/>
  <c r="AH172" i="1"/>
  <c r="AI172" i="1"/>
  <c r="T172" i="1" s="1"/>
  <c r="Y172" i="1" s="1"/>
  <c r="AJ172" i="1"/>
  <c r="AD172" i="1" s="1"/>
  <c r="AK172" i="1"/>
  <c r="Q173" i="1"/>
  <c r="S173" i="1"/>
  <c r="V173" i="1"/>
  <c r="X173" i="1"/>
  <c r="AB173" i="1"/>
  <c r="AC173" i="1"/>
  <c r="AF173" i="1"/>
  <c r="AG173" i="1"/>
  <c r="AH173" i="1"/>
  <c r="AI173" i="1"/>
  <c r="AJ173" i="1"/>
  <c r="AK173" i="1"/>
  <c r="Q174" i="1"/>
  <c r="S174" i="1"/>
  <c r="V174" i="1"/>
  <c r="X174" i="1"/>
  <c r="AF174" i="1"/>
  <c r="AG174" i="1"/>
  <c r="AH174" i="1"/>
  <c r="AI174" i="1"/>
  <c r="AJ174" i="1"/>
  <c r="AK174" i="1"/>
  <c r="Q175" i="1"/>
  <c r="S175" i="1"/>
  <c r="V175" i="1"/>
  <c r="X175" i="1"/>
  <c r="AB175" i="1"/>
  <c r="AC175" i="1"/>
  <c r="AF175" i="1"/>
  <c r="AG175" i="1"/>
  <c r="AH175" i="1"/>
  <c r="AI175" i="1"/>
  <c r="AJ175" i="1"/>
  <c r="AK175" i="1"/>
  <c r="Q176" i="1"/>
  <c r="S176" i="1"/>
  <c r="V176" i="1"/>
  <c r="X176" i="1"/>
  <c r="AD176" i="1"/>
  <c r="AF176" i="1"/>
  <c r="AG176" i="1"/>
  <c r="AH176" i="1"/>
  <c r="AI176" i="1"/>
  <c r="T176" i="1" s="1"/>
  <c r="Y176" i="1" s="1"/>
  <c r="AJ176" i="1"/>
  <c r="AK176" i="1"/>
  <c r="Q177" i="1"/>
  <c r="S177" i="1"/>
  <c r="V177" i="1"/>
  <c r="X177" i="1"/>
  <c r="AB177" i="1"/>
  <c r="AC177" i="1"/>
  <c r="AF177" i="1"/>
  <c r="AG177" i="1"/>
  <c r="AH177" i="1"/>
  <c r="AI177" i="1"/>
  <c r="AJ177" i="1"/>
  <c r="AK177" i="1"/>
  <c r="Q178" i="1"/>
  <c r="S178" i="1"/>
  <c r="V178" i="1"/>
  <c r="X178" i="1"/>
  <c r="AF178" i="1"/>
  <c r="AG178" i="1"/>
  <c r="AH178" i="1"/>
  <c r="AI178" i="1"/>
  <c r="AJ178" i="1"/>
  <c r="AK178" i="1"/>
  <c r="Q179" i="1"/>
  <c r="AD179" i="1" s="1"/>
  <c r="S179" i="1"/>
  <c r="V179" i="1"/>
  <c r="X179" i="1"/>
  <c r="AB179" i="1"/>
  <c r="AC179" i="1"/>
  <c r="AF179" i="1"/>
  <c r="AG179" i="1"/>
  <c r="AH179" i="1"/>
  <c r="AI179" i="1"/>
  <c r="AJ179" i="1"/>
  <c r="AK179" i="1"/>
  <c r="Q180" i="1"/>
  <c r="AD180" i="1" s="1"/>
  <c r="S180" i="1"/>
  <c r="V180" i="1"/>
  <c r="X180" i="1"/>
  <c r="AF180" i="1"/>
  <c r="AG180" i="1"/>
  <c r="AH180" i="1"/>
  <c r="AI180" i="1"/>
  <c r="AJ180" i="1"/>
  <c r="AK180" i="1"/>
  <c r="Q181" i="1"/>
  <c r="S181" i="1"/>
  <c r="V181" i="1"/>
  <c r="X181" i="1"/>
  <c r="AB181" i="1"/>
  <c r="AF181" i="1"/>
  <c r="AG181" i="1"/>
  <c r="AH181" i="1"/>
  <c r="AI181" i="1"/>
  <c r="AJ181" i="1"/>
  <c r="AK181" i="1"/>
  <c r="Q182" i="1"/>
  <c r="AC182" i="1" s="1"/>
  <c r="S182" i="1"/>
  <c r="V182" i="1"/>
  <c r="X182" i="1"/>
  <c r="AB182" i="1"/>
  <c r="AF182" i="1"/>
  <c r="AG182" i="1"/>
  <c r="AH182" i="1"/>
  <c r="AI182" i="1"/>
  <c r="AJ182" i="1"/>
  <c r="AK182" i="1"/>
  <c r="AD182" i="1" s="1"/>
  <c r="Q183" i="1"/>
  <c r="S183" i="1"/>
  <c r="V183" i="1"/>
  <c r="X183" i="1"/>
  <c r="AB183" i="1"/>
  <c r="AC183" i="1"/>
  <c r="AF183" i="1"/>
  <c r="AG183" i="1"/>
  <c r="AH183" i="1"/>
  <c r="AI183" i="1"/>
  <c r="AJ183" i="1"/>
  <c r="AK183" i="1"/>
  <c r="Q184" i="1"/>
  <c r="S184" i="1"/>
  <c r="V184" i="1"/>
  <c r="X184" i="1"/>
  <c r="AC184" i="1"/>
  <c r="AF184" i="1"/>
  <c r="AG184" i="1"/>
  <c r="AH184" i="1"/>
  <c r="AI184" i="1"/>
  <c r="AJ184" i="1"/>
  <c r="AK184" i="1"/>
  <c r="Q185" i="1"/>
  <c r="S185" i="1"/>
  <c r="V185" i="1"/>
  <c r="X185" i="1"/>
  <c r="AB185" i="1"/>
  <c r="AC185" i="1"/>
  <c r="AD185" i="1"/>
  <c r="AF185" i="1"/>
  <c r="AG185" i="1"/>
  <c r="AH185" i="1"/>
  <c r="AI185" i="1"/>
  <c r="AJ185" i="1"/>
  <c r="AK185" i="1"/>
  <c r="Q186" i="1"/>
  <c r="AC186" i="1" s="1"/>
  <c r="S186" i="1"/>
  <c r="V186" i="1"/>
  <c r="X186" i="1"/>
  <c r="AB186" i="1"/>
  <c r="AD186" i="1"/>
  <c r="AF186" i="1"/>
  <c r="AG186" i="1"/>
  <c r="AH186" i="1"/>
  <c r="AI186" i="1"/>
  <c r="T186" i="1" s="1"/>
  <c r="AJ186" i="1"/>
  <c r="AK186" i="1"/>
  <c r="Q187" i="1"/>
  <c r="S187" i="1"/>
  <c r="V187" i="1"/>
  <c r="X187" i="1"/>
  <c r="AB187" i="1"/>
  <c r="AC187" i="1"/>
  <c r="AF187" i="1"/>
  <c r="AG187" i="1"/>
  <c r="AH187" i="1"/>
  <c r="AI187" i="1"/>
  <c r="AJ187" i="1"/>
  <c r="AK187" i="1"/>
  <c r="Q188" i="1"/>
  <c r="AC188" i="1" s="1"/>
  <c r="S188" i="1"/>
  <c r="V188" i="1"/>
  <c r="X188" i="1"/>
  <c r="AF188" i="1"/>
  <c r="AG188" i="1"/>
  <c r="AH188" i="1"/>
  <c r="AI188" i="1"/>
  <c r="AJ188" i="1"/>
  <c r="AK188" i="1"/>
  <c r="Q189" i="1"/>
  <c r="S189" i="1"/>
  <c r="V189" i="1"/>
  <c r="X189" i="1"/>
  <c r="AB189" i="1"/>
  <c r="AF189" i="1"/>
  <c r="AG189" i="1"/>
  <c r="AH189" i="1"/>
  <c r="AI189" i="1"/>
  <c r="AJ189" i="1"/>
  <c r="AK189" i="1"/>
  <c r="Q190" i="1"/>
  <c r="AC190" i="1" s="1"/>
  <c r="S190" i="1"/>
  <c r="V190" i="1"/>
  <c r="X190" i="1"/>
  <c r="AB190" i="1"/>
  <c r="AF190" i="1"/>
  <c r="AG190" i="1"/>
  <c r="AH190" i="1"/>
  <c r="AI190" i="1"/>
  <c r="AJ190" i="1"/>
  <c r="AK190" i="1"/>
  <c r="AD190" i="1" s="1"/>
  <c r="Q191" i="1"/>
  <c r="S191" i="1"/>
  <c r="V191" i="1"/>
  <c r="X191" i="1"/>
  <c r="AB191" i="1"/>
  <c r="AC191" i="1"/>
  <c r="AF191" i="1"/>
  <c r="AG191" i="1"/>
  <c r="AH191" i="1"/>
  <c r="AI191" i="1"/>
  <c r="AJ191" i="1"/>
  <c r="AK191" i="1"/>
  <c r="Q192" i="1"/>
  <c r="S192" i="1"/>
  <c r="V192" i="1"/>
  <c r="X192" i="1"/>
  <c r="AC192" i="1"/>
  <c r="AF192" i="1"/>
  <c r="AG192" i="1"/>
  <c r="AH192" i="1"/>
  <c r="AI192" i="1"/>
  <c r="T192" i="1" s="1"/>
  <c r="Y192" i="1" s="1"/>
  <c r="AJ192" i="1"/>
  <c r="AK192" i="1"/>
  <c r="Q193" i="1"/>
  <c r="S193" i="1"/>
  <c r="V193" i="1"/>
  <c r="X193" i="1"/>
  <c r="AB193" i="1"/>
  <c r="AC193" i="1"/>
  <c r="AD193" i="1"/>
  <c r="AF193" i="1"/>
  <c r="AG193" i="1"/>
  <c r="AH193" i="1"/>
  <c r="AI193" i="1"/>
  <c r="T193" i="1" s="1"/>
  <c r="AJ193" i="1"/>
  <c r="AK193" i="1"/>
  <c r="Q194" i="1"/>
  <c r="AC194" i="1" s="1"/>
  <c r="S194" i="1"/>
  <c r="V194" i="1"/>
  <c r="X194" i="1"/>
  <c r="AB194" i="1"/>
  <c r="AD194" i="1"/>
  <c r="AF194" i="1"/>
  <c r="AG194" i="1"/>
  <c r="AH194" i="1"/>
  <c r="AI194" i="1"/>
  <c r="T194" i="1" s="1"/>
  <c r="AJ194" i="1"/>
  <c r="AK194" i="1"/>
  <c r="Q195" i="1"/>
  <c r="S195" i="1"/>
  <c r="V195" i="1"/>
  <c r="X195" i="1"/>
  <c r="AB195" i="1"/>
  <c r="AC195" i="1"/>
  <c r="AF195" i="1"/>
  <c r="AG195" i="1"/>
  <c r="AH195" i="1"/>
  <c r="AI195" i="1"/>
  <c r="AJ195" i="1"/>
  <c r="AK195" i="1"/>
  <c r="Q196" i="1"/>
  <c r="AC196" i="1" s="1"/>
  <c r="S196" i="1"/>
  <c r="V196" i="1"/>
  <c r="X196" i="1"/>
  <c r="AF196" i="1"/>
  <c r="AG196" i="1"/>
  <c r="AH196" i="1"/>
  <c r="AI196" i="1"/>
  <c r="AJ196" i="1"/>
  <c r="AK196" i="1"/>
  <c r="Q197" i="1"/>
  <c r="S197" i="1"/>
  <c r="V197" i="1"/>
  <c r="X197" i="1"/>
  <c r="T197" i="1" s="1"/>
  <c r="Y197" i="1" s="1"/>
  <c r="AB197" i="1"/>
  <c r="AF197" i="1"/>
  <c r="AG197" i="1"/>
  <c r="AH197" i="1"/>
  <c r="AI197" i="1"/>
  <c r="AJ197" i="1"/>
  <c r="AK197" i="1"/>
  <c r="Q198" i="1"/>
  <c r="AC198" i="1" s="1"/>
  <c r="S198" i="1"/>
  <c r="V198" i="1"/>
  <c r="X198" i="1"/>
  <c r="AB198" i="1"/>
  <c r="AF198" i="1"/>
  <c r="AG198" i="1"/>
  <c r="AH198" i="1"/>
  <c r="AI198" i="1"/>
  <c r="AJ198" i="1"/>
  <c r="AK198" i="1"/>
  <c r="AD198" i="1" s="1"/>
  <c r="Q199" i="1"/>
  <c r="AB199" i="1" s="1"/>
  <c r="S199" i="1"/>
  <c r="V199" i="1"/>
  <c r="X199" i="1"/>
  <c r="AC199" i="1"/>
  <c r="AF199" i="1"/>
  <c r="AG199" i="1"/>
  <c r="AH199" i="1"/>
  <c r="AI199" i="1"/>
  <c r="AJ199" i="1"/>
  <c r="AK199" i="1"/>
  <c r="Q200" i="1"/>
  <c r="AC200" i="1" s="1"/>
  <c r="S200" i="1"/>
  <c r="V200" i="1"/>
  <c r="X200" i="1"/>
  <c r="AF200" i="1"/>
  <c r="AG200" i="1"/>
  <c r="AH200" i="1"/>
  <c r="AI200" i="1"/>
  <c r="AJ200" i="1"/>
  <c r="AK200" i="1"/>
  <c r="Q201" i="1"/>
  <c r="S201" i="1"/>
  <c r="V201" i="1"/>
  <c r="X201" i="1"/>
  <c r="T201" i="1" s="1"/>
  <c r="Y201" i="1" s="1"/>
  <c r="AB201" i="1"/>
  <c r="AC201" i="1"/>
  <c r="AF201" i="1"/>
  <c r="AG201" i="1"/>
  <c r="AH201" i="1"/>
  <c r="AI201" i="1"/>
  <c r="AJ201" i="1"/>
  <c r="AD201" i="1" s="1"/>
  <c r="AK201" i="1"/>
  <c r="Q202" i="1"/>
  <c r="AC202" i="1" s="1"/>
  <c r="S202" i="1"/>
  <c r="V202" i="1"/>
  <c r="X202" i="1"/>
  <c r="AB202" i="1"/>
  <c r="AF202" i="1"/>
  <c r="AG202" i="1"/>
  <c r="AH202" i="1"/>
  <c r="AI202" i="1"/>
  <c r="AJ202" i="1"/>
  <c r="AD202" i="1" s="1"/>
  <c r="AK202" i="1"/>
  <c r="Q203" i="1"/>
  <c r="AB203" i="1" s="1"/>
  <c r="S203" i="1"/>
  <c r="V203" i="1"/>
  <c r="X203" i="1"/>
  <c r="AC203" i="1"/>
  <c r="AF203" i="1"/>
  <c r="AG203" i="1"/>
  <c r="AH203" i="1"/>
  <c r="AI203" i="1"/>
  <c r="AJ203" i="1"/>
  <c r="AK203" i="1"/>
  <c r="Q204" i="1"/>
  <c r="S204" i="1"/>
  <c r="V204" i="1"/>
  <c r="X204" i="1"/>
  <c r="AC204" i="1"/>
  <c r="AF204" i="1"/>
  <c r="AG204" i="1"/>
  <c r="AH204" i="1"/>
  <c r="AI204" i="1"/>
  <c r="T204" i="1" s="1"/>
  <c r="Y204" i="1" s="1"/>
  <c r="AJ204" i="1"/>
  <c r="AK204" i="1"/>
  <c r="Q205" i="1"/>
  <c r="S205" i="1"/>
  <c r="V205" i="1"/>
  <c r="X205" i="1"/>
  <c r="AB205" i="1"/>
  <c r="AC205" i="1"/>
  <c r="AD205" i="1"/>
  <c r="AF205" i="1"/>
  <c r="AG205" i="1"/>
  <c r="AH205" i="1"/>
  <c r="AI205" i="1"/>
  <c r="AJ205" i="1"/>
  <c r="AK205" i="1"/>
  <c r="Q206" i="1"/>
  <c r="AC206" i="1" s="1"/>
  <c r="S206" i="1"/>
  <c r="V206" i="1"/>
  <c r="X206" i="1"/>
  <c r="AB206" i="1"/>
  <c r="AD206" i="1"/>
  <c r="AF206" i="1"/>
  <c r="AG206" i="1"/>
  <c r="AH206" i="1"/>
  <c r="AI206" i="1"/>
  <c r="T206" i="1" s="1"/>
  <c r="AJ206" i="1"/>
  <c r="AK206" i="1"/>
  <c r="Q207" i="1"/>
  <c r="AB207" i="1" s="1"/>
  <c r="S207" i="1"/>
  <c r="V207" i="1"/>
  <c r="X207" i="1"/>
  <c r="AC207" i="1"/>
  <c r="AF207" i="1"/>
  <c r="AG207" i="1"/>
  <c r="AH207" i="1"/>
  <c r="AI207" i="1"/>
  <c r="AJ207" i="1"/>
  <c r="AK207" i="1"/>
  <c r="Q208" i="1"/>
  <c r="S208" i="1"/>
  <c r="T208" i="1"/>
  <c r="Y208" i="1" s="1"/>
  <c r="V208" i="1"/>
  <c r="X208" i="1"/>
  <c r="AF208" i="1"/>
  <c r="AG208" i="1"/>
  <c r="AH208" i="1"/>
  <c r="AI208" i="1"/>
  <c r="AJ208" i="1"/>
  <c r="AK208" i="1"/>
  <c r="Q209" i="1"/>
  <c r="S209" i="1"/>
  <c r="V209" i="1"/>
  <c r="X209" i="1"/>
  <c r="AB209" i="1"/>
  <c r="AC209" i="1"/>
  <c r="AD209" i="1"/>
  <c r="AF209" i="1"/>
  <c r="AG209" i="1"/>
  <c r="AH209" i="1"/>
  <c r="AI209" i="1"/>
  <c r="AJ209" i="1"/>
  <c r="AK209" i="1"/>
  <c r="Q210" i="1"/>
  <c r="AC210" i="1" s="1"/>
  <c r="S210" i="1"/>
  <c r="V210" i="1"/>
  <c r="X210" i="1"/>
  <c r="AB210" i="1"/>
  <c r="AD210" i="1"/>
  <c r="AF210" i="1"/>
  <c r="AG210" i="1"/>
  <c r="AH210" i="1"/>
  <c r="AI210" i="1"/>
  <c r="AJ210" i="1"/>
  <c r="AK210" i="1"/>
  <c r="Q211" i="1"/>
  <c r="AB211" i="1" s="1"/>
  <c r="S211" i="1"/>
  <c r="V211" i="1"/>
  <c r="X211" i="1"/>
  <c r="AC211" i="1"/>
  <c r="AF211" i="1"/>
  <c r="AG211" i="1"/>
  <c r="AH211" i="1"/>
  <c r="AI211" i="1"/>
  <c r="AJ211" i="1"/>
  <c r="AK211" i="1"/>
  <c r="Q212" i="1"/>
  <c r="S212" i="1"/>
  <c r="V212" i="1"/>
  <c r="X212" i="1"/>
  <c r="T212" i="1" s="1"/>
  <c r="Y212" i="1" s="1"/>
  <c r="AC212" i="1"/>
  <c r="AF212" i="1"/>
  <c r="AG212" i="1"/>
  <c r="AH212" i="1"/>
  <c r="AI212" i="1"/>
  <c r="AJ212" i="1"/>
  <c r="AK212" i="1"/>
  <c r="Q213" i="1"/>
  <c r="AD213" i="1" s="1"/>
  <c r="S213" i="1"/>
  <c r="V213" i="1"/>
  <c r="X213" i="1"/>
  <c r="T213" i="1" s="1"/>
  <c r="Y213" i="1" s="1"/>
  <c r="AB213" i="1"/>
  <c r="AC213" i="1"/>
  <c r="AF213" i="1"/>
  <c r="AG213" i="1"/>
  <c r="AH213" i="1"/>
  <c r="AI213" i="1"/>
  <c r="AJ213" i="1"/>
  <c r="AK213" i="1"/>
  <c r="Q214" i="1"/>
  <c r="S214" i="1"/>
  <c r="V214" i="1"/>
  <c r="X214" i="1"/>
  <c r="AB214" i="1"/>
  <c r="AF214" i="1"/>
  <c r="AG214" i="1"/>
  <c r="AH214" i="1"/>
  <c r="AI214" i="1"/>
  <c r="AJ214" i="1"/>
  <c r="AK214" i="1"/>
  <c r="Q215" i="1"/>
  <c r="AB215" i="1" s="1"/>
  <c r="S215" i="1"/>
  <c r="V215" i="1"/>
  <c r="X215" i="1"/>
  <c r="AC215" i="1"/>
  <c r="AF215" i="1"/>
  <c r="AG215" i="1"/>
  <c r="AH215" i="1"/>
  <c r="AI215" i="1"/>
  <c r="AJ215" i="1"/>
  <c r="AK215" i="1"/>
  <c r="Q216" i="1"/>
  <c r="AC216" i="1" s="1"/>
  <c r="S216" i="1"/>
  <c r="V216" i="1"/>
  <c r="X216" i="1"/>
  <c r="AF216" i="1"/>
  <c r="AG216" i="1"/>
  <c r="AH216" i="1"/>
  <c r="AI216" i="1"/>
  <c r="AJ216" i="1"/>
  <c r="AK216" i="1"/>
  <c r="Q217" i="1"/>
  <c r="S217" i="1"/>
  <c r="V217" i="1"/>
  <c r="X217" i="1"/>
  <c r="AB217" i="1"/>
  <c r="AF217" i="1"/>
  <c r="AG217" i="1"/>
  <c r="AH217" i="1"/>
  <c r="AI217" i="1"/>
  <c r="AJ217" i="1"/>
  <c r="AK217" i="1"/>
  <c r="Q218" i="1"/>
  <c r="AC218" i="1" s="1"/>
  <c r="S218" i="1"/>
  <c r="V218" i="1"/>
  <c r="X218" i="1"/>
  <c r="AB218" i="1"/>
  <c r="AF218" i="1"/>
  <c r="AG218" i="1"/>
  <c r="AH218" i="1"/>
  <c r="AI218" i="1"/>
  <c r="AJ218" i="1"/>
  <c r="AK218" i="1"/>
  <c r="AD218" i="1" s="1"/>
  <c r="Q219" i="1"/>
  <c r="AB219" i="1" s="1"/>
  <c r="S219" i="1"/>
  <c r="V219" i="1"/>
  <c r="X219" i="1"/>
  <c r="AC219" i="1"/>
  <c r="AF219" i="1"/>
  <c r="AG219" i="1"/>
  <c r="AH219" i="1"/>
  <c r="AI219" i="1"/>
  <c r="AJ219" i="1"/>
  <c r="AK219" i="1"/>
  <c r="Q220" i="1"/>
  <c r="AC220" i="1" s="1"/>
  <c r="S220" i="1"/>
  <c r="V220" i="1"/>
  <c r="X220" i="1"/>
  <c r="AF220" i="1"/>
  <c r="AG220" i="1"/>
  <c r="AH220" i="1"/>
  <c r="AI220" i="1"/>
  <c r="AJ220" i="1"/>
  <c r="AK220" i="1"/>
  <c r="Q221" i="1"/>
  <c r="S221" i="1"/>
  <c r="V221" i="1"/>
  <c r="X221" i="1"/>
  <c r="AB221" i="1"/>
  <c r="AC221" i="1"/>
  <c r="AF221" i="1"/>
  <c r="AG221" i="1"/>
  <c r="AH221" i="1"/>
  <c r="AI221" i="1"/>
  <c r="AJ221" i="1"/>
  <c r="AD221" i="1" s="1"/>
  <c r="AK221" i="1"/>
  <c r="Q222" i="1"/>
  <c r="AC222" i="1" s="1"/>
  <c r="S222" i="1"/>
  <c r="V222" i="1"/>
  <c r="X222" i="1"/>
  <c r="AB222" i="1"/>
  <c r="AF222" i="1"/>
  <c r="AG222" i="1"/>
  <c r="AH222" i="1"/>
  <c r="AI222" i="1"/>
  <c r="AJ222" i="1"/>
  <c r="AD222" i="1" s="1"/>
  <c r="AK222" i="1"/>
  <c r="Q223" i="1"/>
  <c r="AB223" i="1" s="1"/>
  <c r="S223" i="1"/>
  <c r="V223" i="1"/>
  <c r="X223" i="1"/>
  <c r="AC223" i="1"/>
  <c r="AF223" i="1"/>
  <c r="AG223" i="1"/>
  <c r="AH223" i="1"/>
  <c r="AI223" i="1"/>
  <c r="AJ223" i="1"/>
  <c r="AK223" i="1"/>
  <c r="AD223" i="1" s="1"/>
  <c r="Q224" i="1"/>
  <c r="S224" i="1"/>
  <c r="V224" i="1"/>
  <c r="X224" i="1"/>
  <c r="AB224" i="1"/>
  <c r="AD224" i="1"/>
  <c r="AF224" i="1"/>
  <c r="AG224" i="1"/>
  <c r="AH224" i="1"/>
  <c r="AI224" i="1"/>
  <c r="AJ224" i="1"/>
  <c r="AK224" i="1"/>
  <c r="Q225" i="1"/>
  <c r="AD225" i="1" s="1"/>
  <c r="S225" i="1"/>
  <c r="V225" i="1"/>
  <c r="X225" i="1"/>
  <c r="AB225" i="1"/>
  <c r="AC225" i="1"/>
  <c r="AF225" i="1"/>
  <c r="AG225" i="1"/>
  <c r="AH225" i="1"/>
  <c r="AI225" i="1"/>
  <c r="AJ225" i="1"/>
  <c r="AK225" i="1"/>
  <c r="Q226" i="1"/>
  <c r="AB226" i="1" s="1"/>
  <c r="S226" i="1"/>
  <c r="V226" i="1"/>
  <c r="X226" i="1"/>
  <c r="AF226" i="1"/>
  <c r="AG226" i="1"/>
  <c r="AH226" i="1"/>
  <c r="AI226" i="1"/>
  <c r="AJ226" i="1"/>
  <c r="AK226" i="1"/>
  <c r="Q227" i="1"/>
  <c r="AC227" i="1" s="1"/>
  <c r="S227" i="1"/>
  <c r="V227" i="1"/>
  <c r="X227" i="1"/>
  <c r="AB227" i="1"/>
  <c r="AF227" i="1"/>
  <c r="AG227" i="1"/>
  <c r="AH227" i="1"/>
  <c r="AI227" i="1"/>
  <c r="AJ227" i="1"/>
  <c r="AK227" i="1"/>
  <c r="Q228" i="1"/>
  <c r="S228" i="1"/>
  <c r="V228" i="1"/>
  <c r="X228" i="1"/>
  <c r="AF228" i="1"/>
  <c r="AG228" i="1"/>
  <c r="AH228" i="1"/>
  <c r="AI228" i="1"/>
  <c r="AJ228" i="1"/>
  <c r="AK228" i="1"/>
  <c r="Q229" i="1"/>
  <c r="S229" i="1"/>
  <c r="V229" i="1"/>
  <c r="X229" i="1"/>
  <c r="AB229" i="1"/>
  <c r="AC229" i="1"/>
  <c r="AF229" i="1"/>
  <c r="AG229" i="1"/>
  <c r="AH229" i="1"/>
  <c r="AI229" i="1"/>
  <c r="AJ229" i="1"/>
  <c r="AK229" i="1"/>
  <c r="Q230" i="1"/>
  <c r="S230" i="1"/>
  <c r="V230" i="1"/>
  <c r="X230" i="1"/>
  <c r="AF230" i="1"/>
  <c r="AG230" i="1"/>
  <c r="AH230" i="1"/>
  <c r="AI230" i="1"/>
  <c r="AJ230" i="1"/>
  <c r="AK230" i="1"/>
  <c r="Q231" i="1"/>
  <c r="S231" i="1"/>
  <c r="V231" i="1"/>
  <c r="X231" i="1"/>
  <c r="AB231" i="1"/>
  <c r="AC231" i="1"/>
  <c r="AF231" i="1"/>
  <c r="AG231" i="1"/>
  <c r="AH231" i="1"/>
  <c r="AI231" i="1"/>
  <c r="AJ231" i="1"/>
  <c r="AK231" i="1"/>
  <c r="Q232" i="1"/>
  <c r="AD232" i="1" s="1"/>
  <c r="S232" i="1"/>
  <c r="T232" i="1"/>
  <c r="V232" i="1"/>
  <c r="X232" i="1"/>
  <c r="AB232" i="1"/>
  <c r="AF232" i="1"/>
  <c r="AG232" i="1"/>
  <c r="AH232" i="1"/>
  <c r="AI232" i="1"/>
  <c r="AJ232" i="1"/>
  <c r="AK232" i="1"/>
  <c r="Q233" i="1"/>
  <c r="S233" i="1"/>
  <c r="V233" i="1"/>
  <c r="X233" i="1"/>
  <c r="AB233" i="1"/>
  <c r="AF233" i="1"/>
  <c r="AG233" i="1"/>
  <c r="AH233" i="1"/>
  <c r="AI233" i="1"/>
  <c r="AJ233" i="1"/>
  <c r="AK233" i="1"/>
  <c r="Q234" i="1"/>
  <c r="S234" i="1"/>
  <c r="V234" i="1"/>
  <c r="X234" i="1"/>
  <c r="AF234" i="1"/>
  <c r="AG234" i="1"/>
  <c r="AH234" i="1"/>
  <c r="AI234" i="1"/>
  <c r="AJ234" i="1"/>
  <c r="AK234" i="1"/>
  <c r="Q235" i="1"/>
  <c r="S235" i="1"/>
  <c r="V235" i="1"/>
  <c r="X235" i="1"/>
  <c r="AB235" i="1"/>
  <c r="AC235" i="1"/>
  <c r="AF235" i="1"/>
  <c r="AG235" i="1"/>
  <c r="AH235" i="1"/>
  <c r="AI235" i="1"/>
  <c r="AJ235" i="1"/>
  <c r="AK235" i="1"/>
  <c r="AD235" i="1" s="1"/>
  <c r="Q236" i="1"/>
  <c r="S236" i="1"/>
  <c r="V236" i="1"/>
  <c r="X236" i="1"/>
  <c r="AB236" i="1"/>
  <c r="AD236" i="1"/>
  <c r="AF236" i="1"/>
  <c r="AG236" i="1"/>
  <c r="AH236" i="1"/>
  <c r="AI236" i="1"/>
  <c r="T236" i="1" s="1"/>
  <c r="AJ236" i="1"/>
  <c r="AK236" i="1"/>
  <c r="Q237" i="1"/>
  <c r="AD237" i="1" s="1"/>
  <c r="S237" i="1"/>
  <c r="V237" i="1"/>
  <c r="X237" i="1"/>
  <c r="AB237" i="1"/>
  <c r="AC237" i="1"/>
  <c r="AF237" i="1"/>
  <c r="AG237" i="1"/>
  <c r="AH237" i="1"/>
  <c r="AI237" i="1"/>
  <c r="AJ237" i="1"/>
  <c r="AK237" i="1"/>
  <c r="Q238" i="1"/>
  <c r="AD238" i="1" s="1"/>
  <c r="S238" i="1"/>
  <c r="V238" i="1"/>
  <c r="X238" i="1"/>
  <c r="AF238" i="1"/>
  <c r="AG238" i="1"/>
  <c r="AH238" i="1"/>
  <c r="AI238" i="1"/>
  <c r="AJ238" i="1"/>
  <c r="AK238" i="1"/>
  <c r="Q239" i="1"/>
  <c r="AC239" i="1" s="1"/>
  <c r="S239" i="1"/>
  <c r="V239" i="1"/>
  <c r="X239" i="1"/>
  <c r="AB239" i="1"/>
  <c r="AF239" i="1"/>
  <c r="AG239" i="1"/>
  <c r="AH239" i="1"/>
  <c r="AI239" i="1"/>
  <c r="AJ239" i="1"/>
  <c r="AK239" i="1"/>
  <c r="Q240" i="1"/>
  <c r="S240" i="1"/>
  <c r="V240" i="1"/>
  <c r="X240" i="1"/>
  <c r="AF240" i="1"/>
  <c r="AG240" i="1"/>
  <c r="AH240" i="1"/>
  <c r="AI240" i="1"/>
  <c r="AJ240" i="1"/>
  <c r="AK240" i="1"/>
  <c r="Q241" i="1"/>
  <c r="S241" i="1"/>
  <c r="V241" i="1"/>
  <c r="X241" i="1"/>
  <c r="AB241" i="1"/>
  <c r="AC241" i="1"/>
  <c r="AF241" i="1"/>
  <c r="AG241" i="1"/>
  <c r="AH241" i="1"/>
  <c r="AI241" i="1"/>
  <c r="AJ241" i="1"/>
  <c r="AK241" i="1"/>
  <c r="Q242" i="1"/>
  <c r="S242" i="1"/>
  <c r="V242" i="1"/>
  <c r="X242" i="1"/>
  <c r="AB242" i="1"/>
  <c r="AC242" i="1"/>
  <c r="AF242" i="1"/>
  <c r="AG242" i="1"/>
  <c r="AH242" i="1"/>
  <c r="AI242" i="1"/>
  <c r="AJ242" i="1"/>
  <c r="AK242" i="1"/>
  <c r="Q243" i="1"/>
  <c r="S243" i="1"/>
  <c r="V243" i="1"/>
  <c r="X243" i="1"/>
  <c r="AB243" i="1"/>
  <c r="AC243" i="1"/>
  <c r="AF243" i="1"/>
  <c r="AG243" i="1"/>
  <c r="AH243" i="1"/>
  <c r="AI243" i="1"/>
  <c r="T243" i="1" s="1"/>
  <c r="Y243" i="1" s="1"/>
  <c r="AJ243" i="1"/>
  <c r="AK243" i="1"/>
  <c r="Q244" i="1"/>
  <c r="S244" i="1"/>
  <c r="V244" i="1"/>
  <c r="X244" i="1"/>
  <c r="AB244" i="1"/>
  <c r="AF244" i="1"/>
  <c r="AG244" i="1"/>
  <c r="AH244" i="1"/>
  <c r="AI244" i="1"/>
  <c r="T244" i="1" s="1"/>
  <c r="AJ244" i="1"/>
  <c r="AK244" i="1"/>
  <c r="Q245" i="1"/>
  <c r="S245" i="1"/>
  <c r="V245" i="1"/>
  <c r="X245" i="1"/>
  <c r="AB245" i="1"/>
  <c r="AC245" i="1"/>
  <c r="AF245" i="1"/>
  <c r="AG245" i="1"/>
  <c r="AH245" i="1"/>
  <c r="AI245" i="1"/>
  <c r="AJ245" i="1"/>
  <c r="AK245" i="1"/>
  <c r="Q246" i="1"/>
  <c r="S246" i="1"/>
  <c r="V246" i="1"/>
  <c r="X246" i="1"/>
  <c r="AB246" i="1"/>
  <c r="AC246" i="1"/>
  <c r="AF246" i="1"/>
  <c r="AG246" i="1"/>
  <c r="AH246" i="1"/>
  <c r="AI246" i="1"/>
  <c r="AJ246" i="1"/>
  <c r="AK246" i="1"/>
  <c r="Q247" i="1"/>
  <c r="S247" i="1"/>
  <c r="V247" i="1"/>
  <c r="X247" i="1"/>
  <c r="AB247" i="1"/>
  <c r="AC247" i="1"/>
  <c r="AF247" i="1"/>
  <c r="AG247" i="1"/>
  <c r="AH247" i="1"/>
  <c r="AI247" i="1"/>
  <c r="AJ247" i="1"/>
  <c r="AK247" i="1"/>
  <c r="Q248" i="1"/>
  <c r="S248" i="1"/>
  <c r="V248" i="1"/>
  <c r="X248" i="1"/>
  <c r="AF248" i="1"/>
  <c r="AG248" i="1"/>
  <c r="AH248" i="1"/>
  <c r="AI248" i="1"/>
  <c r="T248" i="1" s="1"/>
  <c r="AJ248" i="1"/>
  <c r="AK248" i="1"/>
  <c r="Q249" i="1"/>
  <c r="AC249" i="1" s="1"/>
  <c r="S249" i="1"/>
  <c r="V249" i="1"/>
  <c r="X249" i="1"/>
  <c r="AB249" i="1"/>
  <c r="AF249" i="1"/>
  <c r="AG249" i="1"/>
  <c r="AH249" i="1"/>
  <c r="AI249" i="1"/>
  <c r="AJ249" i="1"/>
  <c r="AK249" i="1"/>
  <c r="Q250" i="1"/>
  <c r="AC250" i="1" s="1"/>
  <c r="S250" i="1"/>
  <c r="V250" i="1"/>
  <c r="X250" i="1"/>
  <c r="AB250" i="1"/>
  <c r="AF250" i="1"/>
  <c r="AG250" i="1"/>
  <c r="AH250" i="1"/>
  <c r="AI250" i="1"/>
  <c r="AJ250" i="1"/>
  <c r="AK250" i="1"/>
  <c r="Q251" i="1"/>
  <c r="S251" i="1"/>
  <c r="V251" i="1"/>
  <c r="X251" i="1"/>
  <c r="AF251" i="1"/>
  <c r="AG251" i="1"/>
  <c r="AH251" i="1"/>
  <c r="AI251" i="1"/>
  <c r="AJ251" i="1"/>
  <c r="AK251" i="1"/>
  <c r="Q252" i="1"/>
  <c r="AC252" i="1" s="1"/>
  <c r="S252" i="1"/>
  <c r="V252" i="1"/>
  <c r="X252" i="1"/>
  <c r="AB252" i="1"/>
  <c r="AF252" i="1"/>
  <c r="AG252" i="1"/>
  <c r="AH252" i="1"/>
  <c r="AI252" i="1"/>
  <c r="AJ252" i="1"/>
  <c r="AK252" i="1"/>
  <c r="Q253" i="1"/>
  <c r="S253" i="1"/>
  <c r="V253" i="1"/>
  <c r="X253" i="1"/>
  <c r="AF253" i="1"/>
  <c r="AG253" i="1"/>
  <c r="AH253" i="1"/>
  <c r="AI253" i="1"/>
  <c r="AJ253" i="1"/>
  <c r="AK253" i="1"/>
  <c r="Q254" i="1"/>
  <c r="S254" i="1"/>
  <c r="V254" i="1"/>
  <c r="X254" i="1"/>
  <c r="AB254" i="1"/>
  <c r="AC254" i="1"/>
  <c r="AF254" i="1"/>
  <c r="AG254" i="1"/>
  <c r="AH254" i="1"/>
  <c r="AI254" i="1"/>
  <c r="AJ254" i="1"/>
  <c r="AK254" i="1"/>
  <c r="Q255" i="1"/>
  <c r="AC255" i="1" s="1"/>
  <c r="S255" i="1"/>
  <c r="V255" i="1"/>
  <c r="X255" i="1"/>
  <c r="AB255" i="1"/>
  <c r="AF255" i="1"/>
  <c r="AG255" i="1"/>
  <c r="AH255" i="1"/>
  <c r="AI255" i="1"/>
  <c r="AJ255" i="1"/>
  <c r="AK255" i="1"/>
  <c r="Q256" i="1"/>
  <c r="S256" i="1"/>
  <c r="V256" i="1"/>
  <c r="X256" i="1"/>
  <c r="AF256" i="1"/>
  <c r="AG256" i="1"/>
  <c r="AH256" i="1"/>
  <c r="AI256" i="1"/>
  <c r="AJ256" i="1"/>
  <c r="AK256" i="1"/>
  <c r="Q257" i="1"/>
  <c r="S257" i="1"/>
  <c r="V257" i="1"/>
  <c r="X257" i="1"/>
  <c r="AF257" i="1"/>
  <c r="AG257" i="1"/>
  <c r="AH257" i="1"/>
  <c r="AI257" i="1"/>
  <c r="AJ257" i="1"/>
  <c r="AK257" i="1"/>
  <c r="Q258" i="1"/>
  <c r="S258" i="1"/>
  <c r="V258" i="1"/>
  <c r="X258" i="1"/>
  <c r="AB258" i="1"/>
  <c r="AC258" i="1"/>
  <c r="AF258" i="1"/>
  <c r="AG258" i="1"/>
  <c r="AH258" i="1"/>
  <c r="AI258" i="1"/>
  <c r="AJ258" i="1"/>
  <c r="AK258" i="1"/>
  <c r="Q259" i="1"/>
  <c r="AC259" i="1" s="1"/>
  <c r="S259" i="1"/>
  <c r="V259" i="1"/>
  <c r="X259" i="1"/>
  <c r="AB259" i="1"/>
  <c r="AD259" i="1"/>
  <c r="AF259" i="1"/>
  <c r="AG259" i="1"/>
  <c r="AH259" i="1"/>
  <c r="AI259" i="1"/>
  <c r="AJ259" i="1"/>
  <c r="AK259" i="1"/>
  <c r="Q260" i="1"/>
  <c r="AC260" i="1" s="1"/>
  <c r="S260" i="1"/>
  <c r="V260" i="1"/>
  <c r="X260" i="1"/>
  <c r="AB260" i="1"/>
  <c r="AF260" i="1"/>
  <c r="AG260" i="1"/>
  <c r="AH260" i="1"/>
  <c r="AI260" i="1"/>
  <c r="AJ260" i="1"/>
  <c r="AK260" i="1"/>
  <c r="Q261" i="1"/>
  <c r="S261" i="1"/>
  <c r="V261" i="1"/>
  <c r="X261" i="1"/>
  <c r="AF261" i="1"/>
  <c r="AG261" i="1"/>
  <c r="AH261" i="1"/>
  <c r="AI261" i="1"/>
  <c r="AJ261" i="1"/>
  <c r="AK261" i="1"/>
  <c r="Q262" i="1"/>
  <c r="S262" i="1"/>
  <c r="V262" i="1"/>
  <c r="X262" i="1"/>
  <c r="AB262" i="1"/>
  <c r="AC262" i="1"/>
  <c r="AF262" i="1"/>
  <c r="AG262" i="1"/>
  <c r="AH262" i="1"/>
  <c r="AI262" i="1"/>
  <c r="AJ262" i="1"/>
  <c r="AK262" i="1"/>
  <c r="AD262" i="1" s="1"/>
  <c r="Q263" i="1"/>
  <c r="AC263" i="1" s="1"/>
  <c r="S263" i="1"/>
  <c r="V263" i="1"/>
  <c r="X263" i="1"/>
  <c r="AB263" i="1"/>
  <c r="AF263" i="1"/>
  <c r="AG263" i="1"/>
  <c r="AH263" i="1"/>
  <c r="AI263" i="1"/>
  <c r="AJ263" i="1"/>
  <c r="AD263" i="1" s="1"/>
  <c r="AK263" i="1"/>
  <c r="Q264" i="1"/>
  <c r="AC264" i="1" s="1"/>
  <c r="S264" i="1"/>
  <c r="V264" i="1"/>
  <c r="X264" i="1"/>
  <c r="AB264" i="1"/>
  <c r="AF264" i="1"/>
  <c r="AG264" i="1"/>
  <c r="AH264" i="1"/>
  <c r="AI264" i="1"/>
  <c r="AJ264" i="1"/>
  <c r="AK264" i="1"/>
  <c r="Q265" i="1"/>
  <c r="S265" i="1"/>
  <c r="V265" i="1"/>
  <c r="X265" i="1"/>
  <c r="AF265" i="1"/>
  <c r="AG265" i="1"/>
  <c r="AH265" i="1"/>
  <c r="AI265" i="1"/>
  <c r="AJ265" i="1"/>
  <c r="AK265" i="1"/>
  <c r="Q266" i="1"/>
  <c r="AC266" i="1" s="1"/>
  <c r="S266" i="1"/>
  <c r="V266" i="1"/>
  <c r="X266" i="1"/>
  <c r="AB266" i="1"/>
  <c r="AF266" i="1"/>
  <c r="AG266" i="1"/>
  <c r="AH266" i="1"/>
  <c r="AI266" i="1"/>
  <c r="AJ266" i="1"/>
  <c r="AK266" i="1"/>
  <c r="Q267" i="1"/>
  <c r="S267" i="1"/>
  <c r="V267" i="1"/>
  <c r="X267" i="1"/>
  <c r="AF267" i="1"/>
  <c r="AG267" i="1"/>
  <c r="AH267" i="1"/>
  <c r="AI267" i="1"/>
  <c r="AJ267" i="1"/>
  <c r="AK267" i="1"/>
  <c r="Q268" i="1"/>
  <c r="AC268" i="1" s="1"/>
  <c r="S268" i="1"/>
  <c r="V268" i="1"/>
  <c r="X268" i="1"/>
  <c r="AB268" i="1"/>
  <c r="AF268" i="1"/>
  <c r="AG268" i="1"/>
  <c r="AH268" i="1"/>
  <c r="AI268" i="1"/>
  <c r="AJ268" i="1"/>
  <c r="AK268" i="1"/>
  <c r="Q269" i="1"/>
  <c r="S269" i="1"/>
  <c r="V269" i="1"/>
  <c r="X269" i="1"/>
  <c r="AF269" i="1"/>
  <c r="AG269" i="1"/>
  <c r="AH269" i="1"/>
  <c r="AI269" i="1"/>
  <c r="AJ269" i="1"/>
  <c r="AK269" i="1"/>
  <c r="Q270" i="1"/>
  <c r="S270" i="1"/>
  <c r="V270" i="1"/>
  <c r="X270" i="1"/>
  <c r="AB270" i="1"/>
  <c r="AC270" i="1"/>
  <c r="AF270" i="1"/>
  <c r="AG270" i="1"/>
  <c r="AH270" i="1"/>
  <c r="AI270" i="1"/>
  <c r="AJ270" i="1"/>
  <c r="AK270" i="1"/>
  <c r="Q271" i="1"/>
  <c r="AC271" i="1" s="1"/>
  <c r="S271" i="1"/>
  <c r="V271" i="1"/>
  <c r="X271" i="1"/>
  <c r="AB271" i="1"/>
  <c r="AF271" i="1"/>
  <c r="AG271" i="1"/>
  <c r="AH271" i="1"/>
  <c r="AI271" i="1"/>
  <c r="AJ271" i="1"/>
  <c r="AK271" i="1"/>
  <c r="Q272" i="1"/>
  <c r="S272" i="1"/>
  <c r="V272" i="1"/>
  <c r="X272" i="1"/>
  <c r="AF272" i="1"/>
  <c r="AG272" i="1"/>
  <c r="AH272" i="1"/>
  <c r="AI272" i="1"/>
  <c r="AJ272" i="1"/>
  <c r="AK272" i="1"/>
  <c r="Q273" i="1"/>
  <c r="S273" i="1"/>
  <c r="V273" i="1"/>
  <c r="X273" i="1"/>
  <c r="AF273" i="1"/>
  <c r="AG273" i="1"/>
  <c r="AH273" i="1"/>
  <c r="AI273" i="1"/>
  <c r="AJ273" i="1"/>
  <c r="AK273" i="1"/>
  <c r="Q274" i="1"/>
  <c r="S274" i="1"/>
  <c r="V274" i="1"/>
  <c r="X274" i="1"/>
  <c r="AB274" i="1"/>
  <c r="AC274" i="1"/>
  <c r="AF274" i="1"/>
  <c r="AG274" i="1"/>
  <c r="AH274" i="1"/>
  <c r="AI274" i="1"/>
  <c r="AJ274" i="1"/>
  <c r="AK274" i="1"/>
  <c r="Q275" i="1"/>
  <c r="AC275" i="1" s="1"/>
  <c r="S275" i="1"/>
  <c r="V275" i="1"/>
  <c r="X275" i="1"/>
  <c r="AB275" i="1"/>
  <c r="AD275" i="1"/>
  <c r="AF275" i="1"/>
  <c r="AG275" i="1"/>
  <c r="AH275" i="1"/>
  <c r="AI275" i="1"/>
  <c r="AJ275" i="1"/>
  <c r="AK275" i="1"/>
  <c r="Q276" i="1"/>
  <c r="AC276" i="1" s="1"/>
  <c r="S276" i="1"/>
  <c r="V276" i="1"/>
  <c r="X276" i="1"/>
  <c r="AB276" i="1"/>
  <c r="AF276" i="1"/>
  <c r="AG276" i="1"/>
  <c r="AH276" i="1"/>
  <c r="AI276" i="1"/>
  <c r="AJ276" i="1"/>
  <c r="AK276" i="1"/>
  <c r="Q277" i="1"/>
  <c r="S277" i="1"/>
  <c r="V277" i="1"/>
  <c r="X277" i="1"/>
  <c r="AF277" i="1"/>
  <c r="AG277" i="1"/>
  <c r="AH277" i="1"/>
  <c r="AI277" i="1"/>
  <c r="AJ277" i="1"/>
  <c r="AK277" i="1"/>
  <c r="Q278" i="1"/>
  <c r="S278" i="1"/>
  <c r="V278" i="1"/>
  <c r="X278" i="1"/>
  <c r="AB278" i="1"/>
  <c r="AC278" i="1"/>
  <c r="AF278" i="1"/>
  <c r="AG278" i="1"/>
  <c r="AH278" i="1"/>
  <c r="AI278" i="1"/>
  <c r="AJ278" i="1"/>
  <c r="AK278" i="1"/>
  <c r="AD278" i="1" s="1"/>
  <c r="Q279" i="1"/>
  <c r="AC279" i="1" s="1"/>
  <c r="S279" i="1"/>
  <c r="V279" i="1"/>
  <c r="X279" i="1"/>
  <c r="AB279" i="1"/>
  <c r="AF279" i="1"/>
  <c r="AG279" i="1"/>
  <c r="AH279" i="1"/>
  <c r="AI279" i="1"/>
  <c r="AJ279" i="1"/>
  <c r="AD279" i="1" s="1"/>
  <c r="AK279" i="1"/>
  <c r="Q280" i="1"/>
  <c r="AC280" i="1" s="1"/>
  <c r="S280" i="1"/>
  <c r="V280" i="1"/>
  <c r="X280" i="1"/>
  <c r="AB280" i="1"/>
  <c r="AF280" i="1"/>
  <c r="AG280" i="1"/>
  <c r="AH280" i="1"/>
  <c r="AI280" i="1"/>
  <c r="AJ280" i="1"/>
  <c r="AK280" i="1"/>
  <c r="Q281" i="1"/>
  <c r="S281" i="1"/>
  <c r="V281" i="1"/>
  <c r="X281" i="1"/>
  <c r="AF281" i="1"/>
  <c r="AG281" i="1"/>
  <c r="AH281" i="1"/>
  <c r="AI281" i="1"/>
  <c r="AJ281" i="1"/>
  <c r="AK281" i="1"/>
  <c r="Q282" i="1"/>
  <c r="AC282" i="1" s="1"/>
  <c r="S282" i="1"/>
  <c r="V282" i="1"/>
  <c r="X282" i="1"/>
  <c r="AB282" i="1"/>
  <c r="AF282" i="1"/>
  <c r="AG282" i="1"/>
  <c r="AH282" i="1"/>
  <c r="AI282" i="1"/>
  <c r="AJ282" i="1"/>
  <c r="AK282" i="1"/>
  <c r="Q283" i="1"/>
  <c r="S283" i="1"/>
  <c r="V283" i="1"/>
  <c r="X283" i="1"/>
  <c r="AF283" i="1"/>
  <c r="AG283" i="1"/>
  <c r="AH283" i="1"/>
  <c r="AI283" i="1"/>
  <c r="AJ283" i="1"/>
  <c r="AK283" i="1"/>
  <c r="Q284" i="1"/>
  <c r="AC284" i="1" s="1"/>
  <c r="S284" i="1"/>
  <c r="V284" i="1"/>
  <c r="X284" i="1"/>
  <c r="AB284" i="1"/>
  <c r="AF284" i="1"/>
  <c r="AG284" i="1"/>
  <c r="AH284" i="1"/>
  <c r="AI284" i="1"/>
  <c r="AJ284" i="1"/>
  <c r="AK284" i="1"/>
  <c r="Q285" i="1"/>
  <c r="S285" i="1"/>
  <c r="V285" i="1"/>
  <c r="X285" i="1"/>
  <c r="AF285" i="1"/>
  <c r="AG285" i="1"/>
  <c r="AH285" i="1"/>
  <c r="AI285" i="1"/>
  <c r="AJ285" i="1"/>
  <c r="AK285" i="1"/>
  <c r="Q286" i="1"/>
  <c r="S286" i="1"/>
  <c r="V286" i="1"/>
  <c r="X286" i="1"/>
  <c r="AB286" i="1"/>
  <c r="AC286" i="1"/>
  <c r="AF286" i="1"/>
  <c r="AG286" i="1"/>
  <c r="AH286" i="1"/>
  <c r="AI286" i="1"/>
  <c r="AJ286" i="1"/>
  <c r="AK286" i="1"/>
  <c r="Q287" i="1"/>
  <c r="AC287" i="1" s="1"/>
  <c r="S287" i="1"/>
  <c r="V287" i="1"/>
  <c r="X287" i="1"/>
  <c r="AB287" i="1"/>
  <c r="AF287" i="1"/>
  <c r="AG287" i="1"/>
  <c r="AH287" i="1"/>
  <c r="AI287" i="1"/>
  <c r="AJ287" i="1"/>
  <c r="AK287" i="1"/>
  <c r="Q288" i="1"/>
  <c r="S288" i="1"/>
  <c r="V288" i="1"/>
  <c r="X288" i="1"/>
  <c r="AF288" i="1"/>
  <c r="AG288" i="1"/>
  <c r="AH288" i="1"/>
  <c r="AI288" i="1"/>
  <c r="AJ288" i="1"/>
  <c r="AK288" i="1"/>
  <c r="Q289" i="1"/>
  <c r="S289" i="1"/>
  <c r="V289" i="1"/>
  <c r="X289" i="1"/>
  <c r="AF289" i="1"/>
  <c r="AG289" i="1"/>
  <c r="AH289" i="1"/>
  <c r="AI289" i="1"/>
  <c r="AJ289" i="1"/>
  <c r="AK289" i="1"/>
  <c r="Q290" i="1"/>
  <c r="S290" i="1"/>
  <c r="V290" i="1"/>
  <c r="X290" i="1"/>
  <c r="AB290" i="1"/>
  <c r="AC290" i="1"/>
  <c r="AF290" i="1"/>
  <c r="AG290" i="1"/>
  <c r="AH290" i="1"/>
  <c r="AI290" i="1"/>
  <c r="T290" i="1" s="1"/>
  <c r="Y290" i="1" s="1"/>
  <c r="AJ290" i="1"/>
  <c r="AK290" i="1"/>
  <c r="AD290" i="1" s="1"/>
  <c r="Q291" i="1"/>
  <c r="AC291" i="1" s="1"/>
  <c r="S291" i="1"/>
  <c r="V291" i="1"/>
  <c r="X291" i="1"/>
  <c r="AF291" i="1"/>
  <c r="AG291" i="1"/>
  <c r="AH291" i="1"/>
  <c r="AI291" i="1"/>
  <c r="AJ291" i="1"/>
  <c r="AK291" i="1"/>
  <c r="Q292" i="1"/>
  <c r="S292" i="1"/>
  <c r="V292" i="1"/>
  <c r="X292" i="1"/>
  <c r="AB292" i="1"/>
  <c r="AF292" i="1"/>
  <c r="AG292" i="1"/>
  <c r="AH292" i="1"/>
  <c r="AI292" i="1"/>
  <c r="AJ292" i="1"/>
  <c r="AK292" i="1"/>
  <c r="Q293" i="1"/>
  <c r="S293" i="1"/>
  <c r="V293" i="1"/>
  <c r="X293" i="1"/>
  <c r="AF293" i="1"/>
  <c r="AG293" i="1"/>
  <c r="AH293" i="1"/>
  <c r="AI293" i="1"/>
  <c r="AJ293" i="1"/>
  <c r="AK293" i="1"/>
  <c r="Q294" i="1"/>
  <c r="AC294" i="1" s="1"/>
  <c r="S294" i="1"/>
  <c r="V294" i="1"/>
  <c r="X294" i="1"/>
  <c r="AB294" i="1"/>
  <c r="AF294" i="1"/>
  <c r="AG294" i="1"/>
  <c r="AH294" i="1"/>
  <c r="AI294" i="1"/>
  <c r="AJ294" i="1"/>
  <c r="AK294" i="1"/>
  <c r="AD294" i="1" s="1"/>
  <c r="Q295" i="1"/>
  <c r="S295" i="1"/>
  <c r="V295" i="1"/>
  <c r="X295" i="1"/>
  <c r="AF295" i="1"/>
  <c r="AG295" i="1"/>
  <c r="AH295" i="1"/>
  <c r="AI295" i="1"/>
  <c r="AJ295" i="1"/>
  <c r="AK295" i="1"/>
  <c r="Q296" i="1"/>
  <c r="S296" i="1"/>
  <c r="V296" i="1"/>
  <c r="X296" i="1"/>
  <c r="AB296" i="1"/>
  <c r="AF296" i="1"/>
  <c r="AG296" i="1"/>
  <c r="AH296" i="1"/>
  <c r="AI296" i="1"/>
  <c r="AJ296" i="1"/>
  <c r="AK296" i="1"/>
  <c r="Q297" i="1"/>
  <c r="S297" i="1"/>
  <c r="V297" i="1"/>
  <c r="X297" i="1"/>
  <c r="AF297" i="1"/>
  <c r="AG297" i="1"/>
  <c r="AH297" i="1"/>
  <c r="AI297" i="1"/>
  <c r="AJ297" i="1"/>
  <c r="AK297" i="1"/>
  <c r="Q298" i="1"/>
  <c r="S298" i="1"/>
  <c r="V298" i="1"/>
  <c r="X298" i="1"/>
  <c r="AF298" i="1"/>
  <c r="AG298" i="1"/>
  <c r="AH298" i="1"/>
  <c r="AI298" i="1"/>
  <c r="AJ298" i="1"/>
  <c r="AK298" i="1"/>
  <c r="AD298" i="1" s="1"/>
  <c r="Q299" i="1"/>
  <c r="AC299" i="1" s="1"/>
  <c r="S299" i="1"/>
  <c r="V299" i="1"/>
  <c r="X299" i="1"/>
  <c r="AB299" i="1"/>
  <c r="AF299" i="1"/>
  <c r="AG299" i="1"/>
  <c r="AH299" i="1"/>
  <c r="AI299" i="1"/>
  <c r="T299" i="1" s="1"/>
  <c r="AJ299" i="1"/>
  <c r="AD299" i="1" s="1"/>
  <c r="AK299" i="1"/>
  <c r="Q300" i="1"/>
  <c r="S300" i="1"/>
  <c r="V300" i="1"/>
  <c r="X300" i="1"/>
  <c r="AB300" i="1"/>
  <c r="AF300" i="1"/>
  <c r="AG300" i="1"/>
  <c r="AH300" i="1"/>
  <c r="AI300" i="1"/>
  <c r="AJ300" i="1"/>
  <c r="AK300" i="1"/>
  <c r="Q301" i="1"/>
  <c r="S301" i="1"/>
  <c r="V301" i="1"/>
  <c r="X301" i="1"/>
  <c r="AF301" i="1"/>
  <c r="AG301" i="1"/>
  <c r="AH301" i="1"/>
  <c r="AI301" i="1"/>
  <c r="AJ301" i="1"/>
  <c r="AK301" i="1"/>
  <c r="Q302" i="1"/>
  <c r="S302" i="1"/>
  <c r="V302" i="1"/>
  <c r="X302" i="1"/>
  <c r="AF302" i="1"/>
  <c r="AG302" i="1"/>
  <c r="AH302" i="1"/>
  <c r="AI302" i="1"/>
  <c r="AJ302" i="1"/>
  <c r="AK302" i="1"/>
  <c r="AD302" i="1" s="1"/>
  <c r="Q303" i="1"/>
  <c r="AC303" i="1" s="1"/>
  <c r="S303" i="1"/>
  <c r="V303" i="1"/>
  <c r="X303" i="1"/>
  <c r="AB303" i="1"/>
  <c r="AF303" i="1"/>
  <c r="AG303" i="1"/>
  <c r="AH303" i="1"/>
  <c r="AI303" i="1"/>
  <c r="AJ303" i="1"/>
  <c r="AD303" i="1" s="1"/>
  <c r="AK303" i="1"/>
  <c r="Q304" i="1"/>
  <c r="S304" i="1"/>
  <c r="V304" i="1"/>
  <c r="X304" i="1"/>
  <c r="AB304" i="1"/>
  <c r="AF304" i="1"/>
  <c r="AG304" i="1"/>
  <c r="AH304" i="1"/>
  <c r="AI304" i="1"/>
  <c r="AJ304" i="1"/>
  <c r="AK304" i="1"/>
  <c r="Q305" i="1"/>
  <c r="S305" i="1"/>
  <c r="V305" i="1"/>
  <c r="X305" i="1"/>
  <c r="AF305" i="1"/>
  <c r="AG305" i="1"/>
  <c r="AH305" i="1"/>
  <c r="AI305" i="1"/>
  <c r="AJ305" i="1"/>
  <c r="AK305" i="1"/>
  <c r="Q306" i="1"/>
  <c r="S306" i="1"/>
  <c r="V306" i="1"/>
  <c r="X306" i="1"/>
  <c r="AB306" i="1"/>
  <c r="AF306" i="1"/>
  <c r="AG306" i="1"/>
  <c r="AH306" i="1"/>
  <c r="AI306" i="1"/>
  <c r="AJ306" i="1"/>
  <c r="AK306" i="1"/>
  <c r="Q307" i="1"/>
  <c r="S307" i="1"/>
  <c r="V307" i="1"/>
  <c r="X307" i="1"/>
  <c r="AF307" i="1"/>
  <c r="AG307" i="1"/>
  <c r="AH307" i="1"/>
  <c r="AI307" i="1"/>
  <c r="AJ307" i="1"/>
  <c r="AK307" i="1"/>
  <c r="Q308" i="1"/>
  <c r="S308" i="1"/>
  <c r="V308" i="1"/>
  <c r="X308" i="1"/>
  <c r="AB308" i="1"/>
  <c r="AF308" i="1"/>
  <c r="AG308" i="1"/>
  <c r="AH308" i="1"/>
  <c r="AI308" i="1"/>
  <c r="AJ308" i="1"/>
  <c r="AK308" i="1"/>
  <c r="Q309" i="1"/>
  <c r="AC309" i="1" s="1"/>
  <c r="S309" i="1"/>
  <c r="V309" i="1"/>
  <c r="X309" i="1"/>
  <c r="AB309" i="1"/>
  <c r="AF309" i="1"/>
  <c r="AG309" i="1"/>
  <c r="AH309" i="1"/>
  <c r="AI309" i="1"/>
  <c r="AJ309" i="1"/>
  <c r="AK309" i="1"/>
  <c r="Q310" i="1"/>
  <c r="S310" i="1"/>
  <c r="V310" i="1"/>
  <c r="X310" i="1"/>
  <c r="AF310" i="1"/>
  <c r="AG310" i="1"/>
  <c r="AH310" i="1"/>
  <c r="AI310" i="1"/>
  <c r="T310" i="1" s="1"/>
  <c r="AA310" i="1" s="1"/>
  <c r="AE310" i="1" s="1"/>
  <c r="AJ310" i="1"/>
  <c r="AK310" i="1"/>
  <c r="Q311" i="1"/>
  <c r="AB311" i="1" s="1"/>
  <c r="S311" i="1"/>
  <c r="V311" i="1"/>
  <c r="X311" i="1"/>
  <c r="AF311" i="1"/>
  <c r="AG311" i="1"/>
  <c r="AH311" i="1"/>
  <c r="AI311" i="1"/>
  <c r="T311" i="1" s="1"/>
  <c r="Y311" i="1" s="1"/>
  <c r="AJ311" i="1"/>
  <c r="AK311" i="1"/>
  <c r="Q312" i="1"/>
  <c r="S312" i="1"/>
  <c r="V312" i="1"/>
  <c r="X312" i="1"/>
  <c r="AB312" i="1"/>
  <c r="AF312" i="1"/>
  <c r="AG312" i="1"/>
  <c r="AH312" i="1"/>
  <c r="AI312" i="1"/>
  <c r="AJ312" i="1"/>
  <c r="AK312" i="1"/>
  <c r="Q313" i="1"/>
  <c r="AC313" i="1" s="1"/>
  <c r="S313" i="1"/>
  <c r="V313" i="1"/>
  <c r="X313" i="1"/>
  <c r="AB313" i="1"/>
  <c r="AF313" i="1"/>
  <c r="AG313" i="1"/>
  <c r="AH313" i="1"/>
  <c r="AI313" i="1"/>
  <c r="AJ313" i="1"/>
  <c r="AK313" i="1"/>
  <c r="AD313" i="1" s="1"/>
  <c r="Q314" i="1"/>
  <c r="S314" i="1"/>
  <c r="V314" i="1"/>
  <c r="X314" i="1"/>
  <c r="AB314" i="1"/>
  <c r="AF314" i="1"/>
  <c r="AG314" i="1"/>
  <c r="AH314" i="1"/>
  <c r="AI314" i="1"/>
  <c r="AJ314" i="1"/>
  <c r="AK314" i="1"/>
  <c r="Q315" i="1"/>
  <c r="S315" i="1"/>
  <c r="V315" i="1"/>
  <c r="X315" i="1"/>
  <c r="AB315" i="1"/>
  <c r="AF315" i="1"/>
  <c r="AG315" i="1"/>
  <c r="AH315" i="1"/>
  <c r="AI315" i="1"/>
  <c r="AJ315" i="1"/>
  <c r="AK315" i="1"/>
  <c r="Q316" i="1"/>
  <c r="S316" i="1"/>
  <c r="V316" i="1"/>
  <c r="X316" i="1"/>
  <c r="AB316" i="1"/>
  <c r="AF316" i="1"/>
  <c r="AG316" i="1"/>
  <c r="AH316" i="1"/>
  <c r="AI316" i="1"/>
  <c r="AJ316" i="1"/>
  <c r="AK316" i="1"/>
  <c r="Q317" i="1"/>
  <c r="AC317" i="1" s="1"/>
  <c r="S317" i="1"/>
  <c r="V317" i="1"/>
  <c r="X317" i="1"/>
  <c r="AF317" i="1"/>
  <c r="AG317" i="1"/>
  <c r="AH317" i="1"/>
  <c r="AI317" i="1"/>
  <c r="AJ317" i="1"/>
  <c r="AK317" i="1"/>
  <c r="AD317" i="1" s="1"/>
  <c r="Q318" i="1"/>
  <c r="S318" i="1"/>
  <c r="V318" i="1"/>
  <c r="X318" i="1"/>
  <c r="AB318" i="1"/>
  <c r="AC318" i="1"/>
  <c r="AF318" i="1"/>
  <c r="AG318" i="1"/>
  <c r="AH318" i="1"/>
  <c r="AI318" i="1"/>
  <c r="AJ318" i="1"/>
  <c r="AD318" i="1" s="1"/>
  <c r="AK318" i="1"/>
  <c r="Q319" i="1"/>
  <c r="S319" i="1"/>
  <c r="V319" i="1"/>
  <c r="X319" i="1"/>
  <c r="AB319" i="1"/>
  <c r="AF319" i="1"/>
  <c r="AG319" i="1"/>
  <c r="AH319" i="1"/>
  <c r="AI319" i="1"/>
  <c r="T319" i="1" s="1"/>
  <c r="Y319" i="1" s="1"/>
  <c r="AJ319" i="1"/>
  <c r="AK319" i="1"/>
  <c r="Q320" i="1"/>
  <c r="S320" i="1"/>
  <c r="V320" i="1"/>
  <c r="X320" i="1"/>
  <c r="AB320" i="1"/>
  <c r="AF320" i="1"/>
  <c r="AG320" i="1"/>
  <c r="AH320" i="1"/>
  <c r="AI320" i="1"/>
  <c r="AJ320" i="1"/>
  <c r="AK320" i="1"/>
  <c r="Q321" i="1"/>
  <c r="S321" i="1"/>
  <c r="V321" i="1"/>
  <c r="X321" i="1"/>
  <c r="AB321" i="1"/>
  <c r="AC321" i="1"/>
  <c r="AF321" i="1"/>
  <c r="AG321" i="1"/>
  <c r="AH321" i="1"/>
  <c r="AI321" i="1"/>
  <c r="AJ321" i="1"/>
  <c r="AK321" i="1"/>
  <c r="Q322" i="1"/>
  <c r="AD322" i="1" s="1"/>
  <c r="S322" i="1"/>
  <c r="V322" i="1"/>
  <c r="X322" i="1"/>
  <c r="AB322" i="1"/>
  <c r="AC322" i="1"/>
  <c r="AF322" i="1"/>
  <c r="AG322" i="1"/>
  <c r="AH322" i="1"/>
  <c r="AI322" i="1"/>
  <c r="AJ322" i="1"/>
  <c r="AK322" i="1"/>
  <c r="Q323" i="1"/>
  <c r="S323" i="1"/>
  <c r="V323" i="1"/>
  <c r="X323" i="1"/>
  <c r="AF323" i="1"/>
  <c r="AG323" i="1"/>
  <c r="AH323" i="1"/>
  <c r="AI323" i="1"/>
  <c r="T323" i="1" s="1"/>
  <c r="Y323" i="1" s="1"/>
  <c r="AJ323" i="1"/>
  <c r="AK323" i="1"/>
  <c r="Q324" i="1"/>
  <c r="S324" i="1"/>
  <c r="V324" i="1"/>
  <c r="X324" i="1"/>
  <c r="AB324" i="1"/>
  <c r="AF324" i="1"/>
  <c r="AG324" i="1"/>
  <c r="AH324" i="1"/>
  <c r="AI324" i="1"/>
  <c r="AJ324" i="1"/>
  <c r="AK324" i="1"/>
  <c r="Q325" i="1"/>
  <c r="S325" i="1"/>
  <c r="V325" i="1"/>
  <c r="X325" i="1"/>
  <c r="AB325" i="1"/>
  <c r="AC325" i="1"/>
  <c r="AF325" i="1"/>
  <c r="AG325" i="1"/>
  <c r="AH325" i="1"/>
  <c r="AI325" i="1"/>
  <c r="T325" i="1" s="1"/>
  <c r="Y325" i="1" s="1"/>
  <c r="AJ325" i="1"/>
  <c r="AK325" i="1"/>
  <c r="Q326" i="1"/>
  <c r="AD326" i="1" s="1"/>
  <c r="S326" i="1"/>
  <c r="V326" i="1"/>
  <c r="X326" i="1"/>
  <c r="AB326" i="1"/>
  <c r="AC326" i="1"/>
  <c r="AF326" i="1"/>
  <c r="AG326" i="1"/>
  <c r="AH326" i="1"/>
  <c r="AI326" i="1"/>
  <c r="T326" i="1" s="1"/>
  <c r="AA326" i="1" s="1"/>
  <c r="AE326" i="1" s="1"/>
  <c r="AJ326" i="1"/>
  <c r="AK326" i="1"/>
  <c r="Q327" i="1"/>
  <c r="AB327" i="1" s="1"/>
  <c r="S327" i="1"/>
  <c r="V327" i="1"/>
  <c r="X327" i="1"/>
  <c r="AF327" i="1"/>
  <c r="AG327" i="1"/>
  <c r="AH327" i="1"/>
  <c r="AI327" i="1"/>
  <c r="T327" i="1" s="1"/>
  <c r="Y327" i="1" s="1"/>
  <c r="AJ327" i="1"/>
  <c r="AK327" i="1"/>
  <c r="Q328" i="1"/>
  <c r="S328" i="1"/>
  <c r="V328" i="1"/>
  <c r="X328" i="1"/>
  <c r="AB328" i="1"/>
  <c r="AF328" i="1"/>
  <c r="AG328" i="1"/>
  <c r="AH328" i="1"/>
  <c r="AI328" i="1"/>
  <c r="AJ328" i="1"/>
  <c r="AK328" i="1"/>
  <c r="Q329" i="1"/>
  <c r="AB329" i="1" s="1"/>
  <c r="S329" i="1"/>
  <c r="V329" i="1"/>
  <c r="X329" i="1"/>
  <c r="AC329" i="1"/>
  <c r="AF329" i="1"/>
  <c r="AG329" i="1"/>
  <c r="AH329" i="1"/>
  <c r="AI329" i="1"/>
  <c r="T329" i="1" s="1"/>
  <c r="Y329" i="1" s="1"/>
  <c r="AJ329" i="1"/>
  <c r="AK329" i="1"/>
  <c r="Q330" i="1"/>
  <c r="S330" i="1"/>
  <c r="V330" i="1"/>
  <c r="X330" i="1"/>
  <c r="AB330" i="1"/>
  <c r="AC330" i="1"/>
  <c r="AD330" i="1"/>
  <c r="AF330" i="1"/>
  <c r="AG330" i="1"/>
  <c r="AH330" i="1"/>
  <c r="AI330" i="1"/>
  <c r="T330" i="1" s="1"/>
  <c r="AJ330" i="1"/>
  <c r="AK330" i="1"/>
  <c r="Q331" i="1"/>
  <c r="S331" i="1"/>
  <c r="V331" i="1"/>
  <c r="X331" i="1"/>
  <c r="AB331" i="1"/>
  <c r="AF331" i="1"/>
  <c r="AG331" i="1"/>
  <c r="AH331" i="1"/>
  <c r="AI331" i="1"/>
  <c r="T331" i="1" s="1"/>
  <c r="Y331" i="1" s="1"/>
  <c r="AJ331" i="1"/>
  <c r="AK331" i="1"/>
  <c r="Q332" i="1"/>
  <c r="S332" i="1"/>
  <c r="V332" i="1"/>
  <c r="X332" i="1"/>
  <c r="AF332" i="1"/>
  <c r="AG332" i="1"/>
  <c r="AH332" i="1"/>
  <c r="AI332" i="1"/>
  <c r="AJ332" i="1"/>
  <c r="AK332" i="1"/>
  <c r="Q333" i="1"/>
  <c r="S333" i="1"/>
  <c r="V333" i="1"/>
  <c r="X333" i="1"/>
  <c r="AB333" i="1"/>
  <c r="AF333" i="1"/>
  <c r="AG333" i="1"/>
  <c r="AH333" i="1"/>
  <c r="AI333" i="1"/>
  <c r="AJ333" i="1"/>
  <c r="AK333" i="1"/>
  <c r="Q334" i="1"/>
  <c r="AC334" i="1" s="1"/>
  <c r="S334" i="1"/>
  <c r="V334" i="1"/>
  <c r="X334" i="1"/>
  <c r="AB334" i="1"/>
  <c r="AF334" i="1"/>
  <c r="AG334" i="1"/>
  <c r="AH334" i="1"/>
  <c r="AI334" i="1"/>
  <c r="AJ334" i="1"/>
  <c r="AD334" i="1" s="1"/>
  <c r="AK334" i="1"/>
  <c r="Q335" i="1"/>
  <c r="S335" i="1"/>
  <c r="V335" i="1"/>
  <c r="X335" i="1"/>
  <c r="AB335" i="1"/>
  <c r="AF335" i="1"/>
  <c r="AG335" i="1"/>
  <c r="AH335" i="1"/>
  <c r="AI335" i="1"/>
  <c r="AJ335" i="1"/>
  <c r="AK335" i="1"/>
  <c r="Q336" i="1"/>
  <c r="AB336" i="1" s="1"/>
  <c r="S336" i="1"/>
  <c r="V336" i="1"/>
  <c r="X336" i="1"/>
  <c r="AF336" i="1"/>
  <c r="AG336" i="1"/>
  <c r="AH336" i="1"/>
  <c r="AI336" i="1"/>
  <c r="AJ336" i="1"/>
  <c r="AK336" i="1"/>
  <c r="Q337" i="1"/>
  <c r="S337" i="1"/>
  <c r="V337" i="1"/>
  <c r="X337" i="1"/>
  <c r="AF337" i="1"/>
  <c r="AG337" i="1"/>
  <c r="AH337" i="1"/>
  <c r="AI337" i="1"/>
  <c r="AJ337" i="1"/>
  <c r="AK337" i="1"/>
  <c r="AD337" i="1" s="1"/>
  <c r="Q338" i="1"/>
  <c r="AB338" i="1" s="1"/>
  <c r="S338" i="1"/>
  <c r="V338" i="1"/>
  <c r="X338" i="1"/>
  <c r="AC338" i="1"/>
  <c r="AD338" i="1"/>
  <c r="AF338" i="1"/>
  <c r="AG338" i="1"/>
  <c r="AH338" i="1"/>
  <c r="AI338" i="1"/>
  <c r="AJ338" i="1"/>
  <c r="AK338" i="1"/>
  <c r="Q339" i="1"/>
  <c r="S339" i="1"/>
  <c r="V339" i="1"/>
  <c r="X339" i="1"/>
  <c r="AF339" i="1"/>
  <c r="AG339" i="1"/>
  <c r="AH339" i="1"/>
  <c r="AI339" i="1"/>
  <c r="T339" i="1" s="1"/>
  <c r="Y339" i="1" s="1"/>
  <c r="AJ339" i="1"/>
  <c r="AK339" i="1"/>
  <c r="Q340" i="1"/>
  <c r="S340" i="1"/>
  <c r="V340" i="1"/>
  <c r="X340" i="1"/>
  <c r="AB340" i="1"/>
  <c r="AC340" i="1"/>
  <c r="AF340" i="1"/>
  <c r="AG340" i="1"/>
  <c r="AH340" i="1"/>
  <c r="AI340" i="1"/>
  <c r="AJ340" i="1"/>
  <c r="AK340" i="1"/>
  <c r="Q341" i="1"/>
  <c r="S341" i="1"/>
  <c r="V341" i="1"/>
  <c r="X341" i="1"/>
  <c r="T341" i="1" s="1"/>
  <c r="Y341" i="1" s="1"/>
  <c r="AB341" i="1"/>
  <c r="AC341" i="1"/>
  <c r="AF341" i="1"/>
  <c r="AG341" i="1"/>
  <c r="AH341" i="1"/>
  <c r="AI341" i="1"/>
  <c r="AJ341" i="1"/>
  <c r="AK341" i="1"/>
  <c r="AD341" i="1" s="1"/>
  <c r="Q342" i="1"/>
  <c r="S342" i="1"/>
  <c r="V342" i="1"/>
  <c r="X342" i="1"/>
  <c r="AB342" i="1"/>
  <c r="AF342" i="1"/>
  <c r="AG342" i="1"/>
  <c r="AH342" i="1"/>
  <c r="AI342" i="1"/>
  <c r="AJ342" i="1"/>
  <c r="AK342" i="1"/>
  <c r="Q343" i="1"/>
  <c r="AB343" i="1" s="1"/>
  <c r="S343" i="1"/>
  <c r="V343" i="1"/>
  <c r="X343" i="1"/>
  <c r="AF343" i="1"/>
  <c r="AG343" i="1"/>
  <c r="AH343" i="1"/>
  <c r="AI343" i="1"/>
  <c r="T343" i="1" s="1"/>
  <c r="AJ343" i="1"/>
  <c r="AK343" i="1"/>
  <c r="Q344" i="1"/>
  <c r="S344" i="1"/>
  <c r="V344" i="1"/>
  <c r="X344" i="1"/>
  <c r="AB344" i="1"/>
  <c r="AC344" i="1"/>
  <c r="AF344" i="1"/>
  <c r="AG344" i="1"/>
  <c r="AH344" i="1"/>
  <c r="AI344" i="1"/>
  <c r="AJ344" i="1"/>
  <c r="AK344" i="1"/>
  <c r="Q345" i="1"/>
  <c r="AD345" i="1" s="1"/>
  <c r="S345" i="1"/>
  <c r="V345" i="1"/>
  <c r="X345" i="1"/>
  <c r="AB345" i="1"/>
  <c r="AC345" i="1"/>
  <c r="AF345" i="1"/>
  <c r="AG345" i="1"/>
  <c r="AH345" i="1"/>
  <c r="AI345" i="1"/>
  <c r="AJ345" i="1"/>
  <c r="AK345" i="1"/>
  <c r="Q346" i="1"/>
  <c r="S346" i="1"/>
  <c r="V346" i="1"/>
  <c r="X346" i="1"/>
  <c r="AB346" i="1"/>
  <c r="AF346" i="1"/>
  <c r="AG346" i="1"/>
  <c r="AH346" i="1"/>
  <c r="AI346" i="1"/>
  <c r="AJ346" i="1"/>
  <c r="AK346" i="1"/>
  <c r="Q347" i="1"/>
  <c r="S347" i="1"/>
  <c r="V347" i="1"/>
  <c r="X347" i="1"/>
  <c r="AB347" i="1"/>
  <c r="AF347" i="1"/>
  <c r="AG347" i="1"/>
  <c r="AH347" i="1"/>
  <c r="AI347" i="1"/>
  <c r="AJ347" i="1"/>
  <c r="AK347" i="1"/>
  <c r="Q348" i="1"/>
  <c r="S348" i="1"/>
  <c r="V348" i="1"/>
  <c r="X348" i="1"/>
  <c r="AF348" i="1"/>
  <c r="AG348" i="1"/>
  <c r="AH348" i="1"/>
  <c r="AI348" i="1"/>
  <c r="AJ348" i="1"/>
  <c r="AK348" i="1"/>
  <c r="Q349" i="1"/>
  <c r="S349" i="1"/>
  <c r="V349" i="1"/>
  <c r="X349" i="1"/>
  <c r="AB349" i="1"/>
  <c r="AC349" i="1"/>
  <c r="AD349" i="1"/>
  <c r="AF349" i="1"/>
  <c r="AG349" i="1"/>
  <c r="AH349" i="1"/>
  <c r="AI349" i="1"/>
  <c r="AJ349" i="1"/>
  <c r="AK349" i="1"/>
  <c r="Q350" i="1"/>
  <c r="S350" i="1"/>
  <c r="V350" i="1"/>
  <c r="X350" i="1"/>
  <c r="AB350" i="1"/>
  <c r="AF350" i="1"/>
  <c r="AG350" i="1"/>
  <c r="AH350" i="1"/>
  <c r="AI350" i="1"/>
  <c r="AJ350" i="1"/>
  <c r="AK350" i="1"/>
  <c r="Q351" i="1"/>
  <c r="AB351" i="1" s="1"/>
  <c r="S351" i="1"/>
  <c r="V351" i="1"/>
  <c r="X351" i="1"/>
  <c r="AF351" i="1"/>
  <c r="AG351" i="1"/>
  <c r="AH351" i="1"/>
  <c r="AI351" i="1"/>
  <c r="AJ351" i="1"/>
  <c r="AK351" i="1"/>
  <c r="Q352" i="1"/>
  <c r="AB352" i="1" s="1"/>
  <c r="S352" i="1"/>
  <c r="V352" i="1"/>
  <c r="X352" i="1"/>
  <c r="AF352" i="1"/>
  <c r="AG352" i="1"/>
  <c r="AH352" i="1"/>
  <c r="AI352" i="1"/>
  <c r="AJ352" i="1"/>
  <c r="AK352" i="1"/>
  <c r="Q353" i="1"/>
  <c r="S353" i="1"/>
  <c r="V353" i="1"/>
  <c r="X353" i="1"/>
  <c r="AB353" i="1"/>
  <c r="AC353" i="1"/>
  <c r="AF353" i="1"/>
  <c r="AG353" i="1"/>
  <c r="AH353" i="1"/>
  <c r="AI353" i="1"/>
  <c r="AJ353" i="1"/>
  <c r="AK353" i="1"/>
  <c r="AD353" i="1" s="1"/>
  <c r="Q354" i="1"/>
  <c r="S354" i="1"/>
  <c r="V354" i="1"/>
  <c r="X354" i="1"/>
  <c r="T354" i="1" s="1"/>
  <c r="Y354" i="1" s="1"/>
  <c r="AB354" i="1"/>
  <c r="AF354" i="1"/>
  <c r="AG354" i="1"/>
  <c r="AH354" i="1"/>
  <c r="AI354" i="1"/>
  <c r="AJ354" i="1"/>
  <c r="AK354" i="1"/>
  <c r="Q355" i="1"/>
  <c r="S355" i="1"/>
  <c r="V355" i="1"/>
  <c r="X355" i="1"/>
  <c r="AF355" i="1"/>
  <c r="AG355" i="1"/>
  <c r="AH355" i="1"/>
  <c r="AI355" i="1"/>
  <c r="AJ355" i="1"/>
  <c r="AK355" i="1"/>
  <c r="Q356" i="1"/>
  <c r="AC356" i="1" s="1"/>
  <c r="S356" i="1"/>
  <c r="V356" i="1"/>
  <c r="X356" i="1"/>
  <c r="AB356" i="1"/>
  <c r="AF356" i="1"/>
  <c r="AG356" i="1"/>
  <c r="AH356" i="1"/>
  <c r="AI356" i="1"/>
  <c r="AJ356" i="1"/>
  <c r="AK356" i="1"/>
  <c r="Q357" i="1"/>
  <c r="S357" i="1"/>
  <c r="V357" i="1"/>
  <c r="X357" i="1"/>
  <c r="AB357" i="1"/>
  <c r="AC357" i="1"/>
  <c r="AF357" i="1"/>
  <c r="AG357" i="1"/>
  <c r="AH357" i="1"/>
  <c r="AI357" i="1"/>
  <c r="AJ357" i="1"/>
  <c r="AK357" i="1"/>
  <c r="AD357" i="1" s="1"/>
  <c r="Q358" i="1"/>
  <c r="AD358" i="1" s="1"/>
  <c r="S358" i="1"/>
  <c r="V358" i="1"/>
  <c r="X358" i="1"/>
  <c r="AB358" i="1"/>
  <c r="AC358" i="1"/>
  <c r="AF358" i="1"/>
  <c r="AG358" i="1"/>
  <c r="AH358" i="1"/>
  <c r="AI358" i="1"/>
  <c r="AJ358" i="1"/>
  <c r="AK358" i="1"/>
  <c r="Q359" i="1"/>
  <c r="S359" i="1"/>
  <c r="V359" i="1"/>
  <c r="X359" i="1"/>
  <c r="AF359" i="1"/>
  <c r="AG359" i="1"/>
  <c r="AH359" i="1"/>
  <c r="AI359" i="1"/>
  <c r="T359" i="1" s="1"/>
  <c r="AJ359" i="1"/>
  <c r="AK359" i="1"/>
  <c r="Q360" i="1"/>
  <c r="S360" i="1"/>
  <c r="V360" i="1"/>
  <c r="X360" i="1"/>
  <c r="AB360" i="1"/>
  <c r="AC360" i="1"/>
  <c r="AF360" i="1"/>
  <c r="AG360" i="1"/>
  <c r="AH360" i="1"/>
  <c r="AI360" i="1"/>
  <c r="AJ360" i="1"/>
  <c r="AK360" i="1"/>
  <c r="Q361" i="1"/>
  <c r="S361" i="1"/>
  <c r="V361" i="1"/>
  <c r="X361" i="1"/>
  <c r="AB361" i="1"/>
  <c r="AC361" i="1"/>
  <c r="AD361" i="1"/>
  <c r="AF361" i="1"/>
  <c r="AG361" i="1"/>
  <c r="AH361" i="1"/>
  <c r="AI361" i="1"/>
  <c r="AJ361" i="1"/>
  <c r="AK361" i="1"/>
  <c r="Q362" i="1"/>
  <c r="AD362" i="1" s="1"/>
  <c r="S362" i="1"/>
  <c r="V362" i="1"/>
  <c r="X362" i="1"/>
  <c r="AB362" i="1"/>
  <c r="AC362" i="1"/>
  <c r="AF362" i="1"/>
  <c r="AG362" i="1"/>
  <c r="AH362" i="1"/>
  <c r="AI362" i="1"/>
  <c r="AJ362" i="1"/>
  <c r="AK362" i="1"/>
  <c r="Q363" i="1"/>
  <c r="S363" i="1"/>
  <c r="V363" i="1"/>
  <c r="X363" i="1"/>
  <c r="AB363" i="1"/>
  <c r="AF363" i="1"/>
  <c r="AG363" i="1"/>
  <c r="AH363" i="1"/>
  <c r="AI363" i="1"/>
  <c r="T363" i="1" s="1"/>
  <c r="AJ363" i="1"/>
  <c r="AK363" i="1"/>
  <c r="Q364" i="1"/>
  <c r="S364" i="1"/>
  <c r="V364" i="1"/>
  <c r="X364" i="1"/>
  <c r="AB364" i="1"/>
  <c r="AF364" i="1"/>
  <c r="AG364" i="1"/>
  <c r="AH364" i="1"/>
  <c r="AI364" i="1"/>
  <c r="AJ364" i="1"/>
  <c r="AK364" i="1"/>
  <c r="Q365" i="1"/>
  <c r="S365" i="1"/>
  <c r="V365" i="1"/>
  <c r="X365" i="1"/>
  <c r="AB365" i="1"/>
  <c r="AC365" i="1"/>
  <c r="AD365" i="1"/>
  <c r="AF365" i="1"/>
  <c r="AG365" i="1"/>
  <c r="AH365" i="1"/>
  <c r="AI365" i="1"/>
  <c r="AJ365" i="1"/>
  <c r="AK365" i="1"/>
  <c r="Q366" i="1"/>
  <c r="AD366" i="1" s="1"/>
  <c r="S366" i="1"/>
  <c r="V366" i="1"/>
  <c r="X366" i="1"/>
  <c r="AB366" i="1"/>
  <c r="AC366" i="1"/>
  <c r="AF366" i="1"/>
  <c r="AG366" i="1"/>
  <c r="AH366" i="1"/>
  <c r="AI366" i="1"/>
  <c r="AJ366" i="1"/>
  <c r="AK366" i="1"/>
  <c r="Q367" i="1"/>
  <c r="AB367" i="1" s="1"/>
  <c r="S367" i="1"/>
  <c r="V367" i="1"/>
  <c r="X367" i="1"/>
  <c r="AF367" i="1"/>
  <c r="AG367" i="1"/>
  <c r="AH367" i="1"/>
  <c r="AI367" i="1"/>
  <c r="AJ367" i="1"/>
  <c r="AK367" i="1"/>
  <c r="Q368" i="1"/>
  <c r="S368" i="1"/>
  <c r="V368" i="1"/>
  <c r="X368" i="1"/>
  <c r="AF368" i="1"/>
  <c r="AG368" i="1"/>
  <c r="AH368" i="1"/>
  <c r="AI368" i="1"/>
  <c r="AJ368" i="1"/>
  <c r="AK368" i="1"/>
  <c r="Q369" i="1"/>
  <c r="S369" i="1"/>
  <c r="V369" i="1"/>
  <c r="X369" i="1"/>
  <c r="AB369" i="1"/>
  <c r="AC369" i="1"/>
  <c r="AF369" i="1"/>
  <c r="AG369" i="1"/>
  <c r="AH369" i="1"/>
  <c r="AI369" i="1"/>
  <c r="T369" i="1" s="1"/>
  <c r="Y369" i="1" s="1"/>
  <c r="AJ369" i="1"/>
  <c r="AK369" i="1"/>
  <c r="AD369" i="1" s="1"/>
  <c r="Q370" i="1"/>
  <c r="AD370" i="1" s="1"/>
  <c r="S370" i="1"/>
  <c r="V370" i="1"/>
  <c r="X370" i="1"/>
  <c r="AB370" i="1"/>
  <c r="AC370" i="1"/>
  <c r="AF370" i="1"/>
  <c r="AG370" i="1"/>
  <c r="AH370" i="1"/>
  <c r="AI370" i="1"/>
  <c r="AJ370" i="1"/>
  <c r="AK370" i="1"/>
  <c r="Q371" i="1"/>
  <c r="S371" i="1"/>
  <c r="V371" i="1"/>
  <c r="X371" i="1"/>
  <c r="AF371" i="1"/>
  <c r="AG371" i="1"/>
  <c r="AH371" i="1"/>
  <c r="AI371" i="1"/>
  <c r="T371" i="1" s="1"/>
  <c r="Y371" i="1" s="1"/>
  <c r="AJ371" i="1"/>
  <c r="AK371" i="1"/>
  <c r="Q372" i="1"/>
  <c r="S372" i="1"/>
  <c r="V372" i="1"/>
  <c r="X372" i="1"/>
  <c r="AB372" i="1"/>
  <c r="AC372" i="1"/>
  <c r="AF372" i="1"/>
  <c r="AG372" i="1"/>
  <c r="AH372" i="1"/>
  <c r="AI372" i="1"/>
  <c r="AJ372" i="1"/>
  <c r="AK372" i="1"/>
  <c r="Q373" i="1"/>
  <c r="AC373" i="1" s="1"/>
  <c r="S373" i="1"/>
  <c r="V373" i="1"/>
  <c r="X373" i="1"/>
  <c r="AF373" i="1"/>
  <c r="AG373" i="1"/>
  <c r="AH373" i="1"/>
  <c r="AI373" i="1"/>
  <c r="AJ373" i="1"/>
  <c r="AK373" i="1"/>
  <c r="AD373" i="1" s="1"/>
  <c r="Q374" i="1"/>
  <c r="S374" i="1"/>
  <c r="V374" i="1"/>
  <c r="X374" i="1"/>
  <c r="AB374" i="1"/>
  <c r="AC374" i="1"/>
  <c r="AD374" i="1"/>
  <c r="AF374" i="1"/>
  <c r="AG374" i="1"/>
  <c r="AH374" i="1"/>
  <c r="AI374" i="1"/>
  <c r="AJ374" i="1"/>
  <c r="AK374" i="1"/>
  <c r="Q375" i="1"/>
  <c r="S375" i="1"/>
  <c r="V375" i="1"/>
  <c r="X375" i="1"/>
  <c r="AF375" i="1"/>
  <c r="AG375" i="1"/>
  <c r="AH375" i="1"/>
  <c r="AI375" i="1"/>
  <c r="T375" i="1" s="1"/>
  <c r="AJ375" i="1"/>
  <c r="AK375" i="1"/>
  <c r="Q376" i="1"/>
  <c r="AC376" i="1" s="1"/>
  <c r="S376" i="1"/>
  <c r="V376" i="1"/>
  <c r="X376" i="1"/>
  <c r="AB376" i="1"/>
  <c r="AF376" i="1"/>
  <c r="AG376" i="1"/>
  <c r="AH376" i="1"/>
  <c r="AI376" i="1"/>
  <c r="AJ376" i="1"/>
  <c r="AK376" i="1"/>
  <c r="Q377" i="1"/>
  <c r="S377" i="1"/>
  <c r="V377" i="1"/>
  <c r="X377" i="1"/>
  <c r="AB377" i="1"/>
  <c r="AF377" i="1"/>
  <c r="AG377" i="1"/>
  <c r="AH377" i="1"/>
  <c r="AI377" i="1"/>
  <c r="AJ377" i="1"/>
  <c r="AK377" i="1"/>
  <c r="Q378" i="1"/>
  <c r="S378" i="1"/>
  <c r="V378" i="1"/>
  <c r="X378" i="1"/>
  <c r="AB378" i="1"/>
  <c r="AC378" i="1"/>
  <c r="AD378" i="1"/>
  <c r="AF378" i="1"/>
  <c r="AG378" i="1"/>
  <c r="AH378" i="1"/>
  <c r="AI378" i="1"/>
  <c r="AJ378" i="1"/>
  <c r="AK378" i="1"/>
  <c r="Q379" i="1"/>
  <c r="S379" i="1"/>
  <c r="V379" i="1"/>
  <c r="X379" i="1"/>
  <c r="AB379" i="1"/>
  <c r="AF379" i="1"/>
  <c r="AG379" i="1"/>
  <c r="AH379" i="1"/>
  <c r="AI379" i="1"/>
  <c r="AJ379" i="1"/>
  <c r="AK379" i="1"/>
  <c r="Q380" i="1"/>
  <c r="AB380" i="1" s="1"/>
  <c r="S380" i="1"/>
  <c r="V380" i="1"/>
  <c r="X380" i="1"/>
  <c r="AF380" i="1"/>
  <c r="AG380" i="1"/>
  <c r="AH380" i="1"/>
  <c r="AI380" i="1"/>
  <c r="AJ380" i="1"/>
  <c r="AK380" i="1"/>
  <c r="Q381" i="1"/>
  <c r="S381" i="1"/>
  <c r="V381" i="1"/>
  <c r="X381" i="1"/>
  <c r="AB381" i="1"/>
  <c r="AC381" i="1"/>
  <c r="AF381" i="1"/>
  <c r="AG381" i="1"/>
  <c r="AH381" i="1"/>
  <c r="AI381" i="1"/>
  <c r="AJ381" i="1"/>
  <c r="AD381" i="1" s="1"/>
  <c r="AK381" i="1"/>
  <c r="Q382" i="1"/>
  <c r="S382" i="1"/>
  <c r="V382" i="1"/>
  <c r="X382" i="1"/>
  <c r="AB382" i="1"/>
  <c r="AC382" i="1"/>
  <c r="AD382" i="1"/>
  <c r="AF382" i="1"/>
  <c r="AG382" i="1"/>
  <c r="AH382" i="1"/>
  <c r="AI382" i="1"/>
  <c r="T382" i="1" s="1"/>
  <c r="AJ382" i="1"/>
  <c r="AK382" i="1"/>
  <c r="Q383" i="1"/>
  <c r="AB383" i="1" s="1"/>
  <c r="S383" i="1"/>
  <c r="V383" i="1"/>
  <c r="X383" i="1"/>
  <c r="AF383" i="1"/>
  <c r="AG383" i="1"/>
  <c r="AH383" i="1"/>
  <c r="AI383" i="1"/>
  <c r="T383" i="1" s="1"/>
  <c r="AJ383" i="1"/>
  <c r="AK383" i="1"/>
  <c r="Q384" i="1"/>
  <c r="S384" i="1"/>
  <c r="V384" i="1"/>
  <c r="X384" i="1"/>
  <c r="AB384" i="1"/>
  <c r="AC384" i="1"/>
  <c r="AF384" i="1"/>
  <c r="AG384" i="1"/>
  <c r="AH384" i="1"/>
  <c r="AI384" i="1"/>
  <c r="AJ384" i="1"/>
  <c r="AK384" i="1"/>
  <c r="Q385" i="1"/>
  <c r="S385" i="1"/>
  <c r="V385" i="1"/>
  <c r="X385" i="1"/>
  <c r="AB385" i="1"/>
  <c r="AC385" i="1"/>
  <c r="AF385" i="1"/>
  <c r="AG385" i="1"/>
  <c r="AH385" i="1"/>
  <c r="AI385" i="1"/>
  <c r="AJ385" i="1"/>
  <c r="AD385" i="1" s="1"/>
  <c r="AK385" i="1"/>
  <c r="Q386" i="1"/>
  <c r="S386" i="1"/>
  <c r="V386" i="1"/>
  <c r="X386" i="1"/>
  <c r="AB386" i="1"/>
  <c r="AC386" i="1"/>
  <c r="AD386" i="1"/>
  <c r="AF386" i="1"/>
  <c r="AG386" i="1"/>
  <c r="AH386" i="1"/>
  <c r="AI386" i="1"/>
  <c r="AJ386" i="1"/>
  <c r="AK386" i="1"/>
  <c r="Q387" i="1"/>
  <c r="S387" i="1"/>
  <c r="V387" i="1"/>
  <c r="X387" i="1"/>
  <c r="AB387" i="1"/>
  <c r="AF387" i="1"/>
  <c r="AG387" i="1"/>
  <c r="AH387" i="1"/>
  <c r="AI387" i="1"/>
  <c r="AJ387" i="1"/>
  <c r="AK387" i="1"/>
  <c r="Q388" i="1"/>
  <c r="S388" i="1"/>
  <c r="V388" i="1"/>
  <c r="X388" i="1"/>
  <c r="AF388" i="1"/>
  <c r="AG388" i="1"/>
  <c r="AH388" i="1"/>
  <c r="AI388" i="1"/>
  <c r="AJ388" i="1"/>
  <c r="AK388" i="1"/>
  <c r="Q389" i="1"/>
  <c r="S389" i="1"/>
  <c r="V389" i="1"/>
  <c r="X389" i="1"/>
  <c r="AB389" i="1"/>
  <c r="AF389" i="1"/>
  <c r="AG389" i="1"/>
  <c r="AH389" i="1"/>
  <c r="AI389" i="1"/>
  <c r="AJ389" i="1"/>
  <c r="AK389" i="1"/>
  <c r="Q390" i="1"/>
  <c r="S390" i="1"/>
  <c r="V390" i="1"/>
  <c r="X390" i="1"/>
  <c r="AB390" i="1"/>
  <c r="AC390" i="1"/>
  <c r="AF390" i="1"/>
  <c r="AG390" i="1"/>
  <c r="AH390" i="1"/>
  <c r="AI390" i="1"/>
  <c r="AJ390" i="1"/>
  <c r="AD390" i="1" s="1"/>
  <c r="AK390" i="1"/>
  <c r="Q391" i="1"/>
  <c r="S391" i="1"/>
  <c r="V391" i="1"/>
  <c r="X391" i="1"/>
  <c r="AB391" i="1"/>
  <c r="AF391" i="1"/>
  <c r="AG391" i="1"/>
  <c r="AH391" i="1"/>
  <c r="AI391" i="1"/>
  <c r="AJ391" i="1"/>
  <c r="AK391" i="1"/>
  <c r="Q392" i="1"/>
  <c r="AB392" i="1" s="1"/>
  <c r="S392" i="1"/>
  <c r="V392" i="1"/>
  <c r="X392" i="1"/>
  <c r="AF392" i="1"/>
  <c r="AG392" i="1"/>
  <c r="AH392" i="1"/>
  <c r="AI392" i="1"/>
  <c r="AJ392" i="1"/>
  <c r="AK392" i="1"/>
  <c r="Q393" i="1"/>
  <c r="S393" i="1"/>
  <c r="V393" i="1"/>
  <c r="X393" i="1"/>
  <c r="AF393" i="1"/>
  <c r="AG393" i="1"/>
  <c r="AH393" i="1"/>
  <c r="AI393" i="1"/>
  <c r="AJ393" i="1"/>
  <c r="AK393" i="1"/>
  <c r="Q394" i="1"/>
  <c r="S394" i="1"/>
  <c r="V394" i="1"/>
  <c r="X394" i="1"/>
  <c r="AB394" i="1"/>
  <c r="AC394" i="1"/>
  <c r="AD394" i="1"/>
  <c r="AF394" i="1"/>
  <c r="AG394" i="1"/>
  <c r="AH394" i="1"/>
  <c r="AI394" i="1"/>
  <c r="AJ394" i="1"/>
  <c r="AK394" i="1"/>
  <c r="Q395" i="1"/>
  <c r="S395" i="1"/>
  <c r="V395" i="1"/>
  <c r="X395" i="1"/>
  <c r="AF395" i="1"/>
  <c r="AG395" i="1"/>
  <c r="AH395" i="1"/>
  <c r="AI395" i="1"/>
  <c r="T395" i="1" s="1"/>
  <c r="Y395" i="1" s="1"/>
  <c r="AJ395" i="1"/>
  <c r="AK395" i="1"/>
  <c r="Q396" i="1"/>
  <c r="AB396" i="1" s="1"/>
  <c r="S396" i="1"/>
  <c r="V396" i="1"/>
  <c r="X396" i="1"/>
  <c r="AC396" i="1"/>
  <c r="AF396" i="1"/>
  <c r="AG396" i="1"/>
  <c r="AH396" i="1"/>
  <c r="AI396" i="1"/>
  <c r="AJ396" i="1"/>
  <c r="AK396" i="1"/>
  <c r="Q397" i="1"/>
  <c r="S397" i="1"/>
  <c r="V397" i="1"/>
  <c r="X397" i="1"/>
  <c r="AB397" i="1"/>
  <c r="AC397" i="1"/>
  <c r="AF397" i="1"/>
  <c r="AG397" i="1"/>
  <c r="AH397" i="1"/>
  <c r="AI397" i="1"/>
  <c r="T397" i="1" s="1"/>
  <c r="Y397" i="1" s="1"/>
  <c r="AJ397" i="1"/>
  <c r="AK397" i="1"/>
  <c r="AD397" i="1" s="1"/>
  <c r="Q398" i="1"/>
  <c r="AD398" i="1" s="1"/>
  <c r="S398" i="1"/>
  <c r="V398" i="1"/>
  <c r="X398" i="1"/>
  <c r="AB398" i="1"/>
  <c r="AC398" i="1"/>
  <c r="AF398" i="1"/>
  <c r="AG398" i="1"/>
  <c r="AH398" i="1"/>
  <c r="AI398" i="1"/>
  <c r="AJ398" i="1"/>
  <c r="AK398" i="1"/>
  <c r="Q399" i="1"/>
  <c r="AB399" i="1" s="1"/>
  <c r="S399" i="1"/>
  <c r="V399" i="1"/>
  <c r="X399" i="1"/>
  <c r="AF399" i="1"/>
  <c r="AG399" i="1"/>
  <c r="AH399" i="1"/>
  <c r="AI399" i="1"/>
  <c r="T399" i="1" s="1"/>
  <c r="AJ399" i="1"/>
  <c r="AK399" i="1"/>
  <c r="Q400" i="1"/>
  <c r="S400" i="1"/>
  <c r="V400" i="1"/>
  <c r="X400" i="1"/>
  <c r="AB400" i="1"/>
  <c r="AC400" i="1"/>
  <c r="AF400" i="1"/>
  <c r="AG400" i="1"/>
  <c r="AH400" i="1"/>
  <c r="AI400" i="1"/>
  <c r="AJ400" i="1"/>
  <c r="AK400" i="1"/>
  <c r="Q401" i="1"/>
  <c r="S401" i="1"/>
  <c r="V401" i="1"/>
  <c r="X401" i="1"/>
  <c r="AB401" i="1"/>
  <c r="AC401" i="1"/>
  <c r="AD401" i="1"/>
  <c r="AF401" i="1"/>
  <c r="AG401" i="1"/>
  <c r="AH401" i="1"/>
  <c r="AI401" i="1"/>
  <c r="AJ401" i="1"/>
  <c r="AK401" i="1"/>
  <c r="Q402" i="1"/>
  <c r="AD402" i="1" s="1"/>
  <c r="S402" i="1"/>
  <c r="V402" i="1"/>
  <c r="X402" i="1"/>
  <c r="AB402" i="1"/>
  <c r="AC402" i="1"/>
  <c r="AF402" i="1"/>
  <c r="AG402" i="1"/>
  <c r="AH402" i="1"/>
  <c r="AI402" i="1"/>
  <c r="AJ402" i="1"/>
  <c r="AK402" i="1"/>
  <c r="Q403" i="1"/>
  <c r="S403" i="1"/>
  <c r="V403" i="1"/>
  <c r="X403" i="1"/>
  <c r="AB403" i="1"/>
  <c r="AF403" i="1"/>
  <c r="AG403" i="1"/>
  <c r="AH403" i="1"/>
  <c r="AI403" i="1"/>
  <c r="AJ403" i="1"/>
  <c r="AK403" i="1"/>
  <c r="Q404" i="1"/>
  <c r="S404" i="1"/>
  <c r="V404" i="1"/>
  <c r="X404" i="1"/>
  <c r="AF404" i="1"/>
  <c r="AG404" i="1"/>
  <c r="AH404" i="1"/>
  <c r="AI404" i="1"/>
  <c r="AJ404" i="1"/>
  <c r="AK404" i="1"/>
  <c r="Q405" i="1"/>
  <c r="S405" i="1"/>
  <c r="V405" i="1"/>
  <c r="X405" i="1"/>
  <c r="AB405" i="1"/>
  <c r="AC405" i="1"/>
  <c r="AF405" i="1"/>
  <c r="AG405" i="1"/>
  <c r="AH405" i="1"/>
  <c r="AI405" i="1"/>
  <c r="AJ405" i="1"/>
  <c r="AD405" i="1" s="1"/>
  <c r="AK405" i="1"/>
  <c r="Q406" i="1"/>
  <c r="S406" i="1"/>
  <c r="V406" i="1"/>
  <c r="X406" i="1"/>
  <c r="AB406" i="1"/>
  <c r="AC406" i="1"/>
  <c r="AD406" i="1"/>
  <c r="AF406" i="1"/>
  <c r="AG406" i="1"/>
  <c r="AH406" i="1"/>
  <c r="AI406" i="1"/>
  <c r="T406" i="1" s="1"/>
  <c r="AJ406" i="1"/>
  <c r="AK406" i="1"/>
  <c r="Q407" i="1"/>
  <c r="S407" i="1"/>
  <c r="V407" i="1"/>
  <c r="X407" i="1"/>
  <c r="AB407" i="1"/>
  <c r="AF407" i="1"/>
  <c r="AG407" i="1"/>
  <c r="AH407" i="1"/>
  <c r="AI407" i="1"/>
  <c r="T407" i="1" s="1"/>
  <c r="AJ407" i="1"/>
  <c r="AK407" i="1"/>
  <c r="Q408" i="1"/>
  <c r="AB408" i="1" s="1"/>
  <c r="S408" i="1"/>
  <c r="V408" i="1"/>
  <c r="X408" i="1"/>
  <c r="AF408" i="1"/>
  <c r="AG408" i="1"/>
  <c r="AH408" i="1"/>
  <c r="AI408" i="1"/>
  <c r="AJ408" i="1"/>
  <c r="AK408" i="1"/>
  <c r="Q409" i="1"/>
  <c r="S409" i="1"/>
  <c r="V409" i="1"/>
  <c r="X409" i="1"/>
  <c r="AB409" i="1"/>
  <c r="AC409" i="1"/>
  <c r="AF409" i="1"/>
  <c r="AG409" i="1"/>
  <c r="AH409" i="1"/>
  <c r="AI409" i="1"/>
  <c r="AJ409" i="1"/>
  <c r="AK409" i="1"/>
  <c r="Q410" i="1"/>
  <c r="S410" i="1"/>
  <c r="V410" i="1"/>
  <c r="X410" i="1"/>
  <c r="AB410" i="1"/>
  <c r="AC410" i="1"/>
  <c r="AD410" i="1"/>
  <c r="AF410" i="1"/>
  <c r="AG410" i="1"/>
  <c r="AH410" i="1"/>
  <c r="AI410" i="1"/>
  <c r="AJ410" i="1"/>
  <c r="AK410" i="1"/>
  <c r="Q411" i="1"/>
  <c r="S411" i="1"/>
  <c r="V411" i="1"/>
  <c r="X411" i="1"/>
  <c r="AF411" i="1"/>
  <c r="AG411" i="1"/>
  <c r="AH411" i="1"/>
  <c r="AI411" i="1"/>
  <c r="T411" i="1" s="1"/>
  <c r="Y411" i="1" s="1"/>
  <c r="AJ411" i="1"/>
  <c r="AK411" i="1"/>
  <c r="Q412" i="1"/>
  <c r="AB412" i="1" s="1"/>
  <c r="S412" i="1"/>
  <c r="V412" i="1"/>
  <c r="X412" i="1"/>
  <c r="AC412" i="1"/>
  <c r="AF412" i="1"/>
  <c r="AG412" i="1"/>
  <c r="AH412" i="1"/>
  <c r="AI412" i="1"/>
  <c r="AJ412" i="1"/>
  <c r="AK412" i="1"/>
  <c r="Q413" i="1"/>
  <c r="S413" i="1"/>
  <c r="V413" i="1"/>
  <c r="X413" i="1"/>
  <c r="AB413" i="1"/>
  <c r="AC413" i="1"/>
  <c r="AF413" i="1"/>
  <c r="AG413" i="1"/>
  <c r="AH413" i="1"/>
  <c r="AI413" i="1"/>
  <c r="T413" i="1" s="1"/>
  <c r="Y413" i="1" s="1"/>
  <c r="AJ413" i="1"/>
  <c r="AK413" i="1"/>
  <c r="AD413" i="1" s="1"/>
  <c r="Q414" i="1"/>
  <c r="S414" i="1"/>
  <c r="V414" i="1"/>
  <c r="X414" i="1"/>
  <c r="AB414" i="1"/>
  <c r="AF414" i="1"/>
  <c r="AG414" i="1"/>
  <c r="AH414" i="1"/>
  <c r="AI414" i="1"/>
  <c r="T414" i="1" s="1"/>
  <c r="AJ414" i="1"/>
  <c r="AK414" i="1"/>
  <c r="Q415" i="1"/>
  <c r="AB415" i="1" s="1"/>
  <c r="S415" i="1"/>
  <c r="V415" i="1"/>
  <c r="X415" i="1"/>
  <c r="AF415" i="1"/>
  <c r="AG415" i="1"/>
  <c r="AH415" i="1"/>
  <c r="AI415" i="1"/>
  <c r="T415" i="1" s="1"/>
  <c r="AJ415" i="1"/>
  <c r="AK415" i="1"/>
  <c r="Q416" i="1"/>
  <c r="S416" i="1"/>
  <c r="V416" i="1"/>
  <c r="X416" i="1"/>
  <c r="AB416" i="1"/>
  <c r="AC416" i="1"/>
  <c r="AF416" i="1"/>
  <c r="AG416" i="1"/>
  <c r="AH416" i="1"/>
  <c r="AI416" i="1"/>
  <c r="AJ416" i="1"/>
  <c r="AK416" i="1"/>
  <c r="Q417" i="1"/>
  <c r="AD417" i="1" s="1"/>
  <c r="S417" i="1"/>
  <c r="V417" i="1"/>
  <c r="X417" i="1"/>
  <c r="AB417" i="1"/>
  <c r="AC417" i="1"/>
  <c r="AF417" i="1"/>
  <c r="AG417" i="1"/>
  <c r="AH417" i="1"/>
  <c r="AI417" i="1"/>
  <c r="AJ417" i="1"/>
  <c r="AK417" i="1"/>
  <c r="Q418" i="1"/>
  <c r="S418" i="1"/>
  <c r="V418" i="1"/>
  <c r="X418" i="1"/>
  <c r="AB418" i="1"/>
  <c r="AF418" i="1"/>
  <c r="AG418" i="1"/>
  <c r="AH418" i="1"/>
  <c r="AI418" i="1"/>
  <c r="AJ418" i="1"/>
  <c r="AK418" i="1"/>
  <c r="Q419" i="1"/>
  <c r="S419" i="1"/>
  <c r="V419" i="1"/>
  <c r="X419" i="1"/>
  <c r="AB419" i="1"/>
  <c r="AF419" i="1"/>
  <c r="AG419" i="1"/>
  <c r="AH419" i="1"/>
  <c r="AI419" i="1"/>
  <c r="AJ419" i="1"/>
  <c r="AK419" i="1"/>
  <c r="Q420" i="1"/>
  <c r="S420" i="1"/>
  <c r="V420" i="1"/>
  <c r="X420" i="1"/>
  <c r="AF420" i="1"/>
  <c r="AG420" i="1"/>
  <c r="AH420" i="1"/>
  <c r="AI420" i="1"/>
  <c r="AJ420" i="1"/>
  <c r="AK420" i="1"/>
  <c r="Q421" i="1"/>
  <c r="S421" i="1"/>
  <c r="V421" i="1"/>
  <c r="X421" i="1"/>
  <c r="AB421" i="1"/>
  <c r="AC421" i="1"/>
  <c r="AD421" i="1"/>
  <c r="AF421" i="1"/>
  <c r="AG421" i="1"/>
  <c r="AH421" i="1"/>
  <c r="AI421" i="1"/>
  <c r="AJ421" i="1"/>
  <c r="AK421" i="1"/>
  <c r="Q422" i="1"/>
  <c r="AD422" i="1" s="1"/>
  <c r="S422" i="1"/>
  <c r="V422" i="1"/>
  <c r="X422" i="1"/>
  <c r="AB422" i="1"/>
  <c r="AC422" i="1"/>
  <c r="AF422" i="1"/>
  <c r="AG422" i="1"/>
  <c r="AH422" i="1"/>
  <c r="AI422" i="1"/>
  <c r="AJ422" i="1"/>
  <c r="AK422" i="1"/>
  <c r="Q423" i="1"/>
  <c r="AB423" i="1" s="1"/>
  <c r="S423" i="1"/>
  <c r="V423" i="1"/>
  <c r="X423" i="1"/>
  <c r="AF423" i="1"/>
  <c r="AG423" i="1"/>
  <c r="AH423" i="1"/>
  <c r="AI423" i="1"/>
  <c r="AJ423" i="1"/>
  <c r="AK423" i="1"/>
  <c r="Q424" i="1"/>
  <c r="AB424" i="1" s="1"/>
  <c r="S424" i="1"/>
  <c r="V424" i="1"/>
  <c r="X424" i="1"/>
  <c r="AF424" i="1"/>
  <c r="AG424" i="1"/>
  <c r="AH424" i="1"/>
  <c r="AI424" i="1"/>
  <c r="AJ424" i="1"/>
  <c r="AK424" i="1"/>
  <c r="Q425" i="1"/>
  <c r="S425" i="1"/>
  <c r="V425" i="1"/>
  <c r="X425" i="1"/>
  <c r="AB425" i="1"/>
  <c r="AC425" i="1"/>
  <c r="AF425" i="1"/>
  <c r="AG425" i="1"/>
  <c r="AH425" i="1"/>
  <c r="AI425" i="1"/>
  <c r="AJ425" i="1"/>
  <c r="AK425" i="1"/>
  <c r="AD425" i="1" s="1"/>
  <c r="Q426" i="1"/>
  <c r="AD426" i="1" s="1"/>
  <c r="S426" i="1"/>
  <c r="V426" i="1"/>
  <c r="X426" i="1"/>
  <c r="AB426" i="1"/>
  <c r="AC426" i="1"/>
  <c r="AF426" i="1"/>
  <c r="AG426" i="1"/>
  <c r="AH426" i="1"/>
  <c r="AI426" i="1"/>
  <c r="AJ426" i="1"/>
  <c r="AK426" i="1"/>
  <c r="Q427" i="1"/>
  <c r="S427" i="1"/>
  <c r="V427" i="1"/>
  <c r="X427" i="1"/>
  <c r="AF427" i="1"/>
  <c r="AG427" i="1"/>
  <c r="AH427" i="1"/>
  <c r="AI427" i="1"/>
  <c r="T427" i="1" s="1"/>
  <c r="Y427" i="1" s="1"/>
  <c r="AJ427" i="1"/>
  <c r="AK427" i="1"/>
  <c r="Q428" i="1"/>
  <c r="AB428" i="1" s="1"/>
  <c r="S428" i="1"/>
  <c r="V428" i="1"/>
  <c r="X428" i="1"/>
  <c r="AC428" i="1"/>
  <c r="AF428" i="1"/>
  <c r="AG428" i="1"/>
  <c r="AH428" i="1"/>
  <c r="AI428" i="1"/>
  <c r="AJ428" i="1"/>
  <c r="AK428" i="1"/>
  <c r="Q429" i="1"/>
  <c r="AC429" i="1" s="1"/>
  <c r="S429" i="1"/>
  <c r="V429" i="1"/>
  <c r="X429" i="1"/>
  <c r="AB429" i="1"/>
  <c r="AF429" i="1"/>
  <c r="AG429" i="1"/>
  <c r="AH429" i="1"/>
  <c r="AI429" i="1"/>
  <c r="AJ429" i="1"/>
  <c r="AK429" i="1"/>
  <c r="AD429" i="1" s="1"/>
  <c r="Q430" i="1"/>
  <c r="S430" i="1"/>
  <c r="V430" i="1"/>
  <c r="X430" i="1"/>
  <c r="AF430" i="1"/>
  <c r="AG430" i="1"/>
  <c r="AH430" i="1"/>
  <c r="AI430" i="1"/>
  <c r="T430" i="1" s="1"/>
  <c r="AA430" i="1" s="1"/>
  <c r="AE430" i="1" s="1"/>
  <c r="AJ430" i="1"/>
  <c r="AK430" i="1"/>
  <c r="Q431" i="1"/>
  <c r="AC431" i="1" s="1"/>
  <c r="S431" i="1"/>
  <c r="V431" i="1"/>
  <c r="X431" i="1"/>
  <c r="AB431" i="1"/>
  <c r="AF431" i="1"/>
  <c r="AG431" i="1"/>
  <c r="AH431" i="1"/>
  <c r="AI431" i="1"/>
  <c r="AJ431" i="1"/>
  <c r="AK431" i="1"/>
  <c r="Q432" i="1"/>
  <c r="S432" i="1"/>
  <c r="V432" i="1"/>
  <c r="X432" i="1"/>
  <c r="AB432" i="1"/>
  <c r="AC432" i="1"/>
  <c r="AF432" i="1"/>
  <c r="AG432" i="1"/>
  <c r="AH432" i="1"/>
  <c r="AI432" i="1"/>
  <c r="AJ432" i="1"/>
  <c r="AK432" i="1"/>
  <c r="Q433" i="1"/>
  <c r="S433" i="1"/>
  <c r="V433" i="1"/>
  <c r="X433" i="1"/>
  <c r="AB433" i="1"/>
  <c r="AC433" i="1"/>
  <c r="AF433" i="1"/>
  <c r="AG433" i="1"/>
  <c r="AH433" i="1"/>
  <c r="AI433" i="1"/>
  <c r="AJ433" i="1"/>
  <c r="AK433" i="1"/>
  <c r="Q434" i="1"/>
  <c r="AD434" i="1" s="1"/>
  <c r="S434" i="1"/>
  <c r="V434" i="1"/>
  <c r="X434" i="1"/>
  <c r="AB434" i="1"/>
  <c r="AC434" i="1"/>
  <c r="AF434" i="1"/>
  <c r="AG434" i="1"/>
  <c r="AH434" i="1"/>
  <c r="AI434" i="1"/>
  <c r="AJ434" i="1"/>
  <c r="AK434" i="1"/>
  <c r="Q435" i="1"/>
  <c r="S435" i="1"/>
  <c r="V435" i="1"/>
  <c r="X435" i="1"/>
  <c r="AF435" i="1"/>
  <c r="AG435" i="1"/>
  <c r="AH435" i="1"/>
  <c r="AI435" i="1"/>
  <c r="AJ435" i="1"/>
  <c r="AK435" i="1"/>
  <c r="Q436" i="1"/>
  <c r="AC436" i="1" s="1"/>
  <c r="S436" i="1"/>
  <c r="V436" i="1"/>
  <c r="X436" i="1"/>
  <c r="AB436" i="1"/>
  <c r="AF436" i="1"/>
  <c r="AG436" i="1"/>
  <c r="AH436" i="1"/>
  <c r="AI436" i="1"/>
  <c r="AJ436" i="1"/>
  <c r="AK436" i="1"/>
  <c r="Q437" i="1"/>
  <c r="S437" i="1"/>
  <c r="V437" i="1"/>
  <c r="X437" i="1"/>
  <c r="AF437" i="1"/>
  <c r="AG437" i="1"/>
  <c r="AH437" i="1"/>
  <c r="AI437" i="1"/>
  <c r="AJ437" i="1"/>
  <c r="AK437" i="1"/>
  <c r="Q438" i="1"/>
  <c r="S438" i="1"/>
  <c r="V438" i="1"/>
  <c r="X438" i="1"/>
  <c r="AB438" i="1"/>
  <c r="AC438" i="1"/>
  <c r="AD438" i="1"/>
  <c r="AF438" i="1"/>
  <c r="AG438" i="1"/>
  <c r="AH438" i="1"/>
  <c r="AI438" i="1"/>
  <c r="AJ438" i="1"/>
  <c r="AK438" i="1"/>
  <c r="Q439" i="1"/>
  <c r="AC439" i="1" s="1"/>
  <c r="S439" i="1"/>
  <c r="V439" i="1"/>
  <c r="X439" i="1"/>
  <c r="AB439" i="1"/>
  <c r="AF439" i="1"/>
  <c r="AG439" i="1"/>
  <c r="AH439" i="1"/>
  <c r="AI439" i="1"/>
  <c r="AJ439" i="1"/>
  <c r="AK439" i="1"/>
  <c r="Q440" i="1"/>
  <c r="S440" i="1"/>
  <c r="V440" i="1"/>
  <c r="X440" i="1"/>
  <c r="AB440" i="1"/>
  <c r="AC440" i="1"/>
  <c r="AF440" i="1"/>
  <c r="AG440" i="1"/>
  <c r="AH440" i="1"/>
  <c r="AI440" i="1"/>
  <c r="AJ440" i="1"/>
  <c r="AK440" i="1"/>
  <c r="Q441" i="1"/>
  <c r="AC441" i="1" s="1"/>
  <c r="S441" i="1"/>
  <c r="V441" i="1"/>
  <c r="X441" i="1"/>
  <c r="T441" i="1" s="1"/>
  <c r="Y441" i="1" s="1"/>
  <c r="AB441" i="1"/>
  <c r="AF441" i="1"/>
  <c r="AG441" i="1"/>
  <c r="AH441" i="1"/>
  <c r="AI441" i="1"/>
  <c r="AJ441" i="1"/>
  <c r="AK441" i="1"/>
  <c r="Q442" i="1"/>
  <c r="S442" i="1"/>
  <c r="V442" i="1"/>
  <c r="X442" i="1"/>
  <c r="AB442" i="1"/>
  <c r="AF442" i="1"/>
  <c r="AG442" i="1"/>
  <c r="AH442" i="1"/>
  <c r="AI442" i="1"/>
  <c r="AJ442" i="1"/>
  <c r="AK442" i="1"/>
  <c r="Q443" i="1"/>
  <c r="AC443" i="1" s="1"/>
  <c r="S443" i="1"/>
  <c r="V443" i="1"/>
  <c r="X443" i="1"/>
  <c r="AB443" i="1"/>
  <c r="AF443" i="1"/>
  <c r="AG443" i="1"/>
  <c r="AH443" i="1"/>
  <c r="AI443" i="1"/>
  <c r="AJ443" i="1"/>
  <c r="AK443" i="1"/>
  <c r="Q444" i="1"/>
  <c r="S444" i="1"/>
  <c r="V444" i="1"/>
  <c r="X444" i="1"/>
  <c r="AB444" i="1"/>
  <c r="AF444" i="1"/>
  <c r="AG444" i="1"/>
  <c r="AH444" i="1"/>
  <c r="AI444" i="1"/>
  <c r="AJ444" i="1"/>
  <c r="AK444" i="1"/>
  <c r="Q445" i="1"/>
  <c r="S445" i="1"/>
  <c r="V445" i="1"/>
  <c r="X445" i="1"/>
  <c r="AF445" i="1"/>
  <c r="AG445" i="1"/>
  <c r="AH445" i="1"/>
  <c r="AI445" i="1"/>
  <c r="AJ445" i="1"/>
  <c r="AK445" i="1"/>
  <c r="Q446" i="1"/>
  <c r="S446" i="1"/>
  <c r="V446" i="1"/>
  <c r="X446" i="1"/>
  <c r="AB446" i="1"/>
  <c r="AC446" i="1"/>
  <c r="AF446" i="1"/>
  <c r="AG446" i="1"/>
  <c r="AH446" i="1"/>
  <c r="AI446" i="1"/>
  <c r="AJ446" i="1"/>
  <c r="AK446" i="1"/>
  <c r="AD446" i="1" s="1"/>
  <c r="Q447" i="1"/>
  <c r="S447" i="1"/>
  <c r="V447" i="1"/>
  <c r="X447" i="1"/>
  <c r="AB447" i="1"/>
  <c r="AC447" i="1"/>
  <c r="AF447" i="1"/>
  <c r="AG447" i="1"/>
  <c r="AH447" i="1"/>
  <c r="AI447" i="1"/>
  <c r="AJ447" i="1"/>
  <c r="AK447" i="1"/>
  <c r="AD447" i="1" s="1"/>
  <c r="Q448" i="1"/>
  <c r="S448" i="1"/>
  <c r="V448" i="1"/>
  <c r="X448" i="1"/>
  <c r="AF448" i="1"/>
  <c r="AG448" i="1"/>
  <c r="AH448" i="1"/>
  <c r="AI448" i="1"/>
  <c r="AJ448" i="1"/>
  <c r="AK448" i="1"/>
  <c r="Q449" i="1"/>
  <c r="S449" i="1"/>
  <c r="V449" i="1"/>
  <c r="X449" i="1"/>
  <c r="AF449" i="1"/>
  <c r="AG449" i="1"/>
  <c r="AH449" i="1"/>
  <c r="AI449" i="1"/>
  <c r="AJ449" i="1"/>
  <c r="AK449" i="1"/>
  <c r="Q450" i="1"/>
  <c r="S450" i="1"/>
  <c r="V450" i="1"/>
  <c r="X450" i="1"/>
  <c r="AB450" i="1"/>
  <c r="AC450" i="1"/>
  <c r="AF450" i="1"/>
  <c r="AG450" i="1"/>
  <c r="AH450" i="1"/>
  <c r="AI450" i="1"/>
  <c r="AJ450" i="1"/>
  <c r="AK450" i="1"/>
  <c r="Q451" i="1"/>
  <c r="AC451" i="1" s="1"/>
  <c r="S451" i="1"/>
  <c r="V451" i="1"/>
  <c r="X451" i="1"/>
  <c r="AB451" i="1"/>
  <c r="AF451" i="1"/>
  <c r="AG451" i="1"/>
  <c r="AH451" i="1"/>
  <c r="AI451" i="1"/>
  <c r="AJ451" i="1"/>
  <c r="AK451" i="1"/>
  <c r="AD451" i="1" s="1"/>
  <c r="Q452" i="1"/>
  <c r="S452" i="1"/>
  <c r="V452" i="1"/>
  <c r="X452" i="1"/>
  <c r="AB452" i="1"/>
  <c r="AC452" i="1"/>
  <c r="AD452" i="1"/>
  <c r="AF452" i="1"/>
  <c r="AG452" i="1"/>
  <c r="AH452" i="1"/>
  <c r="AI452" i="1"/>
  <c r="AJ452" i="1"/>
  <c r="AK452" i="1"/>
  <c r="Q453" i="1"/>
  <c r="S453" i="1"/>
  <c r="V453" i="1"/>
  <c r="X453" i="1"/>
  <c r="AB453" i="1"/>
  <c r="AC453" i="1"/>
  <c r="AD453" i="1"/>
  <c r="AE453" i="1"/>
  <c r="AF453" i="1"/>
  <c r="AG453" i="1"/>
  <c r="AH453" i="1"/>
  <c r="AI453" i="1"/>
  <c r="AJ453" i="1"/>
  <c r="AK453" i="1"/>
  <c r="Q454" i="1"/>
  <c r="S454" i="1"/>
  <c r="V454" i="1"/>
  <c r="X454" i="1"/>
  <c r="AB454" i="1"/>
  <c r="AC454" i="1"/>
  <c r="AD454" i="1"/>
  <c r="AE454" i="1"/>
  <c r="AF454" i="1"/>
  <c r="AG454" i="1"/>
  <c r="AH454" i="1"/>
  <c r="AI454" i="1"/>
  <c r="AJ454" i="1"/>
  <c r="AK454" i="1"/>
  <c r="Q455" i="1"/>
  <c r="S455" i="1"/>
  <c r="V455" i="1"/>
  <c r="X455" i="1"/>
  <c r="AB455" i="1"/>
  <c r="AC455" i="1"/>
  <c r="AD455" i="1"/>
  <c r="AE455" i="1"/>
  <c r="AF455" i="1"/>
  <c r="AG455" i="1"/>
  <c r="AH455" i="1"/>
  <c r="AI455" i="1"/>
  <c r="AJ455" i="1"/>
  <c r="AK455" i="1"/>
  <c r="Q456" i="1"/>
  <c r="S456" i="1"/>
  <c r="V456" i="1"/>
  <c r="X456" i="1"/>
  <c r="AB456" i="1"/>
  <c r="AC456" i="1"/>
  <c r="AD456" i="1"/>
  <c r="AE456" i="1"/>
  <c r="AF456" i="1"/>
  <c r="AG456" i="1"/>
  <c r="AH456" i="1"/>
  <c r="AI456" i="1"/>
  <c r="T456" i="1" s="1"/>
  <c r="Y456" i="1" s="1"/>
  <c r="AJ456" i="1"/>
  <c r="AK456" i="1"/>
  <c r="Q457" i="1"/>
  <c r="S457" i="1"/>
  <c r="V457" i="1"/>
  <c r="X457" i="1"/>
  <c r="AB457" i="1"/>
  <c r="AC457" i="1"/>
  <c r="AD457" i="1"/>
  <c r="AE457" i="1"/>
  <c r="AF457" i="1"/>
  <c r="AG457" i="1"/>
  <c r="AH457" i="1"/>
  <c r="AI457" i="1"/>
  <c r="AJ457" i="1"/>
  <c r="AK457" i="1"/>
  <c r="Q458" i="1"/>
  <c r="S458" i="1"/>
  <c r="V458" i="1"/>
  <c r="X458" i="1"/>
  <c r="AB458" i="1"/>
  <c r="AC458" i="1"/>
  <c r="AD458" i="1"/>
  <c r="AE458" i="1"/>
  <c r="AF458" i="1"/>
  <c r="AG458" i="1"/>
  <c r="AH458" i="1"/>
  <c r="AI458" i="1"/>
  <c r="AJ458" i="1"/>
  <c r="AK458" i="1"/>
  <c r="Q459" i="1"/>
  <c r="S459" i="1"/>
  <c r="V459" i="1"/>
  <c r="X459" i="1"/>
  <c r="AB459" i="1"/>
  <c r="AC459" i="1"/>
  <c r="AD459" i="1"/>
  <c r="AE459" i="1"/>
  <c r="AF459" i="1"/>
  <c r="AG459" i="1"/>
  <c r="AH459" i="1"/>
  <c r="P459" i="1" s="1"/>
  <c r="AI459" i="1"/>
  <c r="AJ459" i="1"/>
  <c r="AK459" i="1"/>
  <c r="Q460" i="1"/>
  <c r="S460" i="1"/>
  <c r="V460" i="1"/>
  <c r="X460" i="1"/>
  <c r="AB460" i="1"/>
  <c r="AC460" i="1"/>
  <c r="AD460" i="1"/>
  <c r="AE460" i="1"/>
  <c r="AF460" i="1"/>
  <c r="AG460" i="1"/>
  <c r="AH460" i="1"/>
  <c r="AI460" i="1"/>
  <c r="T460" i="1" s="1"/>
  <c r="Y460" i="1" s="1"/>
  <c r="AJ460" i="1"/>
  <c r="AK460" i="1"/>
  <c r="Q461" i="1"/>
  <c r="S461" i="1"/>
  <c r="V461" i="1"/>
  <c r="X461" i="1"/>
  <c r="AB461" i="1"/>
  <c r="AC461" i="1"/>
  <c r="AD461" i="1"/>
  <c r="AE461" i="1"/>
  <c r="AF461" i="1"/>
  <c r="AG461" i="1"/>
  <c r="AH461" i="1"/>
  <c r="AI461" i="1"/>
  <c r="AJ461" i="1"/>
  <c r="AK461" i="1"/>
  <c r="Q462" i="1"/>
  <c r="S462" i="1"/>
  <c r="V462" i="1"/>
  <c r="X462" i="1"/>
  <c r="AB462" i="1"/>
  <c r="AC462" i="1"/>
  <c r="AD462" i="1"/>
  <c r="AE462" i="1"/>
  <c r="AF462" i="1"/>
  <c r="AG462" i="1"/>
  <c r="AH462" i="1"/>
  <c r="AI462" i="1"/>
  <c r="AJ462" i="1"/>
  <c r="AK462" i="1"/>
  <c r="Q463" i="1"/>
  <c r="S463" i="1"/>
  <c r="V463" i="1"/>
  <c r="X463" i="1"/>
  <c r="AB463" i="1"/>
  <c r="AC463" i="1"/>
  <c r="AD463" i="1"/>
  <c r="AE463" i="1"/>
  <c r="AF463" i="1"/>
  <c r="AG463" i="1"/>
  <c r="AH463" i="1"/>
  <c r="AI463" i="1"/>
  <c r="AJ463" i="1"/>
  <c r="AK463" i="1"/>
  <c r="Q464" i="1"/>
  <c r="S464" i="1"/>
  <c r="V464" i="1"/>
  <c r="X464" i="1"/>
  <c r="AB464" i="1"/>
  <c r="AC464" i="1"/>
  <c r="AD464" i="1"/>
  <c r="AE464" i="1"/>
  <c r="AF464" i="1"/>
  <c r="AG464" i="1"/>
  <c r="AH464" i="1"/>
  <c r="AI464" i="1"/>
  <c r="T464" i="1" s="1"/>
  <c r="Y464" i="1" s="1"/>
  <c r="AJ464" i="1"/>
  <c r="AK464" i="1"/>
  <c r="Q465" i="1"/>
  <c r="S465" i="1"/>
  <c r="V465" i="1"/>
  <c r="X465" i="1"/>
  <c r="AB465" i="1"/>
  <c r="AC465" i="1"/>
  <c r="AD465" i="1"/>
  <c r="AE465" i="1"/>
  <c r="AF465" i="1"/>
  <c r="AG465" i="1"/>
  <c r="AH465" i="1"/>
  <c r="AI465" i="1"/>
  <c r="AJ465" i="1"/>
  <c r="AK465" i="1"/>
  <c r="Q466" i="1"/>
  <c r="S466" i="1"/>
  <c r="V466" i="1"/>
  <c r="X466" i="1"/>
  <c r="AB466" i="1"/>
  <c r="AC466" i="1"/>
  <c r="AD466" i="1"/>
  <c r="AE466" i="1"/>
  <c r="AF466" i="1"/>
  <c r="AG466" i="1"/>
  <c r="AH466" i="1"/>
  <c r="AI466" i="1"/>
  <c r="AJ466" i="1"/>
  <c r="AK466" i="1"/>
  <c r="Q467" i="1"/>
  <c r="S467" i="1"/>
  <c r="V467" i="1"/>
  <c r="X467" i="1"/>
  <c r="AB467" i="1"/>
  <c r="AC467" i="1"/>
  <c r="AD467" i="1"/>
  <c r="AE467" i="1"/>
  <c r="AF467" i="1"/>
  <c r="AG467" i="1"/>
  <c r="AH467" i="1"/>
  <c r="P467" i="1" s="1"/>
  <c r="AI467" i="1"/>
  <c r="AJ467" i="1"/>
  <c r="AK467" i="1"/>
  <c r="Q468" i="1"/>
  <c r="S468" i="1"/>
  <c r="V468" i="1"/>
  <c r="X468" i="1"/>
  <c r="AB468" i="1"/>
  <c r="AC468" i="1"/>
  <c r="AD468" i="1"/>
  <c r="AE468" i="1"/>
  <c r="AF468" i="1"/>
  <c r="AG468" i="1"/>
  <c r="AH468" i="1"/>
  <c r="AI468" i="1"/>
  <c r="T468" i="1" s="1"/>
  <c r="Y468" i="1" s="1"/>
  <c r="AJ468" i="1"/>
  <c r="AK468" i="1"/>
  <c r="Q469" i="1"/>
  <c r="S469" i="1"/>
  <c r="V469" i="1"/>
  <c r="X469" i="1"/>
  <c r="AB469" i="1"/>
  <c r="AC469" i="1"/>
  <c r="AD469" i="1"/>
  <c r="AE469" i="1"/>
  <c r="AF469" i="1"/>
  <c r="AG469" i="1"/>
  <c r="AH469" i="1"/>
  <c r="AI469" i="1"/>
  <c r="AJ469" i="1"/>
  <c r="AK469" i="1"/>
  <c r="Q470" i="1"/>
  <c r="S470" i="1"/>
  <c r="V470" i="1"/>
  <c r="X470" i="1"/>
  <c r="AB470" i="1"/>
  <c r="AC470" i="1"/>
  <c r="AD470" i="1"/>
  <c r="AE470" i="1"/>
  <c r="AF470" i="1"/>
  <c r="AG470" i="1"/>
  <c r="AH470" i="1"/>
  <c r="AI470" i="1"/>
  <c r="AJ470" i="1"/>
  <c r="AK470" i="1"/>
  <c r="Q471" i="1"/>
  <c r="S471" i="1"/>
  <c r="V471" i="1"/>
  <c r="X471" i="1"/>
  <c r="AB471" i="1"/>
  <c r="AC471" i="1"/>
  <c r="AD471" i="1"/>
  <c r="AE471" i="1"/>
  <c r="AF471" i="1"/>
  <c r="AG471" i="1"/>
  <c r="AH471" i="1"/>
  <c r="P471" i="1" s="1"/>
  <c r="AI471" i="1"/>
  <c r="T471" i="1" s="1"/>
  <c r="AJ471" i="1"/>
  <c r="AK471" i="1"/>
  <c r="Q472" i="1"/>
  <c r="S472" i="1"/>
  <c r="V472" i="1"/>
  <c r="X472" i="1"/>
  <c r="AB472" i="1"/>
  <c r="AC472" i="1"/>
  <c r="AD472" i="1"/>
  <c r="AE472" i="1"/>
  <c r="AF472" i="1"/>
  <c r="AG472" i="1"/>
  <c r="AH472" i="1"/>
  <c r="AI472" i="1"/>
  <c r="T472" i="1" s="1"/>
  <c r="Y472" i="1" s="1"/>
  <c r="AJ472" i="1"/>
  <c r="AK472" i="1"/>
  <c r="Q473" i="1"/>
  <c r="S473" i="1"/>
  <c r="V473" i="1"/>
  <c r="X473" i="1"/>
  <c r="AB473" i="1"/>
  <c r="AC473" i="1"/>
  <c r="AD473" i="1"/>
  <c r="AE473" i="1"/>
  <c r="AF473" i="1"/>
  <c r="AG473" i="1"/>
  <c r="AH473" i="1"/>
  <c r="AI473" i="1"/>
  <c r="AJ473" i="1"/>
  <c r="AK473" i="1"/>
  <c r="Q474" i="1"/>
  <c r="S474" i="1"/>
  <c r="V474" i="1"/>
  <c r="X474" i="1"/>
  <c r="AB474" i="1"/>
  <c r="AC474" i="1"/>
  <c r="AD474" i="1"/>
  <c r="AE474" i="1"/>
  <c r="AF474" i="1"/>
  <c r="AG474" i="1"/>
  <c r="AH474" i="1"/>
  <c r="AI474" i="1"/>
  <c r="AJ474" i="1"/>
  <c r="AK474" i="1"/>
  <c r="Q475" i="1"/>
  <c r="S475" i="1"/>
  <c r="V475" i="1"/>
  <c r="X475" i="1"/>
  <c r="AB475" i="1"/>
  <c r="AC475" i="1"/>
  <c r="AD475" i="1"/>
  <c r="AE475" i="1"/>
  <c r="AF475" i="1"/>
  <c r="AG475" i="1"/>
  <c r="AH475" i="1"/>
  <c r="AI475" i="1"/>
  <c r="T475" i="1" s="1"/>
  <c r="Y475" i="1" s="1"/>
  <c r="AJ475" i="1"/>
  <c r="AK475" i="1"/>
  <c r="Q476" i="1"/>
  <c r="S476" i="1"/>
  <c r="V476" i="1"/>
  <c r="X476" i="1"/>
  <c r="AB476" i="1"/>
  <c r="AC476" i="1"/>
  <c r="AD476" i="1"/>
  <c r="AE476" i="1"/>
  <c r="AF476" i="1"/>
  <c r="AG476" i="1"/>
  <c r="AH476" i="1"/>
  <c r="AI476" i="1"/>
  <c r="T476" i="1" s="1"/>
  <c r="Y476" i="1" s="1"/>
  <c r="AJ476" i="1"/>
  <c r="AK476" i="1"/>
  <c r="Q477" i="1"/>
  <c r="S477" i="1"/>
  <c r="V477" i="1"/>
  <c r="X477" i="1"/>
  <c r="AB477" i="1"/>
  <c r="AC477" i="1"/>
  <c r="AD477" i="1"/>
  <c r="AE477" i="1"/>
  <c r="AF477" i="1"/>
  <c r="AG477" i="1"/>
  <c r="AH477" i="1"/>
  <c r="AI477" i="1"/>
  <c r="AJ477" i="1"/>
  <c r="AK477" i="1"/>
  <c r="Q478" i="1"/>
  <c r="S478" i="1"/>
  <c r="V478" i="1"/>
  <c r="X478" i="1"/>
  <c r="AB478" i="1"/>
  <c r="AC478" i="1"/>
  <c r="AD478" i="1"/>
  <c r="AE478" i="1"/>
  <c r="AF478" i="1"/>
  <c r="AG478" i="1"/>
  <c r="AH478" i="1"/>
  <c r="AI478" i="1"/>
  <c r="AJ478" i="1"/>
  <c r="AK478" i="1"/>
  <c r="Q479" i="1"/>
  <c r="S479" i="1"/>
  <c r="V479" i="1"/>
  <c r="X479" i="1"/>
  <c r="AB479" i="1"/>
  <c r="AC479" i="1"/>
  <c r="AD479" i="1"/>
  <c r="AE479" i="1"/>
  <c r="AF479" i="1"/>
  <c r="AG479" i="1"/>
  <c r="AH479" i="1"/>
  <c r="AI479" i="1"/>
  <c r="T479" i="1" s="1"/>
  <c r="AJ479" i="1"/>
  <c r="AK479" i="1"/>
  <c r="Q480" i="1"/>
  <c r="S480" i="1"/>
  <c r="V480" i="1"/>
  <c r="X480" i="1"/>
  <c r="AB480" i="1"/>
  <c r="AC480" i="1"/>
  <c r="AD480" i="1"/>
  <c r="AE480" i="1"/>
  <c r="AF480" i="1"/>
  <c r="AG480" i="1"/>
  <c r="AH480" i="1"/>
  <c r="AI480" i="1"/>
  <c r="T480" i="1" s="1"/>
  <c r="Y480" i="1" s="1"/>
  <c r="AJ480" i="1"/>
  <c r="AK480" i="1"/>
  <c r="Q481" i="1"/>
  <c r="S481" i="1"/>
  <c r="V481" i="1"/>
  <c r="X481" i="1"/>
  <c r="AB481" i="1"/>
  <c r="AC481" i="1"/>
  <c r="AD481" i="1"/>
  <c r="AE481" i="1"/>
  <c r="AF481" i="1"/>
  <c r="AG481" i="1"/>
  <c r="AH481" i="1"/>
  <c r="AI481" i="1"/>
  <c r="AJ481" i="1"/>
  <c r="AK481" i="1"/>
  <c r="Q482" i="1"/>
  <c r="S482" i="1"/>
  <c r="V482" i="1"/>
  <c r="X482" i="1"/>
  <c r="AB482" i="1"/>
  <c r="AC482" i="1"/>
  <c r="AD482" i="1"/>
  <c r="AE482" i="1"/>
  <c r="AF482" i="1"/>
  <c r="AG482" i="1"/>
  <c r="AH482" i="1"/>
  <c r="AI482" i="1"/>
  <c r="AJ482" i="1"/>
  <c r="AK482" i="1"/>
  <c r="Q483" i="1"/>
  <c r="S483" i="1"/>
  <c r="T483" i="1"/>
  <c r="Y483" i="1" s="1"/>
  <c r="V483" i="1"/>
  <c r="X483" i="1"/>
  <c r="AB483" i="1"/>
  <c r="AC483" i="1"/>
  <c r="AD483" i="1"/>
  <c r="AE483" i="1"/>
  <c r="AF483" i="1"/>
  <c r="AG483" i="1"/>
  <c r="AH483" i="1"/>
  <c r="AI483" i="1"/>
  <c r="AJ483" i="1"/>
  <c r="AK483" i="1"/>
  <c r="Q484" i="1"/>
  <c r="S484" i="1"/>
  <c r="V484" i="1"/>
  <c r="X484" i="1"/>
  <c r="AB484" i="1"/>
  <c r="AC484" i="1"/>
  <c r="AD484" i="1"/>
  <c r="AE484" i="1"/>
  <c r="AF484" i="1"/>
  <c r="AG484" i="1"/>
  <c r="AH484" i="1"/>
  <c r="AI484" i="1"/>
  <c r="T484" i="1" s="1"/>
  <c r="Y484" i="1" s="1"/>
  <c r="AJ484" i="1"/>
  <c r="AK484" i="1"/>
  <c r="Q485" i="1"/>
  <c r="S485" i="1"/>
  <c r="V485" i="1"/>
  <c r="X485" i="1"/>
  <c r="AB485" i="1"/>
  <c r="AC485" i="1"/>
  <c r="AD485" i="1"/>
  <c r="AE485" i="1"/>
  <c r="AF485" i="1"/>
  <c r="AG485" i="1"/>
  <c r="AH485" i="1"/>
  <c r="AI485" i="1"/>
  <c r="AJ485" i="1"/>
  <c r="AK485" i="1"/>
  <c r="Q486" i="1"/>
  <c r="S486" i="1"/>
  <c r="V486" i="1"/>
  <c r="X486" i="1"/>
  <c r="AB486" i="1"/>
  <c r="AC486" i="1"/>
  <c r="AD486" i="1"/>
  <c r="AE486" i="1"/>
  <c r="AF486" i="1"/>
  <c r="AG486" i="1"/>
  <c r="AH486" i="1"/>
  <c r="AI486" i="1"/>
  <c r="T486" i="1" s="1"/>
  <c r="Y486" i="1" s="1"/>
  <c r="AJ486" i="1"/>
  <c r="AK486" i="1"/>
  <c r="Q487" i="1"/>
  <c r="S487" i="1"/>
  <c r="V487" i="1"/>
  <c r="X487" i="1"/>
  <c r="AB487" i="1"/>
  <c r="AC487" i="1"/>
  <c r="AD487" i="1"/>
  <c r="AE487" i="1"/>
  <c r="AF487" i="1"/>
  <c r="AG487" i="1"/>
  <c r="AH487" i="1"/>
  <c r="AI487" i="1"/>
  <c r="AJ487" i="1"/>
  <c r="AK487" i="1"/>
  <c r="Q488" i="1"/>
  <c r="S488" i="1"/>
  <c r="V488" i="1"/>
  <c r="X488" i="1"/>
  <c r="AB488" i="1"/>
  <c r="AC488" i="1"/>
  <c r="AD488" i="1"/>
  <c r="AE488" i="1"/>
  <c r="AF488" i="1"/>
  <c r="AG488" i="1"/>
  <c r="AH488" i="1"/>
  <c r="AI488" i="1"/>
  <c r="AJ488" i="1"/>
  <c r="AK488" i="1"/>
  <c r="Q489" i="1"/>
  <c r="S489" i="1"/>
  <c r="V489" i="1"/>
  <c r="X489" i="1"/>
  <c r="AB489" i="1"/>
  <c r="AC489" i="1"/>
  <c r="AD489" i="1"/>
  <c r="AE489" i="1"/>
  <c r="AF489" i="1"/>
  <c r="AG489" i="1"/>
  <c r="AH489" i="1"/>
  <c r="AI489" i="1"/>
  <c r="AJ489" i="1"/>
  <c r="AK489" i="1"/>
  <c r="Q490" i="1"/>
  <c r="S490" i="1"/>
  <c r="V490" i="1"/>
  <c r="X490" i="1"/>
  <c r="AB490" i="1"/>
  <c r="AC490" i="1"/>
  <c r="AD490" i="1"/>
  <c r="AE490" i="1"/>
  <c r="AF490" i="1"/>
  <c r="AG490" i="1"/>
  <c r="AH490" i="1"/>
  <c r="AI490" i="1"/>
  <c r="T490" i="1" s="1"/>
  <c r="Y490" i="1" s="1"/>
  <c r="AJ490" i="1"/>
  <c r="AK490" i="1"/>
  <c r="Q491" i="1"/>
  <c r="S491" i="1"/>
  <c r="V491" i="1"/>
  <c r="X491" i="1"/>
  <c r="AB491" i="1"/>
  <c r="AC491" i="1"/>
  <c r="AD491" i="1"/>
  <c r="AE491" i="1"/>
  <c r="AF491" i="1"/>
  <c r="AG491" i="1"/>
  <c r="AH491" i="1"/>
  <c r="AI491" i="1"/>
  <c r="AJ491" i="1"/>
  <c r="AK491" i="1"/>
  <c r="Q492" i="1"/>
  <c r="S492" i="1"/>
  <c r="V492" i="1"/>
  <c r="X492" i="1"/>
  <c r="AB492" i="1"/>
  <c r="AC492" i="1"/>
  <c r="AD492" i="1"/>
  <c r="AE492" i="1"/>
  <c r="AF492" i="1"/>
  <c r="AG492" i="1"/>
  <c r="AH492" i="1"/>
  <c r="AI492" i="1"/>
  <c r="AJ492" i="1"/>
  <c r="AK492" i="1"/>
  <c r="Q493" i="1"/>
  <c r="S493" i="1"/>
  <c r="T493" i="1"/>
  <c r="Y493" i="1" s="1"/>
  <c r="V493" i="1"/>
  <c r="X493" i="1"/>
  <c r="AB493" i="1"/>
  <c r="AC493" i="1"/>
  <c r="AD493" i="1"/>
  <c r="AE493" i="1"/>
  <c r="AF493" i="1"/>
  <c r="AG493" i="1"/>
  <c r="AH493" i="1"/>
  <c r="AI493" i="1"/>
  <c r="AJ493" i="1"/>
  <c r="AK493" i="1"/>
  <c r="Q494" i="1"/>
  <c r="S494" i="1"/>
  <c r="V494" i="1"/>
  <c r="X494" i="1"/>
  <c r="AB494" i="1"/>
  <c r="AC494" i="1"/>
  <c r="AD494" i="1"/>
  <c r="AE494" i="1"/>
  <c r="AF494" i="1"/>
  <c r="AG494" i="1"/>
  <c r="AH494" i="1"/>
  <c r="AI494" i="1"/>
  <c r="T494" i="1" s="1"/>
  <c r="Y494" i="1" s="1"/>
  <c r="AJ494" i="1"/>
  <c r="AK494" i="1"/>
  <c r="Q495" i="1"/>
  <c r="S495" i="1"/>
  <c r="V495" i="1"/>
  <c r="X495" i="1"/>
  <c r="AB495" i="1"/>
  <c r="AC495" i="1"/>
  <c r="AD495" i="1"/>
  <c r="AE495" i="1"/>
  <c r="AF495" i="1"/>
  <c r="AG495" i="1"/>
  <c r="AH495" i="1"/>
  <c r="AI495" i="1"/>
  <c r="AJ495" i="1"/>
  <c r="AK495" i="1"/>
  <c r="Q496" i="1"/>
  <c r="S496" i="1"/>
  <c r="V496" i="1"/>
  <c r="X496" i="1"/>
  <c r="AB496" i="1"/>
  <c r="AC496" i="1"/>
  <c r="AD496" i="1"/>
  <c r="AE496" i="1"/>
  <c r="AF496" i="1"/>
  <c r="AG496" i="1"/>
  <c r="AH496" i="1"/>
  <c r="AI496" i="1"/>
  <c r="AJ496" i="1"/>
  <c r="AK496" i="1"/>
  <c r="Q497" i="1"/>
  <c r="S497" i="1"/>
  <c r="V497" i="1"/>
  <c r="X497" i="1"/>
  <c r="AB497" i="1"/>
  <c r="AC497" i="1"/>
  <c r="AD497" i="1"/>
  <c r="AE497" i="1"/>
  <c r="AF497" i="1"/>
  <c r="AG497" i="1"/>
  <c r="AH497" i="1"/>
  <c r="AI497" i="1"/>
  <c r="AJ497" i="1"/>
  <c r="AK497" i="1"/>
  <c r="Q498" i="1"/>
  <c r="S498" i="1"/>
  <c r="V498" i="1"/>
  <c r="X498" i="1"/>
  <c r="AB498" i="1"/>
  <c r="AC498" i="1"/>
  <c r="AD498" i="1"/>
  <c r="AE498" i="1"/>
  <c r="AF498" i="1"/>
  <c r="AG498" i="1"/>
  <c r="AH498" i="1"/>
  <c r="AI498" i="1"/>
  <c r="T498" i="1" s="1"/>
  <c r="Y498" i="1" s="1"/>
  <c r="AJ498" i="1"/>
  <c r="AK498" i="1"/>
  <c r="Q499" i="1"/>
  <c r="S499" i="1"/>
  <c r="V499" i="1"/>
  <c r="X499" i="1"/>
  <c r="AB499" i="1"/>
  <c r="AC499" i="1"/>
  <c r="AD499" i="1"/>
  <c r="AE499" i="1"/>
  <c r="AF499" i="1"/>
  <c r="AG499" i="1"/>
  <c r="AH499" i="1"/>
  <c r="AI499" i="1"/>
  <c r="AJ499" i="1"/>
  <c r="AK499" i="1"/>
  <c r="Q500" i="1"/>
  <c r="S500" i="1"/>
  <c r="V500" i="1"/>
  <c r="X500" i="1"/>
  <c r="AB500" i="1"/>
  <c r="AC500" i="1"/>
  <c r="AD500" i="1"/>
  <c r="AE500" i="1"/>
  <c r="AF500" i="1"/>
  <c r="AG500" i="1"/>
  <c r="AH500" i="1"/>
  <c r="AI500" i="1"/>
  <c r="AJ500" i="1"/>
  <c r="AK500" i="1"/>
  <c r="Q501" i="1"/>
  <c r="S501" i="1"/>
  <c r="V501" i="1"/>
  <c r="X501" i="1"/>
  <c r="AB501" i="1"/>
  <c r="AC501" i="1"/>
  <c r="AD501" i="1"/>
  <c r="AE501" i="1"/>
  <c r="AF501" i="1"/>
  <c r="AG501" i="1"/>
  <c r="AH501" i="1"/>
  <c r="AI501" i="1"/>
  <c r="AJ501" i="1"/>
  <c r="AK501" i="1"/>
  <c r="Q502" i="1"/>
  <c r="S502" i="1"/>
  <c r="V502" i="1"/>
  <c r="X502" i="1"/>
  <c r="AB502" i="1"/>
  <c r="AC502" i="1"/>
  <c r="AD502" i="1"/>
  <c r="AE502" i="1"/>
  <c r="AF502" i="1"/>
  <c r="AG502" i="1"/>
  <c r="AH502" i="1"/>
  <c r="AI502" i="1"/>
  <c r="T502" i="1" s="1"/>
  <c r="Y502" i="1" s="1"/>
  <c r="AJ502" i="1"/>
  <c r="AK502" i="1"/>
  <c r="Q503" i="1"/>
  <c r="S503" i="1"/>
  <c r="V503" i="1"/>
  <c r="X503" i="1"/>
  <c r="AB503" i="1"/>
  <c r="AC503" i="1"/>
  <c r="AD503" i="1"/>
  <c r="AE503" i="1"/>
  <c r="AF503" i="1"/>
  <c r="AG503" i="1"/>
  <c r="AH503" i="1"/>
  <c r="AI503" i="1"/>
  <c r="AJ503" i="1"/>
  <c r="AK503" i="1"/>
  <c r="Q504" i="1"/>
  <c r="S504" i="1"/>
  <c r="V504" i="1"/>
  <c r="X504" i="1"/>
  <c r="AB504" i="1"/>
  <c r="AC504" i="1"/>
  <c r="AD504" i="1"/>
  <c r="AE504" i="1"/>
  <c r="AF504" i="1"/>
  <c r="AG504" i="1"/>
  <c r="AH504" i="1"/>
  <c r="AI504" i="1"/>
  <c r="AJ504" i="1"/>
  <c r="AK504" i="1"/>
  <c r="Q505" i="1"/>
  <c r="S505" i="1"/>
  <c r="V505" i="1"/>
  <c r="X505" i="1"/>
  <c r="AB505" i="1"/>
  <c r="AC505" i="1"/>
  <c r="AD505" i="1"/>
  <c r="AE505" i="1"/>
  <c r="AF505" i="1"/>
  <c r="AG505" i="1"/>
  <c r="AH505" i="1"/>
  <c r="AI505" i="1"/>
  <c r="AJ505" i="1"/>
  <c r="AK505" i="1"/>
  <c r="Q506" i="1"/>
  <c r="S506" i="1"/>
  <c r="V506" i="1"/>
  <c r="X506" i="1"/>
  <c r="AB506" i="1"/>
  <c r="AC506" i="1"/>
  <c r="AD506" i="1"/>
  <c r="AE506" i="1"/>
  <c r="AF506" i="1"/>
  <c r="AG506" i="1"/>
  <c r="AH506" i="1"/>
  <c r="AI506" i="1"/>
  <c r="T506" i="1" s="1"/>
  <c r="Y506" i="1" s="1"/>
  <c r="AJ506" i="1"/>
  <c r="AK506" i="1"/>
  <c r="Q507" i="1"/>
  <c r="S507" i="1"/>
  <c r="V507" i="1"/>
  <c r="X507" i="1"/>
  <c r="AB507" i="1"/>
  <c r="AC507" i="1"/>
  <c r="AD507" i="1"/>
  <c r="AE507" i="1"/>
  <c r="AF507" i="1"/>
  <c r="AG507" i="1"/>
  <c r="AH507" i="1"/>
  <c r="AI507" i="1"/>
  <c r="AJ507" i="1"/>
  <c r="AK507" i="1"/>
  <c r="Q508" i="1"/>
  <c r="S508" i="1"/>
  <c r="V508" i="1"/>
  <c r="X508" i="1"/>
  <c r="AB508" i="1"/>
  <c r="AC508" i="1"/>
  <c r="AD508" i="1"/>
  <c r="AE508" i="1"/>
  <c r="AF508" i="1"/>
  <c r="AG508" i="1"/>
  <c r="AH508" i="1"/>
  <c r="AI508" i="1"/>
  <c r="AJ508" i="1"/>
  <c r="AK508" i="1"/>
  <c r="Q509" i="1"/>
  <c r="S509" i="1"/>
  <c r="V509" i="1"/>
  <c r="X509" i="1"/>
  <c r="AB509" i="1"/>
  <c r="AC509" i="1"/>
  <c r="AD509" i="1"/>
  <c r="AE509" i="1"/>
  <c r="AF509" i="1"/>
  <c r="AG509" i="1"/>
  <c r="AH509" i="1"/>
  <c r="AI509" i="1"/>
  <c r="AJ509" i="1"/>
  <c r="AK509" i="1"/>
  <c r="Q510" i="1"/>
  <c r="S510" i="1"/>
  <c r="V510" i="1"/>
  <c r="X510" i="1"/>
  <c r="AB510" i="1"/>
  <c r="AC510" i="1"/>
  <c r="AD510" i="1"/>
  <c r="AE510" i="1"/>
  <c r="AF510" i="1"/>
  <c r="AG510" i="1"/>
  <c r="AH510" i="1"/>
  <c r="AI510" i="1"/>
  <c r="T510" i="1" s="1"/>
  <c r="Y510" i="1" s="1"/>
  <c r="AJ510" i="1"/>
  <c r="AK510" i="1"/>
  <c r="Q511" i="1"/>
  <c r="S511" i="1"/>
  <c r="V511" i="1"/>
  <c r="X511" i="1"/>
  <c r="AB511" i="1"/>
  <c r="AC511" i="1"/>
  <c r="AD511" i="1"/>
  <c r="AE511" i="1"/>
  <c r="AF511" i="1"/>
  <c r="AG511" i="1"/>
  <c r="AH511" i="1"/>
  <c r="AI511" i="1"/>
  <c r="AJ511" i="1"/>
  <c r="AK511" i="1"/>
  <c r="Q512" i="1"/>
  <c r="S512" i="1"/>
  <c r="V512" i="1"/>
  <c r="X512" i="1"/>
  <c r="AB512" i="1"/>
  <c r="AC512" i="1"/>
  <c r="AD512" i="1"/>
  <c r="AE512" i="1"/>
  <c r="AF512" i="1"/>
  <c r="AG512" i="1"/>
  <c r="AH512" i="1"/>
  <c r="AI512" i="1"/>
  <c r="AJ512" i="1"/>
  <c r="AK512" i="1"/>
  <c r="Q513" i="1"/>
  <c r="S513" i="1"/>
  <c r="T513" i="1"/>
  <c r="Y513" i="1" s="1"/>
  <c r="V513" i="1"/>
  <c r="X513" i="1"/>
  <c r="AB513" i="1"/>
  <c r="AC513" i="1"/>
  <c r="AD513" i="1"/>
  <c r="AE513" i="1"/>
  <c r="AF513" i="1"/>
  <c r="AG513" i="1"/>
  <c r="AH513" i="1"/>
  <c r="AI513" i="1"/>
  <c r="AJ513" i="1"/>
  <c r="AK513" i="1"/>
  <c r="Q514" i="1"/>
  <c r="S514" i="1"/>
  <c r="V514" i="1"/>
  <c r="X514" i="1"/>
  <c r="AB514" i="1"/>
  <c r="AC514" i="1"/>
  <c r="AD514" i="1"/>
  <c r="AE514" i="1"/>
  <c r="AF514" i="1"/>
  <c r="AG514" i="1"/>
  <c r="AH514" i="1"/>
  <c r="AI514" i="1"/>
  <c r="T514" i="1" s="1"/>
  <c r="Y514" i="1" s="1"/>
  <c r="AJ514" i="1"/>
  <c r="AK514" i="1"/>
  <c r="Q515" i="1"/>
  <c r="S515" i="1"/>
  <c r="V515" i="1"/>
  <c r="X515" i="1"/>
  <c r="AB515" i="1"/>
  <c r="AC515" i="1"/>
  <c r="AD515" i="1"/>
  <c r="AE515" i="1"/>
  <c r="AF515" i="1"/>
  <c r="AG515" i="1"/>
  <c r="AH515" i="1"/>
  <c r="AI515" i="1"/>
  <c r="AJ515" i="1"/>
  <c r="AK515" i="1"/>
  <c r="Q516" i="1"/>
  <c r="S516" i="1"/>
  <c r="V516" i="1"/>
  <c r="X516" i="1"/>
  <c r="AB516" i="1"/>
  <c r="AC516" i="1"/>
  <c r="AD516" i="1"/>
  <c r="AE516" i="1"/>
  <c r="AF516" i="1"/>
  <c r="AG516" i="1"/>
  <c r="AH516" i="1"/>
  <c r="AI516" i="1"/>
  <c r="AJ516" i="1"/>
  <c r="AK516" i="1"/>
  <c r="Q517" i="1"/>
  <c r="S517" i="1"/>
  <c r="V517" i="1"/>
  <c r="X517" i="1"/>
  <c r="AB517" i="1"/>
  <c r="AC517" i="1"/>
  <c r="AD517" i="1"/>
  <c r="AE517" i="1"/>
  <c r="AF517" i="1"/>
  <c r="AG517" i="1"/>
  <c r="AH517" i="1"/>
  <c r="AI517" i="1"/>
  <c r="AJ517" i="1"/>
  <c r="AK517" i="1"/>
  <c r="Q518" i="1"/>
  <c r="S518" i="1"/>
  <c r="V518" i="1"/>
  <c r="X518" i="1"/>
  <c r="AB518" i="1"/>
  <c r="AC518" i="1"/>
  <c r="AD518" i="1"/>
  <c r="AE518" i="1"/>
  <c r="AF518" i="1"/>
  <c r="AG518" i="1"/>
  <c r="AH518" i="1"/>
  <c r="AI518" i="1"/>
  <c r="T518" i="1" s="1"/>
  <c r="Y518" i="1" s="1"/>
  <c r="AJ518" i="1"/>
  <c r="AK518" i="1"/>
  <c r="Q519" i="1"/>
  <c r="S519" i="1"/>
  <c r="V519" i="1"/>
  <c r="X519" i="1"/>
  <c r="AB519" i="1"/>
  <c r="AC519" i="1"/>
  <c r="AD519" i="1"/>
  <c r="AE519" i="1"/>
  <c r="AF519" i="1"/>
  <c r="AG519" i="1"/>
  <c r="AH519" i="1"/>
  <c r="AI519" i="1"/>
  <c r="AJ519" i="1"/>
  <c r="AK519" i="1"/>
  <c r="Q520" i="1"/>
  <c r="S520" i="1"/>
  <c r="V520" i="1"/>
  <c r="X520" i="1"/>
  <c r="AB520" i="1"/>
  <c r="AC520" i="1"/>
  <c r="AD520" i="1"/>
  <c r="AE520" i="1"/>
  <c r="AF520" i="1"/>
  <c r="AG520" i="1"/>
  <c r="AH520" i="1"/>
  <c r="AI520" i="1"/>
  <c r="AJ520" i="1"/>
  <c r="AK520" i="1"/>
  <c r="Q521" i="1"/>
  <c r="S521" i="1"/>
  <c r="V521" i="1"/>
  <c r="X521" i="1"/>
  <c r="AB521" i="1"/>
  <c r="AC521" i="1"/>
  <c r="AD521" i="1"/>
  <c r="AE521" i="1"/>
  <c r="AF521" i="1"/>
  <c r="AG521" i="1"/>
  <c r="AH521" i="1"/>
  <c r="AI521" i="1"/>
  <c r="AJ521" i="1"/>
  <c r="AK521" i="1"/>
  <c r="Q522" i="1"/>
  <c r="S522" i="1"/>
  <c r="V522" i="1"/>
  <c r="X522" i="1"/>
  <c r="AB522" i="1"/>
  <c r="AC522" i="1"/>
  <c r="AD522" i="1"/>
  <c r="AE522" i="1"/>
  <c r="AF522" i="1"/>
  <c r="AG522" i="1"/>
  <c r="AH522" i="1"/>
  <c r="AI522" i="1"/>
  <c r="T522" i="1" s="1"/>
  <c r="Y522" i="1" s="1"/>
  <c r="AJ522" i="1"/>
  <c r="AK522" i="1"/>
  <c r="Q523" i="1"/>
  <c r="S523" i="1"/>
  <c r="V523" i="1"/>
  <c r="X523" i="1"/>
  <c r="AB523" i="1"/>
  <c r="AC523" i="1"/>
  <c r="AD523" i="1"/>
  <c r="AE523" i="1"/>
  <c r="AF523" i="1"/>
  <c r="AG523" i="1"/>
  <c r="AH523" i="1"/>
  <c r="AI523" i="1"/>
  <c r="AJ523" i="1"/>
  <c r="AK523" i="1"/>
  <c r="Q524" i="1"/>
  <c r="S524" i="1"/>
  <c r="V524" i="1"/>
  <c r="X524" i="1"/>
  <c r="AB524" i="1"/>
  <c r="AC524" i="1"/>
  <c r="AD524" i="1"/>
  <c r="AE524" i="1"/>
  <c r="AF524" i="1"/>
  <c r="AG524" i="1"/>
  <c r="AH524" i="1"/>
  <c r="AI524" i="1"/>
  <c r="AJ524" i="1"/>
  <c r="AK524" i="1"/>
  <c r="Q525" i="1"/>
  <c r="S525" i="1"/>
  <c r="T525" i="1"/>
  <c r="Y525" i="1" s="1"/>
  <c r="V525" i="1"/>
  <c r="X525" i="1"/>
  <c r="AB525" i="1"/>
  <c r="AC525" i="1"/>
  <c r="AD525" i="1"/>
  <c r="AE525" i="1"/>
  <c r="AF525" i="1"/>
  <c r="AG525" i="1"/>
  <c r="AH525" i="1"/>
  <c r="AI525" i="1"/>
  <c r="AJ525" i="1"/>
  <c r="AK525" i="1"/>
  <c r="Q526" i="1"/>
  <c r="S526" i="1"/>
  <c r="V526" i="1"/>
  <c r="X526" i="1"/>
  <c r="AB526" i="1"/>
  <c r="AC526" i="1"/>
  <c r="AD526" i="1"/>
  <c r="AE526" i="1"/>
  <c r="P526" i="1" s="1"/>
  <c r="AF526" i="1"/>
  <c r="AG526" i="1"/>
  <c r="AH526" i="1"/>
  <c r="AI526" i="1"/>
  <c r="T526" i="1" s="1"/>
  <c r="Y526" i="1" s="1"/>
  <c r="AJ526" i="1"/>
  <c r="AK526" i="1"/>
  <c r="Q527" i="1"/>
  <c r="S527" i="1"/>
  <c r="V527" i="1"/>
  <c r="X527" i="1"/>
  <c r="AB527" i="1"/>
  <c r="AC527" i="1"/>
  <c r="AD527" i="1"/>
  <c r="AE527" i="1"/>
  <c r="AF527" i="1"/>
  <c r="AG527" i="1"/>
  <c r="AH527" i="1"/>
  <c r="AI527" i="1"/>
  <c r="AJ527" i="1"/>
  <c r="AK527" i="1"/>
  <c r="Q528" i="1"/>
  <c r="S528" i="1"/>
  <c r="V528" i="1"/>
  <c r="X528" i="1"/>
  <c r="AB528" i="1"/>
  <c r="AC528" i="1"/>
  <c r="AD528" i="1"/>
  <c r="AE528" i="1"/>
  <c r="AF528" i="1"/>
  <c r="AG528" i="1"/>
  <c r="AH528" i="1"/>
  <c r="AI528" i="1"/>
  <c r="AJ528" i="1"/>
  <c r="AK528" i="1"/>
  <c r="Q529" i="1"/>
  <c r="S529" i="1"/>
  <c r="V529" i="1"/>
  <c r="X529" i="1"/>
  <c r="AB529" i="1"/>
  <c r="AC529" i="1"/>
  <c r="AD529" i="1"/>
  <c r="AE529" i="1"/>
  <c r="AF529" i="1"/>
  <c r="AG529" i="1"/>
  <c r="AH529" i="1"/>
  <c r="AI529" i="1"/>
  <c r="AJ529" i="1"/>
  <c r="AK529" i="1"/>
  <c r="Q530" i="1"/>
  <c r="S530" i="1"/>
  <c r="V530" i="1"/>
  <c r="X530" i="1"/>
  <c r="AB530" i="1"/>
  <c r="AC530" i="1"/>
  <c r="AD530" i="1"/>
  <c r="AE530" i="1"/>
  <c r="AF530" i="1"/>
  <c r="AG530" i="1"/>
  <c r="AH530" i="1"/>
  <c r="AI530" i="1"/>
  <c r="T530" i="1" s="1"/>
  <c r="Y530" i="1" s="1"/>
  <c r="AJ530" i="1"/>
  <c r="AK530" i="1"/>
  <c r="Q531" i="1"/>
  <c r="S531" i="1"/>
  <c r="V531" i="1"/>
  <c r="X531" i="1"/>
  <c r="AB531" i="1"/>
  <c r="AC531" i="1"/>
  <c r="AD531" i="1"/>
  <c r="AE531" i="1"/>
  <c r="AF531" i="1"/>
  <c r="AG531" i="1"/>
  <c r="AH531" i="1"/>
  <c r="AI531" i="1"/>
  <c r="AJ531" i="1"/>
  <c r="AK531" i="1"/>
  <c r="Q532" i="1"/>
  <c r="S532" i="1"/>
  <c r="V532" i="1"/>
  <c r="X532" i="1"/>
  <c r="AB532" i="1"/>
  <c r="AC532" i="1"/>
  <c r="AD532" i="1"/>
  <c r="AE532" i="1"/>
  <c r="AF532" i="1"/>
  <c r="AG532" i="1"/>
  <c r="AH532" i="1"/>
  <c r="AI532" i="1"/>
  <c r="AJ532" i="1"/>
  <c r="AK532" i="1"/>
  <c r="Q533" i="1"/>
  <c r="S533" i="1"/>
  <c r="V533" i="1"/>
  <c r="X533" i="1"/>
  <c r="AB533" i="1"/>
  <c r="AC533" i="1"/>
  <c r="AD533" i="1"/>
  <c r="AE533" i="1"/>
  <c r="AF533" i="1"/>
  <c r="AG533" i="1"/>
  <c r="AH533" i="1"/>
  <c r="AI533" i="1"/>
  <c r="AJ533" i="1"/>
  <c r="AK533" i="1"/>
  <c r="Q534" i="1"/>
  <c r="S534" i="1"/>
  <c r="V534" i="1"/>
  <c r="X534" i="1"/>
  <c r="AB534" i="1"/>
  <c r="AC534" i="1"/>
  <c r="AD534" i="1"/>
  <c r="AE534" i="1"/>
  <c r="AF534" i="1"/>
  <c r="AG534" i="1"/>
  <c r="AH534" i="1"/>
  <c r="AI534" i="1"/>
  <c r="T534" i="1" s="1"/>
  <c r="Y534" i="1" s="1"/>
  <c r="AJ534" i="1"/>
  <c r="AK534" i="1"/>
  <c r="Q535" i="1"/>
  <c r="S535" i="1"/>
  <c r="V535" i="1"/>
  <c r="X535" i="1"/>
  <c r="AB535" i="1"/>
  <c r="AC535" i="1"/>
  <c r="AD535" i="1"/>
  <c r="AE535" i="1"/>
  <c r="AF535" i="1"/>
  <c r="AG535" i="1"/>
  <c r="AH535" i="1"/>
  <c r="AI535" i="1"/>
  <c r="AJ535" i="1"/>
  <c r="AK535" i="1"/>
  <c r="Q536" i="1"/>
  <c r="S536" i="1"/>
  <c r="V536" i="1"/>
  <c r="X536" i="1"/>
  <c r="AB536" i="1"/>
  <c r="AC536" i="1"/>
  <c r="AD536" i="1"/>
  <c r="AE536" i="1"/>
  <c r="AF536" i="1"/>
  <c r="AG536" i="1"/>
  <c r="AH536" i="1"/>
  <c r="AI536" i="1"/>
  <c r="AJ536" i="1"/>
  <c r="AK536" i="1"/>
  <c r="Q537" i="1"/>
  <c r="S537" i="1"/>
  <c r="V537" i="1"/>
  <c r="X537" i="1"/>
  <c r="AB537" i="1"/>
  <c r="AC537" i="1"/>
  <c r="AD537" i="1"/>
  <c r="AE537" i="1"/>
  <c r="AF537" i="1"/>
  <c r="AG537" i="1"/>
  <c r="AH537" i="1"/>
  <c r="AI537" i="1"/>
  <c r="AJ537" i="1"/>
  <c r="AK537" i="1"/>
  <c r="Q538" i="1"/>
  <c r="S538" i="1"/>
  <c r="V538" i="1"/>
  <c r="X538" i="1"/>
  <c r="AB538" i="1"/>
  <c r="AC538" i="1"/>
  <c r="AD538" i="1"/>
  <c r="AE538" i="1"/>
  <c r="AF538" i="1"/>
  <c r="AG538" i="1"/>
  <c r="AH538" i="1"/>
  <c r="AI538" i="1"/>
  <c r="T538" i="1" s="1"/>
  <c r="Y538" i="1" s="1"/>
  <c r="AJ538" i="1"/>
  <c r="AK538" i="1"/>
  <c r="Q539" i="1"/>
  <c r="S539" i="1"/>
  <c r="V539" i="1"/>
  <c r="X539" i="1"/>
  <c r="AB539" i="1"/>
  <c r="AC539" i="1"/>
  <c r="AD539" i="1"/>
  <c r="AE539" i="1"/>
  <c r="AF539" i="1"/>
  <c r="AG539" i="1"/>
  <c r="AH539" i="1"/>
  <c r="AI539" i="1"/>
  <c r="AJ539" i="1"/>
  <c r="AK539" i="1"/>
  <c r="Q540" i="1"/>
  <c r="S540" i="1"/>
  <c r="V540" i="1"/>
  <c r="X540" i="1"/>
  <c r="AB540" i="1"/>
  <c r="AC540" i="1"/>
  <c r="AD540" i="1"/>
  <c r="AE540" i="1"/>
  <c r="AF540" i="1"/>
  <c r="AG540" i="1"/>
  <c r="AH540" i="1"/>
  <c r="AI540" i="1"/>
  <c r="AJ540" i="1"/>
  <c r="AK540" i="1"/>
  <c r="Q541" i="1"/>
  <c r="S541" i="1"/>
  <c r="V541" i="1"/>
  <c r="X541" i="1"/>
  <c r="AB541" i="1"/>
  <c r="AC541" i="1"/>
  <c r="AD541" i="1"/>
  <c r="AE541" i="1"/>
  <c r="AF541" i="1"/>
  <c r="AG541" i="1"/>
  <c r="AH541" i="1"/>
  <c r="AI541" i="1"/>
  <c r="AJ541" i="1"/>
  <c r="AK541" i="1"/>
  <c r="Q542" i="1"/>
  <c r="S542" i="1"/>
  <c r="V542" i="1"/>
  <c r="X542" i="1"/>
  <c r="AB542" i="1"/>
  <c r="AC542" i="1"/>
  <c r="AD542" i="1"/>
  <c r="AE542" i="1"/>
  <c r="AF542" i="1"/>
  <c r="AG542" i="1"/>
  <c r="AH542" i="1"/>
  <c r="AI542" i="1"/>
  <c r="T542" i="1" s="1"/>
  <c r="Y542" i="1" s="1"/>
  <c r="AJ542" i="1"/>
  <c r="AK542" i="1"/>
  <c r="Q543" i="1"/>
  <c r="S543" i="1"/>
  <c r="V543" i="1"/>
  <c r="X543" i="1"/>
  <c r="AB543" i="1"/>
  <c r="AC543" i="1"/>
  <c r="AD543" i="1"/>
  <c r="AE543" i="1"/>
  <c r="AF543" i="1"/>
  <c r="AG543" i="1"/>
  <c r="AH543" i="1"/>
  <c r="AI543" i="1"/>
  <c r="AJ543" i="1"/>
  <c r="AK543" i="1"/>
  <c r="Q544" i="1"/>
  <c r="S544" i="1"/>
  <c r="V544" i="1"/>
  <c r="X544" i="1"/>
  <c r="AB544" i="1"/>
  <c r="AC544" i="1"/>
  <c r="AD544" i="1"/>
  <c r="AE544" i="1"/>
  <c r="AF544" i="1"/>
  <c r="AG544" i="1"/>
  <c r="AH544" i="1"/>
  <c r="AI544" i="1"/>
  <c r="AJ544" i="1"/>
  <c r="AK544" i="1"/>
  <c r="Q545" i="1"/>
  <c r="S545" i="1"/>
  <c r="T545" i="1"/>
  <c r="Y545" i="1" s="1"/>
  <c r="V545" i="1"/>
  <c r="X545" i="1"/>
  <c r="AB545" i="1"/>
  <c r="AC545" i="1"/>
  <c r="AD545" i="1"/>
  <c r="AE545" i="1"/>
  <c r="AF545" i="1"/>
  <c r="AG545" i="1"/>
  <c r="AH545" i="1"/>
  <c r="AI545" i="1"/>
  <c r="AJ545" i="1"/>
  <c r="AK545" i="1"/>
  <c r="Q546" i="1"/>
  <c r="S546" i="1"/>
  <c r="V546" i="1"/>
  <c r="X546" i="1"/>
  <c r="AB546" i="1"/>
  <c r="AC546" i="1"/>
  <c r="AD546" i="1"/>
  <c r="AE546" i="1"/>
  <c r="P546" i="1" s="1"/>
  <c r="AF546" i="1"/>
  <c r="AG546" i="1"/>
  <c r="AH546" i="1"/>
  <c r="AI546" i="1"/>
  <c r="T546" i="1" s="1"/>
  <c r="Y546" i="1" s="1"/>
  <c r="AJ546" i="1"/>
  <c r="AK546" i="1"/>
  <c r="Q547" i="1"/>
  <c r="S547" i="1"/>
  <c r="V547" i="1"/>
  <c r="X547" i="1"/>
  <c r="AB547" i="1"/>
  <c r="AC547" i="1"/>
  <c r="AD547" i="1"/>
  <c r="AE547" i="1"/>
  <c r="AF547" i="1"/>
  <c r="AG547" i="1"/>
  <c r="AH547" i="1"/>
  <c r="AI547" i="1"/>
  <c r="AJ547" i="1"/>
  <c r="AK547" i="1"/>
  <c r="Q548" i="1"/>
  <c r="S548" i="1"/>
  <c r="V548" i="1"/>
  <c r="X548" i="1"/>
  <c r="AB548" i="1"/>
  <c r="AC548" i="1"/>
  <c r="AD548" i="1"/>
  <c r="AE548" i="1"/>
  <c r="AF548" i="1"/>
  <c r="AG548" i="1"/>
  <c r="AH548" i="1"/>
  <c r="AI548" i="1"/>
  <c r="AJ548" i="1"/>
  <c r="AK548" i="1"/>
  <c r="Q549" i="1"/>
  <c r="S549" i="1"/>
  <c r="V549" i="1"/>
  <c r="X549" i="1"/>
  <c r="AB549" i="1"/>
  <c r="AC549" i="1"/>
  <c r="AD549" i="1"/>
  <c r="AE549" i="1"/>
  <c r="AF549" i="1"/>
  <c r="AG549" i="1"/>
  <c r="AH549" i="1"/>
  <c r="AI549" i="1"/>
  <c r="AJ549" i="1"/>
  <c r="AK549" i="1"/>
  <c r="Q550" i="1"/>
  <c r="S550" i="1"/>
  <c r="V550" i="1"/>
  <c r="X550" i="1"/>
  <c r="AB550" i="1"/>
  <c r="AC550" i="1"/>
  <c r="AD550" i="1"/>
  <c r="AE550" i="1"/>
  <c r="AF550" i="1"/>
  <c r="AG550" i="1"/>
  <c r="AH550" i="1"/>
  <c r="AI550" i="1"/>
  <c r="T550" i="1" s="1"/>
  <c r="Y550" i="1" s="1"/>
  <c r="AJ550" i="1"/>
  <c r="AK550" i="1"/>
  <c r="Q551" i="1"/>
  <c r="S551" i="1"/>
  <c r="V551" i="1"/>
  <c r="X551" i="1"/>
  <c r="AB551" i="1"/>
  <c r="AC551" i="1"/>
  <c r="AD551" i="1"/>
  <c r="AE551" i="1"/>
  <c r="AF551" i="1"/>
  <c r="AG551" i="1"/>
  <c r="AH551" i="1"/>
  <c r="AI551" i="1"/>
  <c r="AJ551" i="1"/>
  <c r="AK551" i="1"/>
  <c r="Q552" i="1"/>
  <c r="S552" i="1"/>
  <c r="V552" i="1"/>
  <c r="X552" i="1"/>
  <c r="AB552" i="1"/>
  <c r="AC552" i="1"/>
  <c r="AD552" i="1"/>
  <c r="AE552" i="1"/>
  <c r="AF552" i="1"/>
  <c r="AG552" i="1"/>
  <c r="AH552" i="1"/>
  <c r="AI552" i="1"/>
  <c r="AJ552" i="1"/>
  <c r="AK552" i="1"/>
  <c r="Q553" i="1"/>
  <c r="S553" i="1"/>
  <c r="V553" i="1"/>
  <c r="X553" i="1"/>
  <c r="AB553" i="1"/>
  <c r="AC553" i="1"/>
  <c r="AD553" i="1"/>
  <c r="AE553" i="1"/>
  <c r="AF553" i="1"/>
  <c r="AG553" i="1"/>
  <c r="AH553" i="1"/>
  <c r="AI553" i="1"/>
  <c r="AJ553" i="1"/>
  <c r="AK553" i="1"/>
  <c r="Q554" i="1"/>
  <c r="S554" i="1"/>
  <c r="V554" i="1"/>
  <c r="X554" i="1"/>
  <c r="AB554" i="1"/>
  <c r="AC554" i="1"/>
  <c r="AD554" i="1"/>
  <c r="AE554" i="1"/>
  <c r="AF554" i="1"/>
  <c r="AG554" i="1"/>
  <c r="AH554" i="1"/>
  <c r="AI554" i="1"/>
  <c r="T554" i="1" s="1"/>
  <c r="Y554" i="1" s="1"/>
  <c r="AJ554" i="1"/>
  <c r="AK554" i="1"/>
  <c r="Q555" i="1"/>
  <c r="S555" i="1"/>
  <c r="V555" i="1"/>
  <c r="X555" i="1"/>
  <c r="AB555" i="1"/>
  <c r="AC555" i="1"/>
  <c r="AD555" i="1"/>
  <c r="AE555" i="1"/>
  <c r="AF555" i="1"/>
  <c r="AG555" i="1"/>
  <c r="AH555" i="1"/>
  <c r="AI555" i="1"/>
  <c r="AJ555" i="1"/>
  <c r="AK555" i="1"/>
  <c r="Q556" i="1"/>
  <c r="S556" i="1"/>
  <c r="V556" i="1"/>
  <c r="X556" i="1"/>
  <c r="AB556" i="1"/>
  <c r="AC556" i="1"/>
  <c r="AD556" i="1"/>
  <c r="AE556" i="1"/>
  <c r="AF556" i="1"/>
  <c r="AG556" i="1"/>
  <c r="AH556" i="1"/>
  <c r="AI556" i="1"/>
  <c r="AJ556" i="1"/>
  <c r="AK556" i="1"/>
  <c r="Q557" i="1"/>
  <c r="S557" i="1"/>
  <c r="T557" i="1"/>
  <c r="Y557" i="1" s="1"/>
  <c r="V557" i="1"/>
  <c r="X557" i="1"/>
  <c r="AB557" i="1"/>
  <c r="AC557" i="1"/>
  <c r="AD557" i="1"/>
  <c r="AE557" i="1"/>
  <c r="AF557" i="1"/>
  <c r="AG557" i="1"/>
  <c r="AH557" i="1"/>
  <c r="AI557" i="1"/>
  <c r="AJ557" i="1"/>
  <c r="AK557" i="1"/>
  <c r="Q558" i="1"/>
  <c r="S558" i="1"/>
  <c r="V558" i="1"/>
  <c r="X558" i="1"/>
  <c r="AB558" i="1"/>
  <c r="AC558" i="1"/>
  <c r="AD558" i="1"/>
  <c r="AE558" i="1"/>
  <c r="AF558" i="1"/>
  <c r="AG558" i="1"/>
  <c r="AH558" i="1"/>
  <c r="AI558" i="1"/>
  <c r="T558" i="1" s="1"/>
  <c r="Y558" i="1" s="1"/>
  <c r="AJ558" i="1"/>
  <c r="AK558" i="1"/>
  <c r="Q559" i="1"/>
  <c r="S559" i="1"/>
  <c r="V559" i="1"/>
  <c r="X559" i="1"/>
  <c r="AB559" i="1"/>
  <c r="AC559" i="1"/>
  <c r="AD559" i="1"/>
  <c r="AE559" i="1"/>
  <c r="AF559" i="1"/>
  <c r="AG559" i="1"/>
  <c r="AH559" i="1"/>
  <c r="AI559" i="1"/>
  <c r="AJ559" i="1"/>
  <c r="AK559" i="1"/>
  <c r="Q560" i="1"/>
  <c r="S560" i="1"/>
  <c r="V560" i="1"/>
  <c r="X560" i="1"/>
  <c r="AB560" i="1"/>
  <c r="AC560" i="1"/>
  <c r="AD560" i="1"/>
  <c r="AE560" i="1"/>
  <c r="AF560" i="1"/>
  <c r="AG560" i="1"/>
  <c r="AH560" i="1"/>
  <c r="AI560" i="1"/>
  <c r="AJ560" i="1"/>
  <c r="AK560" i="1"/>
  <c r="Q561" i="1"/>
  <c r="S561" i="1"/>
  <c r="V561" i="1"/>
  <c r="X561" i="1"/>
  <c r="AB561" i="1"/>
  <c r="AC561" i="1"/>
  <c r="AD561" i="1"/>
  <c r="AE561" i="1"/>
  <c r="AF561" i="1"/>
  <c r="AG561" i="1"/>
  <c r="AH561" i="1"/>
  <c r="AI561" i="1"/>
  <c r="AJ561" i="1"/>
  <c r="AK561" i="1"/>
  <c r="Q562" i="1"/>
  <c r="S562" i="1"/>
  <c r="V562" i="1"/>
  <c r="X562" i="1"/>
  <c r="AB562" i="1"/>
  <c r="AC562" i="1"/>
  <c r="AD562" i="1"/>
  <c r="AE562" i="1"/>
  <c r="AF562" i="1"/>
  <c r="AG562" i="1"/>
  <c r="AH562" i="1"/>
  <c r="AI562" i="1"/>
  <c r="T562" i="1" s="1"/>
  <c r="Y562" i="1" s="1"/>
  <c r="AJ562" i="1"/>
  <c r="AK562" i="1"/>
  <c r="Q563" i="1"/>
  <c r="S563" i="1"/>
  <c r="V563" i="1"/>
  <c r="X563" i="1"/>
  <c r="AB563" i="1"/>
  <c r="AC563" i="1"/>
  <c r="AD563" i="1"/>
  <c r="AE563" i="1"/>
  <c r="AF563" i="1"/>
  <c r="AG563" i="1"/>
  <c r="AH563" i="1"/>
  <c r="AI563" i="1"/>
  <c r="AJ563" i="1"/>
  <c r="AK563" i="1"/>
  <c r="Q564" i="1"/>
  <c r="S564" i="1"/>
  <c r="V564" i="1"/>
  <c r="X564" i="1"/>
  <c r="AB564" i="1"/>
  <c r="AC564" i="1"/>
  <c r="AD564" i="1"/>
  <c r="AE564" i="1"/>
  <c r="AF564" i="1"/>
  <c r="AG564" i="1"/>
  <c r="AH564" i="1"/>
  <c r="AI564" i="1"/>
  <c r="AJ564" i="1"/>
  <c r="AK564" i="1"/>
  <c r="Q565" i="1"/>
  <c r="S565" i="1"/>
  <c r="V565" i="1"/>
  <c r="X565" i="1"/>
  <c r="AB565" i="1"/>
  <c r="AC565" i="1"/>
  <c r="AD565" i="1"/>
  <c r="AE565" i="1"/>
  <c r="AF565" i="1"/>
  <c r="AG565" i="1"/>
  <c r="AH565" i="1"/>
  <c r="AI565" i="1"/>
  <c r="AJ565" i="1"/>
  <c r="AK565" i="1"/>
  <c r="Q566" i="1"/>
  <c r="S566" i="1"/>
  <c r="V566" i="1"/>
  <c r="X566" i="1"/>
  <c r="AB566" i="1"/>
  <c r="AC566" i="1"/>
  <c r="AD566" i="1"/>
  <c r="AE566" i="1"/>
  <c r="AF566" i="1"/>
  <c r="AG566" i="1"/>
  <c r="AH566" i="1"/>
  <c r="AI566" i="1"/>
  <c r="T566" i="1" s="1"/>
  <c r="Y566" i="1" s="1"/>
  <c r="AJ566" i="1"/>
  <c r="AK566" i="1"/>
  <c r="Q567" i="1"/>
  <c r="S567" i="1"/>
  <c r="V567" i="1"/>
  <c r="X567" i="1"/>
  <c r="AB567" i="1"/>
  <c r="AC567" i="1"/>
  <c r="AD567" i="1"/>
  <c r="AE567" i="1"/>
  <c r="AF567" i="1"/>
  <c r="AG567" i="1"/>
  <c r="AH567" i="1"/>
  <c r="AI567" i="1"/>
  <c r="AJ567" i="1"/>
  <c r="AK567" i="1"/>
  <c r="Q568" i="1"/>
  <c r="S568" i="1"/>
  <c r="V568" i="1"/>
  <c r="X568" i="1"/>
  <c r="AB568" i="1"/>
  <c r="AC568" i="1"/>
  <c r="AD568" i="1"/>
  <c r="AE568" i="1"/>
  <c r="AF568" i="1"/>
  <c r="AG568" i="1"/>
  <c r="AH568" i="1"/>
  <c r="AI568" i="1"/>
  <c r="AJ568" i="1"/>
  <c r="AK568" i="1"/>
  <c r="Q569" i="1"/>
  <c r="S569" i="1"/>
  <c r="V569" i="1"/>
  <c r="X569" i="1"/>
  <c r="AB569" i="1"/>
  <c r="AC569" i="1"/>
  <c r="AD569" i="1"/>
  <c r="AE569" i="1"/>
  <c r="AF569" i="1"/>
  <c r="AG569" i="1"/>
  <c r="AH569" i="1"/>
  <c r="AI569" i="1"/>
  <c r="AJ569" i="1"/>
  <c r="AK569" i="1"/>
  <c r="Q570" i="1"/>
  <c r="S570" i="1"/>
  <c r="V570" i="1"/>
  <c r="X570" i="1"/>
  <c r="AB570" i="1"/>
  <c r="AC570" i="1"/>
  <c r="AD570" i="1"/>
  <c r="AE570" i="1"/>
  <c r="AF570" i="1"/>
  <c r="AG570" i="1"/>
  <c r="AH570" i="1"/>
  <c r="AI570" i="1"/>
  <c r="T570" i="1" s="1"/>
  <c r="Y570" i="1" s="1"/>
  <c r="AJ570" i="1"/>
  <c r="AK570" i="1"/>
  <c r="Q571" i="1"/>
  <c r="S571" i="1"/>
  <c r="V571" i="1"/>
  <c r="X571" i="1"/>
  <c r="AB571" i="1"/>
  <c r="AC571" i="1"/>
  <c r="AD571" i="1"/>
  <c r="AE571" i="1"/>
  <c r="AF571" i="1"/>
  <c r="AG571" i="1"/>
  <c r="AH571" i="1"/>
  <c r="AI571" i="1"/>
  <c r="AJ571" i="1"/>
  <c r="AK571" i="1"/>
  <c r="Q572" i="1"/>
  <c r="S572" i="1"/>
  <c r="V572" i="1"/>
  <c r="X572" i="1"/>
  <c r="AB572" i="1"/>
  <c r="AC572" i="1"/>
  <c r="AD572" i="1"/>
  <c r="AE572" i="1"/>
  <c r="AF572" i="1"/>
  <c r="AG572" i="1"/>
  <c r="AH572" i="1"/>
  <c r="AI572" i="1"/>
  <c r="AJ572" i="1"/>
  <c r="AK572" i="1"/>
  <c r="Q573" i="1"/>
  <c r="S573" i="1"/>
  <c r="V573" i="1"/>
  <c r="X573" i="1"/>
  <c r="AB573" i="1"/>
  <c r="AC573" i="1"/>
  <c r="AD573" i="1"/>
  <c r="AE573" i="1"/>
  <c r="AF573" i="1"/>
  <c r="AG573" i="1"/>
  <c r="AH573" i="1"/>
  <c r="AI573" i="1"/>
  <c r="AJ573" i="1"/>
  <c r="AK573" i="1"/>
  <c r="Q574" i="1"/>
  <c r="S574" i="1"/>
  <c r="V574" i="1"/>
  <c r="X574" i="1"/>
  <c r="AB574" i="1"/>
  <c r="AC574" i="1"/>
  <c r="AD574" i="1"/>
  <c r="AE574" i="1"/>
  <c r="AF574" i="1"/>
  <c r="AG574" i="1"/>
  <c r="AH574" i="1"/>
  <c r="AI574" i="1"/>
  <c r="T574" i="1" s="1"/>
  <c r="Y574" i="1" s="1"/>
  <c r="AJ574" i="1"/>
  <c r="AK574" i="1"/>
  <c r="Q575" i="1"/>
  <c r="S575" i="1"/>
  <c r="V575" i="1"/>
  <c r="X575" i="1"/>
  <c r="AB575" i="1"/>
  <c r="AC575" i="1"/>
  <c r="AD575" i="1"/>
  <c r="AE575" i="1"/>
  <c r="AF575" i="1"/>
  <c r="AG575" i="1"/>
  <c r="AH575" i="1"/>
  <c r="AI575" i="1"/>
  <c r="AJ575" i="1"/>
  <c r="AK575" i="1"/>
  <c r="Q576" i="1"/>
  <c r="S576" i="1"/>
  <c r="V576" i="1"/>
  <c r="X576" i="1"/>
  <c r="AB576" i="1"/>
  <c r="AC576" i="1"/>
  <c r="AD576" i="1"/>
  <c r="AE576" i="1"/>
  <c r="AF576" i="1"/>
  <c r="AG576" i="1"/>
  <c r="AH576" i="1"/>
  <c r="AI576" i="1"/>
  <c r="AJ576" i="1"/>
  <c r="AK576" i="1"/>
  <c r="Q577" i="1"/>
  <c r="S577" i="1"/>
  <c r="T577" i="1"/>
  <c r="Y577" i="1" s="1"/>
  <c r="V577" i="1"/>
  <c r="X577" i="1"/>
  <c r="AB577" i="1"/>
  <c r="AC577" i="1"/>
  <c r="AD577" i="1"/>
  <c r="AE577" i="1"/>
  <c r="AF577" i="1"/>
  <c r="AG577" i="1"/>
  <c r="AH577" i="1"/>
  <c r="AI577" i="1"/>
  <c r="AJ577" i="1"/>
  <c r="AK577" i="1"/>
  <c r="Q578" i="1"/>
  <c r="S578" i="1"/>
  <c r="V578" i="1"/>
  <c r="X578" i="1"/>
  <c r="AB578" i="1"/>
  <c r="AC578" i="1"/>
  <c r="AD578" i="1"/>
  <c r="AE578" i="1"/>
  <c r="AF578" i="1"/>
  <c r="AG578" i="1"/>
  <c r="AH578" i="1"/>
  <c r="AI578" i="1"/>
  <c r="T578" i="1" s="1"/>
  <c r="Y578" i="1" s="1"/>
  <c r="AJ578" i="1"/>
  <c r="AK578" i="1"/>
  <c r="Q579" i="1"/>
  <c r="S579" i="1"/>
  <c r="V579" i="1"/>
  <c r="X579" i="1"/>
  <c r="AB579" i="1"/>
  <c r="AC579" i="1"/>
  <c r="AD579" i="1"/>
  <c r="AE579" i="1"/>
  <c r="AF579" i="1"/>
  <c r="AG579" i="1"/>
  <c r="AH579" i="1"/>
  <c r="AI579" i="1"/>
  <c r="AJ579" i="1"/>
  <c r="AK579" i="1"/>
  <c r="Q580" i="1"/>
  <c r="S580" i="1"/>
  <c r="V580" i="1"/>
  <c r="X580" i="1"/>
  <c r="AB580" i="1"/>
  <c r="AC580" i="1"/>
  <c r="AD580" i="1"/>
  <c r="AE580" i="1"/>
  <c r="AF580" i="1"/>
  <c r="AG580" i="1"/>
  <c r="AH580" i="1"/>
  <c r="AI580" i="1"/>
  <c r="AJ580" i="1"/>
  <c r="AK580" i="1"/>
  <c r="Q581" i="1"/>
  <c r="S581" i="1"/>
  <c r="V581" i="1"/>
  <c r="X581" i="1"/>
  <c r="AB581" i="1"/>
  <c r="AC581" i="1"/>
  <c r="AD581" i="1"/>
  <c r="AE581" i="1"/>
  <c r="AF581" i="1"/>
  <c r="AG581" i="1"/>
  <c r="AH581" i="1"/>
  <c r="AI581" i="1"/>
  <c r="AJ581" i="1"/>
  <c r="AK581" i="1"/>
  <c r="Q582" i="1"/>
  <c r="S582" i="1"/>
  <c r="V582" i="1"/>
  <c r="X582" i="1"/>
  <c r="AB582" i="1"/>
  <c r="AC582" i="1"/>
  <c r="AD582" i="1"/>
  <c r="AE582" i="1"/>
  <c r="AF582" i="1"/>
  <c r="AG582" i="1"/>
  <c r="AH582" i="1"/>
  <c r="AI582" i="1"/>
  <c r="T582" i="1" s="1"/>
  <c r="Y582" i="1" s="1"/>
  <c r="AJ582" i="1"/>
  <c r="AK582" i="1"/>
  <c r="Q583" i="1"/>
  <c r="S583" i="1"/>
  <c r="V583" i="1"/>
  <c r="X583" i="1"/>
  <c r="AB583" i="1"/>
  <c r="AC583" i="1"/>
  <c r="AD583" i="1"/>
  <c r="AE583" i="1"/>
  <c r="AF583" i="1"/>
  <c r="AG583" i="1"/>
  <c r="AH583" i="1"/>
  <c r="AI583" i="1"/>
  <c r="AJ583" i="1"/>
  <c r="AK583" i="1"/>
  <c r="Q584" i="1"/>
  <c r="S584" i="1"/>
  <c r="V584" i="1"/>
  <c r="X584" i="1"/>
  <c r="AB584" i="1"/>
  <c r="AC584" i="1"/>
  <c r="AD584" i="1"/>
  <c r="AE584" i="1"/>
  <c r="AF584" i="1"/>
  <c r="AG584" i="1"/>
  <c r="AH584" i="1"/>
  <c r="AI584" i="1"/>
  <c r="AJ584" i="1"/>
  <c r="AK584" i="1"/>
  <c r="Q585" i="1"/>
  <c r="S585" i="1"/>
  <c r="V585" i="1"/>
  <c r="X585" i="1"/>
  <c r="AB585" i="1"/>
  <c r="AC585" i="1"/>
  <c r="AD585" i="1"/>
  <c r="AE585" i="1"/>
  <c r="AF585" i="1"/>
  <c r="AG585" i="1"/>
  <c r="AH585" i="1"/>
  <c r="AI585" i="1"/>
  <c r="AJ585" i="1"/>
  <c r="AK585" i="1"/>
  <c r="Q586" i="1"/>
  <c r="S586" i="1"/>
  <c r="V586" i="1"/>
  <c r="X586" i="1"/>
  <c r="AB586" i="1"/>
  <c r="AC586" i="1"/>
  <c r="AD586" i="1"/>
  <c r="AE586" i="1"/>
  <c r="AF586" i="1"/>
  <c r="AG586" i="1"/>
  <c r="AH586" i="1"/>
  <c r="AI586" i="1"/>
  <c r="T586" i="1" s="1"/>
  <c r="Y586" i="1" s="1"/>
  <c r="AJ586" i="1"/>
  <c r="AK586" i="1"/>
  <c r="Q587" i="1"/>
  <c r="S587" i="1"/>
  <c r="V587" i="1"/>
  <c r="X587" i="1"/>
  <c r="AB587" i="1"/>
  <c r="AC587" i="1"/>
  <c r="AD587" i="1"/>
  <c r="AE587" i="1"/>
  <c r="AF587" i="1"/>
  <c r="AG587" i="1"/>
  <c r="AH587" i="1"/>
  <c r="AI587" i="1"/>
  <c r="AJ587" i="1"/>
  <c r="AK587" i="1"/>
  <c r="Q588" i="1"/>
  <c r="S588" i="1"/>
  <c r="V588" i="1"/>
  <c r="X588" i="1"/>
  <c r="AB588" i="1"/>
  <c r="AC588" i="1"/>
  <c r="AD588" i="1"/>
  <c r="AE588" i="1"/>
  <c r="AF588" i="1"/>
  <c r="AG588" i="1"/>
  <c r="AH588" i="1"/>
  <c r="AI588" i="1"/>
  <c r="AJ588" i="1"/>
  <c r="AK588" i="1"/>
  <c r="Q589" i="1"/>
  <c r="S589" i="1"/>
  <c r="T589" i="1"/>
  <c r="Y589" i="1" s="1"/>
  <c r="V589" i="1"/>
  <c r="X589" i="1"/>
  <c r="AB589" i="1"/>
  <c r="AC589" i="1"/>
  <c r="AD589" i="1"/>
  <c r="AE589" i="1"/>
  <c r="AF589" i="1"/>
  <c r="AG589" i="1"/>
  <c r="AH589" i="1"/>
  <c r="AI589" i="1"/>
  <c r="AJ589" i="1"/>
  <c r="AK589" i="1"/>
  <c r="Q590" i="1"/>
  <c r="S590" i="1"/>
  <c r="V590" i="1"/>
  <c r="X590" i="1"/>
  <c r="AB590" i="1"/>
  <c r="AC590" i="1"/>
  <c r="AD590" i="1"/>
  <c r="AE590" i="1"/>
  <c r="P590" i="1" s="1"/>
  <c r="AF590" i="1"/>
  <c r="AG590" i="1"/>
  <c r="AH590" i="1"/>
  <c r="AI590" i="1"/>
  <c r="T590" i="1" s="1"/>
  <c r="Y590" i="1" s="1"/>
  <c r="AJ590" i="1"/>
  <c r="AK590" i="1"/>
  <c r="Q591" i="1"/>
  <c r="S591" i="1"/>
  <c r="V591" i="1"/>
  <c r="X591" i="1"/>
  <c r="AB591" i="1"/>
  <c r="AC591" i="1"/>
  <c r="AD591" i="1"/>
  <c r="AE591" i="1"/>
  <c r="AF591" i="1"/>
  <c r="AG591" i="1"/>
  <c r="AH591" i="1"/>
  <c r="AI591" i="1"/>
  <c r="T591" i="1" s="1"/>
  <c r="AJ591" i="1"/>
  <c r="AK591" i="1"/>
  <c r="Q592" i="1"/>
  <c r="S592" i="1"/>
  <c r="V592" i="1"/>
  <c r="X592" i="1"/>
  <c r="AB592" i="1"/>
  <c r="AC592" i="1"/>
  <c r="AD592" i="1"/>
  <c r="AE592" i="1"/>
  <c r="AF592" i="1"/>
  <c r="AG592" i="1"/>
  <c r="AH592" i="1"/>
  <c r="AI592" i="1"/>
  <c r="AJ592" i="1"/>
  <c r="AK592" i="1"/>
  <c r="Q593" i="1"/>
  <c r="S593" i="1"/>
  <c r="V593" i="1"/>
  <c r="X593" i="1"/>
  <c r="AB593" i="1"/>
  <c r="AC593" i="1"/>
  <c r="AD593" i="1"/>
  <c r="AE593" i="1"/>
  <c r="AF593" i="1"/>
  <c r="AG593" i="1"/>
  <c r="AH593" i="1"/>
  <c r="AI593" i="1"/>
  <c r="AJ593" i="1"/>
  <c r="AK593" i="1"/>
  <c r="Q594" i="1"/>
  <c r="S594" i="1"/>
  <c r="V594" i="1"/>
  <c r="X594" i="1"/>
  <c r="AB594" i="1"/>
  <c r="AC594" i="1"/>
  <c r="AD594" i="1"/>
  <c r="AE594" i="1"/>
  <c r="AF594" i="1"/>
  <c r="AG594" i="1"/>
  <c r="AH594" i="1"/>
  <c r="AI594" i="1"/>
  <c r="T594" i="1" s="1"/>
  <c r="Y594" i="1" s="1"/>
  <c r="AJ594" i="1"/>
  <c r="AK594" i="1"/>
  <c r="Q595" i="1"/>
  <c r="S595" i="1"/>
  <c r="V595" i="1"/>
  <c r="X595" i="1"/>
  <c r="AB595" i="1"/>
  <c r="AC595" i="1"/>
  <c r="AD595" i="1"/>
  <c r="AE595" i="1"/>
  <c r="AF595" i="1"/>
  <c r="AG595" i="1"/>
  <c r="AH595" i="1"/>
  <c r="AI595" i="1"/>
  <c r="T595" i="1" s="1"/>
  <c r="AJ595" i="1"/>
  <c r="AK595" i="1"/>
  <c r="Q596" i="1"/>
  <c r="S596" i="1"/>
  <c r="V596" i="1"/>
  <c r="X596" i="1"/>
  <c r="AB596" i="1"/>
  <c r="AC596" i="1"/>
  <c r="AD596" i="1"/>
  <c r="AE596" i="1"/>
  <c r="AF596" i="1"/>
  <c r="AG596" i="1"/>
  <c r="AH596" i="1"/>
  <c r="AI596" i="1"/>
  <c r="AJ596" i="1"/>
  <c r="AK596" i="1"/>
  <c r="Q597" i="1"/>
  <c r="S597" i="1"/>
  <c r="V597" i="1"/>
  <c r="X597" i="1"/>
  <c r="AB597" i="1"/>
  <c r="AC597" i="1"/>
  <c r="AD597" i="1"/>
  <c r="AE597" i="1"/>
  <c r="AF597" i="1"/>
  <c r="AG597" i="1"/>
  <c r="AH597" i="1"/>
  <c r="AI597" i="1"/>
  <c r="AJ597" i="1"/>
  <c r="AK597" i="1"/>
  <c r="Q598" i="1"/>
  <c r="S598" i="1"/>
  <c r="V598" i="1"/>
  <c r="X598" i="1"/>
  <c r="AB598" i="1"/>
  <c r="AC598" i="1"/>
  <c r="AD598" i="1"/>
  <c r="AE598" i="1"/>
  <c r="AF598" i="1"/>
  <c r="AG598" i="1"/>
  <c r="AH598" i="1"/>
  <c r="AI598" i="1"/>
  <c r="T598" i="1" s="1"/>
  <c r="Y598" i="1" s="1"/>
  <c r="AJ598" i="1"/>
  <c r="AK598" i="1"/>
  <c r="Q599" i="1"/>
  <c r="S599" i="1"/>
  <c r="V599" i="1"/>
  <c r="X599" i="1"/>
  <c r="AB599" i="1"/>
  <c r="AC599" i="1"/>
  <c r="AD599" i="1"/>
  <c r="AE599" i="1"/>
  <c r="AF599" i="1"/>
  <c r="AG599" i="1"/>
  <c r="AH599" i="1"/>
  <c r="AI599" i="1"/>
  <c r="T599" i="1" s="1"/>
  <c r="AJ599" i="1"/>
  <c r="AK599" i="1"/>
  <c r="Q600" i="1"/>
  <c r="S600" i="1"/>
  <c r="V600" i="1"/>
  <c r="X600" i="1"/>
  <c r="AB600" i="1"/>
  <c r="AC600" i="1"/>
  <c r="AD600" i="1"/>
  <c r="AE600" i="1"/>
  <c r="AF600" i="1"/>
  <c r="AG600" i="1"/>
  <c r="AH600" i="1"/>
  <c r="AI600" i="1"/>
  <c r="AJ600" i="1"/>
  <c r="AK600" i="1"/>
  <c r="Q601" i="1"/>
  <c r="S601" i="1"/>
  <c r="V601" i="1"/>
  <c r="X601" i="1"/>
  <c r="AB601" i="1"/>
  <c r="AC601" i="1"/>
  <c r="AD601" i="1"/>
  <c r="AE601" i="1"/>
  <c r="AF601" i="1"/>
  <c r="AG601" i="1"/>
  <c r="AH601" i="1"/>
  <c r="AI601" i="1"/>
  <c r="AJ601" i="1"/>
  <c r="AK601" i="1"/>
  <c r="Q602" i="1"/>
  <c r="S602" i="1"/>
  <c r="V602" i="1"/>
  <c r="X602" i="1"/>
  <c r="AB602" i="1"/>
  <c r="AC602" i="1"/>
  <c r="AD602" i="1"/>
  <c r="AE602" i="1"/>
  <c r="AF602" i="1"/>
  <c r="AG602" i="1"/>
  <c r="AH602" i="1"/>
  <c r="AI602" i="1"/>
  <c r="T602" i="1" s="1"/>
  <c r="Y602" i="1" s="1"/>
  <c r="AJ602" i="1"/>
  <c r="AK602" i="1"/>
  <c r="Q603" i="1"/>
  <c r="S603" i="1"/>
  <c r="V603" i="1"/>
  <c r="X603" i="1"/>
  <c r="AB603" i="1"/>
  <c r="AC603" i="1"/>
  <c r="AD603" i="1"/>
  <c r="AE603" i="1"/>
  <c r="AF603" i="1"/>
  <c r="AG603" i="1"/>
  <c r="AH603" i="1"/>
  <c r="AI603" i="1"/>
  <c r="T603" i="1" s="1"/>
  <c r="AJ603" i="1"/>
  <c r="AK603" i="1"/>
  <c r="Q604" i="1"/>
  <c r="S604" i="1"/>
  <c r="V604" i="1"/>
  <c r="X604" i="1"/>
  <c r="AB604" i="1"/>
  <c r="AC604" i="1"/>
  <c r="AD604" i="1"/>
  <c r="AE604" i="1"/>
  <c r="AF604" i="1"/>
  <c r="AG604" i="1"/>
  <c r="AH604" i="1"/>
  <c r="AI604" i="1"/>
  <c r="AJ604" i="1"/>
  <c r="AK604" i="1"/>
  <c r="Q605" i="1"/>
  <c r="S605" i="1"/>
  <c r="V605" i="1"/>
  <c r="X605" i="1"/>
  <c r="AB605" i="1"/>
  <c r="AC605" i="1"/>
  <c r="AD605" i="1"/>
  <c r="AE605" i="1"/>
  <c r="AF605" i="1"/>
  <c r="AG605" i="1"/>
  <c r="AH605" i="1"/>
  <c r="AI605" i="1"/>
  <c r="AJ605" i="1"/>
  <c r="AK605" i="1"/>
  <c r="Q606" i="1"/>
  <c r="S606" i="1"/>
  <c r="V606" i="1"/>
  <c r="X606" i="1"/>
  <c r="AB606" i="1"/>
  <c r="AC606" i="1"/>
  <c r="AD606" i="1"/>
  <c r="AE606" i="1"/>
  <c r="AF606" i="1"/>
  <c r="AG606" i="1"/>
  <c r="AH606" i="1"/>
  <c r="AI606" i="1"/>
  <c r="T606" i="1" s="1"/>
  <c r="Y606" i="1" s="1"/>
  <c r="AJ606" i="1"/>
  <c r="AK606" i="1"/>
  <c r="Q607" i="1"/>
  <c r="S607" i="1"/>
  <c r="V607" i="1"/>
  <c r="X607" i="1"/>
  <c r="AB607" i="1"/>
  <c r="AC607" i="1"/>
  <c r="AD607" i="1"/>
  <c r="AE607" i="1"/>
  <c r="AF607" i="1"/>
  <c r="AG607" i="1"/>
  <c r="AH607" i="1"/>
  <c r="AI607" i="1"/>
  <c r="T607" i="1" s="1"/>
  <c r="AJ607" i="1"/>
  <c r="AK607" i="1"/>
  <c r="Q608" i="1"/>
  <c r="S608" i="1"/>
  <c r="V608" i="1"/>
  <c r="X608" i="1"/>
  <c r="AB608" i="1"/>
  <c r="AC608" i="1"/>
  <c r="AD608" i="1"/>
  <c r="AE608" i="1"/>
  <c r="AF608" i="1"/>
  <c r="AG608" i="1"/>
  <c r="AH608" i="1"/>
  <c r="AI608" i="1"/>
  <c r="AJ608" i="1"/>
  <c r="AK608" i="1"/>
  <c r="Q609" i="1"/>
  <c r="S609" i="1"/>
  <c r="T609" i="1"/>
  <c r="Y609" i="1" s="1"/>
  <c r="V609" i="1"/>
  <c r="X609" i="1"/>
  <c r="AB609" i="1"/>
  <c r="AC609" i="1"/>
  <c r="AD609" i="1"/>
  <c r="AE609" i="1"/>
  <c r="AF609" i="1"/>
  <c r="AG609" i="1"/>
  <c r="AH609" i="1"/>
  <c r="AI609" i="1"/>
  <c r="AJ609" i="1"/>
  <c r="AK609" i="1"/>
  <c r="Q610" i="1"/>
  <c r="S610" i="1"/>
  <c r="V610" i="1"/>
  <c r="X610" i="1"/>
  <c r="AB610" i="1"/>
  <c r="AC610" i="1"/>
  <c r="AD610" i="1"/>
  <c r="AE610" i="1"/>
  <c r="P610" i="1" s="1"/>
  <c r="AF610" i="1"/>
  <c r="AG610" i="1"/>
  <c r="AH610" i="1"/>
  <c r="AI610" i="1"/>
  <c r="T610" i="1" s="1"/>
  <c r="Y610" i="1" s="1"/>
  <c r="AJ610" i="1"/>
  <c r="AK610" i="1"/>
  <c r="Q611" i="1"/>
  <c r="S611" i="1"/>
  <c r="V611" i="1"/>
  <c r="X611" i="1"/>
  <c r="AB611" i="1"/>
  <c r="AC611" i="1"/>
  <c r="AD611" i="1"/>
  <c r="AE611" i="1"/>
  <c r="AF611" i="1"/>
  <c r="AG611" i="1"/>
  <c r="AH611" i="1"/>
  <c r="AI611" i="1"/>
  <c r="T611" i="1" s="1"/>
  <c r="AJ611" i="1"/>
  <c r="AK611" i="1"/>
  <c r="Q612" i="1"/>
  <c r="S612" i="1"/>
  <c r="V612" i="1"/>
  <c r="X612" i="1"/>
  <c r="AB612" i="1"/>
  <c r="AC612" i="1"/>
  <c r="AD612" i="1"/>
  <c r="AE612" i="1"/>
  <c r="AF612" i="1"/>
  <c r="AG612" i="1"/>
  <c r="AH612" i="1"/>
  <c r="AI612" i="1"/>
  <c r="AJ612" i="1"/>
  <c r="AK612" i="1"/>
  <c r="Q613" i="1"/>
  <c r="S613" i="1"/>
  <c r="V613" i="1"/>
  <c r="X613" i="1"/>
  <c r="AB613" i="1"/>
  <c r="AC613" i="1"/>
  <c r="AD613" i="1"/>
  <c r="AE613" i="1"/>
  <c r="AF613" i="1"/>
  <c r="AG613" i="1"/>
  <c r="AH613" i="1"/>
  <c r="AI613" i="1"/>
  <c r="AJ613" i="1"/>
  <c r="AK613" i="1"/>
  <c r="Q614" i="1"/>
  <c r="S614" i="1"/>
  <c r="V614" i="1"/>
  <c r="X614" i="1"/>
  <c r="AB614" i="1"/>
  <c r="AC614" i="1"/>
  <c r="AD614" i="1"/>
  <c r="AE614" i="1"/>
  <c r="AF614" i="1"/>
  <c r="AG614" i="1"/>
  <c r="AH614" i="1"/>
  <c r="AI614" i="1"/>
  <c r="T614" i="1" s="1"/>
  <c r="Y614" i="1" s="1"/>
  <c r="AJ614" i="1"/>
  <c r="AK614" i="1"/>
  <c r="Q615" i="1"/>
  <c r="S615" i="1"/>
  <c r="V615" i="1"/>
  <c r="X615" i="1"/>
  <c r="AB615" i="1"/>
  <c r="AC615" i="1"/>
  <c r="AD615" i="1"/>
  <c r="AE615" i="1"/>
  <c r="AF615" i="1"/>
  <c r="AG615" i="1"/>
  <c r="AH615" i="1"/>
  <c r="AI615" i="1"/>
  <c r="T615" i="1" s="1"/>
  <c r="AJ615" i="1"/>
  <c r="AK615" i="1"/>
  <c r="Q616" i="1"/>
  <c r="S616" i="1"/>
  <c r="V616" i="1"/>
  <c r="X616" i="1"/>
  <c r="AB616" i="1"/>
  <c r="AC616" i="1"/>
  <c r="AD616" i="1"/>
  <c r="AE616" i="1"/>
  <c r="AF616" i="1"/>
  <c r="AG616" i="1"/>
  <c r="AH616" i="1"/>
  <c r="AI616" i="1"/>
  <c r="AJ616" i="1"/>
  <c r="AK616" i="1"/>
  <c r="Q617" i="1"/>
  <c r="S617" i="1"/>
  <c r="V617" i="1"/>
  <c r="X617" i="1"/>
  <c r="AB617" i="1"/>
  <c r="AC617" i="1"/>
  <c r="AD617" i="1"/>
  <c r="AE617" i="1"/>
  <c r="AF617" i="1"/>
  <c r="AG617" i="1"/>
  <c r="AH617" i="1"/>
  <c r="AI617" i="1"/>
  <c r="AJ617" i="1"/>
  <c r="AK617" i="1"/>
  <c r="Q618" i="1"/>
  <c r="S618" i="1"/>
  <c r="V618" i="1"/>
  <c r="X618" i="1"/>
  <c r="AB618" i="1"/>
  <c r="AC618" i="1"/>
  <c r="AD618" i="1"/>
  <c r="AE618" i="1"/>
  <c r="AF618" i="1"/>
  <c r="AG618" i="1"/>
  <c r="AH618" i="1"/>
  <c r="AI618" i="1"/>
  <c r="T618" i="1" s="1"/>
  <c r="Y618" i="1" s="1"/>
  <c r="AJ618" i="1"/>
  <c r="AK618" i="1"/>
  <c r="Q619" i="1"/>
  <c r="S619" i="1"/>
  <c r="V619" i="1"/>
  <c r="X619" i="1"/>
  <c r="AB619" i="1"/>
  <c r="AC619" i="1"/>
  <c r="AD619" i="1"/>
  <c r="AE619" i="1"/>
  <c r="AF619" i="1"/>
  <c r="AG619" i="1"/>
  <c r="AH619" i="1"/>
  <c r="AI619" i="1"/>
  <c r="T619" i="1" s="1"/>
  <c r="AJ619" i="1"/>
  <c r="AK619" i="1"/>
  <c r="Q620" i="1"/>
  <c r="S620" i="1"/>
  <c r="V620" i="1"/>
  <c r="X620" i="1"/>
  <c r="AB620" i="1"/>
  <c r="AC620" i="1"/>
  <c r="AD620" i="1"/>
  <c r="AE620" i="1"/>
  <c r="AF620" i="1"/>
  <c r="AG620" i="1"/>
  <c r="AH620" i="1"/>
  <c r="AI620" i="1"/>
  <c r="AJ620" i="1"/>
  <c r="AK620" i="1"/>
  <c r="Q621" i="1"/>
  <c r="S621" i="1"/>
  <c r="T621" i="1"/>
  <c r="Y621" i="1" s="1"/>
  <c r="V621" i="1"/>
  <c r="X621" i="1"/>
  <c r="AB621" i="1"/>
  <c r="AC621" i="1"/>
  <c r="AD621" i="1"/>
  <c r="AE621" i="1"/>
  <c r="AF621" i="1"/>
  <c r="AG621" i="1"/>
  <c r="AH621" i="1"/>
  <c r="AI621" i="1"/>
  <c r="AJ621" i="1"/>
  <c r="AK621" i="1"/>
  <c r="Q622" i="1"/>
  <c r="S622" i="1"/>
  <c r="V622" i="1"/>
  <c r="X622" i="1"/>
  <c r="AB622" i="1"/>
  <c r="AC622" i="1"/>
  <c r="AD622" i="1"/>
  <c r="AE622" i="1"/>
  <c r="AF622" i="1"/>
  <c r="AG622" i="1"/>
  <c r="AH622" i="1"/>
  <c r="AI622" i="1"/>
  <c r="T622" i="1" s="1"/>
  <c r="Y622" i="1" s="1"/>
  <c r="AJ622" i="1"/>
  <c r="AK622" i="1"/>
  <c r="Q623" i="1"/>
  <c r="S623" i="1"/>
  <c r="V623" i="1"/>
  <c r="X623" i="1"/>
  <c r="AB623" i="1"/>
  <c r="AC623" i="1"/>
  <c r="AD623" i="1"/>
  <c r="AE623" i="1"/>
  <c r="AF623" i="1"/>
  <c r="AG623" i="1"/>
  <c r="AH623" i="1"/>
  <c r="AI623" i="1"/>
  <c r="T623" i="1" s="1"/>
  <c r="AJ623" i="1"/>
  <c r="AK623" i="1"/>
  <c r="Q624" i="1"/>
  <c r="S624" i="1"/>
  <c r="V624" i="1"/>
  <c r="X624" i="1"/>
  <c r="AB624" i="1"/>
  <c r="AC624" i="1"/>
  <c r="AD624" i="1"/>
  <c r="AE624" i="1"/>
  <c r="AF624" i="1"/>
  <c r="AG624" i="1"/>
  <c r="AH624" i="1"/>
  <c r="AI624" i="1"/>
  <c r="AJ624" i="1"/>
  <c r="AK624" i="1"/>
  <c r="Q625" i="1"/>
  <c r="S625" i="1"/>
  <c r="V625" i="1"/>
  <c r="X625" i="1"/>
  <c r="AB625" i="1"/>
  <c r="AC625" i="1"/>
  <c r="AD625" i="1"/>
  <c r="AE625" i="1"/>
  <c r="AF625" i="1"/>
  <c r="AG625" i="1"/>
  <c r="AH625" i="1"/>
  <c r="AI625" i="1"/>
  <c r="AJ625" i="1"/>
  <c r="AK625" i="1"/>
  <c r="Q626" i="1"/>
  <c r="S626" i="1"/>
  <c r="V626" i="1"/>
  <c r="X626" i="1"/>
  <c r="AB626" i="1"/>
  <c r="AC626" i="1"/>
  <c r="AD626" i="1"/>
  <c r="AE626" i="1"/>
  <c r="AF626" i="1"/>
  <c r="AG626" i="1"/>
  <c r="AH626" i="1"/>
  <c r="AI626" i="1"/>
  <c r="T626" i="1" s="1"/>
  <c r="Y626" i="1" s="1"/>
  <c r="AJ626" i="1"/>
  <c r="AK626" i="1"/>
  <c r="Q627" i="1"/>
  <c r="S627" i="1"/>
  <c r="V627" i="1"/>
  <c r="X627" i="1"/>
  <c r="AB627" i="1"/>
  <c r="AC627" i="1"/>
  <c r="AD627" i="1"/>
  <c r="AE627" i="1"/>
  <c r="AF627" i="1"/>
  <c r="AG627" i="1"/>
  <c r="AH627" i="1"/>
  <c r="AI627" i="1"/>
  <c r="T627" i="1" s="1"/>
  <c r="AJ627" i="1"/>
  <c r="AK627" i="1"/>
  <c r="Q628" i="1"/>
  <c r="S628" i="1"/>
  <c r="V628" i="1"/>
  <c r="X628" i="1"/>
  <c r="AB628" i="1"/>
  <c r="AC628" i="1"/>
  <c r="AD628" i="1"/>
  <c r="AE628" i="1"/>
  <c r="AF628" i="1"/>
  <c r="AG628" i="1"/>
  <c r="AH628" i="1"/>
  <c r="AI628" i="1"/>
  <c r="AJ628" i="1"/>
  <c r="AK628" i="1"/>
  <c r="Q629" i="1"/>
  <c r="S629" i="1"/>
  <c r="V629" i="1"/>
  <c r="X629" i="1"/>
  <c r="AB629" i="1"/>
  <c r="AC629" i="1"/>
  <c r="AD629" i="1"/>
  <c r="AE629" i="1"/>
  <c r="AF629" i="1"/>
  <c r="AG629" i="1"/>
  <c r="AH629" i="1"/>
  <c r="AI629" i="1"/>
  <c r="AJ629" i="1"/>
  <c r="AK629" i="1"/>
  <c r="Q630" i="1"/>
  <c r="S630" i="1"/>
  <c r="V630" i="1"/>
  <c r="X630" i="1"/>
  <c r="AB630" i="1"/>
  <c r="AC630" i="1"/>
  <c r="AD630" i="1"/>
  <c r="AE630" i="1"/>
  <c r="AF630" i="1"/>
  <c r="AG630" i="1"/>
  <c r="AH630" i="1"/>
  <c r="AI630" i="1"/>
  <c r="T630" i="1" s="1"/>
  <c r="Y630" i="1" s="1"/>
  <c r="AJ630" i="1"/>
  <c r="AK630" i="1"/>
  <c r="Q631" i="1"/>
  <c r="S631" i="1"/>
  <c r="V631" i="1"/>
  <c r="X631" i="1"/>
  <c r="AB631" i="1"/>
  <c r="AC631" i="1"/>
  <c r="AD631" i="1"/>
  <c r="AE631" i="1"/>
  <c r="AF631" i="1"/>
  <c r="AG631" i="1"/>
  <c r="AH631" i="1"/>
  <c r="AI631" i="1"/>
  <c r="T631" i="1" s="1"/>
  <c r="AJ631" i="1"/>
  <c r="AK631" i="1"/>
  <c r="Q632" i="1"/>
  <c r="S632" i="1"/>
  <c r="V632" i="1"/>
  <c r="X632" i="1"/>
  <c r="AB632" i="1"/>
  <c r="AC632" i="1"/>
  <c r="AD632" i="1"/>
  <c r="AE632" i="1"/>
  <c r="AF632" i="1"/>
  <c r="AG632" i="1"/>
  <c r="AH632" i="1"/>
  <c r="AI632" i="1"/>
  <c r="AJ632" i="1"/>
  <c r="AK632" i="1"/>
  <c r="Q633" i="1"/>
  <c r="S633" i="1"/>
  <c r="V633" i="1"/>
  <c r="X633" i="1"/>
  <c r="AB633" i="1"/>
  <c r="AC633" i="1"/>
  <c r="AD633" i="1"/>
  <c r="AE633" i="1"/>
  <c r="AF633" i="1"/>
  <c r="AG633" i="1"/>
  <c r="AH633" i="1"/>
  <c r="AI633" i="1"/>
  <c r="AJ633" i="1"/>
  <c r="AK633" i="1"/>
  <c r="Q634" i="1"/>
  <c r="S634" i="1"/>
  <c r="V634" i="1"/>
  <c r="X634" i="1"/>
  <c r="AB634" i="1"/>
  <c r="AC634" i="1"/>
  <c r="AD634" i="1"/>
  <c r="AE634" i="1"/>
  <c r="AF634" i="1"/>
  <c r="AG634" i="1"/>
  <c r="AH634" i="1"/>
  <c r="AI634" i="1"/>
  <c r="T634" i="1" s="1"/>
  <c r="Y634" i="1" s="1"/>
  <c r="AJ634" i="1"/>
  <c r="AK634" i="1"/>
  <c r="Q635" i="1"/>
  <c r="S635" i="1"/>
  <c r="V635" i="1"/>
  <c r="X635" i="1"/>
  <c r="AB635" i="1"/>
  <c r="AC635" i="1"/>
  <c r="AD635" i="1"/>
  <c r="AE635" i="1"/>
  <c r="AF635" i="1"/>
  <c r="AG635" i="1"/>
  <c r="AH635" i="1"/>
  <c r="AI635" i="1"/>
  <c r="T635" i="1" s="1"/>
  <c r="AJ635" i="1"/>
  <c r="AK635" i="1"/>
  <c r="Q636" i="1"/>
  <c r="S636" i="1"/>
  <c r="V636" i="1"/>
  <c r="X636" i="1"/>
  <c r="AB636" i="1"/>
  <c r="AC636" i="1"/>
  <c r="AD636" i="1"/>
  <c r="AE636" i="1"/>
  <c r="AF636" i="1"/>
  <c r="AG636" i="1"/>
  <c r="AH636" i="1"/>
  <c r="AI636" i="1"/>
  <c r="AJ636" i="1"/>
  <c r="AK636" i="1"/>
  <c r="Q637" i="1"/>
  <c r="S637" i="1"/>
  <c r="V637" i="1"/>
  <c r="X637" i="1"/>
  <c r="AB637" i="1"/>
  <c r="AC637" i="1"/>
  <c r="AD637" i="1"/>
  <c r="AE637" i="1"/>
  <c r="AF637" i="1"/>
  <c r="AG637" i="1"/>
  <c r="AH637" i="1"/>
  <c r="AI637" i="1"/>
  <c r="AJ637" i="1"/>
  <c r="AK637" i="1"/>
  <c r="Q638" i="1"/>
  <c r="S638" i="1"/>
  <c r="V638" i="1"/>
  <c r="X638" i="1"/>
  <c r="AB638" i="1"/>
  <c r="AC638" i="1"/>
  <c r="AD638" i="1"/>
  <c r="AE638" i="1"/>
  <c r="AF638" i="1"/>
  <c r="AG638" i="1"/>
  <c r="AH638" i="1"/>
  <c r="AI638" i="1"/>
  <c r="T638" i="1" s="1"/>
  <c r="Y638" i="1" s="1"/>
  <c r="AJ638" i="1"/>
  <c r="AK638" i="1"/>
  <c r="Q639" i="1"/>
  <c r="S639" i="1"/>
  <c r="V639" i="1"/>
  <c r="X639" i="1"/>
  <c r="AB639" i="1"/>
  <c r="AC639" i="1"/>
  <c r="AD639" i="1"/>
  <c r="AE639" i="1"/>
  <c r="AF639" i="1"/>
  <c r="AG639" i="1"/>
  <c r="AH639" i="1"/>
  <c r="AI639" i="1"/>
  <c r="T639" i="1" s="1"/>
  <c r="AJ639" i="1"/>
  <c r="AK639" i="1"/>
  <c r="Q640" i="1"/>
  <c r="S640" i="1"/>
  <c r="V640" i="1"/>
  <c r="X640" i="1"/>
  <c r="AB640" i="1"/>
  <c r="AC640" i="1"/>
  <c r="AD640" i="1"/>
  <c r="AE640" i="1"/>
  <c r="AF640" i="1"/>
  <c r="AG640" i="1"/>
  <c r="AH640" i="1"/>
  <c r="AI640" i="1"/>
  <c r="AJ640" i="1"/>
  <c r="AK640" i="1"/>
  <c r="Q641" i="1"/>
  <c r="S641" i="1"/>
  <c r="T641" i="1"/>
  <c r="Y641" i="1" s="1"/>
  <c r="V641" i="1"/>
  <c r="X641" i="1"/>
  <c r="AB641" i="1"/>
  <c r="AC641" i="1"/>
  <c r="AD641" i="1"/>
  <c r="AE641" i="1"/>
  <c r="AF641" i="1"/>
  <c r="AG641" i="1"/>
  <c r="AH641" i="1"/>
  <c r="AI641" i="1"/>
  <c r="AJ641" i="1"/>
  <c r="AK641" i="1"/>
  <c r="Q642" i="1"/>
  <c r="S642" i="1"/>
  <c r="V642" i="1"/>
  <c r="X642" i="1"/>
  <c r="AB642" i="1"/>
  <c r="AC642" i="1"/>
  <c r="AD642" i="1"/>
  <c r="AE642" i="1"/>
  <c r="AF642" i="1"/>
  <c r="AG642" i="1"/>
  <c r="AH642" i="1"/>
  <c r="AI642" i="1"/>
  <c r="T642" i="1" s="1"/>
  <c r="Y642" i="1" s="1"/>
  <c r="AJ642" i="1"/>
  <c r="AK642" i="1"/>
  <c r="Q643" i="1"/>
  <c r="S643" i="1"/>
  <c r="V643" i="1"/>
  <c r="X643" i="1"/>
  <c r="AB643" i="1"/>
  <c r="AC643" i="1"/>
  <c r="AD643" i="1"/>
  <c r="AE643" i="1"/>
  <c r="AF643" i="1"/>
  <c r="AG643" i="1"/>
  <c r="AH643" i="1"/>
  <c r="AI643" i="1"/>
  <c r="T643" i="1" s="1"/>
  <c r="AJ643" i="1"/>
  <c r="AK643" i="1"/>
  <c r="Q644" i="1"/>
  <c r="S644" i="1"/>
  <c r="V644" i="1"/>
  <c r="X644" i="1"/>
  <c r="AB644" i="1"/>
  <c r="AC644" i="1"/>
  <c r="AD644" i="1"/>
  <c r="AE644" i="1"/>
  <c r="AF644" i="1"/>
  <c r="AG644" i="1"/>
  <c r="AH644" i="1"/>
  <c r="AI644" i="1"/>
  <c r="AJ644" i="1"/>
  <c r="AK644" i="1"/>
  <c r="Q645" i="1"/>
  <c r="S645" i="1"/>
  <c r="V645" i="1"/>
  <c r="X645" i="1"/>
  <c r="AB645" i="1"/>
  <c r="AC645" i="1"/>
  <c r="AD645" i="1"/>
  <c r="AE645" i="1"/>
  <c r="AF645" i="1"/>
  <c r="AG645" i="1"/>
  <c r="AH645" i="1"/>
  <c r="AI645" i="1"/>
  <c r="AJ645" i="1"/>
  <c r="AK645" i="1"/>
  <c r="Q646" i="1"/>
  <c r="S646" i="1"/>
  <c r="V646" i="1"/>
  <c r="X646" i="1"/>
  <c r="AB646" i="1"/>
  <c r="AC646" i="1"/>
  <c r="AD646" i="1"/>
  <c r="AE646" i="1"/>
  <c r="AF646" i="1"/>
  <c r="AG646" i="1"/>
  <c r="AH646" i="1"/>
  <c r="AI646" i="1"/>
  <c r="T646" i="1" s="1"/>
  <c r="Y646" i="1" s="1"/>
  <c r="AJ646" i="1"/>
  <c r="AK646" i="1"/>
  <c r="Q647" i="1"/>
  <c r="S647" i="1"/>
  <c r="V647" i="1"/>
  <c r="X647" i="1"/>
  <c r="AB647" i="1"/>
  <c r="AC647" i="1"/>
  <c r="AD647" i="1"/>
  <c r="AE647" i="1"/>
  <c r="AF647" i="1"/>
  <c r="AG647" i="1"/>
  <c r="AH647" i="1"/>
  <c r="AI647" i="1"/>
  <c r="T647" i="1" s="1"/>
  <c r="AJ647" i="1"/>
  <c r="AK647" i="1"/>
  <c r="Q648" i="1"/>
  <c r="S648" i="1"/>
  <c r="V648" i="1"/>
  <c r="X648" i="1"/>
  <c r="AB648" i="1"/>
  <c r="AC648" i="1"/>
  <c r="AD648" i="1"/>
  <c r="AE648" i="1"/>
  <c r="AF648" i="1"/>
  <c r="AG648" i="1"/>
  <c r="AH648" i="1"/>
  <c r="AI648" i="1"/>
  <c r="AJ648" i="1"/>
  <c r="AK648" i="1"/>
  <c r="Q649" i="1"/>
  <c r="S649" i="1"/>
  <c r="V649" i="1"/>
  <c r="X649" i="1"/>
  <c r="AB649" i="1"/>
  <c r="AC649" i="1"/>
  <c r="AD649" i="1"/>
  <c r="AE649" i="1"/>
  <c r="AF649" i="1"/>
  <c r="AG649" i="1"/>
  <c r="AH649" i="1"/>
  <c r="AI649" i="1"/>
  <c r="AJ649" i="1"/>
  <c r="AK649" i="1"/>
  <c r="Q650" i="1"/>
  <c r="S650" i="1"/>
  <c r="V650" i="1"/>
  <c r="X650" i="1"/>
  <c r="AB650" i="1"/>
  <c r="AC650" i="1"/>
  <c r="AD650" i="1"/>
  <c r="AE650" i="1"/>
  <c r="AF650" i="1"/>
  <c r="AG650" i="1"/>
  <c r="AH650" i="1"/>
  <c r="AI650" i="1"/>
  <c r="T650" i="1" s="1"/>
  <c r="Y650" i="1" s="1"/>
  <c r="AJ650" i="1"/>
  <c r="AK650" i="1"/>
  <c r="Q651" i="1"/>
  <c r="S651" i="1"/>
  <c r="V651" i="1"/>
  <c r="X651" i="1"/>
  <c r="AB651" i="1"/>
  <c r="AC651" i="1"/>
  <c r="AD651" i="1"/>
  <c r="AE651" i="1"/>
  <c r="AF651" i="1"/>
  <c r="AG651" i="1"/>
  <c r="AH651" i="1"/>
  <c r="AI651" i="1"/>
  <c r="T651" i="1" s="1"/>
  <c r="AJ651" i="1"/>
  <c r="AK651" i="1"/>
  <c r="Q652" i="1"/>
  <c r="S652" i="1"/>
  <c r="V652" i="1"/>
  <c r="X652" i="1"/>
  <c r="AB652" i="1"/>
  <c r="AC652" i="1"/>
  <c r="AD652" i="1"/>
  <c r="AE652" i="1"/>
  <c r="AF652" i="1"/>
  <c r="AG652" i="1"/>
  <c r="AH652" i="1"/>
  <c r="AI652" i="1"/>
  <c r="AJ652" i="1"/>
  <c r="AK652" i="1"/>
  <c r="Q653" i="1"/>
  <c r="S653" i="1"/>
  <c r="T653" i="1"/>
  <c r="Y653" i="1" s="1"/>
  <c r="V653" i="1"/>
  <c r="X653" i="1"/>
  <c r="AB653" i="1"/>
  <c r="AC653" i="1"/>
  <c r="AD653" i="1"/>
  <c r="AE653" i="1"/>
  <c r="AF653" i="1"/>
  <c r="AG653" i="1"/>
  <c r="AH653" i="1"/>
  <c r="AI653" i="1"/>
  <c r="AJ653" i="1"/>
  <c r="AK653" i="1"/>
  <c r="Q654" i="1"/>
  <c r="S654" i="1"/>
  <c r="V654" i="1"/>
  <c r="X654" i="1"/>
  <c r="AB654" i="1"/>
  <c r="AC654" i="1"/>
  <c r="AD654" i="1"/>
  <c r="AE654" i="1"/>
  <c r="P654" i="1" s="1"/>
  <c r="AF654" i="1"/>
  <c r="AG654" i="1"/>
  <c r="AH654" i="1"/>
  <c r="AI654" i="1"/>
  <c r="T654" i="1" s="1"/>
  <c r="Y654" i="1" s="1"/>
  <c r="AJ654" i="1"/>
  <c r="AK654" i="1"/>
  <c r="Q655" i="1"/>
  <c r="S655" i="1"/>
  <c r="V655" i="1"/>
  <c r="X655" i="1"/>
  <c r="AB655" i="1"/>
  <c r="AC655" i="1"/>
  <c r="AD655" i="1"/>
  <c r="AE655" i="1"/>
  <c r="AF655" i="1"/>
  <c r="AG655" i="1"/>
  <c r="AH655" i="1"/>
  <c r="AI655" i="1"/>
  <c r="T655" i="1" s="1"/>
  <c r="AJ655" i="1"/>
  <c r="AK655" i="1"/>
  <c r="Q656" i="1"/>
  <c r="S656" i="1"/>
  <c r="V656" i="1"/>
  <c r="X656" i="1"/>
  <c r="AB656" i="1"/>
  <c r="AC656" i="1"/>
  <c r="AD656" i="1"/>
  <c r="AE656" i="1"/>
  <c r="AF656" i="1"/>
  <c r="AG656" i="1"/>
  <c r="AH656" i="1"/>
  <c r="AI656" i="1"/>
  <c r="AJ656" i="1"/>
  <c r="AK656" i="1"/>
  <c r="Q657" i="1"/>
  <c r="S657" i="1"/>
  <c r="V657" i="1"/>
  <c r="X657" i="1"/>
  <c r="AB657" i="1"/>
  <c r="AC657" i="1"/>
  <c r="AD657" i="1"/>
  <c r="AE657" i="1"/>
  <c r="AF657" i="1"/>
  <c r="AG657" i="1"/>
  <c r="AH657" i="1"/>
  <c r="AI657" i="1"/>
  <c r="AJ657" i="1"/>
  <c r="AK657" i="1"/>
  <c r="Q658" i="1"/>
  <c r="S658" i="1"/>
  <c r="V658" i="1"/>
  <c r="X658" i="1"/>
  <c r="AB658" i="1"/>
  <c r="AC658" i="1"/>
  <c r="AD658" i="1"/>
  <c r="AE658" i="1"/>
  <c r="AF658" i="1"/>
  <c r="AG658" i="1"/>
  <c r="AH658" i="1"/>
  <c r="AI658" i="1"/>
  <c r="T658" i="1" s="1"/>
  <c r="Y658" i="1" s="1"/>
  <c r="AJ658" i="1"/>
  <c r="AK658" i="1"/>
  <c r="Q659" i="1"/>
  <c r="S659" i="1"/>
  <c r="V659" i="1"/>
  <c r="X659" i="1"/>
  <c r="AB659" i="1"/>
  <c r="AC659" i="1"/>
  <c r="AD659" i="1"/>
  <c r="AE659" i="1"/>
  <c r="AF659" i="1"/>
  <c r="AG659" i="1"/>
  <c r="AH659" i="1"/>
  <c r="AI659" i="1"/>
  <c r="T659" i="1" s="1"/>
  <c r="AJ659" i="1"/>
  <c r="AK659" i="1"/>
  <c r="Q660" i="1"/>
  <c r="S660" i="1"/>
  <c r="V660" i="1"/>
  <c r="X660" i="1"/>
  <c r="AB660" i="1"/>
  <c r="AC660" i="1"/>
  <c r="AD660" i="1"/>
  <c r="AE660" i="1"/>
  <c r="AF660" i="1"/>
  <c r="AG660" i="1"/>
  <c r="AH660" i="1"/>
  <c r="AI660" i="1"/>
  <c r="AJ660" i="1"/>
  <c r="AK660" i="1"/>
  <c r="Q661" i="1"/>
  <c r="S661" i="1"/>
  <c r="V661" i="1"/>
  <c r="X661" i="1"/>
  <c r="AB661" i="1"/>
  <c r="AC661" i="1"/>
  <c r="AD661" i="1"/>
  <c r="AE661" i="1"/>
  <c r="AF661" i="1"/>
  <c r="AG661" i="1"/>
  <c r="AH661" i="1"/>
  <c r="AI661" i="1"/>
  <c r="AJ661" i="1"/>
  <c r="AK661" i="1"/>
  <c r="Q662" i="1"/>
  <c r="S662" i="1"/>
  <c r="V662" i="1"/>
  <c r="X662" i="1"/>
  <c r="AB662" i="1"/>
  <c r="AC662" i="1"/>
  <c r="AD662" i="1"/>
  <c r="AE662" i="1"/>
  <c r="AF662" i="1"/>
  <c r="AG662" i="1"/>
  <c r="AH662" i="1"/>
  <c r="AI662" i="1"/>
  <c r="T662" i="1" s="1"/>
  <c r="Y662" i="1" s="1"/>
  <c r="AJ662" i="1"/>
  <c r="AK662" i="1"/>
  <c r="Q663" i="1"/>
  <c r="S663" i="1"/>
  <c r="V663" i="1"/>
  <c r="X663" i="1"/>
  <c r="AB663" i="1"/>
  <c r="AC663" i="1"/>
  <c r="AD663" i="1"/>
  <c r="AE663" i="1"/>
  <c r="AF663" i="1"/>
  <c r="AG663" i="1"/>
  <c r="AH663" i="1"/>
  <c r="AI663" i="1"/>
  <c r="T663" i="1" s="1"/>
  <c r="AJ663" i="1"/>
  <c r="AK663" i="1"/>
  <c r="Q664" i="1"/>
  <c r="S664" i="1"/>
  <c r="V664" i="1"/>
  <c r="X664" i="1"/>
  <c r="AB664" i="1"/>
  <c r="AC664" i="1"/>
  <c r="AD664" i="1"/>
  <c r="AE664" i="1"/>
  <c r="AF664" i="1"/>
  <c r="AG664" i="1"/>
  <c r="AH664" i="1"/>
  <c r="AI664" i="1"/>
  <c r="AJ664" i="1"/>
  <c r="AK664" i="1"/>
  <c r="Q665" i="1"/>
  <c r="S665" i="1"/>
  <c r="V665" i="1"/>
  <c r="X665" i="1"/>
  <c r="AB665" i="1"/>
  <c r="AC665" i="1"/>
  <c r="AD665" i="1"/>
  <c r="AE665" i="1"/>
  <c r="AF665" i="1"/>
  <c r="AG665" i="1"/>
  <c r="AH665" i="1"/>
  <c r="AI665" i="1"/>
  <c r="AJ665" i="1"/>
  <c r="AK665" i="1"/>
  <c r="Q666" i="1"/>
  <c r="S666" i="1"/>
  <c r="V666" i="1"/>
  <c r="X666" i="1"/>
  <c r="AB666" i="1"/>
  <c r="AC666" i="1"/>
  <c r="AD666" i="1"/>
  <c r="AE666" i="1"/>
  <c r="AF666" i="1"/>
  <c r="AG666" i="1"/>
  <c r="AH666" i="1"/>
  <c r="AI666" i="1"/>
  <c r="T666" i="1" s="1"/>
  <c r="Y666" i="1" s="1"/>
  <c r="AJ666" i="1"/>
  <c r="AK666" i="1"/>
  <c r="Q667" i="1"/>
  <c r="S667" i="1"/>
  <c r="V667" i="1"/>
  <c r="X667" i="1"/>
  <c r="AB667" i="1"/>
  <c r="AC667" i="1"/>
  <c r="AD667" i="1"/>
  <c r="AE667" i="1"/>
  <c r="AF667" i="1"/>
  <c r="AG667" i="1"/>
  <c r="AH667" i="1"/>
  <c r="AI667" i="1"/>
  <c r="T667" i="1" s="1"/>
  <c r="AJ667" i="1"/>
  <c r="AK667" i="1"/>
  <c r="Q668" i="1"/>
  <c r="S668" i="1"/>
  <c r="V668" i="1"/>
  <c r="X668" i="1"/>
  <c r="AB668" i="1"/>
  <c r="AC668" i="1"/>
  <c r="AD668" i="1"/>
  <c r="AE668" i="1"/>
  <c r="AF668" i="1"/>
  <c r="AG668" i="1"/>
  <c r="AH668" i="1"/>
  <c r="AI668" i="1"/>
  <c r="AJ668" i="1"/>
  <c r="AK668" i="1"/>
  <c r="Q669" i="1"/>
  <c r="S669" i="1"/>
  <c r="V669" i="1"/>
  <c r="X669" i="1"/>
  <c r="AB669" i="1"/>
  <c r="AC669" i="1"/>
  <c r="AD669" i="1"/>
  <c r="AE669" i="1"/>
  <c r="AF669" i="1"/>
  <c r="AG669" i="1"/>
  <c r="AH669" i="1"/>
  <c r="AI669" i="1"/>
  <c r="AJ669" i="1"/>
  <c r="AK669" i="1"/>
  <c r="Q670" i="1"/>
  <c r="S670" i="1"/>
  <c r="V670" i="1"/>
  <c r="X670" i="1"/>
  <c r="AB670" i="1"/>
  <c r="AC670" i="1"/>
  <c r="AD670" i="1"/>
  <c r="AE670" i="1"/>
  <c r="AF670" i="1"/>
  <c r="AG670" i="1"/>
  <c r="AH670" i="1"/>
  <c r="AI670" i="1"/>
  <c r="T670" i="1" s="1"/>
  <c r="Y670" i="1" s="1"/>
  <c r="AJ670" i="1"/>
  <c r="AK670" i="1"/>
  <c r="Q671" i="1"/>
  <c r="S671" i="1"/>
  <c r="V671" i="1"/>
  <c r="X671" i="1"/>
  <c r="AB671" i="1"/>
  <c r="AC671" i="1"/>
  <c r="AD671" i="1"/>
  <c r="AE671" i="1"/>
  <c r="AF671" i="1"/>
  <c r="AG671" i="1"/>
  <c r="AH671" i="1"/>
  <c r="AI671" i="1"/>
  <c r="T671" i="1" s="1"/>
  <c r="AJ671" i="1"/>
  <c r="AK671" i="1"/>
  <c r="Q672" i="1"/>
  <c r="S672" i="1"/>
  <c r="V672" i="1"/>
  <c r="X672" i="1"/>
  <c r="AB672" i="1"/>
  <c r="AC672" i="1"/>
  <c r="AD672" i="1"/>
  <c r="AE672" i="1"/>
  <c r="AF672" i="1"/>
  <c r="AG672" i="1"/>
  <c r="AH672" i="1"/>
  <c r="AI672" i="1"/>
  <c r="AJ672" i="1"/>
  <c r="AK672" i="1"/>
  <c r="Q673" i="1"/>
  <c r="S673" i="1"/>
  <c r="V673" i="1"/>
  <c r="X673" i="1"/>
  <c r="AB673" i="1"/>
  <c r="AC673" i="1"/>
  <c r="AD673" i="1"/>
  <c r="AE673" i="1"/>
  <c r="AF673" i="1"/>
  <c r="AG673" i="1"/>
  <c r="AH673" i="1"/>
  <c r="AI673" i="1"/>
  <c r="AJ673" i="1"/>
  <c r="AK673" i="1"/>
  <c r="Q674" i="1"/>
  <c r="S674" i="1"/>
  <c r="V674" i="1"/>
  <c r="X674" i="1"/>
  <c r="AB674" i="1"/>
  <c r="AC674" i="1"/>
  <c r="AD674" i="1"/>
  <c r="AE674" i="1"/>
  <c r="AF674" i="1"/>
  <c r="AG674" i="1"/>
  <c r="AH674" i="1"/>
  <c r="AI674" i="1"/>
  <c r="T674" i="1" s="1"/>
  <c r="Y674" i="1" s="1"/>
  <c r="AJ674" i="1"/>
  <c r="AK674" i="1"/>
  <c r="Q675" i="1"/>
  <c r="S675" i="1"/>
  <c r="V675" i="1"/>
  <c r="X675" i="1"/>
  <c r="AB675" i="1"/>
  <c r="AC675" i="1"/>
  <c r="AD675" i="1"/>
  <c r="AE675" i="1"/>
  <c r="AF675" i="1"/>
  <c r="AG675" i="1"/>
  <c r="AH675" i="1"/>
  <c r="AI675" i="1"/>
  <c r="AJ675" i="1"/>
  <c r="AK675" i="1"/>
  <c r="Q676" i="1"/>
  <c r="S676" i="1"/>
  <c r="V676" i="1"/>
  <c r="X676" i="1"/>
  <c r="AB676" i="1"/>
  <c r="AC676" i="1"/>
  <c r="AD676" i="1"/>
  <c r="AE676" i="1"/>
  <c r="AF676" i="1"/>
  <c r="AG676" i="1"/>
  <c r="AH676" i="1"/>
  <c r="AI676" i="1"/>
  <c r="AJ676" i="1"/>
  <c r="AK676" i="1"/>
  <c r="Q677" i="1"/>
  <c r="S677" i="1"/>
  <c r="V677" i="1"/>
  <c r="X677" i="1"/>
  <c r="AB677" i="1"/>
  <c r="AC677" i="1"/>
  <c r="AD677" i="1"/>
  <c r="AE677" i="1"/>
  <c r="AF677" i="1"/>
  <c r="AG677" i="1"/>
  <c r="AH677" i="1"/>
  <c r="AI677" i="1"/>
  <c r="T677" i="1" s="1"/>
  <c r="Y677" i="1" s="1"/>
  <c r="AJ677" i="1"/>
  <c r="AK677" i="1"/>
  <c r="Q678" i="1"/>
  <c r="S678" i="1"/>
  <c r="V678" i="1"/>
  <c r="X678" i="1"/>
  <c r="AB678" i="1"/>
  <c r="AC678" i="1"/>
  <c r="AD678" i="1"/>
  <c r="AE678" i="1"/>
  <c r="AF678" i="1"/>
  <c r="AG678" i="1"/>
  <c r="AH678" i="1"/>
  <c r="AI678" i="1"/>
  <c r="T678" i="1" s="1"/>
  <c r="Y678" i="1" s="1"/>
  <c r="AJ678" i="1"/>
  <c r="AK678" i="1"/>
  <c r="Q679" i="1"/>
  <c r="S679" i="1"/>
  <c r="V679" i="1"/>
  <c r="X679" i="1"/>
  <c r="AB679" i="1"/>
  <c r="AC679" i="1"/>
  <c r="AD679" i="1"/>
  <c r="AE679" i="1"/>
  <c r="AF679" i="1"/>
  <c r="AG679" i="1"/>
  <c r="AH679" i="1"/>
  <c r="AI679" i="1"/>
  <c r="T679" i="1" s="1"/>
  <c r="AJ679" i="1"/>
  <c r="AK679" i="1"/>
  <c r="Q680" i="1"/>
  <c r="S680" i="1"/>
  <c r="V680" i="1"/>
  <c r="X680" i="1"/>
  <c r="AB680" i="1"/>
  <c r="AC680" i="1"/>
  <c r="AD680" i="1"/>
  <c r="AE680" i="1"/>
  <c r="AF680" i="1"/>
  <c r="AG680" i="1"/>
  <c r="AH680" i="1"/>
  <c r="AI680" i="1"/>
  <c r="AJ680" i="1"/>
  <c r="AK680" i="1"/>
  <c r="Q681" i="1"/>
  <c r="S681" i="1"/>
  <c r="V681" i="1"/>
  <c r="X681" i="1"/>
  <c r="AB681" i="1"/>
  <c r="AC681" i="1"/>
  <c r="AD681" i="1"/>
  <c r="AE681" i="1"/>
  <c r="AF681" i="1"/>
  <c r="AG681" i="1"/>
  <c r="AH681" i="1"/>
  <c r="AI681" i="1"/>
  <c r="AJ681" i="1"/>
  <c r="AK681" i="1"/>
  <c r="Q682" i="1"/>
  <c r="S682" i="1"/>
  <c r="V682" i="1"/>
  <c r="X682" i="1"/>
  <c r="AB682" i="1"/>
  <c r="AC682" i="1"/>
  <c r="AD682" i="1"/>
  <c r="AE682" i="1"/>
  <c r="AF682" i="1"/>
  <c r="AG682" i="1"/>
  <c r="AH682" i="1"/>
  <c r="AI682" i="1"/>
  <c r="T682" i="1" s="1"/>
  <c r="Y682" i="1" s="1"/>
  <c r="AJ682" i="1"/>
  <c r="AK682" i="1"/>
  <c r="Q683" i="1"/>
  <c r="S683" i="1"/>
  <c r="V683" i="1"/>
  <c r="X683" i="1"/>
  <c r="AB683" i="1"/>
  <c r="AC683" i="1"/>
  <c r="AD683" i="1"/>
  <c r="AE683" i="1"/>
  <c r="AF683" i="1"/>
  <c r="AG683" i="1"/>
  <c r="AH683" i="1"/>
  <c r="AI683" i="1"/>
  <c r="T683" i="1" s="1"/>
  <c r="AJ683" i="1"/>
  <c r="AK683" i="1"/>
  <c r="Q684" i="1"/>
  <c r="S684" i="1"/>
  <c r="V684" i="1"/>
  <c r="X684" i="1"/>
  <c r="AB684" i="1"/>
  <c r="AC684" i="1"/>
  <c r="AD684" i="1"/>
  <c r="AE684" i="1"/>
  <c r="AF684" i="1"/>
  <c r="AG684" i="1"/>
  <c r="AH684" i="1"/>
  <c r="AI684" i="1"/>
  <c r="AJ684" i="1"/>
  <c r="AK684" i="1"/>
  <c r="Q685" i="1"/>
  <c r="S685" i="1"/>
  <c r="V685" i="1"/>
  <c r="X685" i="1"/>
  <c r="AB685" i="1"/>
  <c r="AC685" i="1"/>
  <c r="AD685" i="1"/>
  <c r="AE685" i="1"/>
  <c r="AF685" i="1"/>
  <c r="AG685" i="1"/>
  <c r="AH685" i="1"/>
  <c r="AI685" i="1"/>
  <c r="AJ685" i="1"/>
  <c r="AK685" i="1"/>
  <c r="Q686" i="1"/>
  <c r="S686" i="1"/>
  <c r="V686" i="1"/>
  <c r="X686" i="1"/>
  <c r="AB686" i="1"/>
  <c r="AC686" i="1"/>
  <c r="AD686" i="1"/>
  <c r="AE686" i="1"/>
  <c r="AF686" i="1"/>
  <c r="AG686" i="1"/>
  <c r="AH686" i="1"/>
  <c r="AI686" i="1"/>
  <c r="T686" i="1" s="1"/>
  <c r="Y686" i="1" s="1"/>
  <c r="AJ686" i="1"/>
  <c r="AK686" i="1"/>
  <c r="Q687" i="1"/>
  <c r="S687" i="1"/>
  <c r="V687" i="1"/>
  <c r="X687" i="1"/>
  <c r="AB687" i="1"/>
  <c r="AC687" i="1"/>
  <c r="AD687" i="1"/>
  <c r="AE687" i="1"/>
  <c r="AF687" i="1"/>
  <c r="AG687" i="1"/>
  <c r="AH687" i="1"/>
  <c r="AI687" i="1"/>
  <c r="T687" i="1" s="1"/>
  <c r="AJ687" i="1"/>
  <c r="AK687" i="1"/>
  <c r="Q688" i="1"/>
  <c r="S688" i="1"/>
  <c r="V688" i="1"/>
  <c r="X688" i="1"/>
  <c r="AB688" i="1"/>
  <c r="AC688" i="1"/>
  <c r="AD688" i="1"/>
  <c r="AE688" i="1"/>
  <c r="AF688" i="1"/>
  <c r="AG688" i="1"/>
  <c r="AH688" i="1"/>
  <c r="AI688" i="1"/>
  <c r="AJ688" i="1"/>
  <c r="AK688" i="1"/>
  <c r="Q689" i="1"/>
  <c r="S689" i="1"/>
  <c r="V689" i="1"/>
  <c r="X689" i="1"/>
  <c r="AB689" i="1"/>
  <c r="AC689" i="1"/>
  <c r="AD689" i="1"/>
  <c r="AE689" i="1"/>
  <c r="AF689" i="1"/>
  <c r="AG689" i="1"/>
  <c r="AH689" i="1"/>
  <c r="AI689" i="1"/>
  <c r="T689" i="1" s="1"/>
  <c r="Y689" i="1" s="1"/>
  <c r="AJ689" i="1"/>
  <c r="AK689" i="1"/>
  <c r="Q690" i="1"/>
  <c r="S690" i="1"/>
  <c r="V690" i="1"/>
  <c r="X690" i="1"/>
  <c r="AB690" i="1"/>
  <c r="AC690" i="1"/>
  <c r="AD690" i="1"/>
  <c r="AE690" i="1"/>
  <c r="AF690" i="1"/>
  <c r="AG690" i="1"/>
  <c r="AH690" i="1"/>
  <c r="AI690" i="1"/>
  <c r="T690" i="1" s="1"/>
  <c r="Y690" i="1" s="1"/>
  <c r="AJ690" i="1"/>
  <c r="AK690" i="1"/>
  <c r="Q691" i="1"/>
  <c r="S691" i="1"/>
  <c r="V691" i="1"/>
  <c r="X691" i="1"/>
  <c r="AB691" i="1"/>
  <c r="AC691" i="1"/>
  <c r="AD691" i="1"/>
  <c r="AE691" i="1"/>
  <c r="AF691" i="1"/>
  <c r="AG691" i="1"/>
  <c r="AH691" i="1"/>
  <c r="AI691" i="1"/>
  <c r="T691" i="1" s="1"/>
  <c r="AJ691" i="1"/>
  <c r="AK691" i="1"/>
  <c r="Q692" i="1"/>
  <c r="S692" i="1"/>
  <c r="V692" i="1"/>
  <c r="X692" i="1"/>
  <c r="AB692" i="1"/>
  <c r="AC692" i="1"/>
  <c r="AD692" i="1"/>
  <c r="AE692" i="1"/>
  <c r="AF692" i="1"/>
  <c r="AG692" i="1"/>
  <c r="AH692" i="1"/>
  <c r="AI692" i="1"/>
  <c r="AJ692" i="1"/>
  <c r="AK692" i="1"/>
  <c r="Q693" i="1"/>
  <c r="S693" i="1"/>
  <c r="V693" i="1"/>
  <c r="X693" i="1"/>
  <c r="AB693" i="1"/>
  <c r="AC693" i="1"/>
  <c r="AD693" i="1"/>
  <c r="AE693" i="1"/>
  <c r="AF693" i="1"/>
  <c r="AG693" i="1"/>
  <c r="AH693" i="1"/>
  <c r="AI693" i="1"/>
  <c r="AJ693" i="1"/>
  <c r="AK693" i="1"/>
  <c r="Q694" i="1"/>
  <c r="S694" i="1"/>
  <c r="V694" i="1"/>
  <c r="X694" i="1"/>
  <c r="AB694" i="1"/>
  <c r="AC694" i="1"/>
  <c r="AD694" i="1"/>
  <c r="AE694" i="1"/>
  <c r="AF694" i="1"/>
  <c r="AG694" i="1"/>
  <c r="AH694" i="1"/>
  <c r="AI694" i="1"/>
  <c r="T694" i="1" s="1"/>
  <c r="Y694" i="1" s="1"/>
  <c r="AJ694" i="1"/>
  <c r="AK694" i="1"/>
  <c r="Q695" i="1"/>
  <c r="S695" i="1"/>
  <c r="V695" i="1"/>
  <c r="X695" i="1"/>
  <c r="AB695" i="1"/>
  <c r="AC695" i="1"/>
  <c r="AD695" i="1"/>
  <c r="AE695" i="1"/>
  <c r="AF695" i="1"/>
  <c r="AG695" i="1"/>
  <c r="AH695" i="1"/>
  <c r="AI695" i="1"/>
  <c r="T695" i="1" s="1"/>
  <c r="AJ695" i="1"/>
  <c r="AK695" i="1"/>
  <c r="Q696" i="1"/>
  <c r="S696" i="1"/>
  <c r="V696" i="1"/>
  <c r="X696" i="1"/>
  <c r="AB696" i="1"/>
  <c r="AC696" i="1"/>
  <c r="AD696" i="1"/>
  <c r="AE696" i="1"/>
  <c r="AF696" i="1"/>
  <c r="AG696" i="1"/>
  <c r="AH696" i="1"/>
  <c r="AI696" i="1"/>
  <c r="AJ696" i="1"/>
  <c r="AK696" i="1"/>
  <c r="Q697" i="1"/>
  <c r="S697" i="1"/>
  <c r="T697" i="1"/>
  <c r="Y697" i="1" s="1"/>
  <c r="V697" i="1"/>
  <c r="X697" i="1"/>
  <c r="AB697" i="1"/>
  <c r="AC697" i="1"/>
  <c r="AD697" i="1"/>
  <c r="AE697" i="1"/>
  <c r="AF697" i="1"/>
  <c r="AG697" i="1"/>
  <c r="AH697" i="1"/>
  <c r="AI697" i="1"/>
  <c r="AJ697" i="1"/>
  <c r="AK697" i="1"/>
  <c r="Q698" i="1"/>
  <c r="S698" i="1"/>
  <c r="V698" i="1"/>
  <c r="X698" i="1"/>
  <c r="AB698" i="1"/>
  <c r="AC698" i="1"/>
  <c r="AD698" i="1"/>
  <c r="AE698" i="1"/>
  <c r="P698" i="1" s="1"/>
  <c r="AF698" i="1"/>
  <c r="AG698" i="1"/>
  <c r="AH698" i="1"/>
  <c r="AI698" i="1"/>
  <c r="T698" i="1" s="1"/>
  <c r="Y698" i="1" s="1"/>
  <c r="AJ698" i="1"/>
  <c r="AK698" i="1"/>
  <c r="Q699" i="1"/>
  <c r="S699" i="1"/>
  <c r="V699" i="1"/>
  <c r="X699" i="1"/>
  <c r="AB699" i="1"/>
  <c r="AC699" i="1"/>
  <c r="AD699" i="1"/>
  <c r="AE699" i="1"/>
  <c r="AF699" i="1"/>
  <c r="AG699" i="1"/>
  <c r="AH699" i="1"/>
  <c r="AI699" i="1"/>
  <c r="T699" i="1" s="1"/>
  <c r="AJ699" i="1"/>
  <c r="AK699" i="1"/>
  <c r="Q700" i="1"/>
  <c r="S700" i="1"/>
  <c r="V700" i="1"/>
  <c r="X700" i="1"/>
  <c r="AB700" i="1"/>
  <c r="AC700" i="1"/>
  <c r="AD700" i="1"/>
  <c r="AE700" i="1"/>
  <c r="AF700" i="1"/>
  <c r="AG700" i="1"/>
  <c r="AH700" i="1"/>
  <c r="AI700" i="1"/>
  <c r="AJ700" i="1"/>
  <c r="AK700" i="1"/>
  <c r="Q701" i="1"/>
  <c r="S701" i="1"/>
  <c r="V701" i="1"/>
  <c r="X701" i="1"/>
  <c r="AB701" i="1"/>
  <c r="AC701" i="1"/>
  <c r="AD701" i="1"/>
  <c r="AE701" i="1"/>
  <c r="AF701" i="1"/>
  <c r="AG701" i="1"/>
  <c r="AH701" i="1"/>
  <c r="AI701" i="1"/>
  <c r="AJ701" i="1"/>
  <c r="AK701" i="1"/>
  <c r="Q702" i="1"/>
  <c r="S702" i="1"/>
  <c r="V702" i="1"/>
  <c r="X702" i="1"/>
  <c r="AB702" i="1"/>
  <c r="AC702" i="1"/>
  <c r="AD702" i="1"/>
  <c r="AE702" i="1"/>
  <c r="AF702" i="1"/>
  <c r="AG702" i="1"/>
  <c r="AH702" i="1"/>
  <c r="AI702" i="1"/>
  <c r="T702" i="1" s="1"/>
  <c r="AJ702" i="1"/>
  <c r="AK702" i="1"/>
  <c r="Q703" i="1"/>
  <c r="S703" i="1"/>
  <c r="V703" i="1"/>
  <c r="X703" i="1"/>
  <c r="AB703" i="1"/>
  <c r="AC703" i="1"/>
  <c r="AD703" i="1"/>
  <c r="AE703" i="1"/>
  <c r="AF703" i="1"/>
  <c r="AG703" i="1"/>
  <c r="AH703" i="1"/>
  <c r="AI703" i="1"/>
  <c r="T703" i="1" s="1"/>
  <c r="Y703" i="1" s="1"/>
  <c r="AJ703" i="1"/>
  <c r="AK703" i="1"/>
  <c r="Q704" i="1"/>
  <c r="S704" i="1"/>
  <c r="V704" i="1"/>
  <c r="X704" i="1"/>
  <c r="AB704" i="1"/>
  <c r="AC704" i="1"/>
  <c r="AD704" i="1"/>
  <c r="AE704" i="1"/>
  <c r="AF704" i="1"/>
  <c r="AG704" i="1"/>
  <c r="AH704" i="1"/>
  <c r="AI704" i="1"/>
  <c r="AJ704" i="1"/>
  <c r="AK704" i="1"/>
  <c r="Q705" i="1"/>
  <c r="S705" i="1"/>
  <c r="V705" i="1"/>
  <c r="X705" i="1"/>
  <c r="AB705" i="1"/>
  <c r="AC705" i="1"/>
  <c r="AD705" i="1"/>
  <c r="AE705" i="1"/>
  <c r="AF705" i="1"/>
  <c r="AG705" i="1"/>
  <c r="AH705" i="1"/>
  <c r="AI705" i="1"/>
  <c r="AJ705" i="1"/>
  <c r="AK705" i="1"/>
  <c r="Q706" i="1"/>
  <c r="S706" i="1"/>
  <c r="V706" i="1"/>
  <c r="X706" i="1"/>
  <c r="AB706" i="1"/>
  <c r="AC706" i="1"/>
  <c r="AD706" i="1"/>
  <c r="AE706" i="1"/>
  <c r="AF706" i="1"/>
  <c r="AG706" i="1"/>
  <c r="AH706" i="1"/>
  <c r="AI706" i="1"/>
  <c r="T706" i="1" s="1"/>
  <c r="AA706" i="1" s="1"/>
  <c r="AJ706" i="1"/>
  <c r="AK706" i="1"/>
  <c r="Q707" i="1"/>
  <c r="S707" i="1"/>
  <c r="V707" i="1"/>
  <c r="X707" i="1"/>
  <c r="AB707" i="1"/>
  <c r="AC707" i="1"/>
  <c r="AD707" i="1"/>
  <c r="AE707" i="1"/>
  <c r="AF707" i="1"/>
  <c r="AG707" i="1"/>
  <c r="AH707" i="1"/>
  <c r="AI707" i="1"/>
  <c r="AJ707" i="1"/>
  <c r="AK707" i="1"/>
  <c r="Q708" i="1"/>
  <c r="S708" i="1"/>
  <c r="V708" i="1"/>
  <c r="X708" i="1"/>
  <c r="AB708" i="1"/>
  <c r="AC708" i="1"/>
  <c r="AD708" i="1"/>
  <c r="AE708" i="1"/>
  <c r="AF708" i="1"/>
  <c r="AG708" i="1"/>
  <c r="AH708" i="1"/>
  <c r="AI708" i="1"/>
  <c r="AJ708" i="1"/>
  <c r="AK708" i="1"/>
  <c r="Q709" i="1"/>
  <c r="S709" i="1"/>
  <c r="V709" i="1"/>
  <c r="X709" i="1"/>
  <c r="AB709" i="1"/>
  <c r="AC709" i="1"/>
  <c r="AD709" i="1"/>
  <c r="AE709" i="1"/>
  <c r="AF709" i="1"/>
  <c r="AG709" i="1"/>
  <c r="AH709" i="1"/>
  <c r="AI709" i="1"/>
  <c r="AJ709" i="1"/>
  <c r="AK709" i="1"/>
  <c r="Q710" i="1"/>
  <c r="S710" i="1"/>
  <c r="V710" i="1"/>
  <c r="X710" i="1"/>
  <c r="AB710" i="1"/>
  <c r="AC710" i="1"/>
  <c r="AD710" i="1"/>
  <c r="AE710" i="1"/>
  <c r="P710" i="1" s="1"/>
  <c r="AF710" i="1"/>
  <c r="AG710" i="1"/>
  <c r="AH710" i="1"/>
  <c r="AI710" i="1"/>
  <c r="T710" i="1" s="1"/>
  <c r="AJ710" i="1"/>
  <c r="AK710" i="1"/>
  <c r="Q711" i="1"/>
  <c r="S711" i="1"/>
  <c r="V711" i="1"/>
  <c r="X711" i="1"/>
  <c r="AB711" i="1"/>
  <c r="AC711" i="1"/>
  <c r="AD711" i="1"/>
  <c r="AE711" i="1"/>
  <c r="AF711" i="1"/>
  <c r="AG711" i="1"/>
  <c r="AH711" i="1"/>
  <c r="AI711" i="1"/>
  <c r="AJ711" i="1"/>
  <c r="AK711" i="1"/>
  <c r="Q712" i="1"/>
  <c r="S712" i="1"/>
  <c r="V712" i="1"/>
  <c r="X712" i="1"/>
  <c r="AB712" i="1"/>
  <c r="AC712" i="1"/>
  <c r="AD712" i="1"/>
  <c r="AE712" i="1"/>
  <c r="AF712" i="1"/>
  <c r="AG712" i="1"/>
  <c r="AH712" i="1"/>
  <c r="AI712" i="1"/>
  <c r="AJ712" i="1"/>
  <c r="AK712" i="1"/>
  <c r="Q713" i="1"/>
  <c r="S713" i="1"/>
  <c r="T713" i="1"/>
  <c r="Y713" i="1" s="1"/>
  <c r="V713" i="1"/>
  <c r="X713" i="1"/>
  <c r="AB713" i="1"/>
  <c r="AC713" i="1"/>
  <c r="AD713" i="1"/>
  <c r="AE713" i="1"/>
  <c r="AF713" i="1"/>
  <c r="AG713" i="1"/>
  <c r="AH713" i="1"/>
  <c r="AI713" i="1"/>
  <c r="AJ713" i="1"/>
  <c r="AK713" i="1"/>
  <c r="Q714" i="1"/>
  <c r="S714" i="1"/>
  <c r="V714" i="1"/>
  <c r="X714" i="1"/>
  <c r="AB714" i="1"/>
  <c r="AC714" i="1"/>
  <c r="AD714" i="1"/>
  <c r="AE714" i="1"/>
  <c r="AF714" i="1"/>
  <c r="AG714" i="1"/>
  <c r="AH714" i="1"/>
  <c r="P714" i="1" s="1"/>
  <c r="AI714" i="1"/>
  <c r="T714" i="1" s="1"/>
  <c r="AA714" i="1" s="1"/>
  <c r="AJ714" i="1"/>
  <c r="AK714" i="1"/>
  <c r="Q715" i="1"/>
  <c r="S715" i="1"/>
  <c r="V715" i="1"/>
  <c r="X715" i="1"/>
  <c r="AB715" i="1"/>
  <c r="AC715" i="1"/>
  <c r="AD715" i="1"/>
  <c r="AE715" i="1"/>
  <c r="AF715" i="1"/>
  <c r="AG715" i="1"/>
  <c r="AH715" i="1"/>
  <c r="AI715" i="1"/>
  <c r="AJ715" i="1"/>
  <c r="AK715" i="1"/>
  <c r="Q716" i="1"/>
  <c r="S716" i="1"/>
  <c r="V716" i="1"/>
  <c r="X716" i="1"/>
  <c r="AB716" i="1"/>
  <c r="AC716" i="1"/>
  <c r="AD716" i="1"/>
  <c r="AE716" i="1"/>
  <c r="AF716" i="1"/>
  <c r="AG716" i="1"/>
  <c r="AH716" i="1"/>
  <c r="AI716" i="1"/>
  <c r="AJ716" i="1"/>
  <c r="AK716" i="1"/>
  <c r="Q717" i="1"/>
  <c r="S717" i="1"/>
  <c r="V717" i="1"/>
  <c r="X717" i="1"/>
  <c r="AB717" i="1"/>
  <c r="AC717" i="1"/>
  <c r="AD717" i="1"/>
  <c r="AE717" i="1"/>
  <c r="AF717" i="1"/>
  <c r="AG717" i="1"/>
  <c r="AH717" i="1"/>
  <c r="AI717" i="1"/>
  <c r="AJ717" i="1"/>
  <c r="AK717" i="1"/>
  <c r="Q718" i="1"/>
  <c r="S718" i="1"/>
  <c r="V718" i="1"/>
  <c r="X718" i="1"/>
  <c r="AB718" i="1"/>
  <c r="AC718" i="1"/>
  <c r="AD718" i="1"/>
  <c r="AE718" i="1"/>
  <c r="AF718" i="1"/>
  <c r="AG718" i="1"/>
  <c r="AH718" i="1"/>
  <c r="AI718" i="1"/>
  <c r="T718" i="1" s="1"/>
  <c r="AJ718" i="1"/>
  <c r="AK718" i="1"/>
  <c r="Q719" i="1"/>
  <c r="S719" i="1"/>
  <c r="V719" i="1"/>
  <c r="X719" i="1"/>
  <c r="AB719" i="1"/>
  <c r="AC719" i="1"/>
  <c r="AD719" i="1"/>
  <c r="AE719" i="1"/>
  <c r="AF719" i="1"/>
  <c r="AG719" i="1"/>
  <c r="AH719" i="1"/>
  <c r="AI719" i="1"/>
  <c r="T719" i="1" s="1"/>
  <c r="Y719" i="1" s="1"/>
  <c r="AJ719" i="1"/>
  <c r="AK719" i="1"/>
  <c r="Q720" i="1"/>
  <c r="S720" i="1"/>
  <c r="V720" i="1"/>
  <c r="X720" i="1"/>
  <c r="AB720" i="1"/>
  <c r="AC720" i="1"/>
  <c r="AD720" i="1"/>
  <c r="AE720" i="1"/>
  <c r="AF720" i="1"/>
  <c r="AG720" i="1"/>
  <c r="AH720" i="1"/>
  <c r="AI720" i="1"/>
  <c r="AJ720" i="1"/>
  <c r="AK720" i="1"/>
  <c r="Q721" i="1"/>
  <c r="S721" i="1"/>
  <c r="V721" i="1"/>
  <c r="X721" i="1"/>
  <c r="AB721" i="1"/>
  <c r="AC721" i="1"/>
  <c r="AD721" i="1"/>
  <c r="AE721" i="1"/>
  <c r="AF721" i="1"/>
  <c r="AG721" i="1"/>
  <c r="AH721" i="1"/>
  <c r="AI721" i="1"/>
  <c r="AJ721" i="1"/>
  <c r="AK721" i="1"/>
  <c r="Q722" i="1"/>
  <c r="S722" i="1"/>
  <c r="V722" i="1"/>
  <c r="X722" i="1"/>
  <c r="AB722" i="1"/>
  <c r="AC722" i="1"/>
  <c r="AD722" i="1"/>
  <c r="AE722" i="1"/>
  <c r="AF722" i="1"/>
  <c r="AG722" i="1"/>
  <c r="AH722" i="1"/>
  <c r="AI722" i="1"/>
  <c r="T722" i="1" s="1"/>
  <c r="AA722" i="1" s="1"/>
  <c r="AJ722" i="1"/>
  <c r="AK722" i="1"/>
  <c r="Q723" i="1"/>
  <c r="S723" i="1"/>
  <c r="V723" i="1"/>
  <c r="X723" i="1"/>
  <c r="AB723" i="1"/>
  <c r="AC723" i="1"/>
  <c r="AD723" i="1"/>
  <c r="AE723" i="1"/>
  <c r="AF723" i="1"/>
  <c r="AG723" i="1"/>
  <c r="AH723" i="1"/>
  <c r="AI723" i="1"/>
  <c r="T723" i="1" s="1"/>
  <c r="Y723" i="1" s="1"/>
  <c r="AJ723" i="1"/>
  <c r="AK723" i="1"/>
  <c r="Q724" i="1"/>
  <c r="S724" i="1"/>
  <c r="V724" i="1"/>
  <c r="X724" i="1"/>
  <c r="AB724" i="1"/>
  <c r="AC724" i="1"/>
  <c r="AD724" i="1"/>
  <c r="AE724" i="1"/>
  <c r="AF724" i="1"/>
  <c r="AG724" i="1"/>
  <c r="AH724" i="1"/>
  <c r="AI724" i="1"/>
  <c r="AJ724" i="1"/>
  <c r="AK724" i="1"/>
  <c r="Q725" i="1"/>
  <c r="S725" i="1"/>
  <c r="V725" i="1"/>
  <c r="X725" i="1"/>
  <c r="AB725" i="1"/>
  <c r="AC725" i="1"/>
  <c r="AD725" i="1"/>
  <c r="AE725" i="1"/>
  <c r="AF725" i="1"/>
  <c r="AG725" i="1"/>
  <c r="AH725" i="1"/>
  <c r="AI725" i="1"/>
  <c r="T725" i="1" s="1"/>
  <c r="AJ725" i="1"/>
  <c r="AK725" i="1"/>
  <c r="Q726" i="1"/>
  <c r="S726" i="1"/>
  <c r="V726" i="1"/>
  <c r="X726" i="1"/>
  <c r="AB726" i="1"/>
  <c r="AC726" i="1"/>
  <c r="AD726" i="1"/>
  <c r="AE726" i="1"/>
  <c r="AF726" i="1"/>
  <c r="AG726" i="1"/>
  <c r="AH726" i="1"/>
  <c r="AI726" i="1"/>
  <c r="AJ726" i="1"/>
  <c r="AK726" i="1"/>
  <c r="Q727" i="1"/>
  <c r="S727" i="1"/>
  <c r="V727" i="1"/>
  <c r="X727" i="1"/>
  <c r="AB727" i="1"/>
  <c r="AC727" i="1"/>
  <c r="AD727" i="1"/>
  <c r="AE727" i="1"/>
  <c r="AF727" i="1"/>
  <c r="AG727" i="1"/>
  <c r="AH727" i="1"/>
  <c r="AI727" i="1"/>
  <c r="AJ727" i="1"/>
  <c r="AK727" i="1"/>
  <c r="Q728" i="1"/>
  <c r="S728" i="1"/>
  <c r="V728" i="1"/>
  <c r="X728" i="1"/>
  <c r="AB728" i="1"/>
  <c r="AC728" i="1"/>
  <c r="AD728" i="1"/>
  <c r="AE728" i="1"/>
  <c r="AF728" i="1"/>
  <c r="AG728" i="1"/>
  <c r="AH728" i="1"/>
  <c r="AI728" i="1"/>
  <c r="T728" i="1" s="1"/>
  <c r="Y728" i="1" s="1"/>
  <c r="AJ728" i="1"/>
  <c r="AK728" i="1"/>
  <c r="Q729" i="1"/>
  <c r="S729" i="1"/>
  <c r="V729" i="1"/>
  <c r="X729" i="1"/>
  <c r="AB729" i="1"/>
  <c r="AC729" i="1"/>
  <c r="AD729" i="1"/>
  <c r="AE729" i="1"/>
  <c r="AF729" i="1"/>
  <c r="AG729" i="1"/>
  <c r="AH729" i="1"/>
  <c r="AI729" i="1"/>
  <c r="T729" i="1" s="1"/>
  <c r="AJ729" i="1"/>
  <c r="AK729" i="1"/>
  <c r="Q730" i="1"/>
  <c r="S730" i="1"/>
  <c r="V730" i="1"/>
  <c r="X730" i="1"/>
  <c r="AB730" i="1"/>
  <c r="AC730" i="1"/>
  <c r="AD730" i="1"/>
  <c r="AE730" i="1"/>
  <c r="AF730" i="1"/>
  <c r="AG730" i="1"/>
  <c r="AH730" i="1"/>
  <c r="AI730" i="1"/>
  <c r="AJ730" i="1"/>
  <c r="AK730" i="1"/>
  <c r="Q731" i="1"/>
  <c r="S731" i="1"/>
  <c r="V731" i="1"/>
  <c r="X731" i="1"/>
  <c r="AB731" i="1"/>
  <c r="AC731" i="1"/>
  <c r="AD731" i="1"/>
  <c r="AE731" i="1"/>
  <c r="AF731" i="1"/>
  <c r="AG731" i="1"/>
  <c r="AH731" i="1"/>
  <c r="AI731" i="1"/>
  <c r="AJ731" i="1"/>
  <c r="AK731" i="1"/>
  <c r="Q732" i="1"/>
  <c r="S732" i="1"/>
  <c r="V732" i="1"/>
  <c r="X732" i="1"/>
  <c r="AB732" i="1"/>
  <c r="AC732" i="1"/>
  <c r="AD732" i="1"/>
  <c r="AE732" i="1"/>
  <c r="AF732" i="1"/>
  <c r="AG732" i="1"/>
  <c r="AH732" i="1"/>
  <c r="AI732" i="1"/>
  <c r="T732" i="1" s="1"/>
  <c r="Y732" i="1" s="1"/>
  <c r="AJ732" i="1"/>
  <c r="AK732" i="1"/>
  <c r="Q733" i="1"/>
  <c r="S733" i="1"/>
  <c r="V733" i="1"/>
  <c r="X733" i="1"/>
  <c r="AB733" i="1"/>
  <c r="AC733" i="1"/>
  <c r="AD733" i="1"/>
  <c r="AE733" i="1"/>
  <c r="AF733" i="1"/>
  <c r="AG733" i="1"/>
  <c r="AH733" i="1"/>
  <c r="AI733" i="1"/>
  <c r="T733" i="1" s="1"/>
  <c r="AJ733" i="1"/>
  <c r="AK733" i="1"/>
  <c r="Q734" i="1"/>
  <c r="S734" i="1"/>
  <c r="V734" i="1"/>
  <c r="X734" i="1"/>
  <c r="AB734" i="1"/>
  <c r="AC734" i="1"/>
  <c r="AD734" i="1"/>
  <c r="AE734" i="1"/>
  <c r="AF734" i="1"/>
  <c r="AG734" i="1"/>
  <c r="AH734" i="1"/>
  <c r="AI734" i="1"/>
  <c r="AJ734" i="1"/>
  <c r="AK734" i="1"/>
  <c r="Q735" i="1"/>
  <c r="S735" i="1"/>
  <c r="V735" i="1"/>
  <c r="X735" i="1"/>
  <c r="AB735" i="1"/>
  <c r="AC735" i="1"/>
  <c r="AD735" i="1"/>
  <c r="AE735" i="1"/>
  <c r="AF735" i="1"/>
  <c r="AG735" i="1"/>
  <c r="AH735" i="1"/>
  <c r="AI735" i="1"/>
  <c r="AJ735" i="1"/>
  <c r="AK735" i="1"/>
  <c r="Q736" i="1"/>
  <c r="S736" i="1"/>
  <c r="V736" i="1"/>
  <c r="X736" i="1"/>
  <c r="AB736" i="1"/>
  <c r="AC736" i="1"/>
  <c r="AD736" i="1"/>
  <c r="AE736" i="1"/>
  <c r="AF736" i="1"/>
  <c r="AG736" i="1"/>
  <c r="AH736" i="1"/>
  <c r="AI736" i="1"/>
  <c r="T736" i="1" s="1"/>
  <c r="Y736" i="1" s="1"/>
  <c r="AJ736" i="1"/>
  <c r="AK736" i="1"/>
  <c r="Q737" i="1"/>
  <c r="S737" i="1"/>
  <c r="V737" i="1"/>
  <c r="X737" i="1"/>
  <c r="AB737" i="1"/>
  <c r="AC737" i="1"/>
  <c r="AD737" i="1"/>
  <c r="AE737" i="1"/>
  <c r="AF737" i="1"/>
  <c r="AG737" i="1"/>
  <c r="AH737" i="1"/>
  <c r="AI737" i="1"/>
  <c r="T737" i="1" s="1"/>
  <c r="AJ737" i="1"/>
  <c r="AK737" i="1"/>
  <c r="Q738" i="1"/>
  <c r="S738" i="1"/>
  <c r="V738" i="1"/>
  <c r="X738" i="1"/>
  <c r="AB738" i="1"/>
  <c r="AC738" i="1"/>
  <c r="AD738" i="1"/>
  <c r="AE738" i="1"/>
  <c r="AF738" i="1"/>
  <c r="AG738" i="1"/>
  <c r="AH738" i="1"/>
  <c r="AI738" i="1"/>
  <c r="AJ738" i="1"/>
  <c r="AK738" i="1"/>
  <c r="Q739" i="1"/>
  <c r="S739" i="1"/>
  <c r="T739" i="1"/>
  <c r="Y739" i="1" s="1"/>
  <c r="V739" i="1"/>
  <c r="X739" i="1"/>
  <c r="AB739" i="1"/>
  <c r="AC739" i="1"/>
  <c r="AD739" i="1"/>
  <c r="AE739" i="1"/>
  <c r="AF739" i="1"/>
  <c r="AG739" i="1"/>
  <c r="AH739" i="1"/>
  <c r="AI739" i="1"/>
  <c r="AJ739" i="1"/>
  <c r="AK739" i="1"/>
  <c r="Q740" i="1"/>
  <c r="S740" i="1"/>
  <c r="V740" i="1"/>
  <c r="X740" i="1"/>
  <c r="AB740" i="1"/>
  <c r="AC740" i="1"/>
  <c r="AD740" i="1"/>
  <c r="AE740" i="1"/>
  <c r="AF740" i="1"/>
  <c r="AG740" i="1"/>
  <c r="AH740" i="1"/>
  <c r="AI740" i="1"/>
  <c r="T740" i="1" s="1"/>
  <c r="Y740" i="1" s="1"/>
  <c r="AJ740" i="1"/>
  <c r="AK740" i="1"/>
  <c r="Q741" i="1"/>
  <c r="S741" i="1"/>
  <c r="V741" i="1"/>
  <c r="X741" i="1"/>
  <c r="AB741" i="1"/>
  <c r="AC741" i="1"/>
  <c r="AD741" i="1"/>
  <c r="AE741" i="1"/>
  <c r="AF741" i="1"/>
  <c r="AG741" i="1"/>
  <c r="AH741" i="1"/>
  <c r="AI741" i="1"/>
  <c r="T741" i="1" s="1"/>
  <c r="AJ741" i="1"/>
  <c r="AK741" i="1"/>
  <c r="Q742" i="1"/>
  <c r="S742" i="1"/>
  <c r="V742" i="1"/>
  <c r="X742" i="1"/>
  <c r="AB742" i="1"/>
  <c r="AC742" i="1"/>
  <c r="AD742" i="1"/>
  <c r="AE742" i="1"/>
  <c r="AF742" i="1"/>
  <c r="AG742" i="1"/>
  <c r="AH742" i="1"/>
  <c r="AI742" i="1"/>
  <c r="AJ742" i="1"/>
  <c r="AK742" i="1"/>
  <c r="Q743" i="1"/>
  <c r="S743" i="1"/>
  <c r="V743" i="1"/>
  <c r="X743" i="1"/>
  <c r="AB743" i="1"/>
  <c r="AC743" i="1"/>
  <c r="AD743" i="1"/>
  <c r="AE743" i="1"/>
  <c r="AF743" i="1"/>
  <c r="AG743" i="1"/>
  <c r="AH743" i="1"/>
  <c r="AI743" i="1"/>
  <c r="T743" i="1" s="1"/>
  <c r="Y743" i="1" s="1"/>
  <c r="AJ743" i="1"/>
  <c r="AK743" i="1"/>
  <c r="Q744" i="1"/>
  <c r="S744" i="1"/>
  <c r="V744" i="1"/>
  <c r="X744" i="1"/>
  <c r="AB744" i="1"/>
  <c r="AC744" i="1"/>
  <c r="AD744" i="1"/>
  <c r="AE744" i="1"/>
  <c r="AF744" i="1"/>
  <c r="AG744" i="1"/>
  <c r="AH744" i="1"/>
  <c r="AI744" i="1"/>
  <c r="T744" i="1" s="1"/>
  <c r="Y744" i="1" s="1"/>
  <c r="AJ744" i="1"/>
  <c r="AK744" i="1"/>
  <c r="Q745" i="1"/>
  <c r="S745" i="1"/>
  <c r="V745" i="1"/>
  <c r="X745" i="1"/>
  <c r="AB745" i="1"/>
  <c r="AC745" i="1"/>
  <c r="AD745" i="1"/>
  <c r="AE745" i="1"/>
  <c r="AF745" i="1"/>
  <c r="AG745" i="1"/>
  <c r="AH745" i="1"/>
  <c r="AI745" i="1"/>
  <c r="T745" i="1" s="1"/>
  <c r="AJ745" i="1"/>
  <c r="AK745" i="1"/>
  <c r="Q746" i="1"/>
  <c r="S746" i="1"/>
  <c r="V746" i="1"/>
  <c r="X746" i="1"/>
  <c r="AB746" i="1"/>
  <c r="AC746" i="1"/>
  <c r="AD746" i="1"/>
  <c r="AE746" i="1"/>
  <c r="AF746" i="1"/>
  <c r="AG746" i="1"/>
  <c r="AH746" i="1"/>
  <c r="AI746" i="1"/>
  <c r="AJ746" i="1"/>
  <c r="AK746" i="1"/>
  <c r="Q747" i="1"/>
  <c r="S747" i="1"/>
  <c r="V747" i="1"/>
  <c r="X747" i="1"/>
  <c r="AB747" i="1"/>
  <c r="AC747" i="1"/>
  <c r="AD747" i="1"/>
  <c r="AE747" i="1"/>
  <c r="AF747" i="1"/>
  <c r="AG747" i="1"/>
  <c r="AH747" i="1"/>
  <c r="AI747" i="1"/>
  <c r="AJ747" i="1"/>
  <c r="AK747" i="1"/>
  <c r="Q748" i="1"/>
  <c r="S748" i="1"/>
  <c r="V748" i="1"/>
  <c r="X748" i="1"/>
  <c r="AB748" i="1"/>
  <c r="AC748" i="1"/>
  <c r="AD748" i="1"/>
  <c r="AE748" i="1"/>
  <c r="AF748" i="1"/>
  <c r="AG748" i="1"/>
  <c r="AH748" i="1"/>
  <c r="AI748" i="1"/>
  <c r="T748" i="1" s="1"/>
  <c r="Y748" i="1" s="1"/>
  <c r="AJ748" i="1"/>
  <c r="AK748" i="1"/>
  <c r="Q749" i="1"/>
  <c r="S749" i="1"/>
  <c r="V749" i="1"/>
  <c r="X749" i="1"/>
  <c r="AB749" i="1"/>
  <c r="AC749" i="1"/>
  <c r="AD749" i="1"/>
  <c r="AE749" i="1"/>
  <c r="AF749" i="1"/>
  <c r="AG749" i="1"/>
  <c r="AH749" i="1"/>
  <c r="AI749" i="1"/>
  <c r="T749" i="1" s="1"/>
  <c r="AJ749" i="1"/>
  <c r="AK749" i="1"/>
  <c r="Q750" i="1"/>
  <c r="S750" i="1"/>
  <c r="V750" i="1"/>
  <c r="X750" i="1"/>
  <c r="AB750" i="1"/>
  <c r="AC750" i="1"/>
  <c r="AD750" i="1"/>
  <c r="AE750" i="1"/>
  <c r="AF750" i="1"/>
  <c r="AG750" i="1"/>
  <c r="AH750" i="1"/>
  <c r="AI750" i="1"/>
  <c r="AJ750" i="1"/>
  <c r="AK750" i="1"/>
  <c r="Q751" i="1"/>
  <c r="S751" i="1"/>
  <c r="V751" i="1"/>
  <c r="X751" i="1"/>
  <c r="AB751" i="1"/>
  <c r="AC751" i="1"/>
  <c r="AD751" i="1"/>
  <c r="AE751" i="1"/>
  <c r="AF751" i="1"/>
  <c r="AG751" i="1"/>
  <c r="AH751" i="1"/>
  <c r="AI751" i="1"/>
  <c r="AJ751" i="1"/>
  <c r="AK751" i="1"/>
  <c r="Q752" i="1"/>
  <c r="S752" i="1"/>
  <c r="V752" i="1"/>
  <c r="X752" i="1"/>
  <c r="AB752" i="1"/>
  <c r="AC752" i="1"/>
  <c r="AD752" i="1"/>
  <c r="AE752" i="1"/>
  <c r="AF752" i="1"/>
  <c r="AG752" i="1"/>
  <c r="AH752" i="1"/>
  <c r="AI752" i="1"/>
  <c r="T752" i="1" s="1"/>
  <c r="Y752" i="1" s="1"/>
  <c r="AJ752" i="1"/>
  <c r="AK752" i="1"/>
  <c r="Q753" i="1"/>
  <c r="S753" i="1"/>
  <c r="V753" i="1"/>
  <c r="X753" i="1"/>
  <c r="AB753" i="1"/>
  <c r="AC753" i="1"/>
  <c r="AD753" i="1"/>
  <c r="AE753" i="1"/>
  <c r="AF753" i="1"/>
  <c r="AG753" i="1"/>
  <c r="AH753" i="1"/>
  <c r="AI753" i="1"/>
  <c r="T753" i="1" s="1"/>
  <c r="AJ753" i="1"/>
  <c r="AK753" i="1"/>
  <c r="Q754" i="1"/>
  <c r="S754" i="1"/>
  <c r="V754" i="1"/>
  <c r="X754" i="1"/>
  <c r="AB754" i="1"/>
  <c r="AC754" i="1"/>
  <c r="AD754" i="1"/>
  <c r="AE754" i="1"/>
  <c r="AF754" i="1"/>
  <c r="AG754" i="1"/>
  <c r="AH754" i="1"/>
  <c r="AI754" i="1"/>
  <c r="AJ754" i="1"/>
  <c r="AK754" i="1"/>
  <c r="Q755" i="1"/>
  <c r="S755" i="1"/>
  <c r="T755" i="1"/>
  <c r="Y755" i="1" s="1"/>
  <c r="V755" i="1"/>
  <c r="X755" i="1"/>
  <c r="AB755" i="1"/>
  <c r="AC755" i="1"/>
  <c r="AD755" i="1"/>
  <c r="AE755" i="1"/>
  <c r="AF755" i="1"/>
  <c r="AG755" i="1"/>
  <c r="AH755" i="1"/>
  <c r="AI755" i="1"/>
  <c r="AJ755" i="1"/>
  <c r="AK755" i="1"/>
  <c r="Q756" i="1"/>
  <c r="S756" i="1"/>
  <c r="V756" i="1"/>
  <c r="X756" i="1"/>
  <c r="AB756" i="1"/>
  <c r="AC756" i="1"/>
  <c r="AD756" i="1"/>
  <c r="AE756" i="1"/>
  <c r="P756" i="1" s="1"/>
  <c r="AF756" i="1"/>
  <c r="AG756" i="1"/>
  <c r="AH756" i="1"/>
  <c r="AI756" i="1"/>
  <c r="T756" i="1" s="1"/>
  <c r="Y756" i="1" s="1"/>
  <c r="AJ756" i="1"/>
  <c r="AK756" i="1"/>
  <c r="Q757" i="1"/>
  <c r="S757" i="1"/>
  <c r="V757" i="1"/>
  <c r="X757" i="1"/>
  <c r="AB757" i="1"/>
  <c r="AC757" i="1"/>
  <c r="AD757" i="1"/>
  <c r="AE757" i="1"/>
  <c r="AF757" i="1"/>
  <c r="AG757" i="1"/>
  <c r="AH757" i="1"/>
  <c r="AI757" i="1"/>
  <c r="T757" i="1" s="1"/>
  <c r="AJ757" i="1"/>
  <c r="AK757" i="1"/>
  <c r="Q758" i="1"/>
  <c r="S758" i="1"/>
  <c r="V758" i="1"/>
  <c r="X758" i="1"/>
  <c r="AB758" i="1"/>
  <c r="AC758" i="1"/>
  <c r="AD758" i="1"/>
  <c r="AE758" i="1"/>
  <c r="AF758" i="1"/>
  <c r="AG758" i="1"/>
  <c r="AH758" i="1"/>
  <c r="AI758" i="1"/>
  <c r="AJ758" i="1"/>
  <c r="AK758" i="1"/>
  <c r="Q759" i="1"/>
  <c r="S759" i="1"/>
  <c r="V759" i="1"/>
  <c r="X759" i="1"/>
  <c r="AB759" i="1"/>
  <c r="AC759" i="1"/>
  <c r="AD759" i="1"/>
  <c r="AE759" i="1"/>
  <c r="AF759" i="1"/>
  <c r="AG759" i="1"/>
  <c r="AH759" i="1"/>
  <c r="AI759" i="1"/>
  <c r="T759" i="1" s="1"/>
  <c r="Y759" i="1" s="1"/>
  <c r="AJ759" i="1"/>
  <c r="AK759" i="1"/>
  <c r="Q760" i="1"/>
  <c r="S760" i="1"/>
  <c r="V760" i="1"/>
  <c r="X760" i="1"/>
  <c r="AB760" i="1"/>
  <c r="AC760" i="1"/>
  <c r="AD760" i="1"/>
  <c r="AE760" i="1"/>
  <c r="AF760" i="1"/>
  <c r="AG760" i="1"/>
  <c r="AH760" i="1"/>
  <c r="AI760" i="1"/>
  <c r="T760" i="1" s="1"/>
  <c r="Y760" i="1" s="1"/>
  <c r="AJ760" i="1"/>
  <c r="AK760" i="1"/>
  <c r="Q761" i="1"/>
  <c r="S761" i="1"/>
  <c r="V761" i="1"/>
  <c r="X761" i="1"/>
  <c r="AB761" i="1"/>
  <c r="AC761" i="1"/>
  <c r="AD761" i="1"/>
  <c r="AE761" i="1"/>
  <c r="AF761" i="1"/>
  <c r="AG761" i="1"/>
  <c r="AH761" i="1"/>
  <c r="AI761" i="1"/>
  <c r="T761" i="1" s="1"/>
  <c r="AJ761" i="1"/>
  <c r="AK761" i="1"/>
  <c r="Q762" i="1"/>
  <c r="S762" i="1"/>
  <c r="V762" i="1"/>
  <c r="X762" i="1"/>
  <c r="AB762" i="1"/>
  <c r="AC762" i="1"/>
  <c r="AD762" i="1"/>
  <c r="AE762" i="1"/>
  <c r="AF762" i="1"/>
  <c r="AG762" i="1"/>
  <c r="AH762" i="1"/>
  <c r="AI762" i="1"/>
  <c r="AJ762" i="1"/>
  <c r="AK762" i="1"/>
  <c r="Q763" i="1"/>
  <c r="S763" i="1"/>
  <c r="V763" i="1"/>
  <c r="X763" i="1"/>
  <c r="AB763" i="1"/>
  <c r="AC763" i="1"/>
  <c r="AD763" i="1"/>
  <c r="AE763" i="1"/>
  <c r="AF763" i="1"/>
  <c r="AG763" i="1"/>
  <c r="AH763" i="1"/>
  <c r="AI763" i="1"/>
  <c r="AJ763" i="1"/>
  <c r="AK763" i="1"/>
  <c r="Q764" i="1"/>
  <c r="S764" i="1"/>
  <c r="V764" i="1"/>
  <c r="X764" i="1"/>
  <c r="AB764" i="1"/>
  <c r="AC764" i="1"/>
  <c r="AD764" i="1"/>
  <c r="AE764" i="1"/>
  <c r="AF764" i="1"/>
  <c r="AG764" i="1"/>
  <c r="AH764" i="1"/>
  <c r="AI764" i="1"/>
  <c r="T764" i="1" s="1"/>
  <c r="Y764" i="1" s="1"/>
  <c r="AJ764" i="1"/>
  <c r="AK764" i="1"/>
  <c r="Q765" i="1"/>
  <c r="S765" i="1"/>
  <c r="V765" i="1"/>
  <c r="X765" i="1"/>
  <c r="AB765" i="1"/>
  <c r="AC765" i="1"/>
  <c r="AD765" i="1"/>
  <c r="AE765" i="1"/>
  <c r="AF765" i="1"/>
  <c r="AG765" i="1"/>
  <c r="AH765" i="1"/>
  <c r="AI765" i="1"/>
  <c r="T765" i="1" s="1"/>
  <c r="AJ765" i="1"/>
  <c r="AK765" i="1"/>
  <c r="Q766" i="1"/>
  <c r="S766" i="1"/>
  <c r="V766" i="1"/>
  <c r="X766" i="1"/>
  <c r="AB766" i="1"/>
  <c r="AC766" i="1"/>
  <c r="AD766" i="1"/>
  <c r="AE766" i="1"/>
  <c r="AF766" i="1"/>
  <c r="AG766" i="1"/>
  <c r="AH766" i="1"/>
  <c r="AI766" i="1"/>
  <c r="AJ766" i="1"/>
  <c r="AK766" i="1"/>
  <c r="Q767" i="1"/>
  <c r="S767" i="1"/>
  <c r="V767" i="1"/>
  <c r="X767" i="1"/>
  <c r="AB767" i="1"/>
  <c r="AC767" i="1"/>
  <c r="AD767" i="1"/>
  <c r="AE767" i="1"/>
  <c r="AF767" i="1"/>
  <c r="AG767" i="1"/>
  <c r="AH767" i="1"/>
  <c r="AI767" i="1"/>
  <c r="AJ767" i="1"/>
  <c r="AK767" i="1"/>
  <c r="Q768" i="1"/>
  <c r="S768" i="1"/>
  <c r="V768" i="1"/>
  <c r="X768" i="1"/>
  <c r="AB768" i="1"/>
  <c r="AC768" i="1"/>
  <c r="AD768" i="1"/>
  <c r="AE768" i="1"/>
  <c r="AF768" i="1"/>
  <c r="AG768" i="1"/>
  <c r="AH768" i="1"/>
  <c r="AI768" i="1"/>
  <c r="T768" i="1" s="1"/>
  <c r="Y768" i="1" s="1"/>
  <c r="AJ768" i="1"/>
  <c r="AK768" i="1"/>
  <c r="Q769" i="1"/>
  <c r="S769" i="1"/>
  <c r="V769" i="1"/>
  <c r="X769" i="1"/>
  <c r="AB769" i="1"/>
  <c r="AC769" i="1"/>
  <c r="AD769" i="1"/>
  <c r="AE769" i="1"/>
  <c r="AF769" i="1"/>
  <c r="AG769" i="1"/>
  <c r="AH769" i="1"/>
  <c r="AI769" i="1"/>
  <c r="T769" i="1" s="1"/>
  <c r="AJ769" i="1"/>
  <c r="AK769" i="1"/>
  <c r="Q770" i="1"/>
  <c r="S770" i="1"/>
  <c r="V770" i="1"/>
  <c r="X770" i="1"/>
  <c r="AB770" i="1"/>
  <c r="AC770" i="1"/>
  <c r="AD770" i="1"/>
  <c r="AE770" i="1"/>
  <c r="AF770" i="1"/>
  <c r="AG770" i="1"/>
  <c r="AH770" i="1"/>
  <c r="AI770" i="1"/>
  <c r="AJ770" i="1"/>
  <c r="AK770" i="1"/>
  <c r="Q771" i="1"/>
  <c r="S771" i="1"/>
  <c r="V771" i="1"/>
  <c r="X771" i="1"/>
  <c r="AB771" i="1"/>
  <c r="AC771" i="1"/>
  <c r="AD771" i="1"/>
  <c r="AE771" i="1"/>
  <c r="AF771" i="1"/>
  <c r="AG771" i="1"/>
  <c r="AH771" i="1"/>
  <c r="AI771" i="1"/>
  <c r="AJ771" i="1"/>
  <c r="AK771" i="1"/>
  <c r="Q772" i="1"/>
  <c r="S772" i="1"/>
  <c r="V772" i="1"/>
  <c r="X772" i="1"/>
  <c r="AB772" i="1"/>
  <c r="AC772" i="1"/>
  <c r="AD772" i="1"/>
  <c r="AE772" i="1"/>
  <c r="AF772" i="1"/>
  <c r="AG772" i="1"/>
  <c r="AH772" i="1"/>
  <c r="AI772" i="1"/>
  <c r="T772" i="1" s="1"/>
  <c r="Y772" i="1" s="1"/>
  <c r="AJ772" i="1"/>
  <c r="AK772" i="1"/>
  <c r="Q773" i="1"/>
  <c r="S773" i="1"/>
  <c r="V773" i="1"/>
  <c r="X773" i="1"/>
  <c r="AB773" i="1"/>
  <c r="AC773" i="1"/>
  <c r="AD773" i="1"/>
  <c r="AE773" i="1"/>
  <c r="AF773" i="1"/>
  <c r="AG773" i="1"/>
  <c r="AH773" i="1"/>
  <c r="AI773" i="1"/>
  <c r="T773" i="1" s="1"/>
  <c r="AJ773" i="1"/>
  <c r="AK773" i="1"/>
  <c r="Q774" i="1"/>
  <c r="S774" i="1"/>
  <c r="V774" i="1"/>
  <c r="X774" i="1"/>
  <c r="AB774" i="1"/>
  <c r="AC774" i="1"/>
  <c r="AD774" i="1"/>
  <c r="AE774" i="1"/>
  <c r="AF774" i="1"/>
  <c r="AG774" i="1"/>
  <c r="AH774" i="1"/>
  <c r="AI774" i="1"/>
  <c r="AJ774" i="1"/>
  <c r="AK774" i="1"/>
  <c r="Q775" i="1"/>
  <c r="S775" i="1"/>
  <c r="V775" i="1"/>
  <c r="X775" i="1"/>
  <c r="AB775" i="1"/>
  <c r="AC775" i="1"/>
  <c r="AD775" i="1"/>
  <c r="AE775" i="1"/>
  <c r="AF775" i="1"/>
  <c r="AG775" i="1"/>
  <c r="AH775" i="1"/>
  <c r="AI775" i="1"/>
  <c r="T775" i="1" s="1"/>
  <c r="Y775" i="1" s="1"/>
  <c r="AJ775" i="1"/>
  <c r="AK775" i="1"/>
  <c r="Q776" i="1"/>
  <c r="S776" i="1"/>
  <c r="V776" i="1"/>
  <c r="X776" i="1"/>
  <c r="AB776" i="1"/>
  <c r="AC776" i="1"/>
  <c r="AD776" i="1"/>
  <c r="AE776" i="1"/>
  <c r="AF776" i="1"/>
  <c r="AG776" i="1"/>
  <c r="AH776" i="1"/>
  <c r="AI776" i="1"/>
  <c r="T776" i="1" s="1"/>
  <c r="Y776" i="1" s="1"/>
  <c r="AJ776" i="1"/>
  <c r="AK776" i="1"/>
  <c r="Q777" i="1"/>
  <c r="S777" i="1"/>
  <c r="V777" i="1"/>
  <c r="X777" i="1"/>
  <c r="AB777" i="1"/>
  <c r="AC777" i="1"/>
  <c r="AD777" i="1"/>
  <c r="AE777" i="1"/>
  <c r="AF777" i="1"/>
  <c r="AG777" i="1"/>
  <c r="AH777" i="1"/>
  <c r="AI777" i="1"/>
  <c r="T777" i="1" s="1"/>
  <c r="AJ777" i="1"/>
  <c r="AK777" i="1"/>
  <c r="Q778" i="1"/>
  <c r="S778" i="1"/>
  <c r="V778" i="1"/>
  <c r="X778" i="1"/>
  <c r="AB778" i="1"/>
  <c r="AC778" i="1"/>
  <c r="AD778" i="1"/>
  <c r="AE778" i="1"/>
  <c r="AF778" i="1"/>
  <c r="AG778" i="1"/>
  <c r="AH778" i="1"/>
  <c r="AI778" i="1"/>
  <c r="AJ778" i="1"/>
  <c r="AK778" i="1"/>
  <c r="Q779" i="1"/>
  <c r="S779" i="1"/>
  <c r="V779" i="1"/>
  <c r="X779" i="1"/>
  <c r="AB779" i="1"/>
  <c r="AC779" i="1"/>
  <c r="AD779" i="1"/>
  <c r="AE779" i="1"/>
  <c r="AF779" i="1"/>
  <c r="AG779" i="1"/>
  <c r="AH779" i="1"/>
  <c r="AI779" i="1"/>
  <c r="AJ779" i="1"/>
  <c r="AK779" i="1"/>
  <c r="Q780" i="1"/>
  <c r="S780" i="1"/>
  <c r="V780" i="1"/>
  <c r="X780" i="1"/>
  <c r="AB780" i="1"/>
  <c r="AC780" i="1"/>
  <c r="AD780" i="1"/>
  <c r="AE780" i="1"/>
  <c r="AF780" i="1"/>
  <c r="AG780" i="1"/>
  <c r="AH780" i="1"/>
  <c r="P780" i="1" s="1"/>
  <c r="AI780" i="1"/>
  <c r="T780" i="1" s="1"/>
  <c r="Y780" i="1" s="1"/>
  <c r="AJ780" i="1"/>
  <c r="AK780" i="1"/>
  <c r="Q781" i="1"/>
  <c r="S781" i="1"/>
  <c r="V781" i="1"/>
  <c r="X781" i="1"/>
  <c r="AB781" i="1"/>
  <c r="AC781" i="1"/>
  <c r="AD781" i="1"/>
  <c r="AE781" i="1"/>
  <c r="AF781" i="1"/>
  <c r="AG781" i="1"/>
  <c r="AH781" i="1"/>
  <c r="AI781" i="1"/>
  <c r="T781" i="1" s="1"/>
  <c r="AJ781" i="1"/>
  <c r="AK781" i="1"/>
  <c r="Q782" i="1"/>
  <c r="S782" i="1"/>
  <c r="V782" i="1"/>
  <c r="X782" i="1"/>
  <c r="AB782" i="1"/>
  <c r="AC782" i="1"/>
  <c r="AD782" i="1"/>
  <c r="AE782" i="1"/>
  <c r="AF782" i="1"/>
  <c r="AG782" i="1"/>
  <c r="AH782" i="1"/>
  <c r="AI782" i="1"/>
  <c r="AJ782" i="1"/>
  <c r="AK782" i="1"/>
  <c r="Q783" i="1"/>
  <c r="S783" i="1"/>
  <c r="V783" i="1"/>
  <c r="X783" i="1"/>
  <c r="AB783" i="1"/>
  <c r="AC783" i="1"/>
  <c r="AD783" i="1"/>
  <c r="AE783" i="1"/>
  <c r="AF783" i="1"/>
  <c r="AG783" i="1"/>
  <c r="AH783" i="1"/>
  <c r="AI783" i="1"/>
  <c r="AJ783" i="1"/>
  <c r="AK783" i="1"/>
  <c r="Q784" i="1"/>
  <c r="S784" i="1"/>
  <c r="V784" i="1"/>
  <c r="X784" i="1"/>
  <c r="AB784" i="1"/>
  <c r="AC784" i="1"/>
  <c r="AD784" i="1"/>
  <c r="AE784" i="1"/>
  <c r="AF784" i="1"/>
  <c r="AG784" i="1"/>
  <c r="AH784" i="1"/>
  <c r="AI784" i="1"/>
  <c r="T784" i="1" s="1"/>
  <c r="Y784" i="1" s="1"/>
  <c r="AJ784" i="1"/>
  <c r="AK784" i="1"/>
  <c r="Q785" i="1"/>
  <c r="S785" i="1"/>
  <c r="V785" i="1"/>
  <c r="X785" i="1"/>
  <c r="AB785" i="1"/>
  <c r="AC785" i="1"/>
  <c r="AD785" i="1"/>
  <c r="AE785" i="1"/>
  <c r="AF785" i="1"/>
  <c r="AG785" i="1"/>
  <c r="AH785" i="1"/>
  <c r="AI785" i="1"/>
  <c r="T785" i="1" s="1"/>
  <c r="AJ785" i="1"/>
  <c r="AK785" i="1"/>
  <c r="Q786" i="1"/>
  <c r="S786" i="1"/>
  <c r="V786" i="1"/>
  <c r="X786" i="1"/>
  <c r="AB786" i="1"/>
  <c r="AC786" i="1"/>
  <c r="AD786" i="1"/>
  <c r="AE786" i="1"/>
  <c r="AF786" i="1"/>
  <c r="AG786" i="1"/>
  <c r="AH786" i="1"/>
  <c r="AI786" i="1"/>
  <c r="AJ786" i="1"/>
  <c r="AK786" i="1"/>
  <c r="Q787" i="1"/>
  <c r="S787" i="1"/>
  <c r="V787" i="1"/>
  <c r="X787" i="1"/>
  <c r="AB787" i="1"/>
  <c r="AC787" i="1"/>
  <c r="AD787" i="1"/>
  <c r="AE787" i="1"/>
  <c r="AF787" i="1"/>
  <c r="AG787" i="1"/>
  <c r="AH787" i="1"/>
  <c r="AI787" i="1"/>
  <c r="AJ787" i="1"/>
  <c r="AK787" i="1"/>
  <c r="Q788" i="1"/>
  <c r="S788" i="1"/>
  <c r="V788" i="1"/>
  <c r="X788" i="1"/>
  <c r="AB788" i="1"/>
  <c r="AC788" i="1"/>
  <c r="AD788" i="1"/>
  <c r="AE788" i="1"/>
  <c r="AF788" i="1"/>
  <c r="AG788" i="1"/>
  <c r="AH788" i="1"/>
  <c r="AI788" i="1"/>
  <c r="T788" i="1" s="1"/>
  <c r="Y788" i="1" s="1"/>
  <c r="AJ788" i="1"/>
  <c r="AK788" i="1"/>
  <c r="Q789" i="1"/>
  <c r="S789" i="1"/>
  <c r="V789" i="1"/>
  <c r="X789" i="1"/>
  <c r="AB789" i="1"/>
  <c r="AC789" i="1"/>
  <c r="AD789" i="1"/>
  <c r="AE789" i="1"/>
  <c r="AF789" i="1"/>
  <c r="AG789" i="1"/>
  <c r="AH789" i="1"/>
  <c r="AI789" i="1"/>
  <c r="T789" i="1" s="1"/>
  <c r="AJ789" i="1"/>
  <c r="AK789" i="1"/>
  <c r="Q790" i="1"/>
  <c r="S790" i="1"/>
  <c r="V790" i="1"/>
  <c r="X790" i="1"/>
  <c r="AB790" i="1"/>
  <c r="AC790" i="1"/>
  <c r="AD790" i="1"/>
  <c r="AE790" i="1"/>
  <c r="AF790" i="1"/>
  <c r="AG790" i="1"/>
  <c r="AH790" i="1"/>
  <c r="AI790" i="1"/>
  <c r="AJ790" i="1"/>
  <c r="AK790" i="1"/>
  <c r="Q791" i="1"/>
  <c r="S791" i="1"/>
  <c r="V791" i="1"/>
  <c r="X791" i="1"/>
  <c r="AB791" i="1"/>
  <c r="AC791" i="1"/>
  <c r="AD791" i="1"/>
  <c r="AE791" i="1"/>
  <c r="AF791" i="1"/>
  <c r="AG791" i="1"/>
  <c r="AH791" i="1"/>
  <c r="AI791" i="1"/>
  <c r="T791" i="1" s="1"/>
  <c r="Y791" i="1" s="1"/>
  <c r="AJ791" i="1"/>
  <c r="AK791" i="1"/>
  <c r="Q792" i="1"/>
  <c r="S792" i="1"/>
  <c r="V792" i="1"/>
  <c r="X792" i="1"/>
  <c r="AB792" i="1"/>
  <c r="AC792" i="1"/>
  <c r="AD792" i="1"/>
  <c r="AE792" i="1"/>
  <c r="AF792" i="1"/>
  <c r="AG792" i="1"/>
  <c r="AH792" i="1"/>
  <c r="AI792" i="1"/>
  <c r="T792" i="1" s="1"/>
  <c r="Y792" i="1" s="1"/>
  <c r="AJ792" i="1"/>
  <c r="AK792" i="1"/>
  <c r="Q793" i="1"/>
  <c r="S793" i="1"/>
  <c r="V793" i="1"/>
  <c r="X793" i="1"/>
  <c r="AB793" i="1"/>
  <c r="AC793" i="1"/>
  <c r="AD793" i="1"/>
  <c r="AE793" i="1"/>
  <c r="AF793" i="1"/>
  <c r="AG793" i="1"/>
  <c r="AH793" i="1"/>
  <c r="AI793" i="1"/>
  <c r="T793" i="1" s="1"/>
  <c r="AJ793" i="1"/>
  <c r="AK793" i="1"/>
  <c r="Q794" i="1"/>
  <c r="S794" i="1"/>
  <c r="V794" i="1"/>
  <c r="X794" i="1"/>
  <c r="AB794" i="1"/>
  <c r="AC794" i="1"/>
  <c r="AD794" i="1"/>
  <c r="AE794" i="1"/>
  <c r="AF794" i="1"/>
  <c r="AG794" i="1"/>
  <c r="AH794" i="1"/>
  <c r="AI794" i="1"/>
  <c r="AJ794" i="1"/>
  <c r="AK794" i="1"/>
  <c r="Q795" i="1"/>
  <c r="S795" i="1"/>
  <c r="V795" i="1"/>
  <c r="X795" i="1"/>
  <c r="AB795" i="1"/>
  <c r="AC795" i="1"/>
  <c r="AD795" i="1"/>
  <c r="AE795" i="1"/>
  <c r="AF795" i="1"/>
  <c r="AG795" i="1"/>
  <c r="AH795" i="1"/>
  <c r="AI795" i="1"/>
  <c r="AJ795" i="1"/>
  <c r="AK795" i="1"/>
  <c r="Q796" i="1"/>
  <c r="S796" i="1"/>
  <c r="V796" i="1"/>
  <c r="X796" i="1"/>
  <c r="AB796" i="1"/>
  <c r="AC796" i="1"/>
  <c r="AD796" i="1"/>
  <c r="AE796" i="1"/>
  <c r="AF796" i="1"/>
  <c r="AG796" i="1"/>
  <c r="AH796" i="1"/>
  <c r="AI796" i="1"/>
  <c r="T796" i="1" s="1"/>
  <c r="Y796" i="1" s="1"/>
  <c r="AJ796" i="1"/>
  <c r="AK796" i="1"/>
  <c r="Q797" i="1"/>
  <c r="S797" i="1"/>
  <c r="V797" i="1"/>
  <c r="X797" i="1"/>
  <c r="AB797" i="1"/>
  <c r="AC797" i="1"/>
  <c r="AD797" i="1"/>
  <c r="AE797" i="1"/>
  <c r="AF797" i="1"/>
  <c r="AG797" i="1"/>
  <c r="AH797" i="1"/>
  <c r="AI797" i="1"/>
  <c r="T797" i="1" s="1"/>
  <c r="AJ797" i="1"/>
  <c r="AK797" i="1"/>
  <c r="Q798" i="1"/>
  <c r="S798" i="1"/>
  <c r="V798" i="1"/>
  <c r="X798" i="1"/>
  <c r="AB798" i="1"/>
  <c r="AC798" i="1"/>
  <c r="AD798" i="1"/>
  <c r="AE798" i="1"/>
  <c r="AF798" i="1"/>
  <c r="AG798" i="1"/>
  <c r="AH798" i="1"/>
  <c r="AI798" i="1"/>
  <c r="AJ798" i="1"/>
  <c r="AK798" i="1"/>
  <c r="Q799" i="1"/>
  <c r="S799" i="1"/>
  <c r="V799" i="1"/>
  <c r="X799" i="1"/>
  <c r="AB799" i="1"/>
  <c r="AC799" i="1"/>
  <c r="AD799" i="1"/>
  <c r="AE799" i="1"/>
  <c r="AF799" i="1"/>
  <c r="AG799" i="1"/>
  <c r="AH799" i="1"/>
  <c r="AI799" i="1"/>
  <c r="AJ799" i="1"/>
  <c r="AK799" i="1"/>
  <c r="Q800" i="1"/>
  <c r="S800" i="1"/>
  <c r="V800" i="1"/>
  <c r="X800" i="1"/>
  <c r="AB800" i="1"/>
  <c r="AC800" i="1"/>
  <c r="AD800" i="1"/>
  <c r="AE800" i="1"/>
  <c r="AF800" i="1"/>
  <c r="AG800" i="1"/>
  <c r="AH800" i="1"/>
  <c r="AI800" i="1"/>
  <c r="T800" i="1" s="1"/>
  <c r="Y800" i="1" s="1"/>
  <c r="AJ800" i="1"/>
  <c r="AK800" i="1"/>
  <c r="Q801" i="1"/>
  <c r="S801" i="1"/>
  <c r="V801" i="1"/>
  <c r="X801" i="1"/>
  <c r="AB801" i="1"/>
  <c r="AC801" i="1"/>
  <c r="AD801" i="1"/>
  <c r="AE801" i="1"/>
  <c r="AF801" i="1"/>
  <c r="AG801" i="1"/>
  <c r="AH801" i="1"/>
  <c r="AI801" i="1"/>
  <c r="T801" i="1" s="1"/>
  <c r="AJ801" i="1"/>
  <c r="AK801" i="1"/>
  <c r="Q802" i="1"/>
  <c r="S802" i="1"/>
  <c r="V802" i="1"/>
  <c r="X802" i="1"/>
  <c r="AB802" i="1"/>
  <c r="AC802" i="1"/>
  <c r="AD802" i="1"/>
  <c r="AE802" i="1"/>
  <c r="AF802" i="1"/>
  <c r="AG802" i="1"/>
  <c r="AH802" i="1"/>
  <c r="AI802" i="1"/>
  <c r="AJ802" i="1"/>
  <c r="AK802" i="1"/>
  <c r="Q803" i="1"/>
  <c r="S803" i="1"/>
  <c r="T803" i="1"/>
  <c r="Y803" i="1" s="1"/>
  <c r="V803" i="1"/>
  <c r="X803" i="1"/>
  <c r="AB803" i="1"/>
  <c r="AC803" i="1"/>
  <c r="AD803" i="1"/>
  <c r="AE803" i="1"/>
  <c r="AF803" i="1"/>
  <c r="AG803" i="1"/>
  <c r="AH803" i="1"/>
  <c r="AI803" i="1"/>
  <c r="AJ803" i="1"/>
  <c r="AK803" i="1"/>
  <c r="Q804" i="1"/>
  <c r="S804" i="1"/>
  <c r="V804" i="1"/>
  <c r="X804" i="1"/>
  <c r="AB804" i="1"/>
  <c r="AC804" i="1"/>
  <c r="AD804" i="1"/>
  <c r="AE804" i="1"/>
  <c r="P804" i="1" s="1"/>
  <c r="AF804" i="1"/>
  <c r="AG804" i="1"/>
  <c r="AH804" i="1"/>
  <c r="AI804" i="1"/>
  <c r="T804" i="1" s="1"/>
  <c r="Y804" i="1" s="1"/>
  <c r="AJ804" i="1"/>
  <c r="AK804" i="1"/>
  <c r="Q805" i="1"/>
  <c r="S805" i="1"/>
  <c r="V805" i="1"/>
  <c r="X805" i="1"/>
  <c r="AB805" i="1"/>
  <c r="AC805" i="1"/>
  <c r="AD805" i="1"/>
  <c r="AE805" i="1"/>
  <c r="AF805" i="1"/>
  <c r="AG805" i="1"/>
  <c r="AH805" i="1"/>
  <c r="AI805" i="1"/>
  <c r="T805" i="1" s="1"/>
  <c r="AJ805" i="1"/>
  <c r="AK805" i="1"/>
  <c r="Q806" i="1"/>
  <c r="S806" i="1"/>
  <c r="V806" i="1"/>
  <c r="X806" i="1"/>
  <c r="AB806" i="1"/>
  <c r="AC806" i="1"/>
  <c r="AD806" i="1"/>
  <c r="AE806" i="1"/>
  <c r="AF806" i="1"/>
  <c r="AG806" i="1"/>
  <c r="AH806" i="1"/>
  <c r="AI806" i="1"/>
  <c r="AJ806" i="1"/>
  <c r="AK806" i="1"/>
  <c r="Q807" i="1"/>
  <c r="S807" i="1"/>
  <c r="V807" i="1"/>
  <c r="X807" i="1"/>
  <c r="AB807" i="1"/>
  <c r="AC807" i="1"/>
  <c r="AD807" i="1"/>
  <c r="AE807" i="1"/>
  <c r="AF807" i="1"/>
  <c r="AG807" i="1"/>
  <c r="AH807" i="1"/>
  <c r="AI807" i="1"/>
  <c r="T807" i="1" s="1"/>
  <c r="Y807" i="1" s="1"/>
  <c r="AJ807" i="1"/>
  <c r="AK807" i="1"/>
  <c r="Q808" i="1"/>
  <c r="S808" i="1"/>
  <c r="V808" i="1"/>
  <c r="X808" i="1"/>
  <c r="AB808" i="1"/>
  <c r="AC808" i="1"/>
  <c r="AD808" i="1"/>
  <c r="AE808" i="1"/>
  <c r="AF808" i="1"/>
  <c r="AG808" i="1"/>
  <c r="AH808" i="1"/>
  <c r="AI808" i="1"/>
  <c r="T808" i="1" s="1"/>
  <c r="Y808" i="1" s="1"/>
  <c r="AJ808" i="1"/>
  <c r="AK808" i="1"/>
  <c r="Q809" i="1"/>
  <c r="S809" i="1"/>
  <c r="V809" i="1"/>
  <c r="X809" i="1"/>
  <c r="AB809" i="1"/>
  <c r="AC809" i="1"/>
  <c r="AD809" i="1"/>
  <c r="AE809" i="1"/>
  <c r="AF809" i="1"/>
  <c r="AG809" i="1"/>
  <c r="AH809" i="1"/>
  <c r="AI809" i="1"/>
  <c r="T809" i="1" s="1"/>
  <c r="AJ809" i="1"/>
  <c r="AK809" i="1"/>
  <c r="Q810" i="1"/>
  <c r="S810" i="1"/>
  <c r="V810" i="1"/>
  <c r="X810" i="1"/>
  <c r="AB810" i="1"/>
  <c r="AC810" i="1"/>
  <c r="AD810" i="1"/>
  <c r="AE810" i="1"/>
  <c r="AF810" i="1"/>
  <c r="AG810" i="1"/>
  <c r="AH810" i="1"/>
  <c r="AI810" i="1"/>
  <c r="AJ810" i="1"/>
  <c r="AK810" i="1"/>
  <c r="Q811" i="1"/>
  <c r="S811" i="1"/>
  <c r="V811" i="1"/>
  <c r="X811" i="1"/>
  <c r="AB811" i="1"/>
  <c r="AC811" i="1"/>
  <c r="AD811" i="1"/>
  <c r="AE811" i="1"/>
  <c r="AF811" i="1"/>
  <c r="AG811" i="1"/>
  <c r="AH811" i="1"/>
  <c r="AI811" i="1"/>
  <c r="AJ811" i="1"/>
  <c r="AK811" i="1"/>
  <c r="Q812" i="1"/>
  <c r="S812" i="1"/>
  <c r="V812" i="1"/>
  <c r="X812" i="1"/>
  <c r="AB812" i="1"/>
  <c r="AC812" i="1"/>
  <c r="AD812" i="1"/>
  <c r="AE812" i="1"/>
  <c r="AF812" i="1"/>
  <c r="AG812" i="1"/>
  <c r="AH812" i="1"/>
  <c r="AI812" i="1"/>
  <c r="T812" i="1" s="1"/>
  <c r="Y812" i="1" s="1"/>
  <c r="AJ812" i="1"/>
  <c r="AK812" i="1"/>
  <c r="Q813" i="1"/>
  <c r="S813" i="1"/>
  <c r="V813" i="1"/>
  <c r="X813" i="1"/>
  <c r="AB813" i="1"/>
  <c r="AC813" i="1"/>
  <c r="AD813" i="1"/>
  <c r="AE813" i="1"/>
  <c r="AF813" i="1"/>
  <c r="AG813" i="1"/>
  <c r="AH813" i="1"/>
  <c r="AI813" i="1"/>
  <c r="T813" i="1" s="1"/>
  <c r="AJ813" i="1"/>
  <c r="AK813" i="1"/>
  <c r="Q814" i="1"/>
  <c r="S814" i="1"/>
  <c r="V814" i="1"/>
  <c r="X814" i="1"/>
  <c r="AB814" i="1"/>
  <c r="AC814" i="1"/>
  <c r="AD814" i="1"/>
  <c r="AE814" i="1"/>
  <c r="AF814" i="1"/>
  <c r="AG814" i="1"/>
  <c r="AH814" i="1"/>
  <c r="AI814" i="1"/>
  <c r="AJ814" i="1"/>
  <c r="AK814" i="1"/>
  <c r="Q815" i="1"/>
  <c r="S815" i="1"/>
  <c r="V815" i="1"/>
  <c r="X815" i="1"/>
  <c r="AB815" i="1"/>
  <c r="AC815" i="1"/>
  <c r="AD815" i="1"/>
  <c r="AE815" i="1"/>
  <c r="AF815" i="1"/>
  <c r="AG815" i="1"/>
  <c r="AH815" i="1"/>
  <c r="AI815" i="1"/>
  <c r="AJ815" i="1"/>
  <c r="AK815" i="1"/>
  <c r="Q816" i="1"/>
  <c r="S816" i="1"/>
  <c r="V816" i="1"/>
  <c r="X816" i="1"/>
  <c r="AB816" i="1"/>
  <c r="AC816" i="1"/>
  <c r="AD816" i="1"/>
  <c r="AE816" i="1"/>
  <c r="AF816" i="1"/>
  <c r="AG816" i="1"/>
  <c r="AH816" i="1"/>
  <c r="AI816" i="1"/>
  <c r="T816" i="1" s="1"/>
  <c r="Y816" i="1" s="1"/>
  <c r="AJ816" i="1"/>
  <c r="AK816" i="1"/>
  <c r="Q817" i="1"/>
  <c r="S817" i="1"/>
  <c r="V817" i="1"/>
  <c r="X817" i="1"/>
  <c r="AB817" i="1"/>
  <c r="AC817" i="1"/>
  <c r="AD817" i="1"/>
  <c r="AE817" i="1"/>
  <c r="AF817" i="1"/>
  <c r="AG817" i="1"/>
  <c r="AH817" i="1"/>
  <c r="AI817" i="1"/>
  <c r="T817" i="1" s="1"/>
  <c r="AJ817" i="1"/>
  <c r="AK817" i="1"/>
  <c r="Q818" i="1"/>
  <c r="S818" i="1"/>
  <c r="V818" i="1"/>
  <c r="X818" i="1"/>
  <c r="AB818" i="1"/>
  <c r="AC818" i="1"/>
  <c r="AD818" i="1"/>
  <c r="AE818" i="1"/>
  <c r="AF818" i="1"/>
  <c r="AG818" i="1"/>
  <c r="AH818" i="1"/>
  <c r="AI818" i="1"/>
  <c r="AJ818" i="1"/>
  <c r="AK818" i="1"/>
  <c r="Q819" i="1"/>
  <c r="S819" i="1"/>
  <c r="T819" i="1"/>
  <c r="Y819" i="1" s="1"/>
  <c r="V819" i="1"/>
  <c r="X819" i="1"/>
  <c r="AB819" i="1"/>
  <c r="AC819" i="1"/>
  <c r="AD819" i="1"/>
  <c r="AE819" i="1"/>
  <c r="AF819" i="1"/>
  <c r="AG819" i="1"/>
  <c r="AH819" i="1"/>
  <c r="AI819" i="1"/>
  <c r="AJ819" i="1"/>
  <c r="AK819" i="1"/>
  <c r="Q820" i="1"/>
  <c r="S820" i="1"/>
  <c r="V820" i="1"/>
  <c r="X820" i="1"/>
  <c r="AB820" i="1"/>
  <c r="AC820" i="1"/>
  <c r="AD820" i="1"/>
  <c r="AE820" i="1"/>
  <c r="AF820" i="1"/>
  <c r="AG820" i="1"/>
  <c r="AH820" i="1"/>
  <c r="AI820" i="1"/>
  <c r="T820" i="1" s="1"/>
  <c r="Y820" i="1" s="1"/>
  <c r="AJ820" i="1"/>
  <c r="AK820" i="1"/>
  <c r="Q821" i="1"/>
  <c r="S821" i="1"/>
  <c r="V821" i="1"/>
  <c r="X821" i="1"/>
  <c r="AB821" i="1"/>
  <c r="AC821" i="1"/>
  <c r="AD821" i="1"/>
  <c r="AE821" i="1"/>
  <c r="AF821" i="1"/>
  <c r="AG821" i="1"/>
  <c r="AH821" i="1"/>
  <c r="AI821" i="1"/>
  <c r="T821" i="1" s="1"/>
  <c r="AJ821" i="1"/>
  <c r="AK821" i="1"/>
  <c r="Q822" i="1"/>
  <c r="S822" i="1"/>
  <c r="V822" i="1"/>
  <c r="X822" i="1"/>
  <c r="AB822" i="1"/>
  <c r="AC822" i="1"/>
  <c r="AD822" i="1"/>
  <c r="AE822" i="1"/>
  <c r="AF822" i="1"/>
  <c r="AG822" i="1"/>
  <c r="AH822" i="1"/>
  <c r="AI822" i="1"/>
  <c r="AJ822" i="1"/>
  <c r="AK822" i="1"/>
  <c r="Q823" i="1"/>
  <c r="S823" i="1"/>
  <c r="V823" i="1"/>
  <c r="X823" i="1"/>
  <c r="AB823" i="1"/>
  <c r="AC823" i="1"/>
  <c r="AD823" i="1"/>
  <c r="AE823" i="1"/>
  <c r="AF823" i="1"/>
  <c r="AG823" i="1"/>
  <c r="AH823" i="1"/>
  <c r="AI823" i="1"/>
  <c r="T823" i="1" s="1"/>
  <c r="Y823" i="1" s="1"/>
  <c r="AJ823" i="1"/>
  <c r="AK823" i="1"/>
  <c r="Q824" i="1"/>
  <c r="S824" i="1"/>
  <c r="V824" i="1"/>
  <c r="X824" i="1"/>
  <c r="AB824" i="1"/>
  <c r="AC824" i="1"/>
  <c r="AD824" i="1"/>
  <c r="AE824" i="1"/>
  <c r="AF824" i="1"/>
  <c r="AG824" i="1"/>
  <c r="AH824" i="1"/>
  <c r="AI824" i="1"/>
  <c r="T824" i="1" s="1"/>
  <c r="Y824" i="1" s="1"/>
  <c r="AJ824" i="1"/>
  <c r="AK824" i="1"/>
  <c r="Q825" i="1"/>
  <c r="S825" i="1"/>
  <c r="V825" i="1"/>
  <c r="X825" i="1"/>
  <c r="AB825" i="1"/>
  <c r="AC825" i="1"/>
  <c r="AD825" i="1"/>
  <c r="AE825" i="1"/>
  <c r="AF825" i="1"/>
  <c r="AG825" i="1"/>
  <c r="AH825" i="1"/>
  <c r="AI825" i="1"/>
  <c r="T825" i="1" s="1"/>
  <c r="AJ825" i="1"/>
  <c r="AK825" i="1"/>
  <c r="Q826" i="1"/>
  <c r="S826" i="1"/>
  <c r="V826" i="1"/>
  <c r="X826" i="1"/>
  <c r="AB826" i="1"/>
  <c r="AC826" i="1"/>
  <c r="AD826" i="1"/>
  <c r="AE826" i="1"/>
  <c r="AF826" i="1"/>
  <c r="AG826" i="1"/>
  <c r="AH826" i="1"/>
  <c r="AI826" i="1"/>
  <c r="AJ826" i="1"/>
  <c r="AK826" i="1"/>
  <c r="Q827" i="1"/>
  <c r="S827" i="1"/>
  <c r="V827" i="1"/>
  <c r="X827" i="1"/>
  <c r="AB827" i="1"/>
  <c r="AC827" i="1"/>
  <c r="AD827" i="1"/>
  <c r="AE827" i="1"/>
  <c r="AF827" i="1"/>
  <c r="AG827" i="1"/>
  <c r="AH827" i="1"/>
  <c r="AI827" i="1"/>
  <c r="AJ827" i="1"/>
  <c r="AK827" i="1"/>
  <c r="Q828" i="1"/>
  <c r="S828" i="1"/>
  <c r="V828" i="1"/>
  <c r="X828" i="1"/>
  <c r="AB828" i="1"/>
  <c r="AC828" i="1"/>
  <c r="AD828" i="1"/>
  <c r="AE828" i="1"/>
  <c r="AF828" i="1"/>
  <c r="AG828" i="1"/>
  <c r="AH828" i="1"/>
  <c r="P828" i="1" s="1"/>
  <c r="AI828" i="1"/>
  <c r="T828" i="1" s="1"/>
  <c r="Y828" i="1" s="1"/>
  <c r="AJ828" i="1"/>
  <c r="AK828" i="1"/>
  <c r="Q829" i="1"/>
  <c r="S829" i="1"/>
  <c r="V829" i="1"/>
  <c r="X829" i="1"/>
  <c r="AB829" i="1"/>
  <c r="AC829" i="1"/>
  <c r="AD829" i="1"/>
  <c r="AE829" i="1"/>
  <c r="AF829" i="1"/>
  <c r="AG829" i="1"/>
  <c r="AH829" i="1"/>
  <c r="AI829" i="1"/>
  <c r="T829" i="1" s="1"/>
  <c r="AJ829" i="1"/>
  <c r="AK829" i="1"/>
  <c r="Q830" i="1"/>
  <c r="S830" i="1"/>
  <c r="V830" i="1"/>
  <c r="X830" i="1"/>
  <c r="AB830" i="1"/>
  <c r="AC830" i="1"/>
  <c r="AD830" i="1"/>
  <c r="AE830" i="1"/>
  <c r="AF830" i="1"/>
  <c r="AG830" i="1"/>
  <c r="AH830" i="1"/>
  <c r="AI830" i="1"/>
  <c r="AJ830" i="1"/>
  <c r="AK830" i="1"/>
  <c r="Q831" i="1"/>
  <c r="S831" i="1"/>
  <c r="V831" i="1"/>
  <c r="X831" i="1"/>
  <c r="AB831" i="1"/>
  <c r="AC831" i="1"/>
  <c r="AD831" i="1"/>
  <c r="AE831" i="1"/>
  <c r="AF831" i="1"/>
  <c r="AG831" i="1"/>
  <c r="AH831" i="1"/>
  <c r="AI831" i="1"/>
  <c r="AJ831" i="1"/>
  <c r="AK831" i="1"/>
  <c r="Q832" i="1"/>
  <c r="S832" i="1"/>
  <c r="V832" i="1"/>
  <c r="X832" i="1"/>
  <c r="AB832" i="1"/>
  <c r="AC832" i="1"/>
  <c r="AD832" i="1"/>
  <c r="AE832" i="1"/>
  <c r="AF832" i="1"/>
  <c r="AG832" i="1"/>
  <c r="AH832" i="1"/>
  <c r="AI832" i="1"/>
  <c r="T832" i="1" s="1"/>
  <c r="Y832" i="1" s="1"/>
  <c r="AJ832" i="1"/>
  <c r="AK832" i="1"/>
  <c r="Q833" i="1"/>
  <c r="S833" i="1"/>
  <c r="V833" i="1"/>
  <c r="X833" i="1"/>
  <c r="AB833" i="1"/>
  <c r="AC833" i="1"/>
  <c r="AD833" i="1"/>
  <c r="AE833" i="1"/>
  <c r="AF833" i="1"/>
  <c r="AG833" i="1"/>
  <c r="AH833" i="1"/>
  <c r="AI833" i="1"/>
  <c r="T833" i="1" s="1"/>
  <c r="AJ833" i="1"/>
  <c r="AK833" i="1"/>
  <c r="Q834" i="1"/>
  <c r="S834" i="1"/>
  <c r="V834" i="1"/>
  <c r="X834" i="1"/>
  <c r="AB834" i="1"/>
  <c r="AC834" i="1"/>
  <c r="AD834" i="1"/>
  <c r="AE834" i="1"/>
  <c r="AF834" i="1"/>
  <c r="AG834" i="1"/>
  <c r="AH834" i="1"/>
  <c r="AI834" i="1"/>
  <c r="AJ834" i="1"/>
  <c r="AK834" i="1"/>
  <c r="Q835" i="1"/>
  <c r="S835" i="1"/>
  <c r="V835" i="1"/>
  <c r="X835" i="1"/>
  <c r="AB835" i="1"/>
  <c r="AC835" i="1"/>
  <c r="AD835" i="1"/>
  <c r="AE835" i="1"/>
  <c r="AF835" i="1"/>
  <c r="AG835" i="1"/>
  <c r="AH835" i="1"/>
  <c r="AI835" i="1"/>
  <c r="AJ835" i="1"/>
  <c r="AK835" i="1"/>
  <c r="Q836" i="1"/>
  <c r="S836" i="1"/>
  <c r="V836" i="1"/>
  <c r="X836" i="1"/>
  <c r="AB836" i="1"/>
  <c r="AC836" i="1"/>
  <c r="AD836" i="1"/>
  <c r="AE836" i="1"/>
  <c r="AF836" i="1"/>
  <c r="AG836" i="1"/>
  <c r="AH836" i="1"/>
  <c r="AI836" i="1"/>
  <c r="T836" i="1" s="1"/>
  <c r="Y836" i="1" s="1"/>
  <c r="AJ836" i="1"/>
  <c r="AK836" i="1"/>
  <c r="Q837" i="1"/>
  <c r="S837" i="1"/>
  <c r="V837" i="1"/>
  <c r="X837" i="1"/>
  <c r="AB837" i="1"/>
  <c r="AC837" i="1"/>
  <c r="AD837" i="1"/>
  <c r="AE837" i="1"/>
  <c r="AF837" i="1"/>
  <c r="AG837" i="1"/>
  <c r="AH837" i="1"/>
  <c r="AI837" i="1"/>
  <c r="T837" i="1" s="1"/>
  <c r="AJ837" i="1"/>
  <c r="AK837" i="1"/>
  <c r="Q838" i="1"/>
  <c r="S838" i="1"/>
  <c r="V838" i="1"/>
  <c r="X838" i="1"/>
  <c r="AB838" i="1"/>
  <c r="AC838" i="1"/>
  <c r="AD838" i="1"/>
  <c r="AE838" i="1"/>
  <c r="AF838" i="1"/>
  <c r="AG838" i="1"/>
  <c r="AH838" i="1"/>
  <c r="AI838" i="1"/>
  <c r="AJ838" i="1"/>
  <c r="AK838" i="1"/>
  <c r="Q839" i="1"/>
  <c r="S839" i="1"/>
  <c r="V839" i="1"/>
  <c r="X839" i="1"/>
  <c r="AB839" i="1"/>
  <c r="AC839" i="1"/>
  <c r="AD839" i="1"/>
  <c r="AE839" i="1"/>
  <c r="AF839" i="1"/>
  <c r="AG839" i="1"/>
  <c r="AH839" i="1"/>
  <c r="AI839" i="1"/>
  <c r="T839" i="1" s="1"/>
  <c r="Y839" i="1" s="1"/>
  <c r="AJ839" i="1"/>
  <c r="AK839" i="1"/>
  <c r="Q840" i="1"/>
  <c r="S840" i="1"/>
  <c r="V840" i="1"/>
  <c r="X840" i="1"/>
  <c r="AB840" i="1"/>
  <c r="AC840" i="1"/>
  <c r="AD840" i="1"/>
  <c r="AE840" i="1"/>
  <c r="AF840" i="1"/>
  <c r="AG840" i="1"/>
  <c r="AH840" i="1"/>
  <c r="AI840" i="1"/>
  <c r="T840" i="1" s="1"/>
  <c r="Y840" i="1" s="1"/>
  <c r="AJ840" i="1"/>
  <c r="AK840" i="1"/>
  <c r="Q841" i="1"/>
  <c r="S841" i="1"/>
  <c r="V841" i="1"/>
  <c r="X841" i="1"/>
  <c r="AB841" i="1"/>
  <c r="AC841" i="1"/>
  <c r="AD841" i="1"/>
  <c r="AE841" i="1"/>
  <c r="AF841" i="1"/>
  <c r="AG841" i="1"/>
  <c r="AH841" i="1"/>
  <c r="AI841" i="1"/>
  <c r="T841" i="1" s="1"/>
  <c r="AJ841" i="1"/>
  <c r="AK841" i="1"/>
  <c r="Q842" i="1"/>
  <c r="S842" i="1"/>
  <c r="V842" i="1"/>
  <c r="X842" i="1"/>
  <c r="AB842" i="1"/>
  <c r="AC842" i="1"/>
  <c r="AD842" i="1"/>
  <c r="AE842" i="1"/>
  <c r="AF842" i="1"/>
  <c r="AG842" i="1"/>
  <c r="AH842" i="1"/>
  <c r="AI842" i="1"/>
  <c r="AJ842" i="1"/>
  <c r="AK842" i="1"/>
  <c r="Q843" i="1"/>
  <c r="S843" i="1"/>
  <c r="V843" i="1"/>
  <c r="X843" i="1"/>
  <c r="AB843" i="1"/>
  <c r="AC843" i="1"/>
  <c r="AD843" i="1"/>
  <c r="AE843" i="1"/>
  <c r="AF843" i="1"/>
  <c r="AG843" i="1"/>
  <c r="AH843" i="1"/>
  <c r="AI843" i="1"/>
  <c r="AJ843" i="1"/>
  <c r="AK843" i="1"/>
  <c r="Q844" i="1"/>
  <c r="S844" i="1"/>
  <c r="V844" i="1"/>
  <c r="X844" i="1"/>
  <c r="AB844" i="1"/>
  <c r="AC844" i="1"/>
  <c r="AD844" i="1"/>
  <c r="AE844" i="1"/>
  <c r="AF844" i="1"/>
  <c r="AG844" i="1"/>
  <c r="AH844" i="1"/>
  <c r="P844" i="1" s="1"/>
  <c r="AI844" i="1"/>
  <c r="T844" i="1" s="1"/>
  <c r="Y844" i="1" s="1"/>
  <c r="AJ844" i="1"/>
  <c r="AK844" i="1"/>
  <c r="Q845" i="1"/>
  <c r="S845" i="1"/>
  <c r="V845" i="1"/>
  <c r="X845" i="1"/>
  <c r="AB845" i="1"/>
  <c r="AC845" i="1"/>
  <c r="AD845" i="1"/>
  <c r="AE845" i="1"/>
  <c r="AF845" i="1"/>
  <c r="AG845" i="1"/>
  <c r="AH845" i="1"/>
  <c r="AI845" i="1"/>
  <c r="T845" i="1" s="1"/>
  <c r="AJ845" i="1"/>
  <c r="AK845" i="1"/>
  <c r="Q846" i="1"/>
  <c r="S846" i="1"/>
  <c r="V846" i="1"/>
  <c r="X846" i="1"/>
  <c r="AB846" i="1"/>
  <c r="AC846" i="1"/>
  <c r="AD846" i="1"/>
  <c r="AE846" i="1"/>
  <c r="AF846" i="1"/>
  <c r="AG846" i="1"/>
  <c r="AH846" i="1"/>
  <c r="AI846" i="1"/>
  <c r="AJ846" i="1"/>
  <c r="AK846" i="1"/>
  <c r="Q847" i="1"/>
  <c r="S847" i="1"/>
  <c r="V847" i="1"/>
  <c r="X847" i="1"/>
  <c r="AB847" i="1"/>
  <c r="AC847" i="1"/>
  <c r="AD847" i="1"/>
  <c r="AE847" i="1"/>
  <c r="AF847" i="1"/>
  <c r="AG847" i="1"/>
  <c r="AH847" i="1"/>
  <c r="AI847" i="1"/>
  <c r="AJ847" i="1"/>
  <c r="AK847" i="1"/>
  <c r="Q848" i="1"/>
  <c r="S848" i="1"/>
  <c r="V848" i="1"/>
  <c r="X848" i="1"/>
  <c r="AB848" i="1"/>
  <c r="AC848" i="1"/>
  <c r="AD848" i="1"/>
  <c r="AE848" i="1"/>
  <c r="AF848" i="1"/>
  <c r="AG848" i="1"/>
  <c r="AH848" i="1"/>
  <c r="AI848" i="1"/>
  <c r="T848" i="1" s="1"/>
  <c r="Y848" i="1" s="1"/>
  <c r="AJ848" i="1"/>
  <c r="AK848" i="1"/>
  <c r="Q849" i="1"/>
  <c r="S849" i="1"/>
  <c r="V849" i="1"/>
  <c r="X849" i="1"/>
  <c r="AB849" i="1"/>
  <c r="AC849" i="1"/>
  <c r="AD849" i="1"/>
  <c r="AE849" i="1"/>
  <c r="AF849" i="1"/>
  <c r="AG849" i="1"/>
  <c r="AH849" i="1"/>
  <c r="AI849" i="1"/>
  <c r="T849" i="1" s="1"/>
  <c r="AJ849" i="1"/>
  <c r="AK849" i="1"/>
  <c r="Q850" i="1"/>
  <c r="S850" i="1"/>
  <c r="V850" i="1"/>
  <c r="X850" i="1"/>
  <c r="AB850" i="1"/>
  <c r="AC850" i="1"/>
  <c r="AD850" i="1"/>
  <c r="AE850" i="1"/>
  <c r="AF850" i="1"/>
  <c r="AG850" i="1"/>
  <c r="AH850" i="1"/>
  <c r="AI850" i="1"/>
  <c r="AJ850" i="1"/>
  <c r="AK850" i="1"/>
  <c r="Q851" i="1"/>
  <c r="S851" i="1"/>
  <c r="V851" i="1"/>
  <c r="X851" i="1"/>
  <c r="AB851" i="1"/>
  <c r="AC851" i="1"/>
  <c r="AD851" i="1"/>
  <c r="AE851" i="1"/>
  <c r="AF851" i="1"/>
  <c r="AG851" i="1"/>
  <c r="AH851" i="1"/>
  <c r="AI851" i="1"/>
  <c r="AJ851" i="1"/>
  <c r="AK851" i="1"/>
  <c r="Q852" i="1"/>
  <c r="S852" i="1"/>
  <c r="V852" i="1"/>
  <c r="X852" i="1"/>
  <c r="AB852" i="1"/>
  <c r="AC852" i="1"/>
  <c r="AD852" i="1"/>
  <c r="AE852" i="1"/>
  <c r="AF852" i="1"/>
  <c r="AG852" i="1"/>
  <c r="AH852" i="1"/>
  <c r="AI852" i="1"/>
  <c r="T852" i="1" s="1"/>
  <c r="Y852" i="1" s="1"/>
  <c r="AJ852" i="1"/>
  <c r="AK852" i="1"/>
  <c r="Q853" i="1"/>
  <c r="S853" i="1"/>
  <c r="V853" i="1"/>
  <c r="X853" i="1"/>
  <c r="AB853" i="1"/>
  <c r="AC853" i="1"/>
  <c r="AD853" i="1"/>
  <c r="AE853" i="1"/>
  <c r="AF853" i="1"/>
  <c r="AG853" i="1"/>
  <c r="AH853" i="1"/>
  <c r="AI853" i="1"/>
  <c r="T853" i="1" s="1"/>
  <c r="AJ853" i="1"/>
  <c r="AK853" i="1"/>
  <c r="Q854" i="1"/>
  <c r="S854" i="1"/>
  <c r="V854" i="1"/>
  <c r="X854" i="1"/>
  <c r="AB854" i="1"/>
  <c r="AC854" i="1"/>
  <c r="AD854" i="1"/>
  <c r="AE854" i="1"/>
  <c r="AF854" i="1"/>
  <c r="AG854" i="1"/>
  <c r="AH854" i="1"/>
  <c r="AI854" i="1"/>
  <c r="AJ854" i="1"/>
  <c r="AK854" i="1"/>
  <c r="Q855" i="1"/>
  <c r="S855" i="1"/>
  <c r="V855" i="1"/>
  <c r="X855" i="1"/>
  <c r="AB855" i="1"/>
  <c r="AC855" i="1"/>
  <c r="AD855" i="1"/>
  <c r="AE855" i="1"/>
  <c r="AF855" i="1"/>
  <c r="AG855" i="1"/>
  <c r="AH855" i="1"/>
  <c r="AI855" i="1"/>
  <c r="AJ855" i="1"/>
  <c r="AK855" i="1"/>
  <c r="Q856" i="1"/>
  <c r="S856" i="1"/>
  <c r="V856" i="1"/>
  <c r="X856" i="1"/>
  <c r="AB856" i="1"/>
  <c r="AC856" i="1"/>
  <c r="AD856" i="1"/>
  <c r="AE856" i="1"/>
  <c r="AF856" i="1"/>
  <c r="AG856" i="1"/>
  <c r="AH856" i="1"/>
  <c r="AI856" i="1"/>
  <c r="T856" i="1" s="1"/>
  <c r="AJ856" i="1"/>
  <c r="AK856" i="1"/>
  <c r="Q857" i="1"/>
  <c r="S857" i="1"/>
  <c r="V857" i="1"/>
  <c r="X857" i="1"/>
  <c r="AB857" i="1"/>
  <c r="AC857" i="1"/>
  <c r="AD857" i="1"/>
  <c r="AE857" i="1"/>
  <c r="AF857" i="1"/>
  <c r="AG857" i="1"/>
  <c r="AH857" i="1"/>
  <c r="AI857" i="1"/>
  <c r="T857" i="1" s="1"/>
  <c r="Y857" i="1" s="1"/>
  <c r="AJ857" i="1"/>
  <c r="AK857" i="1"/>
  <c r="Q858" i="1"/>
  <c r="S858" i="1"/>
  <c r="V858" i="1"/>
  <c r="X858" i="1"/>
  <c r="AB858" i="1"/>
  <c r="AC858" i="1"/>
  <c r="AD858" i="1"/>
  <c r="AE858" i="1"/>
  <c r="AF858" i="1"/>
  <c r="AG858" i="1"/>
  <c r="AH858" i="1"/>
  <c r="AI858" i="1"/>
  <c r="AJ858" i="1"/>
  <c r="AK858" i="1"/>
  <c r="Q859" i="1"/>
  <c r="S859" i="1"/>
  <c r="V859" i="1"/>
  <c r="X859" i="1"/>
  <c r="AB859" i="1"/>
  <c r="AC859" i="1"/>
  <c r="AD859" i="1"/>
  <c r="AE859" i="1"/>
  <c r="AF859" i="1"/>
  <c r="AG859" i="1"/>
  <c r="AH859" i="1"/>
  <c r="AI859" i="1"/>
  <c r="AJ859" i="1"/>
  <c r="AK859" i="1"/>
  <c r="Q860" i="1"/>
  <c r="S860" i="1"/>
  <c r="V860" i="1"/>
  <c r="X860" i="1"/>
  <c r="AB860" i="1"/>
  <c r="AC860" i="1"/>
  <c r="AD860" i="1"/>
  <c r="AE860" i="1"/>
  <c r="AF860" i="1"/>
  <c r="AG860" i="1"/>
  <c r="AH860" i="1"/>
  <c r="AI860" i="1"/>
  <c r="T860" i="1" s="1"/>
  <c r="AA860" i="1" s="1"/>
  <c r="AJ860" i="1"/>
  <c r="AK860" i="1"/>
  <c r="Q861" i="1"/>
  <c r="S861" i="1"/>
  <c r="V861" i="1"/>
  <c r="X861" i="1"/>
  <c r="AB861" i="1"/>
  <c r="AC861" i="1"/>
  <c r="AD861" i="1"/>
  <c r="AE861" i="1"/>
  <c r="AF861" i="1"/>
  <c r="AG861" i="1"/>
  <c r="AH861" i="1"/>
  <c r="AI861" i="1"/>
  <c r="T861" i="1" s="1"/>
  <c r="Y861" i="1" s="1"/>
  <c r="AJ861" i="1"/>
  <c r="AK861" i="1"/>
  <c r="Q862" i="1"/>
  <c r="S862" i="1"/>
  <c r="V862" i="1"/>
  <c r="X862" i="1"/>
  <c r="AB862" i="1"/>
  <c r="AC862" i="1"/>
  <c r="AD862" i="1"/>
  <c r="AE862" i="1"/>
  <c r="AF862" i="1"/>
  <c r="AG862" i="1"/>
  <c r="AH862" i="1"/>
  <c r="AI862" i="1"/>
  <c r="AJ862" i="1"/>
  <c r="AK862" i="1"/>
  <c r="Q863" i="1"/>
  <c r="S863" i="1"/>
  <c r="V863" i="1"/>
  <c r="X863" i="1"/>
  <c r="AB863" i="1"/>
  <c r="AC863" i="1"/>
  <c r="AD863" i="1"/>
  <c r="AE863" i="1"/>
  <c r="AF863" i="1"/>
  <c r="AG863" i="1"/>
  <c r="AH863" i="1"/>
  <c r="AI863" i="1"/>
  <c r="AJ863" i="1"/>
  <c r="AK863" i="1"/>
  <c r="Q864" i="1"/>
  <c r="S864" i="1"/>
  <c r="V864" i="1"/>
  <c r="X864" i="1"/>
  <c r="AB864" i="1"/>
  <c r="AC864" i="1"/>
  <c r="AD864" i="1"/>
  <c r="AE864" i="1"/>
  <c r="AF864" i="1"/>
  <c r="AG864" i="1"/>
  <c r="AH864" i="1"/>
  <c r="AI864" i="1"/>
  <c r="T864" i="1" s="1"/>
  <c r="AJ864" i="1"/>
  <c r="AK864" i="1"/>
  <c r="Q865" i="1"/>
  <c r="S865" i="1"/>
  <c r="V865" i="1"/>
  <c r="X865" i="1"/>
  <c r="AB865" i="1"/>
  <c r="AC865" i="1"/>
  <c r="AD865" i="1"/>
  <c r="AE865" i="1"/>
  <c r="AF865" i="1"/>
  <c r="AG865" i="1"/>
  <c r="AH865" i="1"/>
  <c r="AI865" i="1"/>
  <c r="T865" i="1" s="1"/>
  <c r="Y865" i="1" s="1"/>
  <c r="AJ865" i="1"/>
  <c r="AK865" i="1"/>
  <c r="Q866" i="1"/>
  <c r="S866" i="1"/>
  <c r="V866" i="1"/>
  <c r="X866" i="1"/>
  <c r="AB866" i="1"/>
  <c r="AC866" i="1"/>
  <c r="AD866" i="1"/>
  <c r="AE866" i="1"/>
  <c r="AF866" i="1"/>
  <c r="AG866" i="1"/>
  <c r="AH866" i="1"/>
  <c r="AI866" i="1"/>
  <c r="AJ866" i="1"/>
  <c r="AK866" i="1"/>
  <c r="Q867" i="1"/>
  <c r="S867" i="1"/>
  <c r="T867" i="1"/>
  <c r="Y867" i="1" s="1"/>
  <c r="V867" i="1"/>
  <c r="X867" i="1"/>
  <c r="AB867" i="1"/>
  <c r="AC867" i="1"/>
  <c r="AD867" i="1"/>
  <c r="AE867" i="1"/>
  <c r="AF867" i="1"/>
  <c r="AG867" i="1"/>
  <c r="AH867" i="1"/>
  <c r="AI867" i="1"/>
  <c r="AJ867" i="1"/>
  <c r="AK867" i="1"/>
  <c r="Q868" i="1"/>
  <c r="S868" i="1"/>
  <c r="V868" i="1"/>
  <c r="X868" i="1"/>
  <c r="AB868" i="1"/>
  <c r="AC868" i="1"/>
  <c r="AD868" i="1"/>
  <c r="AE868" i="1"/>
  <c r="AF868" i="1"/>
  <c r="AG868" i="1"/>
  <c r="AH868" i="1"/>
  <c r="AI868" i="1"/>
  <c r="T868" i="1" s="1"/>
  <c r="AA868" i="1" s="1"/>
  <c r="AJ868" i="1"/>
  <c r="AK868" i="1"/>
  <c r="Q869" i="1"/>
  <c r="S869" i="1"/>
  <c r="V869" i="1"/>
  <c r="X869" i="1"/>
  <c r="AB869" i="1"/>
  <c r="AC869" i="1"/>
  <c r="AD869" i="1"/>
  <c r="AE869" i="1"/>
  <c r="AF869" i="1"/>
  <c r="AG869" i="1"/>
  <c r="AH869" i="1"/>
  <c r="AI869" i="1"/>
  <c r="T869" i="1" s="1"/>
  <c r="Y869" i="1" s="1"/>
  <c r="AJ869" i="1"/>
  <c r="AK869" i="1"/>
  <c r="Q870" i="1"/>
  <c r="S870" i="1"/>
  <c r="V870" i="1"/>
  <c r="X870" i="1"/>
  <c r="AB870" i="1"/>
  <c r="AC870" i="1"/>
  <c r="AD870" i="1"/>
  <c r="AE870" i="1"/>
  <c r="AF870" i="1"/>
  <c r="AG870" i="1"/>
  <c r="AH870" i="1"/>
  <c r="AI870" i="1"/>
  <c r="AJ870" i="1"/>
  <c r="AK870" i="1"/>
  <c r="Q871" i="1"/>
  <c r="S871" i="1"/>
  <c r="V871" i="1"/>
  <c r="X871" i="1"/>
  <c r="AB871" i="1"/>
  <c r="AC871" i="1"/>
  <c r="AD871" i="1"/>
  <c r="AE871" i="1"/>
  <c r="AF871" i="1"/>
  <c r="AG871" i="1"/>
  <c r="AH871" i="1"/>
  <c r="AI871" i="1"/>
  <c r="AJ871" i="1"/>
  <c r="AK871" i="1"/>
  <c r="Q872" i="1"/>
  <c r="S872" i="1"/>
  <c r="V872" i="1"/>
  <c r="X872" i="1"/>
  <c r="AB872" i="1"/>
  <c r="AC872" i="1"/>
  <c r="AD872" i="1"/>
  <c r="AE872" i="1"/>
  <c r="AF872" i="1"/>
  <c r="AG872" i="1"/>
  <c r="AH872" i="1"/>
  <c r="AI872" i="1"/>
  <c r="T872" i="1" s="1"/>
  <c r="AJ872" i="1"/>
  <c r="AK872" i="1"/>
  <c r="Q873" i="1"/>
  <c r="S873" i="1"/>
  <c r="V873" i="1"/>
  <c r="X873" i="1"/>
  <c r="AB873" i="1"/>
  <c r="AC873" i="1"/>
  <c r="AD873" i="1"/>
  <c r="AE873" i="1"/>
  <c r="AF873" i="1"/>
  <c r="AG873" i="1"/>
  <c r="AH873" i="1"/>
  <c r="AI873" i="1"/>
  <c r="T873" i="1" s="1"/>
  <c r="AJ873" i="1"/>
  <c r="AK873" i="1"/>
  <c r="Q874" i="1"/>
  <c r="S874" i="1"/>
  <c r="V874" i="1"/>
  <c r="X874" i="1"/>
  <c r="AB874" i="1"/>
  <c r="AC874" i="1"/>
  <c r="AD874" i="1"/>
  <c r="AE874" i="1"/>
  <c r="AF874" i="1"/>
  <c r="AG874" i="1"/>
  <c r="AH874" i="1"/>
  <c r="AI874" i="1"/>
  <c r="AJ874" i="1"/>
  <c r="AK874" i="1"/>
  <c r="Q875" i="1"/>
  <c r="S875" i="1"/>
  <c r="V875" i="1"/>
  <c r="X875" i="1"/>
  <c r="AB875" i="1"/>
  <c r="AC875" i="1"/>
  <c r="AD875" i="1"/>
  <c r="AE875" i="1"/>
  <c r="AF875" i="1"/>
  <c r="AG875" i="1"/>
  <c r="AH875" i="1"/>
  <c r="AI875" i="1"/>
  <c r="AJ875" i="1"/>
  <c r="AK875" i="1"/>
  <c r="Q876" i="1"/>
  <c r="S876" i="1"/>
  <c r="V876" i="1"/>
  <c r="X876" i="1"/>
  <c r="AB876" i="1"/>
  <c r="AC876" i="1"/>
  <c r="AD876" i="1"/>
  <c r="AE876" i="1"/>
  <c r="AF876" i="1"/>
  <c r="AG876" i="1"/>
  <c r="AH876" i="1"/>
  <c r="AI876" i="1"/>
  <c r="T876" i="1" s="1"/>
  <c r="AJ876" i="1"/>
  <c r="AK876" i="1"/>
  <c r="Q877" i="1"/>
  <c r="S877" i="1"/>
  <c r="T877" i="1"/>
  <c r="V877" i="1"/>
  <c r="X877" i="1"/>
  <c r="AB877" i="1"/>
  <c r="AC877" i="1"/>
  <c r="AD877" i="1"/>
  <c r="AE877" i="1"/>
  <c r="AF877" i="1"/>
  <c r="AG877" i="1"/>
  <c r="AH877" i="1"/>
  <c r="AI877" i="1"/>
  <c r="AJ877" i="1"/>
  <c r="AK877" i="1"/>
  <c r="Q878" i="1"/>
  <c r="S878" i="1"/>
  <c r="T878" i="1"/>
  <c r="Y878" i="1" s="1"/>
  <c r="V878" i="1"/>
  <c r="X878" i="1"/>
  <c r="AB878" i="1"/>
  <c r="AC878" i="1"/>
  <c r="AD878" i="1"/>
  <c r="AE878" i="1"/>
  <c r="AF878" i="1"/>
  <c r="AG878" i="1"/>
  <c r="AH878" i="1"/>
  <c r="AI878" i="1"/>
  <c r="AJ878" i="1"/>
  <c r="AK878" i="1"/>
  <c r="Q879" i="1"/>
  <c r="S879" i="1"/>
  <c r="V879" i="1"/>
  <c r="X879" i="1"/>
  <c r="AB879" i="1"/>
  <c r="AC879" i="1"/>
  <c r="AD879" i="1"/>
  <c r="AE879" i="1"/>
  <c r="AF879" i="1"/>
  <c r="AG879" i="1"/>
  <c r="AH879" i="1"/>
  <c r="AI879" i="1"/>
  <c r="T879" i="1" s="1"/>
  <c r="Y879" i="1" s="1"/>
  <c r="AJ879" i="1"/>
  <c r="AK879" i="1"/>
  <c r="Q880" i="1"/>
  <c r="S880" i="1"/>
  <c r="V880" i="1"/>
  <c r="X880" i="1"/>
  <c r="AB880" i="1"/>
  <c r="AC880" i="1"/>
  <c r="AD880" i="1"/>
  <c r="AE880" i="1"/>
  <c r="AF880" i="1"/>
  <c r="AG880" i="1"/>
  <c r="AH880" i="1"/>
  <c r="AI880" i="1"/>
  <c r="AJ880" i="1"/>
  <c r="AK880" i="1"/>
  <c r="Q881" i="1"/>
  <c r="S881" i="1"/>
  <c r="V881" i="1"/>
  <c r="X881" i="1"/>
  <c r="AB881" i="1"/>
  <c r="AC881" i="1"/>
  <c r="AD881" i="1"/>
  <c r="AE881" i="1"/>
  <c r="AF881" i="1"/>
  <c r="AG881" i="1"/>
  <c r="AH881" i="1"/>
  <c r="AI881" i="1"/>
  <c r="AJ881" i="1"/>
  <c r="AK881" i="1"/>
  <c r="Q882" i="1"/>
  <c r="S882" i="1"/>
  <c r="V882" i="1"/>
  <c r="X882" i="1"/>
  <c r="AB882" i="1"/>
  <c r="AC882" i="1"/>
  <c r="AD882" i="1"/>
  <c r="AE882" i="1"/>
  <c r="AF882" i="1"/>
  <c r="AG882" i="1"/>
  <c r="AH882" i="1"/>
  <c r="AI882" i="1"/>
  <c r="AJ882" i="1"/>
  <c r="AK882" i="1"/>
  <c r="Q883" i="1"/>
  <c r="S883" i="1"/>
  <c r="V883" i="1"/>
  <c r="X883" i="1"/>
  <c r="AB883" i="1"/>
  <c r="AC883" i="1"/>
  <c r="AD883" i="1"/>
  <c r="AE883" i="1"/>
  <c r="AF883" i="1"/>
  <c r="AG883" i="1"/>
  <c r="AH883" i="1"/>
  <c r="AI883" i="1"/>
  <c r="T883" i="1" s="1"/>
  <c r="Y883" i="1" s="1"/>
  <c r="AJ883" i="1"/>
  <c r="AK883" i="1"/>
  <c r="Q884" i="1"/>
  <c r="S884" i="1"/>
  <c r="V884" i="1"/>
  <c r="X884" i="1"/>
  <c r="AB884" i="1"/>
  <c r="AC884" i="1"/>
  <c r="AD884" i="1"/>
  <c r="AE884" i="1"/>
  <c r="AF884" i="1"/>
  <c r="AG884" i="1"/>
  <c r="AH884" i="1"/>
  <c r="AI884" i="1"/>
  <c r="AJ884" i="1"/>
  <c r="AK884" i="1"/>
  <c r="Q885" i="1"/>
  <c r="S885" i="1"/>
  <c r="V885" i="1"/>
  <c r="X885" i="1"/>
  <c r="AB885" i="1"/>
  <c r="AC885" i="1"/>
  <c r="AD885" i="1"/>
  <c r="AE885" i="1"/>
  <c r="AF885" i="1"/>
  <c r="AG885" i="1"/>
  <c r="AH885" i="1"/>
  <c r="AI885" i="1"/>
  <c r="AJ885" i="1"/>
  <c r="AK885" i="1"/>
  <c r="Q886" i="1"/>
  <c r="S886" i="1"/>
  <c r="T886" i="1"/>
  <c r="Y886" i="1" s="1"/>
  <c r="V886" i="1"/>
  <c r="X886" i="1"/>
  <c r="AB886" i="1"/>
  <c r="AC886" i="1"/>
  <c r="AD886" i="1"/>
  <c r="AE886" i="1"/>
  <c r="AF886" i="1"/>
  <c r="AG886" i="1"/>
  <c r="AH886" i="1"/>
  <c r="AI886" i="1"/>
  <c r="AJ886" i="1"/>
  <c r="AK886" i="1"/>
  <c r="Q887" i="1"/>
  <c r="S887" i="1"/>
  <c r="V887" i="1"/>
  <c r="X887" i="1"/>
  <c r="AB887" i="1"/>
  <c r="AC887" i="1"/>
  <c r="AD887" i="1"/>
  <c r="AE887" i="1"/>
  <c r="AF887" i="1"/>
  <c r="AG887" i="1"/>
  <c r="AH887" i="1"/>
  <c r="AI887" i="1"/>
  <c r="T887" i="1" s="1"/>
  <c r="Y887" i="1" s="1"/>
  <c r="AJ887" i="1"/>
  <c r="AK887" i="1"/>
  <c r="Q888" i="1"/>
  <c r="S888" i="1"/>
  <c r="V888" i="1"/>
  <c r="X888" i="1"/>
  <c r="AB888" i="1"/>
  <c r="AC888" i="1"/>
  <c r="AD888" i="1"/>
  <c r="AE888" i="1"/>
  <c r="AF888" i="1"/>
  <c r="AG888" i="1"/>
  <c r="AH888" i="1"/>
  <c r="AI888" i="1"/>
  <c r="AJ888" i="1"/>
  <c r="AK888" i="1"/>
  <c r="Q889" i="1"/>
  <c r="S889" i="1"/>
  <c r="V889" i="1"/>
  <c r="X889" i="1"/>
  <c r="AB889" i="1"/>
  <c r="AC889" i="1"/>
  <c r="AD889" i="1"/>
  <c r="AE889" i="1"/>
  <c r="AF889" i="1"/>
  <c r="AG889" i="1"/>
  <c r="AH889" i="1"/>
  <c r="AI889" i="1"/>
  <c r="AJ889" i="1"/>
  <c r="AK889" i="1"/>
  <c r="Q890" i="1"/>
  <c r="S890" i="1"/>
  <c r="V890" i="1"/>
  <c r="X890" i="1"/>
  <c r="AB890" i="1"/>
  <c r="AC890" i="1"/>
  <c r="AD890" i="1"/>
  <c r="AE890" i="1"/>
  <c r="AF890" i="1"/>
  <c r="AG890" i="1"/>
  <c r="AH890" i="1"/>
  <c r="AI890" i="1"/>
  <c r="AJ890" i="1"/>
  <c r="AK890" i="1"/>
  <c r="Q891" i="1"/>
  <c r="S891" i="1"/>
  <c r="V891" i="1"/>
  <c r="X891" i="1"/>
  <c r="AB891" i="1"/>
  <c r="AC891" i="1"/>
  <c r="AD891" i="1"/>
  <c r="AE891" i="1"/>
  <c r="AF891" i="1"/>
  <c r="AG891" i="1"/>
  <c r="AH891" i="1"/>
  <c r="AI891" i="1"/>
  <c r="T891" i="1" s="1"/>
  <c r="Y891" i="1" s="1"/>
  <c r="AJ891" i="1"/>
  <c r="AK891" i="1"/>
  <c r="Q892" i="1"/>
  <c r="S892" i="1"/>
  <c r="V892" i="1"/>
  <c r="X892" i="1"/>
  <c r="AB892" i="1"/>
  <c r="AC892" i="1"/>
  <c r="AD892" i="1"/>
  <c r="AE892" i="1"/>
  <c r="AF892" i="1"/>
  <c r="AG892" i="1"/>
  <c r="AH892" i="1"/>
  <c r="AI892" i="1"/>
  <c r="AJ892" i="1"/>
  <c r="AK892" i="1"/>
  <c r="Q893" i="1"/>
  <c r="S893" i="1"/>
  <c r="V893" i="1"/>
  <c r="X893" i="1"/>
  <c r="AB893" i="1"/>
  <c r="AC893" i="1"/>
  <c r="AD893" i="1"/>
  <c r="AE893" i="1"/>
  <c r="AF893" i="1"/>
  <c r="AG893" i="1"/>
  <c r="AH893" i="1"/>
  <c r="AI893" i="1"/>
  <c r="AJ893" i="1"/>
  <c r="AK893" i="1"/>
  <c r="Q894" i="1"/>
  <c r="S894" i="1"/>
  <c r="V894" i="1"/>
  <c r="X894" i="1"/>
  <c r="AB894" i="1"/>
  <c r="AC894" i="1"/>
  <c r="AD894" i="1"/>
  <c r="AE894" i="1"/>
  <c r="AF894" i="1"/>
  <c r="AG894" i="1"/>
  <c r="AH894" i="1"/>
  <c r="AI894" i="1"/>
  <c r="AJ894" i="1"/>
  <c r="AK894" i="1"/>
  <c r="Q895" i="1"/>
  <c r="S895" i="1"/>
  <c r="V895" i="1"/>
  <c r="X895" i="1"/>
  <c r="AB895" i="1"/>
  <c r="AC895" i="1"/>
  <c r="AD895" i="1"/>
  <c r="AE895" i="1"/>
  <c r="AF895" i="1"/>
  <c r="AG895" i="1"/>
  <c r="AH895" i="1"/>
  <c r="AI895" i="1"/>
  <c r="T895" i="1" s="1"/>
  <c r="Y895" i="1" s="1"/>
  <c r="AJ895" i="1"/>
  <c r="AK895" i="1"/>
  <c r="Q896" i="1"/>
  <c r="S896" i="1"/>
  <c r="V896" i="1"/>
  <c r="X896" i="1"/>
  <c r="AB896" i="1"/>
  <c r="AC896" i="1"/>
  <c r="AD896" i="1"/>
  <c r="AE896" i="1"/>
  <c r="AF896" i="1"/>
  <c r="AG896" i="1"/>
  <c r="AH896" i="1"/>
  <c r="AI896" i="1"/>
  <c r="AJ896" i="1"/>
  <c r="AK896" i="1"/>
  <c r="Q897" i="1"/>
  <c r="S897" i="1"/>
  <c r="V897" i="1"/>
  <c r="X897" i="1"/>
  <c r="AB897" i="1"/>
  <c r="AC897" i="1"/>
  <c r="AD897" i="1"/>
  <c r="AE897" i="1"/>
  <c r="AF897" i="1"/>
  <c r="AG897" i="1"/>
  <c r="AH897" i="1"/>
  <c r="AI897" i="1"/>
  <c r="AJ897" i="1"/>
  <c r="AK897" i="1"/>
  <c r="Q898" i="1"/>
  <c r="S898" i="1"/>
  <c r="V898" i="1"/>
  <c r="X898" i="1"/>
  <c r="AB898" i="1"/>
  <c r="AC898" i="1"/>
  <c r="AD898" i="1"/>
  <c r="AE898" i="1"/>
  <c r="AF898" i="1"/>
  <c r="AG898" i="1"/>
  <c r="AH898" i="1"/>
  <c r="AI898" i="1"/>
  <c r="AJ898" i="1"/>
  <c r="AK898" i="1"/>
  <c r="Q899" i="1"/>
  <c r="S899" i="1"/>
  <c r="V899" i="1"/>
  <c r="X899" i="1"/>
  <c r="AB899" i="1"/>
  <c r="AC899" i="1"/>
  <c r="AD899" i="1"/>
  <c r="AE899" i="1"/>
  <c r="AF899" i="1"/>
  <c r="AG899" i="1"/>
  <c r="AH899" i="1"/>
  <c r="AI899" i="1"/>
  <c r="T899" i="1" s="1"/>
  <c r="Y899" i="1" s="1"/>
  <c r="AJ899" i="1"/>
  <c r="AK899" i="1"/>
  <c r="Q900" i="1"/>
  <c r="S900" i="1"/>
  <c r="V900" i="1"/>
  <c r="X900" i="1"/>
  <c r="AB900" i="1"/>
  <c r="AC900" i="1"/>
  <c r="AD900" i="1"/>
  <c r="AE900" i="1"/>
  <c r="AF900" i="1"/>
  <c r="AG900" i="1"/>
  <c r="AH900" i="1"/>
  <c r="AI900" i="1"/>
  <c r="AJ900" i="1"/>
  <c r="AK900" i="1"/>
  <c r="Q901" i="1"/>
  <c r="S901" i="1"/>
  <c r="V901" i="1"/>
  <c r="X901" i="1"/>
  <c r="AB901" i="1"/>
  <c r="AC901" i="1"/>
  <c r="AD901" i="1"/>
  <c r="AE901" i="1"/>
  <c r="AF901" i="1"/>
  <c r="AG901" i="1"/>
  <c r="AH901" i="1"/>
  <c r="AI901" i="1"/>
  <c r="AJ901" i="1"/>
  <c r="AK901" i="1"/>
  <c r="Q902" i="1"/>
  <c r="S902" i="1"/>
  <c r="V902" i="1"/>
  <c r="X902" i="1"/>
  <c r="AB902" i="1"/>
  <c r="AC902" i="1"/>
  <c r="AD902" i="1"/>
  <c r="AE902" i="1"/>
  <c r="AF902" i="1"/>
  <c r="AG902" i="1"/>
  <c r="AH902" i="1"/>
  <c r="AI902" i="1"/>
  <c r="AJ902" i="1"/>
  <c r="AK902" i="1"/>
  <c r="Q903" i="1"/>
  <c r="S903" i="1"/>
  <c r="V903" i="1"/>
  <c r="X903" i="1"/>
  <c r="AB903" i="1"/>
  <c r="AC903" i="1"/>
  <c r="AD903" i="1"/>
  <c r="AE903" i="1"/>
  <c r="AF903" i="1"/>
  <c r="AG903" i="1"/>
  <c r="AH903" i="1"/>
  <c r="AI903" i="1"/>
  <c r="T903" i="1" s="1"/>
  <c r="Y903" i="1" s="1"/>
  <c r="AJ903" i="1"/>
  <c r="AK903" i="1"/>
  <c r="Q904" i="1"/>
  <c r="S904" i="1"/>
  <c r="V904" i="1"/>
  <c r="X904" i="1"/>
  <c r="AB904" i="1"/>
  <c r="AC904" i="1"/>
  <c r="AD904" i="1"/>
  <c r="AE904" i="1"/>
  <c r="AF904" i="1"/>
  <c r="AG904" i="1"/>
  <c r="AH904" i="1"/>
  <c r="AI904" i="1"/>
  <c r="AJ904" i="1"/>
  <c r="AK904" i="1"/>
  <c r="Q905" i="1"/>
  <c r="S905" i="1"/>
  <c r="V905" i="1"/>
  <c r="X905" i="1"/>
  <c r="AB905" i="1"/>
  <c r="AC905" i="1"/>
  <c r="AD905" i="1"/>
  <c r="AE905" i="1"/>
  <c r="AF905" i="1"/>
  <c r="AG905" i="1"/>
  <c r="AH905" i="1"/>
  <c r="AI905" i="1"/>
  <c r="AJ905" i="1"/>
  <c r="AK905" i="1"/>
  <c r="Q906" i="1"/>
  <c r="S906" i="1"/>
  <c r="V906" i="1"/>
  <c r="X906" i="1"/>
  <c r="AB906" i="1"/>
  <c r="AC906" i="1"/>
  <c r="AD906" i="1"/>
  <c r="AE906" i="1"/>
  <c r="AF906" i="1"/>
  <c r="AG906" i="1"/>
  <c r="AH906" i="1"/>
  <c r="AI906" i="1"/>
  <c r="AJ906" i="1"/>
  <c r="AK906" i="1"/>
  <c r="Q907" i="1"/>
  <c r="S907" i="1"/>
  <c r="V907" i="1"/>
  <c r="X907" i="1"/>
  <c r="AB907" i="1"/>
  <c r="AC907" i="1"/>
  <c r="AD907" i="1"/>
  <c r="AE907" i="1"/>
  <c r="AF907" i="1"/>
  <c r="AG907" i="1"/>
  <c r="AH907" i="1"/>
  <c r="AI907" i="1"/>
  <c r="T907" i="1" s="1"/>
  <c r="Y907" i="1" s="1"/>
  <c r="AJ907" i="1"/>
  <c r="AK907" i="1"/>
  <c r="Q908" i="1"/>
  <c r="S908" i="1"/>
  <c r="V908" i="1"/>
  <c r="X908" i="1"/>
  <c r="AB908" i="1"/>
  <c r="AC908" i="1"/>
  <c r="AD908" i="1"/>
  <c r="AE908" i="1"/>
  <c r="AF908" i="1"/>
  <c r="AG908" i="1"/>
  <c r="AH908" i="1"/>
  <c r="AI908" i="1"/>
  <c r="AJ908" i="1"/>
  <c r="AK908" i="1"/>
  <c r="Q909" i="1"/>
  <c r="S909" i="1"/>
  <c r="V909" i="1"/>
  <c r="X909" i="1"/>
  <c r="AB909" i="1"/>
  <c r="AC909" i="1"/>
  <c r="AD909" i="1"/>
  <c r="AE909" i="1"/>
  <c r="AF909" i="1"/>
  <c r="AG909" i="1"/>
  <c r="AH909" i="1"/>
  <c r="AI909" i="1"/>
  <c r="AJ909" i="1"/>
  <c r="AK909" i="1"/>
  <c r="Q910" i="1"/>
  <c r="S910" i="1"/>
  <c r="T910" i="1"/>
  <c r="Y910" i="1" s="1"/>
  <c r="V910" i="1"/>
  <c r="X910" i="1"/>
  <c r="AB910" i="1"/>
  <c r="AC910" i="1"/>
  <c r="AD910" i="1"/>
  <c r="AE910" i="1"/>
  <c r="AF910" i="1"/>
  <c r="AG910" i="1"/>
  <c r="AH910" i="1"/>
  <c r="AI910" i="1"/>
  <c r="AJ910" i="1"/>
  <c r="AK910" i="1"/>
  <c r="Q911" i="1"/>
  <c r="S911" i="1"/>
  <c r="V911" i="1"/>
  <c r="X911" i="1"/>
  <c r="AB911" i="1"/>
  <c r="AC911" i="1"/>
  <c r="AD911" i="1"/>
  <c r="AE911" i="1"/>
  <c r="AF911" i="1"/>
  <c r="AG911" i="1"/>
  <c r="AH911" i="1"/>
  <c r="AI911" i="1"/>
  <c r="T911" i="1" s="1"/>
  <c r="Y911" i="1" s="1"/>
  <c r="AJ911" i="1"/>
  <c r="AK911" i="1"/>
  <c r="Q912" i="1"/>
  <c r="S912" i="1"/>
  <c r="V912" i="1"/>
  <c r="X912" i="1"/>
  <c r="AB912" i="1"/>
  <c r="AC912" i="1"/>
  <c r="AD912" i="1"/>
  <c r="AE912" i="1"/>
  <c r="AF912" i="1"/>
  <c r="AG912" i="1"/>
  <c r="AH912" i="1"/>
  <c r="AI912" i="1"/>
  <c r="AJ912" i="1"/>
  <c r="AK912" i="1"/>
  <c r="Q913" i="1"/>
  <c r="S913" i="1"/>
  <c r="V913" i="1"/>
  <c r="X913" i="1"/>
  <c r="AB913" i="1"/>
  <c r="AC913" i="1"/>
  <c r="AD913" i="1"/>
  <c r="AE913" i="1"/>
  <c r="AF913" i="1"/>
  <c r="AG913" i="1"/>
  <c r="AH913" i="1"/>
  <c r="AI913" i="1"/>
  <c r="AJ913" i="1"/>
  <c r="AK913" i="1"/>
  <c r="Q914" i="1"/>
  <c r="S914" i="1"/>
  <c r="V914" i="1"/>
  <c r="X914" i="1"/>
  <c r="AB914" i="1"/>
  <c r="AC914" i="1"/>
  <c r="AD914" i="1"/>
  <c r="AE914" i="1"/>
  <c r="AF914" i="1"/>
  <c r="AG914" i="1"/>
  <c r="AH914" i="1"/>
  <c r="AI914" i="1"/>
  <c r="AJ914" i="1"/>
  <c r="AK914" i="1"/>
  <c r="Q915" i="1"/>
  <c r="S915" i="1"/>
  <c r="V915" i="1"/>
  <c r="X915" i="1"/>
  <c r="AB915" i="1"/>
  <c r="AC915" i="1"/>
  <c r="AD915" i="1"/>
  <c r="AE915" i="1"/>
  <c r="P915" i="1" s="1"/>
  <c r="AF915" i="1"/>
  <c r="AG915" i="1"/>
  <c r="AH915" i="1"/>
  <c r="AI915" i="1"/>
  <c r="T915" i="1" s="1"/>
  <c r="Y915" i="1" s="1"/>
  <c r="AJ915" i="1"/>
  <c r="AK915" i="1"/>
  <c r="Q916" i="1"/>
  <c r="S916" i="1"/>
  <c r="V916" i="1"/>
  <c r="X916" i="1"/>
  <c r="AB916" i="1"/>
  <c r="AC916" i="1"/>
  <c r="AD916" i="1"/>
  <c r="AE916" i="1"/>
  <c r="AF916" i="1"/>
  <c r="AG916" i="1"/>
  <c r="AH916" i="1"/>
  <c r="AI916" i="1"/>
  <c r="AJ916" i="1"/>
  <c r="AK916" i="1"/>
  <c r="Q917" i="1"/>
  <c r="S917" i="1"/>
  <c r="V917" i="1"/>
  <c r="X917" i="1"/>
  <c r="AB917" i="1"/>
  <c r="AC917" i="1"/>
  <c r="AD917" i="1"/>
  <c r="AE917" i="1"/>
  <c r="AF917" i="1"/>
  <c r="AG917" i="1"/>
  <c r="AH917" i="1"/>
  <c r="AI917" i="1"/>
  <c r="AJ917" i="1"/>
  <c r="AK917" i="1"/>
  <c r="Q918" i="1"/>
  <c r="S918" i="1"/>
  <c r="T918" i="1"/>
  <c r="Y918" i="1" s="1"/>
  <c r="V918" i="1"/>
  <c r="X918" i="1"/>
  <c r="AB918" i="1"/>
  <c r="AC918" i="1"/>
  <c r="AD918" i="1"/>
  <c r="AE918" i="1"/>
  <c r="AF918" i="1"/>
  <c r="AG918" i="1"/>
  <c r="AH918" i="1"/>
  <c r="AI918" i="1"/>
  <c r="AJ918" i="1"/>
  <c r="AK918" i="1"/>
  <c r="Q919" i="1"/>
  <c r="S919" i="1"/>
  <c r="V919" i="1"/>
  <c r="X919" i="1"/>
  <c r="AB919" i="1"/>
  <c r="AC919" i="1"/>
  <c r="AD919" i="1"/>
  <c r="AE919" i="1"/>
  <c r="AF919" i="1"/>
  <c r="AG919" i="1"/>
  <c r="AH919" i="1"/>
  <c r="AI919" i="1"/>
  <c r="T919" i="1" s="1"/>
  <c r="Y919" i="1" s="1"/>
  <c r="AJ919" i="1"/>
  <c r="AK919" i="1"/>
  <c r="Q920" i="1"/>
  <c r="S920" i="1"/>
  <c r="V920" i="1"/>
  <c r="X920" i="1"/>
  <c r="AB920" i="1"/>
  <c r="AC920" i="1"/>
  <c r="AD920" i="1"/>
  <c r="AE920" i="1"/>
  <c r="AF920" i="1"/>
  <c r="AG920" i="1"/>
  <c r="AH920" i="1"/>
  <c r="AI920" i="1"/>
  <c r="AJ920" i="1"/>
  <c r="AK920" i="1"/>
  <c r="Q921" i="1"/>
  <c r="S921" i="1"/>
  <c r="V921" i="1"/>
  <c r="X921" i="1"/>
  <c r="AB921" i="1"/>
  <c r="AC921" i="1"/>
  <c r="AD921" i="1"/>
  <c r="AE921" i="1"/>
  <c r="AF921" i="1"/>
  <c r="AG921" i="1"/>
  <c r="AH921" i="1"/>
  <c r="AI921" i="1"/>
  <c r="AJ921" i="1"/>
  <c r="AK921" i="1"/>
  <c r="Q922" i="1"/>
  <c r="S922" i="1"/>
  <c r="V922" i="1"/>
  <c r="X922" i="1"/>
  <c r="AB922" i="1"/>
  <c r="AC922" i="1"/>
  <c r="AD922" i="1"/>
  <c r="AE922" i="1"/>
  <c r="AF922" i="1"/>
  <c r="AG922" i="1"/>
  <c r="AH922" i="1"/>
  <c r="AI922" i="1"/>
  <c r="AJ922" i="1"/>
  <c r="AK922" i="1"/>
  <c r="Q923" i="1"/>
  <c r="S923" i="1"/>
  <c r="V923" i="1"/>
  <c r="X923" i="1"/>
  <c r="AB923" i="1"/>
  <c r="AC923" i="1"/>
  <c r="AD923" i="1"/>
  <c r="AE923" i="1"/>
  <c r="AF923" i="1"/>
  <c r="AG923" i="1"/>
  <c r="AH923" i="1"/>
  <c r="AI923" i="1"/>
  <c r="T923" i="1" s="1"/>
  <c r="Y923" i="1" s="1"/>
  <c r="AJ923" i="1"/>
  <c r="AK923" i="1"/>
  <c r="Q924" i="1"/>
  <c r="S924" i="1"/>
  <c r="V924" i="1"/>
  <c r="X924" i="1"/>
  <c r="AB924" i="1"/>
  <c r="AC924" i="1"/>
  <c r="AD924" i="1"/>
  <c r="AE924" i="1"/>
  <c r="AF924" i="1"/>
  <c r="AG924" i="1"/>
  <c r="AH924" i="1"/>
  <c r="AI924" i="1"/>
  <c r="AJ924" i="1"/>
  <c r="AK924" i="1"/>
  <c r="Q925" i="1"/>
  <c r="S925" i="1"/>
  <c r="V925" i="1"/>
  <c r="X925" i="1"/>
  <c r="AB925" i="1"/>
  <c r="AC925" i="1"/>
  <c r="AD925" i="1"/>
  <c r="AE925" i="1"/>
  <c r="AF925" i="1"/>
  <c r="AG925" i="1"/>
  <c r="AH925" i="1"/>
  <c r="AI925" i="1"/>
  <c r="AJ925" i="1"/>
  <c r="AK925" i="1"/>
  <c r="Q926" i="1"/>
  <c r="S926" i="1"/>
  <c r="V926" i="1"/>
  <c r="X926" i="1"/>
  <c r="AB926" i="1"/>
  <c r="AC926" i="1"/>
  <c r="AD926" i="1"/>
  <c r="AE926" i="1"/>
  <c r="AF926" i="1"/>
  <c r="AG926" i="1"/>
  <c r="AH926" i="1"/>
  <c r="AI926" i="1"/>
  <c r="AJ926" i="1"/>
  <c r="AK926" i="1"/>
  <c r="Q927" i="1"/>
  <c r="S927" i="1"/>
  <c r="V927" i="1"/>
  <c r="X927" i="1"/>
  <c r="AB927" i="1"/>
  <c r="AC927" i="1"/>
  <c r="AD927" i="1"/>
  <c r="AE927" i="1"/>
  <c r="AF927" i="1"/>
  <c r="AG927" i="1"/>
  <c r="AH927" i="1"/>
  <c r="AI927" i="1"/>
  <c r="T927" i="1" s="1"/>
  <c r="Y927" i="1" s="1"/>
  <c r="AJ927" i="1"/>
  <c r="AK927" i="1"/>
  <c r="Q928" i="1"/>
  <c r="S928" i="1"/>
  <c r="V928" i="1"/>
  <c r="X928" i="1"/>
  <c r="AB928" i="1"/>
  <c r="AC928" i="1"/>
  <c r="AD928" i="1"/>
  <c r="AE928" i="1"/>
  <c r="AF928" i="1"/>
  <c r="AG928" i="1"/>
  <c r="AH928" i="1"/>
  <c r="AI928" i="1"/>
  <c r="AJ928" i="1"/>
  <c r="AK928" i="1"/>
  <c r="Q929" i="1"/>
  <c r="S929" i="1"/>
  <c r="V929" i="1"/>
  <c r="X929" i="1"/>
  <c r="AB929" i="1"/>
  <c r="AC929" i="1"/>
  <c r="AD929" i="1"/>
  <c r="AE929" i="1"/>
  <c r="AF929" i="1"/>
  <c r="AG929" i="1"/>
  <c r="AH929" i="1"/>
  <c r="AI929" i="1"/>
  <c r="AJ929" i="1"/>
  <c r="AK929" i="1"/>
  <c r="Q930" i="1"/>
  <c r="S930" i="1"/>
  <c r="V930" i="1"/>
  <c r="X930" i="1"/>
  <c r="AB930" i="1"/>
  <c r="AC930" i="1"/>
  <c r="AD930" i="1"/>
  <c r="AE930" i="1"/>
  <c r="AF930" i="1"/>
  <c r="AG930" i="1"/>
  <c r="AH930" i="1"/>
  <c r="AI930" i="1"/>
  <c r="AJ930" i="1"/>
  <c r="AK930" i="1"/>
  <c r="Q931" i="1"/>
  <c r="S931" i="1"/>
  <c r="V931" i="1"/>
  <c r="X931" i="1"/>
  <c r="AB931" i="1"/>
  <c r="AC931" i="1"/>
  <c r="AD931" i="1"/>
  <c r="AE931" i="1"/>
  <c r="AF931" i="1"/>
  <c r="AG931" i="1"/>
  <c r="AH931" i="1"/>
  <c r="AI931" i="1"/>
  <c r="T931" i="1" s="1"/>
  <c r="Y931" i="1" s="1"/>
  <c r="AJ931" i="1"/>
  <c r="AK931" i="1"/>
  <c r="Q932" i="1"/>
  <c r="S932" i="1"/>
  <c r="V932" i="1"/>
  <c r="X932" i="1"/>
  <c r="AB932" i="1"/>
  <c r="AC932" i="1"/>
  <c r="AD932" i="1"/>
  <c r="AE932" i="1"/>
  <c r="AF932" i="1"/>
  <c r="AG932" i="1"/>
  <c r="AH932" i="1"/>
  <c r="AI932" i="1"/>
  <c r="AJ932" i="1"/>
  <c r="AK932" i="1"/>
  <c r="Q933" i="1"/>
  <c r="S933" i="1"/>
  <c r="V933" i="1"/>
  <c r="X933" i="1"/>
  <c r="AB933" i="1"/>
  <c r="AC933" i="1"/>
  <c r="AD933" i="1"/>
  <c r="AE933" i="1"/>
  <c r="AF933" i="1"/>
  <c r="AG933" i="1"/>
  <c r="AH933" i="1"/>
  <c r="AI933" i="1"/>
  <c r="AJ933" i="1"/>
  <c r="AK933" i="1"/>
  <c r="Q934" i="1"/>
  <c r="S934" i="1"/>
  <c r="V934" i="1"/>
  <c r="X934" i="1"/>
  <c r="AB934" i="1"/>
  <c r="AC934" i="1"/>
  <c r="AD934" i="1"/>
  <c r="AE934" i="1"/>
  <c r="AF934" i="1"/>
  <c r="AG934" i="1"/>
  <c r="AH934" i="1"/>
  <c r="AI934" i="1"/>
  <c r="AJ934" i="1"/>
  <c r="AK934" i="1"/>
  <c r="Q935" i="1"/>
  <c r="S935" i="1"/>
  <c r="V935" i="1"/>
  <c r="X935" i="1"/>
  <c r="AB935" i="1"/>
  <c r="AC935" i="1"/>
  <c r="AD935" i="1"/>
  <c r="AE935" i="1"/>
  <c r="AF935" i="1"/>
  <c r="AG935" i="1"/>
  <c r="AH935" i="1"/>
  <c r="AI935" i="1"/>
  <c r="T935" i="1" s="1"/>
  <c r="Y935" i="1" s="1"/>
  <c r="AJ935" i="1"/>
  <c r="AK935" i="1"/>
  <c r="Q936" i="1"/>
  <c r="S936" i="1"/>
  <c r="V936" i="1"/>
  <c r="X936" i="1"/>
  <c r="AB936" i="1"/>
  <c r="AC936" i="1"/>
  <c r="AD936" i="1"/>
  <c r="AE936" i="1"/>
  <c r="AF936" i="1"/>
  <c r="AG936" i="1"/>
  <c r="AH936" i="1"/>
  <c r="AI936" i="1"/>
  <c r="AJ936" i="1"/>
  <c r="AK936" i="1"/>
  <c r="Q937" i="1"/>
  <c r="S937" i="1"/>
  <c r="V937" i="1"/>
  <c r="X937" i="1"/>
  <c r="AB937" i="1"/>
  <c r="AC937" i="1"/>
  <c r="AD937" i="1"/>
  <c r="AE937" i="1"/>
  <c r="AF937" i="1"/>
  <c r="AG937" i="1"/>
  <c r="AH937" i="1"/>
  <c r="AI937" i="1"/>
  <c r="AJ937" i="1"/>
  <c r="AK937" i="1"/>
  <c r="Q938" i="1"/>
  <c r="S938" i="1"/>
  <c r="V938" i="1"/>
  <c r="X938" i="1"/>
  <c r="AB938" i="1"/>
  <c r="AC938" i="1"/>
  <c r="AD938" i="1"/>
  <c r="AE938" i="1"/>
  <c r="AF938" i="1"/>
  <c r="AG938" i="1"/>
  <c r="AH938" i="1"/>
  <c r="AI938" i="1"/>
  <c r="AJ938" i="1"/>
  <c r="AK938" i="1"/>
  <c r="Q939" i="1"/>
  <c r="S939" i="1"/>
  <c r="V939" i="1"/>
  <c r="X939" i="1"/>
  <c r="AB939" i="1"/>
  <c r="AC939" i="1"/>
  <c r="AD939" i="1"/>
  <c r="AE939" i="1"/>
  <c r="AF939" i="1"/>
  <c r="AG939" i="1"/>
  <c r="AH939" i="1"/>
  <c r="AI939" i="1"/>
  <c r="T939" i="1" s="1"/>
  <c r="Y939" i="1" s="1"/>
  <c r="AJ939" i="1"/>
  <c r="AK939" i="1"/>
  <c r="Q940" i="1"/>
  <c r="S940" i="1"/>
  <c r="V940" i="1"/>
  <c r="X940" i="1"/>
  <c r="AB940" i="1"/>
  <c r="AC940" i="1"/>
  <c r="AD940" i="1"/>
  <c r="AE940" i="1"/>
  <c r="AF940" i="1"/>
  <c r="AG940" i="1"/>
  <c r="AH940" i="1"/>
  <c r="AI940" i="1"/>
  <c r="AJ940" i="1"/>
  <c r="AK940" i="1"/>
  <c r="Q941" i="1"/>
  <c r="S941" i="1"/>
  <c r="V941" i="1"/>
  <c r="X941" i="1"/>
  <c r="AB941" i="1"/>
  <c r="AC941" i="1"/>
  <c r="AD941" i="1"/>
  <c r="AE941" i="1"/>
  <c r="AF941" i="1"/>
  <c r="AG941" i="1"/>
  <c r="AH941" i="1"/>
  <c r="AI941" i="1"/>
  <c r="AJ941" i="1"/>
  <c r="AK941" i="1"/>
  <c r="Q942" i="1"/>
  <c r="S942" i="1"/>
  <c r="T942" i="1"/>
  <c r="Y942" i="1" s="1"/>
  <c r="V942" i="1"/>
  <c r="X942" i="1"/>
  <c r="AB942" i="1"/>
  <c r="AC942" i="1"/>
  <c r="AD942" i="1"/>
  <c r="AE942" i="1"/>
  <c r="AF942" i="1"/>
  <c r="AG942" i="1"/>
  <c r="AH942" i="1"/>
  <c r="AI942" i="1"/>
  <c r="AJ942" i="1"/>
  <c r="AK942" i="1"/>
  <c r="Q943" i="1"/>
  <c r="S943" i="1"/>
  <c r="V943" i="1"/>
  <c r="X943" i="1"/>
  <c r="AB943" i="1"/>
  <c r="AC943" i="1"/>
  <c r="AD943" i="1"/>
  <c r="AE943" i="1"/>
  <c r="AF943" i="1"/>
  <c r="AG943" i="1"/>
  <c r="AH943" i="1"/>
  <c r="AI943" i="1"/>
  <c r="T943" i="1" s="1"/>
  <c r="Y943" i="1" s="1"/>
  <c r="AJ943" i="1"/>
  <c r="AK943" i="1"/>
  <c r="Q944" i="1"/>
  <c r="S944" i="1"/>
  <c r="V944" i="1"/>
  <c r="X944" i="1"/>
  <c r="AB944" i="1"/>
  <c r="AC944" i="1"/>
  <c r="AD944" i="1"/>
  <c r="AE944" i="1"/>
  <c r="AF944" i="1"/>
  <c r="AG944" i="1"/>
  <c r="AH944" i="1"/>
  <c r="AI944" i="1"/>
  <c r="AJ944" i="1"/>
  <c r="AK944" i="1"/>
  <c r="Q945" i="1"/>
  <c r="S945" i="1"/>
  <c r="V945" i="1"/>
  <c r="X945" i="1"/>
  <c r="AB945" i="1"/>
  <c r="AC945" i="1"/>
  <c r="AD945" i="1"/>
  <c r="AE945" i="1"/>
  <c r="AF945" i="1"/>
  <c r="AG945" i="1"/>
  <c r="AH945" i="1"/>
  <c r="AI945" i="1"/>
  <c r="AJ945" i="1"/>
  <c r="AK945" i="1"/>
  <c r="Q946" i="1"/>
  <c r="S946" i="1"/>
  <c r="V946" i="1"/>
  <c r="X946" i="1"/>
  <c r="AB946" i="1"/>
  <c r="AC946" i="1"/>
  <c r="AD946" i="1"/>
  <c r="AE946" i="1"/>
  <c r="AF946" i="1"/>
  <c r="AG946" i="1"/>
  <c r="AH946" i="1"/>
  <c r="AI946" i="1"/>
  <c r="AJ946" i="1"/>
  <c r="AK946" i="1"/>
  <c r="Q947" i="1"/>
  <c r="S947" i="1"/>
  <c r="V947" i="1"/>
  <c r="X947" i="1"/>
  <c r="AB947" i="1"/>
  <c r="AC947" i="1"/>
  <c r="AD947" i="1"/>
  <c r="AE947" i="1"/>
  <c r="AF947" i="1"/>
  <c r="AG947" i="1"/>
  <c r="AH947" i="1"/>
  <c r="AI947" i="1"/>
  <c r="T947" i="1" s="1"/>
  <c r="Y947" i="1" s="1"/>
  <c r="AJ947" i="1"/>
  <c r="AK947" i="1"/>
  <c r="Q948" i="1"/>
  <c r="S948" i="1"/>
  <c r="V948" i="1"/>
  <c r="X948" i="1"/>
  <c r="AB948" i="1"/>
  <c r="AC948" i="1"/>
  <c r="AD948" i="1"/>
  <c r="AE948" i="1"/>
  <c r="AF948" i="1"/>
  <c r="AG948" i="1"/>
  <c r="AH948" i="1"/>
  <c r="AI948" i="1"/>
  <c r="AJ948" i="1"/>
  <c r="AK948" i="1"/>
  <c r="Q949" i="1"/>
  <c r="S949" i="1"/>
  <c r="V949" i="1"/>
  <c r="X949" i="1"/>
  <c r="AB949" i="1"/>
  <c r="AC949" i="1"/>
  <c r="AD949" i="1"/>
  <c r="AE949" i="1"/>
  <c r="AF949" i="1"/>
  <c r="AG949" i="1"/>
  <c r="AH949" i="1"/>
  <c r="AI949" i="1"/>
  <c r="AJ949" i="1"/>
  <c r="AK949" i="1"/>
  <c r="Q950" i="1"/>
  <c r="S950" i="1"/>
  <c r="T950" i="1"/>
  <c r="Y950" i="1" s="1"/>
  <c r="V950" i="1"/>
  <c r="X950" i="1"/>
  <c r="AB950" i="1"/>
  <c r="AC950" i="1"/>
  <c r="AD950" i="1"/>
  <c r="AE950" i="1"/>
  <c r="AF950" i="1"/>
  <c r="AG950" i="1"/>
  <c r="AH950" i="1"/>
  <c r="AI950" i="1"/>
  <c r="AJ950" i="1"/>
  <c r="AK950" i="1"/>
  <c r="Q951" i="1"/>
  <c r="S951" i="1"/>
  <c r="V951" i="1"/>
  <c r="X951" i="1"/>
  <c r="AB951" i="1"/>
  <c r="AC951" i="1"/>
  <c r="AD951" i="1"/>
  <c r="AE951" i="1"/>
  <c r="AF951" i="1"/>
  <c r="AG951" i="1"/>
  <c r="AH951" i="1"/>
  <c r="AI951" i="1"/>
  <c r="T951" i="1" s="1"/>
  <c r="Y951" i="1" s="1"/>
  <c r="AJ951" i="1"/>
  <c r="AK951" i="1"/>
  <c r="Q952" i="1"/>
  <c r="S952" i="1"/>
  <c r="V952" i="1"/>
  <c r="X952" i="1"/>
  <c r="AB952" i="1"/>
  <c r="AC952" i="1"/>
  <c r="AD952" i="1"/>
  <c r="AE952" i="1"/>
  <c r="AF952" i="1"/>
  <c r="AG952" i="1"/>
  <c r="AH952" i="1"/>
  <c r="AI952" i="1"/>
  <c r="AJ952" i="1"/>
  <c r="AK952" i="1"/>
  <c r="Q953" i="1"/>
  <c r="S953" i="1"/>
  <c r="V953" i="1"/>
  <c r="X953" i="1"/>
  <c r="AB953" i="1"/>
  <c r="AC953" i="1"/>
  <c r="AD953" i="1"/>
  <c r="AE953" i="1"/>
  <c r="AF953" i="1"/>
  <c r="AG953" i="1"/>
  <c r="AH953" i="1"/>
  <c r="AI953" i="1"/>
  <c r="AJ953" i="1"/>
  <c r="AK953" i="1"/>
  <c r="Q954" i="1"/>
  <c r="S954" i="1"/>
  <c r="V954" i="1"/>
  <c r="X954" i="1"/>
  <c r="AB954" i="1"/>
  <c r="AC954" i="1"/>
  <c r="AD954" i="1"/>
  <c r="AE954" i="1"/>
  <c r="AF954" i="1"/>
  <c r="AG954" i="1"/>
  <c r="AH954" i="1"/>
  <c r="AI954" i="1"/>
  <c r="AJ954" i="1"/>
  <c r="AK954" i="1"/>
  <c r="Q955" i="1"/>
  <c r="S955" i="1"/>
  <c r="V955" i="1"/>
  <c r="X955" i="1"/>
  <c r="AB955" i="1"/>
  <c r="AC955" i="1"/>
  <c r="AD955" i="1"/>
  <c r="AE955" i="1"/>
  <c r="AF955" i="1"/>
  <c r="AG955" i="1"/>
  <c r="AH955" i="1"/>
  <c r="AI955" i="1"/>
  <c r="T955" i="1" s="1"/>
  <c r="Y955" i="1" s="1"/>
  <c r="AJ955" i="1"/>
  <c r="AK955" i="1"/>
  <c r="Q956" i="1"/>
  <c r="S956" i="1"/>
  <c r="V956" i="1"/>
  <c r="X956" i="1"/>
  <c r="AB956" i="1"/>
  <c r="AC956" i="1"/>
  <c r="AD956" i="1"/>
  <c r="AE956" i="1"/>
  <c r="AF956" i="1"/>
  <c r="AG956" i="1"/>
  <c r="AH956" i="1"/>
  <c r="AI956" i="1"/>
  <c r="AJ956" i="1"/>
  <c r="AK956" i="1"/>
  <c r="Q957" i="1"/>
  <c r="S957" i="1"/>
  <c r="V957" i="1"/>
  <c r="X957" i="1"/>
  <c r="AB957" i="1"/>
  <c r="AC957" i="1"/>
  <c r="AD957" i="1"/>
  <c r="AE957" i="1"/>
  <c r="AF957" i="1"/>
  <c r="AG957" i="1"/>
  <c r="AH957" i="1"/>
  <c r="AI957" i="1"/>
  <c r="AJ957" i="1"/>
  <c r="AK957" i="1"/>
  <c r="Q958" i="1"/>
  <c r="S958" i="1"/>
  <c r="V958" i="1"/>
  <c r="X958" i="1"/>
  <c r="AB958" i="1"/>
  <c r="AC958" i="1"/>
  <c r="AD958" i="1"/>
  <c r="AE958" i="1"/>
  <c r="AF958" i="1"/>
  <c r="AG958" i="1"/>
  <c r="AH958" i="1"/>
  <c r="AI958" i="1"/>
  <c r="AJ958" i="1"/>
  <c r="AK958" i="1"/>
  <c r="Q959" i="1"/>
  <c r="S959" i="1"/>
  <c r="V959" i="1"/>
  <c r="X959" i="1"/>
  <c r="AB959" i="1"/>
  <c r="AC959" i="1"/>
  <c r="AD959" i="1"/>
  <c r="AE959" i="1"/>
  <c r="AF959" i="1"/>
  <c r="AG959" i="1"/>
  <c r="AH959" i="1"/>
  <c r="AI959" i="1"/>
  <c r="T959" i="1" s="1"/>
  <c r="Y959" i="1" s="1"/>
  <c r="AJ959" i="1"/>
  <c r="AK959" i="1"/>
  <c r="Q960" i="1"/>
  <c r="S960" i="1"/>
  <c r="V960" i="1"/>
  <c r="X960" i="1"/>
  <c r="AB960" i="1"/>
  <c r="AC960" i="1"/>
  <c r="AD960" i="1"/>
  <c r="AE960" i="1"/>
  <c r="AF960" i="1"/>
  <c r="AG960" i="1"/>
  <c r="AH960" i="1"/>
  <c r="AI960" i="1"/>
  <c r="AJ960" i="1"/>
  <c r="AK960" i="1"/>
  <c r="Q961" i="1"/>
  <c r="S961" i="1"/>
  <c r="V961" i="1"/>
  <c r="X961" i="1"/>
  <c r="AB961" i="1"/>
  <c r="AC961" i="1"/>
  <c r="AD961" i="1"/>
  <c r="AE961" i="1"/>
  <c r="AF961" i="1"/>
  <c r="AG961" i="1"/>
  <c r="AH961" i="1"/>
  <c r="AI961" i="1"/>
  <c r="AJ961" i="1"/>
  <c r="AK961" i="1"/>
  <c r="Q962" i="1"/>
  <c r="S962" i="1"/>
  <c r="V962" i="1"/>
  <c r="X962" i="1"/>
  <c r="AB962" i="1"/>
  <c r="AC962" i="1"/>
  <c r="AD962" i="1"/>
  <c r="AE962" i="1"/>
  <c r="AF962" i="1"/>
  <c r="AG962" i="1"/>
  <c r="AH962" i="1"/>
  <c r="AI962" i="1"/>
  <c r="AJ962" i="1"/>
  <c r="AK962" i="1"/>
  <c r="Q963" i="1"/>
  <c r="S963" i="1"/>
  <c r="V963" i="1"/>
  <c r="X963" i="1"/>
  <c r="AB963" i="1"/>
  <c r="AC963" i="1"/>
  <c r="AD963" i="1"/>
  <c r="AE963" i="1"/>
  <c r="AF963" i="1"/>
  <c r="AG963" i="1"/>
  <c r="AH963" i="1"/>
  <c r="AI963" i="1"/>
  <c r="T963" i="1" s="1"/>
  <c r="Y963" i="1" s="1"/>
  <c r="AJ963" i="1"/>
  <c r="AK963" i="1"/>
  <c r="Q964" i="1"/>
  <c r="S964" i="1"/>
  <c r="V964" i="1"/>
  <c r="X964" i="1"/>
  <c r="AB964" i="1"/>
  <c r="AC964" i="1"/>
  <c r="AD964" i="1"/>
  <c r="AE964" i="1"/>
  <c r="AF964" i="1"/>
  <c r="AG964" i="1"/>
  <c r="AH964" i="1"/>
  <c r="AI964" i="1"/>
  <c r="AJ964" i="1"/>
  <c r="AK964" i="1"/>
  <c r="Q965" i="1"/>
  <c r="S965" i="1"/>
  <c r="V965" i="1"/>
  <c r="X965" i="1"/>
  <c r="AB965" i="1"/>
  <c r="AC965" i="1"/>
  <c r="AD965" i="1"/>
  <c r="AE965" i="1"/>
  <c r="AF965" i="1"/>
  <c r="AG965" i="1"/>
  <c r="AH965" i="1"/>
  <c r="AI965" i="1"/>
  <c r="AJ965" i="1"/>
  <c r="AK965" i="1"/>
  <c r="Q966" i="1"/>
  <c r="S966" i="1"/>
  <c r="V966" i="1"/>
  <c r="X966" i="1"/>
  <c r="AB966" i="1"/>
  <c r="AC966" i="1"/>
  <c r="AD966" i="1"/>
  <c r="AE966" i="1"/>
  <c r="AF966" i="1"/>
  <c r="AG966" i="1"/>
  <c r="AH966" i="1"/>
  <c r="AI966" i="1"/>
  <c r="AJ966" i="1"/>
  <c r="AK966" i="1"/>
  <c r="Q967" i="1"/>
  <c r="S967" i="1"/>
  <c r="V967" i="1"/>
  <c r="X967" i="1"/>
  <c r="AB967" i="1"/>
  <c r="AC967" i="1"/>
  <c r="AD967" i="1"/>
  <c r="AE967" i="1"/>
  <c r="AF967" i="1"/>
  <c r="AG967" i="1"/>
  <c r="AH967" i="1"/>
  <c r="AI967" i="1"/>
  <c r="T967" i="1" s="1"/>
  <c r="Y967" i="1" s="1"/>
  <c r="AJ967" i="1"/>
  <c r="AK967" i="1"/>
  <c r="Q968" i="1"/>
  <c r="S968" i="1"/>
  <c r="V968" i="1"/>
  <c r="X968" i="1"/>
  <c r="AB968" i="1"/>
  <c r="AC968" i="1"/>
  <c r="AD968" i="1"/>
  <c r="AE968" i="1"/>
  <c r="AF968" i="1"/>
  <c r="AG968" i="1"/>
  <c r="AH968" i="1"/>
  <c r="AI968" i="1"/>
  <c r="AJ968" i="1"/>
  <c r="AK968" i="1"/>
  <c r="Q969" i="1"/>
  <c r="S969" i="1"/>
  <c r="V969" i="1"/>
  <c r="X969" i="1"/>
  <c r="AB969" i="1"/>
  <c r="AC969" i="1"/>
  <c r="AD969" i="1"/>
  <c r="AE969" i="1"/>
  <c r="AF969" i="1"/>
  <c r="AG969" i="1"/>
  <c r="AH969" i="1"/>
  <c r="AI969" i="1"/>
  <c r="AJ969" i="1"/>
  <c r="AK969" i="1"/>
  <c r="Q970" i="1"/>
  <c r="S970" i="1"/>
  <c r="V970" i="1"/>
  <c r="X970" i="1"/>
  <c r="AB970" i="1"/>
  <c r="AC970" i="1"/>
  <c r="AD970" i="1"/>
  <c r="AE970" i="1"/>
  <c r="AF970" i="1"/>
  <c r="AG970" i="1"/>
  <c r="AH970" i="1"/>
  <c r="AI970" i="1"/>
  <c r="AJ970" i="1"/>
  <c r="AK970" i="1"/>
  <c r="Q971" i="1"/>
  <c r="S971" i="1"/>
  <c r="V971" i="1"/>
  <c r="X971" i="1"/>
  <c r="AB971" i="1"/>
  <c r="AC971" i="1"/>
  <c r="AD971" i="1"/>
  <c r="AE971" i="1"/>
  <c r="AF971" i="1"/>
  <c r="AG971" i="1"/>
  <c r="AH971" i="1"/>
  <c r="AI971" i="1"/>
  <c r="T971" i="1" s="1"/>
  <c r="Y971" i="1" s="1"/>
  <c r="AJ971" i="1"/>
  <c r="AK971" i="1"/>
  <c r="Q972" i="1"/>
  <c r="S972" i="1"/>
  <c r="V972" i="1"/>
  <c r="X972" i="1"/>
  <c r="AB972" i="1"/>
  <c r="AC972" i="1"/>
  <c r="AD972" i="1"/>
  <c r="AE972" i="1"/>
  <c r="AF972" i="1"/>
  <c r="AG972" i="1"/>
  <c r="AH972" i="1"/>
  <c r="AI972" i="1"/>
  <c r="AJ972" i="1"/>
  <c r="AK972" i="1"/>
  <c r="Q973" i="1"/>
  <c r="S973" i="1"/>
  <c r="V973" i="1"/>
  <c r="X973" i="1"/>
  <c r="AB973" i="1"/>
  <c r="AC973" i="1"/>
  <c r="AD973" i="1"/>
  <c r="AE973" i="1"/>
  <c r="AF973" i="1"/>
  <c r="AG973" i="1"/>
  <c r="AH973" i="1"/>
  <c r="AI973" i="1"/>
  <c r="AJ973" i="1"/>
  <c r="AK973" i="1"/>
  <c r="Q974" i="1"/>
  <c r="S974" i="1"/>
  <c r="T974" i="1"/>
  <c r="Y974" i="1" s="1"/>
  <c r="V974" i="1"/>
  <c r="X974" i="1"/>
  <c r="AB974" i="1"/>
  <c r="AC974" i="1"/>
  <c r="AD974" i="1"/>
  <c r="AE974" i="1"/>
  <c r="AF974" i="1"/>
  <c r="AG974" i="1"/>
  <c r="AH974" i="1"/>
  <c r="AI974" i="1"/>
  <c r="AJ974" i="1"/>
  <c r="AK974" i="1"/>
  <c r="Q975" i="1"/>
  <c r="S975" i="1"/>
  <c r="V975" i="1"/>
  <c r="X975" i="1"/>
  <c r="AB975" i="1"/>
  <c r="AC975" i="1"/>
  <c r="AD975" i="1"/>
  <c r="AE975" i="1"/>
  <c r="AF975" i="1"/>
  <c r="AG975" i="1"/>
  <c r="AH975" i="1"/>
  <c r="AI975" i="1"/>
  <c r="T975" i="1" s="1"/>
  <c r="Y975" i="1" s="1"/>
  <c r="AJ975" i="1"/>
  <c r="AK975" i="1"/>
  <c r="Q976" i="1"/>
  <c r="S976" i="1"/>
  <c r="V976" i="1"/>
  <c r="X976" i="1"/>
  <c r="AB976" i="1"/>
  <c r="AC976" i="1"/>
  <c r="AD976" i="1"/>
  <c r="AE976" i="1"/>
  <c r="AF976" i="1"/>
  <c r="AG976" i="1"/>
  <c r="AH976" i="1"/>
  <c r="AI976" i="1"/>
  <c r="AJ976" i="1"/>
  <c r="AK976" i="1"/>
  <c r="Q977" i="1"/>
  <c r="S977" i="1"/>
  <c r="V977" i="1"/>
  <c r="X977" i="1"/>
  <c r="AB977" i="1"/>
  <c r="AC977" i="1"/>
  <c r="AD977" i="1"/>
  <c r="AE977" i="1"/>
  <c r="AF977" i="1"/>
  <c r="AG977" i="1"/>
  <c r="AH977" i="1"/>
  <c r="AI977" i="1"/>
  <c r="AJ977" i="1"/>
  <c r="AK977" i="1"/>
  <c r="Q978" i="1"/>
  <c r="S978" i="1"/>
  <c r="V978" i="1"/>
  <c r="X978" i="1"/>
  <c r="AB978" i="1"/>
  <c r="AC978" i="1"/>
  <c r="AD978" i="1"/>
  <c r="AE978" i="1"/>
  <c r="AF978" i="1"/>
  <c r="AG978" i="1"/>
  <c r="AH978" i="1"/>
  <c r="AI978" i="1"/>
  <c r="AJ978" i="1"/>
  <c r="AK978" i="1"/>
  <c r="Q979" i="1"/>
  <c r="S979" i="1"/>
  <c r="V979" i="1"/>
  <c r="X979" i="1"/>
  <c r="AB979" i="1"/>
  <c r="AC979" i="1"/>
  <c r="AD979" i="1"/>
  <c r="AE979" i="1"/>
  <c r="P979" i="1" s="1"/>
  <c r="AF979" i="1"/>
  <c r="AG979" i="1"/>
  <c r="AH979" i="1"/>
  <c r="AI979" i="1"/>
  <c r="T979" i="1" s="1"/>
  <c r="Y979" i="1" s="1"/>
  <c r="AJ979" i="1"/>
  <c r="AK979" i="1"/>
  <c r="Q980" i="1"/>
  <c r="S980" i="1"/>
  <c r="V980" i="1"/>
  <c r="X980" i="1"/>
  <c r="AB980" i="1"/>
  <c r="AC980" i="1"/>
  <c r="AD980" i="1"/>
  <c r="AE980" i="1"/>
  <c r="AF980" i="1"/>
  <c r="AG980" i="1"/>
  <c r="AH980" i="1"/>
  <c r="AI980" i="1"/>
  <c r="AJ980" i="1"/>
  <c r="AK980" i="1"/>
  <c r="Q981" i="1"/>
  <c r="S981" i="1"/>
  <c r="V981" i="1"/>
  <c r="X981" i="1"/>
  <c r="AB981" i="1"/>
  <c r="AC981" i="1"/>
  <c r="AD981" i="1"/>
  <c r="AE981" i="1"/>
  <c r="AF981" i="1"/>
  <c r="AG981" i="1"/>
  <c r="AH981" i="1"/>
  <c r="AI981" i="1"/>
  <c r="AJ981" i="1"/>
  <c r="AK981" i="1"/>
  <c r="Q982" i="1"/>
  <c r="S982" i="1"/>
  <c r="T982" i="1"/>
  <c r="Y982" i="1" s="1"/>
  <c r="V982" i="1"/>
  <c r="X982" i="1"/>
  <c r="AB982" i="1"/>
  <c r="AC982" i="1"/>
  <c r="AD982" i="1"/>
  <c r="AE982" i="1"/>
  <c r="AF982" i="1"/>
  <c r="AG982" i="1"/>
  <c r="AH982" i="1"/>
  <c r="AI982" i="1"/>
  <c r="AJ982" i="1"/>
  <c r="AK982" i="1"/>
  <c r="Q983" i="1"/>
  <c r="S983" i="1"/>
  <c r="V983" i="1"/>
  <c r="X983" i="1"/>
  <c r="AB983" i="1"/>
  <c r="AC983" i="1"/>
  <c r="AD983" i="1"/>
  <c r="AE983" i="1"/>
  <c r="AF983" i="1"/>
  <c r="AG983" i="1"/>
  <c r="AH983" i="1"/>
  <c r="AI983" i="1"/>
  <c r="T983" i="1" s="1"/>
  <c r="Y983" i="1" s="1"/>
  <c r="AJ983" i="1"/>
  <c r="AK983" i="1"/>
  <c r="Q984" i="1"/>
  <c r="S984" i="1"/>
  <c r="V984" i="1"/>
  <c r="X984" i="1"/>
  <c r="AB984" i="1"/>
  <c r="AC984" i="1"/>
  <c r="AD984" i="1"/>
  <c r="AE984" i="1"/>
  <c r="AF984" i="1"/>
  <c r="AG984" i="1"/>
  <c r="AH984" i="1"/>
  <c r="AI984" i="1"/>
  <c r="AJ984" i="1"/>
  <c r="AK984" i="1"/>
  <c r="Q985" i="1"/>
  <c r="S985" i="1"/>
  <c r="V985" i="1"/>
  <c r="X985" i="1"/>
  <c r="AB985" i="1"/>
  <c r="AC985" i="1"/>
  <c r="AD985" i="1"/>
  <c r="AE985" i="1"/>
  <c r="AF985" i="1"/>
  <c r="AG985" i="1"/>
  <c r="AH985" i="1"/>
  <c r="AI985" i="1"/>
  <c r="AJ985" i="1"/>
  <c r="AK985" i="1"/>
  <c r="Q986" i="1"/>
  <c r="S986" i="1"/>
  <c r="V986" i="1"/>
  <c r="X986" i="1"/>
  <c r="AB986" i="1"/>
  <c r="AC986" i="1"/>
  <c r="AD986" i="1"/>
  <c r="AE986" i="1"/>
  <c r="AF986" i="1"/>
  <c r="AG986" i="1"/>
  <c r="AH986" i="1"/>
  <c r="AI986" i="1"/>
  <c r="AJ986" i="1"/>
  <c r="AK986" i="1"/>
  <c r="Q987" i="1"/>
  <c r="S987" i="1"/>
  <c r="V987" i="1"/>
  <c r="X987" i="1"/>
  <c r="AB987" i="1"/>
  <c r="AC987" i="1"/>
  <c r="AD987" i="1"/>
  <c r="AE987" i="1"/>
  <c r="AF987" i="1"/>
  <c r="AG987" i="1"/>
  <c r="AH987" i="1"/>
  <c r="AI987" i="1"/>
  <c r="T987" i="1" s="1"/>
  <c r="Y987" i="1" s="1"/>
  <c r="AJ987" i="1"/>
  <c r="AK987" i="1"/>
  <c r="Q988" i="1"/>
  <c r="S988" i="1"/>
  <c r="V988" i="1"/>
  <c r="X988" i="1"/>
  <c r="AB988" i="1"/>
  <c r="AC988" i="1"/>
  <c r="AD988" i="1"/>
  <c r="AE988" i="1"/>
  <c r="AF988" i="1"/>
  <c r="AG988" i="1"/>
  <c r="AH988" i="1"/>
  <c r="AI988" i="1"/>
  <c r="AJ988" i="1"/>
  <c r="AK988" i="1"/>
  <c r="Q989" i="1"/>
  <c r="S989" i="1"/>
  <c r="V989" i="1"/>
  <c r="X989" i="1"/>
  <c r="AB989" i="1"/>
  <c r="AC989" i="1"/>
  <c r="AD989" i="1"/>
  <c r="AE989" i="1"/>
  <c r="AF989" i="1"/>
  <c r="AG989" i="1"/>
  <c r="AH989" i="1"/>
  <c r="AI989" i="1"/>
  <c r="AJ989" i="1"/>
  <c r="AK989" i="1"/>
  <c r="Q990" i="1"/>
  <c r="S990" i="1"/>
  <c r="V990" i="1"/>
  <c r="X990" i="1"/>
  <c r="AB990" i="1"/>
  <c r="AC990" i="1"/>
  <c r="AD990" i="1"/>
  <c r="AE990" i="1"/>
  <c r="AF990" i="1"/>
  <c r="AG990" i="1"/>
  <c r="AH990" i="1"/>
  <c r="AI990" i="1"/>
  <c r="AJ990" i="1"/>
  <c r="AK990" i="1"/>
  <c r="Q991" i="1"/>
  <c r="S991" i="1"/>
  <c r="V991" i="1"/>
  <c r="X991" i="1"/>
  <c r="AB991" i="1"/>
  <c r="AC991" i="1"/>
  <c r="AD991" i="1"/>
  <c r="AE991" i="1"/>
  <c r="AF991" i="1"/>
  <c r="AG991" i="1"/>
  <c r="AH991" i="1"/>
  <c r="AI991" i="1"/>
  <c r="T991" i="1" s="1"/>
  <c r="Y991" i="1" s="1"/>
  <c r="AJ991" i="1"/>
  <c r="AK991" i="1"/>
  <c r="Q992" i="1"/>
  <c r="S992" i="1"/>
  <c r="V992" i="1"/>
  <c r="X992" i="1"/>
  <c r="AB992" i="1"/>
  <c r="AC992" i="1"/>
  <c r="AD992" i="1"/>
  <c r="AE992" i="1"/>
  <c r="AF992" i="1"/>
  <c r="AG992" i="1"/>
  <c r="AH992" i="1"/>
  <c r="AI992" i="1"/>
  <c r="AJ992" i="1"/>
  <c r="AK992" i="1"/>
  <c r="Q993" i="1"/>
  <c r="S993" i="1"/>
  <c r="V993" i="1"/>
  <c r="X993" i="1"/>
  <c r="AB993" i="1"/>
  <c r="AC993" i="1"/>
  <c r="AD993" i="1"/>
  <c r="AE993" i="1"/>
  <c r="AF993" i="1"/>
  <c r="AG993" i="1"/>
  <c r="AH993" i="1"/>
  <c r="AI993" i="1"/>
  <c r="AJ993" i="1"/>
  <c r="AK993" i="1"/>
  <c r="Q994" i="1"/>
  <c r="S994" i="1"/>
  <c r="V994" i="1"/>
  <c r="X994" i="1"/>
  <c r="AB994" i="1"/>
  <c r="AC994" i="1"/>
  <c r="AD994" i="1"/>
  <c r="AE994" i="1"/>
  <c r="AF994" i="1"/>
  <c r="AG994" i="1"/>
  <c r="AH994" i="1"/>
  <c r="AI994" i="1"/>
  <c r="AJ994" i="1"/>
  <c r="AK994" i="1"/>
  <c r="Q995" i="1"/>
  <c r="S995" i="1"/>
  <c r="V995" i="1"/>
  <c r="X995" i="1"/>
  <c r="AB995" i="1"/>
  <c r="AC995" i="1"/>
  <c r="AD995" i="1"/>
  <c r="AE995" i="1"/>
  <c r="AF995" i="1"/>
  <c r="AG995" i="1"/>
  <c r="AH995" i="1"/>
  <c r="AI995" i="1"/>
  <c r="T995" i="1" s="1"/>
  <c r="Y995" i="1" s="1"/>
  <c r="AJ995" i="1"/>
  <c r="AK995" i="1"/>
  <c r="Q996" i="1"/>
  <c r="S996" i="1"/>
  <c r="V996" i="1"/>
  <c r="X996" i="1"/>
  <c r="AB996" i="1"/>
  <c r="AC996" i="1"/>
  <c r="AD996" i="1"/>
  <c r="AE996" i="1"/>
  <c r="AF996" i="1"/>
  <c r="AG996" i="1"/>
  <c r="AH996" i="1"/>
  <c r="AI996" i="1"/>
  <c r="AJ996" i="1"/>
  <c r="AK996" i="1"/>
  <c r="Q997" i="1"/>
  <c r="S997" i="1"/>
  <c r="V997" i="1"/>
  <c r="X997" i="1"/>
  <c r="AB997" i="1"/>
  <c r="AC997" i="1"/>
  <c r="AD997" i="1"/>
  <c r="AE997" i="1"/>
  <c r="AF997" i="1"/>
  <c r="AG997" i="1"/>
  <c r="AH997" i="1"/>
  <c r="AI997" i="1"/>
  <c r="AJ997" i="1"/>
  <c r="AK997" i="1"/>
  <c r="Q998" i="1"/>
  <c r="S998" i="1"/>
  <c r="V998" i="1"/>
  <c r="X998" i="1"/>
  <c r="AB998" i="1"/>
  <c r="AC998" i="1"/>
  <c r="AD998" i="1"/>
  <c r="AE998" i="1"/>
  <c r="AF998" i="1"/>
  <c r="AG998" i="1"/>
  <c r="AH998" i="1"/>
  <c r="AI998" i="1"/>
  <c r="AJ998" i="1"/>
  <c r="AK998" i="1"/>
  <c r="Q999" i="1"/>
  <c r="S999" i="1"/>
  <c r="V999" i="1"/>
  <c r="X999" i="1"/>
  <c r="AB999" i="1"/>
  <c r="AC999" i="1"/>
  <c r="AD999" i="1"/>
  <c r="AE999" i="1"/>
  <c r="AF999" i="1"/>
  <c r="AG999" i="1"/>
  <c r="AH999" i="1"/>
  <c r="AI999" i="1"/>
  <c r="T999" i="1" s="1"/>
  <c r="Y999" i="1" s="1"/>
  <c r="AJ999" i="1"/>
  <c r="AK999" i="1"/>
  <c r="Q1000" i="1"/>
  <c r="S1000" i="1"/>
  <c r="V1000" i="1"/>
  <c r="X1000" i="1"/>
  <c r="AB1000" i="1"/>
  <c r="AC1000" i="1"/>
  <c r="AD1000" i="1"/>
  <c r="AE1000" i="1"/>
  <c r="AF1000" i="1"/>
  <c r="AG1000" i="1"/>
  <c r="AH1000" i="1"/>
  <c r="AI1000" i="1"/>
  <c r="AJ1000" i="1"/>
  <c r="AK1000" i="1"/>
  <c r="Q1001" i="1"/>
  <c r="S1001" i="1"/>
  <c r="V1001" i="1"/>
  <c r="X1001" i="1"/>
  <c r="AB1001" i="1"/>
  <c r="AC1001" i="1"/>
  <c r="AD1001" i="1"/>
  <c r="AE1001" i="1"/>
  <c r="AF1001" i="1"/>
  <c r="AG1001" i="1"/>
  <c r="AH1001" i="1"/>
  <c r="AI1001" i="1"/>
  <c r="AJ1001" i="1"/>
  <c r="AK1001" i="1"/>
  <c r="Q1002" i="1"/>
  <c r="S1002" i="1"/>
  <c r="V1002" i="1"/>
  <c r="X1002" i="1"/>
  <c r="AB1002" i="1"/>
  <c r="AC1002" i="1"/>
  <c r="AD1002" i="1"/>
  <c r="AE1002" i="1"/>
  <c r="AF1002" i="1"/>
  <c r="AG1002" i="1"/>
  <c r="AH1002" i="1"/>
  <c r="AI1002" i="1"/>
  <c r="AJ1002" i="1"/>
  <c r="AK1002" i="1"/>
  <c r="Q1003" i="1"/>
  <c r="S1003" i="1"/>
  <c r="V1003" i="1"/>
  <c r="X1003" i="1"/>
  <c r="AB1003" i="1"/>
  <c r="AC1003" i="1"/>
  <c r="AD1003" i="1"/>
  <c r="AE1003" i="1"/>
  <c r="AF1003" i="1"/>
  <c r="AG1003" i="1"/>
  <c r="AH1003" i="1"/>
  <c r="AI1003" i="1"/>
  <c r="T1003" i="1" s="1"/>
  <c r="Y1003" i="1" s="1"/>
  <c r="AJ1003" i="1"/>
  <c r="AK1003" i="1"/>
  <c r="Q1004" i="1"/>
  <c r="S1004" i="1"/>
  <c r="V1004" i="1"/>
  <c r="X1004" i="1"/>
  <c r="AB1004" i="1"/>
  <c r="AC1004" i="1"/>
  <c r="AD1004" i="1"/>
  <c r="AE1004" i="1"/>
  <c r="AF1004" i="1"/>
  <c r="AG1004" i="1"/>
  <c r="AH1004" i="1"/>
  <c r="AI1004" i="1"/>
  <c r="AJ1004" i="1"/>
  <c r="AK1004" i="1"/>
  <c r="Q1005" i="1"/>
  <c r="S1005" i="1"/>
  <c r="V1005" i="1"/>
  <c r="X1005" i="1"/>
  <c r="AB1005" i="1"/>
  <c r="AC1005" i="1"/>
  <c r="AD1005" i="1"/>
  <c r="AE1005" i="1"/>
  <c r="AF1005" i="1"/>
  <c r="AG1005" i="1"/>
  <c r="AH1005" i="1"/>
  <c r="AI1005" i="1"/>
  <c r="AJ1005" i="1"/>
  <c r="AK1005" i="1"/>
  <c r="Q1006" i="1"/>
  <c r="S1006" i="1"/>
  <c r="T1006" i="1"/>
  <c r="Y1006" i="1" s="1"/>
  <c r="V1006" i="1"/>
  <c r="X1006" i="1"/>
  <c r="AB1006" i="1"/>
  <c r="AC1006" i="1"/>
  <c r="AD1006" i="1"/>
  <c r="AE1006" i="1"/>
  <c r="AF1006" i="1"/>
  <c r="AG1006" i="1"/>
  <c r="AH1006" i="1"/>
  <c r="AI1006" i="1"/>
  <c r="AJ1006" i="1"/>
  <c r="AK1006" i="1"/>
  <c r="Q1007" i="1"/>
  <c r="S1007" i="1"/>
  <c r="V1007" i="1"/>
  <c r="X1007" i="1"/>
  <c r="AB1007" i="1"/>
  <c r="AC1007" i="1"/>
  <c r="AD1007" i="1"/>
  <c r="AE1007" i="1"/>
  <c r="AF1007" i="1"/>
  <c r="AG1007" i="1"/>
  <c r="AH1007" i="1"/>
  <c r="AI1007" i="1"/>
  <c r="T1007" i="1" s="1"/>
  <c r="Y1007" i="1" s="1"/>
  <c r="AJ1007" i="1"/>
  <c r="AK1007" i="1"/>
  <c r="Q1008" i="1"/>
  <c r="S1008" i="1"/>
  <c r="V1008" i="1"/>
  <c r="X1008" i="1"/>
  <c r="AB1008" i="1"/>
  <c r="AC1008" i="1"/>
  <c r="AD1008" i="1"/>
  <c r="AE1008" i="1"/>
  <c r="AF1008" i="1"/>
  <c r="AG1008" i="1"/>
  <c r="AH1008" i="1"/>
  <c r="AI1008" i="1"/>
  <c r="AJ1008" i="1"/>
  <c r="AK1008" i="1"/>
  <c r="Q1009" i="1"/>
  <c r="S1009" i="1"/>
  <c r="V1009" i="1"/>
  <c r="X1009" i="1"/>
  <c r="AB1009" i="1"/>
  <c r="AC1009" i="1"/>
  <c r="AD1009" i="1"/>
  <c r="AE1009" i="1"/>
  <c r="AF1009" i="1"/>
  <c r="AG1009" i="1"/>
  <c r="AH1009" i="1"/>
  <c r="AI1009" i="1"/>
  <c r="AJ1009" i="1"/>
  <c r="AK1009" i="1"/>
  <c r="Q1010" i="1"/>
  <c r="S1010" i="1"/>
  <c r="V1010" i="1"/>
  <c r="X1010" i="1"/>
  <c r="AB1010" i="1"/>
  <c r="AC1010" i="1"/>
  <c r="AD1010" i="1"/>
  <c r="AE1010" i="1"/>
  <c r="AF1010" i="1"/>
  <c r="AG1010" i="1"/>
  <c r="AH1010" i="1"/>
  <c r="AI1010" i="1"/>
  <c r="AJ1010" i="1"/>
  <c r="AK1010" i="1"/>
  <c r="Q1011" i="1"/>
  <c r="S1011" i="1"/>
  <c r="V1011" i="1"/>
  <c r="X1011" i="1"/>
  <c r="AB1011" i="1"/>
  <c r="AC1011" i="1"/>
  <c r="AD1011" i="1"/>
  <c r="AE1011" i="1"/>
  <c r="AF1011" i="1"/>
  <c r="AG1011" i="1"/>
  <c r="AH1011" i="1"/>
  <c r="AI1011" i="1"/>
  <c r="T1011" i="1" s="1"/>
  <c r="Y1011" i="1" s="1"/>
  <c r="AJ1011" i="1"/>
  <c r="AK1011" i="1"/>
  <c r="Q1012" i="1"/>
  <c r="S1012" i="1"/>
  <c r="V1012" i="1"/>
  <c r="X1012" i="1"/>
  <c r="AB1012" i="1"/>
  <c r="AC1012" i="1"/>
  <c r="AD1012" i="1"/>
  <c r="AE1012" i="1"/>
  <c r="AF1012" i="1"/>
  <c r="AG1012" i="1"/>
  <c r="AH1012" i="1"/>
  <c r="AI1012" i="1"/>
  <c r="AJ1012" i="1"/>
  <c r="AK1012" i="1"/>
  <c r="Q1013" i="1"/>
  <c r="S1013" i="1"/>
  <c r="V1013" i="1"/>
  <c r="X1013" i="1"/>
  <c r="AB1013" i="1"/>
  <c r="AC1013" i="1"/>
  <c r="AD1013" i="1"/>
  <c r="AE1013" i="1"/>
  <c r="AF1013" i="1"/>
  <c r="AG1013" i="1"/>
  <c r="AH1013" i="1"/>
  <c r="AI1013" i="1"/>
  <c r="AJ1013" i="1"/>
  <c r="AK1013" i="1"/>
  <c r="Q1014" i="1"/>
  <c r="S1014" i="1"/>
  <c r="T1014" i="1"/>
  <c r="Y1014" i="1" s="1"/>
  <c r="V1014" i="1"/>
  <c r="X1014" i="1"/>
  <c r="AB1014" i="1"/>
  <c r="AC1014" i="1"/>
  <c r="AD1014" i="1"/>
  <c r="AE1014" i="1"/>
  <c r="AF1014" i="1"/>
  <c r="AG1014" i="1"/>
  <c r="AH1014" i="1"/>
  <c r="AI1014" i="1"/>
  <c r="AJ1014" i="1"/>
  <c r="AK1014" i="1"/>
  <c r="Q1015" i="1"/>
  <c r="S1015" i="1"/>
  <c r="V1015" i="1"/>
  <c r="X1015" i="1"/>
  <c r="AB1015" i="1"/>
  <c r="AC1015" i="1"/>
  <c r="AD1015" i="1"/>
  <c r="AE1015" i="1"/>
  <c r="AF1015" i="1"/>
  <c r="AG1015" i="1"/>
  <c r="AH1015" i="1"/>
  <c r="AI1015" i="1"/>
  <c r="T1015" i="1" s="1"/>
  <c r="Y1015" i="1" s="1"/>
  <c r="AJ1015" i="1"/>
  <c r="AK1015" i="1"/>
  <c r="Q1016" i="1"/>
  <c r="S1016" i="1"/>
  <c r="V1016" i="1"/>
  <c r="X1016" i="1"/>
  <c r="AB1016" i="1"/>
  <c r="AC1016" i="1"/>
  <c r="AD1016" i="1"/>
  <c r="AE1016" i="1"/>
  <c r="AF1016" i="1"/>
  <c r="AG1016" i="1"/>
  <c r="AH1016" i="1"/>
  <c r="AI1016" i="1"/>
  <c r="AJ1016" i="1"/>
  <c r="AK1016" i="1"/>
  <c r="Q1017" i="1"/>
  <c r="S1017" i="1"/>
  <c r="V1017" i="1"/>
  <c r="X1017" i="1"/>
  <c r="AB1017" i="1"/>
  <c r="AC1017" i="1"/>
  <c r="AD1017" i="1"/>
  <c r="AE1017" i="1"/>
  <c r="AF1017" i="1"/>
  <c r="AG1017" i="1"/>
  <c r="AH1017" i="1"/>
  <c r="AI1017" i="1"/>
  <c r="AJ1017" i="1"/>
  <c r="AK1017" i="1"/>
  <c r="Q1018" i="1"/>
  <c r="S1018" i="1"/>
  <c r="V1018" i="1"/>
  <c r="X1018" i="1"/>
  <c r="AB1018" i="1"/>
  <c r="AC1018" i="1"/>
  <c r="AD1018" i="1"/>
  <c r="AE1018" i="1"/>
  <c r="AF1018" i="1"/>
  <c r="AG1018" i="1"/>
  <c r="AH1018" i="1"/>
  <c r="AI1018" i="1"/>
  <c r="AJ1018" i="1"/>
  <c r="AK1018" i="1"/>
  <c r="Q1019" i="1"/>
  <c r="S1019" i="1"/>
  <c r="V1019" i="1"/>
  <c r="X1019" i="1"/>
  <c r="AB1019" i="1"/>
  <c r="AC1019" i="1"/>
  <c r="AD1019" i="1"/>
  <c r="AE1019" i="1"/>
  <c r="AF1019" i="1"/>
  <c r="AG1019" i="1"/>
  <c r="AH1019" i="1"/>
  <c r="AI1019" i="1"/>
  <c r="T1019" i="1" s="1"/>
  <c r="Y1019" i="1" s="1"/>
  <c r="AJ1019" i="1"/>
  <c r="AK1019" i="1"/>
  <c r="Q1020" i="1"/>
  <c r="S1020" i="1"/>
  <c r="V1020" i="1"/>
  <c r="X1020" i="1"/>
  <c r="AB1020" i="1"/>
  <c r="AC1020" i="1"/>
  <c r="AD1020" i="1"/>
  <c r="AE1020" i="1"/>
  <c r="AF1020" i="1"/>
  <c r="AG1020" i="1"/>
  <c r="AH1020" i="1"/>
  <c r="AI1020" i="1"/>
  <c r="AJ1020" i="1"/>
  <c r="AK1020" i="1"/>
  <c r="Q1021" i="1"/>
  <c r="S1021" i="1"/>
  <c r="V1021" i="1"/>
  <c r="X1021" i="1"/>
  <c r="AB1021" i="1"/>
  <c r="AC1021" i="1"/>
  <c r="AD1021" i="1"/>
  <c r="AE1021" i="1"/>
  <c r="AF1021" i="1"/>
  <c r="AG1021" i="1"/>
  <c r="AH1021" i="1"/>
  <c r="AI1021" i="1"/>
  <c r="AJ1021" i="1"/>
  <c r="AK1021" i="1"/>
  <c r="Q1022" i="1"/>
  <c r="S1022" i="1"/>
  <c r="V1022" i="1"/>
  <c r="X1022" i="1"/>
  <c r="AB1022" i="1"/>
  <c r="AC1022" i="1"/>
  <c r="AD1022" i="1"/>
  <c r="AE1022" i="1"/>
  <c r="AF1022" i="1"/>
  <c r="AG1022" i="1"/>
  <c r="AH1022" i="1"/>
  <c r="AI1022" i="1"/>
  <c r="AJ1022" i="1"/>
  <c r="AK1022" i="1"/>
  <c r="Q1023" i="1"/>
  <c r="S1023" i="1"/>
  <c r="V1023" i="1"/>
  <c r="X1023" i="1"/>
  <c r="AB1023" i="1"/>
  <c r="AC1023" i="1"/>
  <c r="AD1023" i="1"/>
  <c r="AE1023" i="1"/>
  <c r="AF1023" i="1"/>
  <c r="AG1023" i="1"/>
  <c r="AH1023" i="1"/>
  <c r="AI1023" i="1"/>
  <c r="T1023" i="1" s="1"/>
  <c r="Y1023" i="1" s="1"/>
  <c r="AJ1023" i="1"/>
  <c r="AK1023" i="1"/>
  <c r="Q1024" i="1"/>
  <c r="S1024" i="1"/>
  <c r="V1024" i="1"/>
  <c r="X1024" i="1"/>
  <c r="AB1024" i="1"/>
  <c r="AC1024" i="1"/>
  <c r="AD1024" i="1"/>
  <c r="AE1024" i="1"/>
  <c r="AF1024" i="1"/>
  <c r="AG1024" i="1"/>
  <c r="AH1024" i="1"/>
  <c r="AI1024" i="1"/>
  <c r="AJ1024" i="1"/>
  <c r="AK1024" i="1"/>
  <c r="Q1025" i="1"/>
  <c r="S1025" i="1"/>
  <c r="V1025" i="1"/>
  <c r="X1025" i="1"/>
  <c r="AB1025" i="1"/>
  <c r="AC1025" i="1"/>
  <c r="AD1025" i="1"/>
  <c r="AE1025" i="1"/>
  <c r="AF1025" i="1"/>
  <c r="AG1025" i="1"/>
  <c r="AH1025" i="1"/>
  <c r="AI1025" i="1"/>
  <c r="AJ1025" i="1"/>
  <c r="AK1025" i="1"/>
  <c r="Q1026" i="1"/>
  <c r="S1026" i="1"/>
  <c r="V1026" i="1"/>
  <c r="X1026" i="1"/>
  <c r="AB1026" i="1"/>
  <c r="AC1026" i="1"/>
  <c r="AD1026" i="1"/>
  <c r="AE1026" i="1"/>
  <c r="AF1026" i="1"/>
  <c r="AG1026" i="1"/>
  <c r="AH1026" i="1"/>
  <c r="AI1026" i="1"/>
  <c r="AJ1026" i="1"/>
  <c r="AK1026" i="1"/>
  <c r="Q1027" i="1"/>
  <c r="S1027" i="1"/>
  <c r="V1027" i="1"/>
  <c r="X1027" i="1"/>
  <c r="AB1027" i="1"/>
  <c r="AC1027" i="1"/>
  <c r="AD1027" i="1"/>
  <c r="AE1027" i="1"/>
  <c r="AF1027" i="1"/>
  <c r="AG1027" i="1"/>
  <c r="AH1027" i="1"/>
  <c r="AI1027" i="1"/>
  <c r="T1027" i="1" s="1"/>
  <c r="Y1027" i="1" s="1"/>
  <c r="AJ1027" i="1"/>
  <c r="AK1027" i="1"/>
  <c r="Q1028" i="1"/>
  <c r="S1028" i="1"/>
  <c r="V1028" i="1"/>
  <c r="X1028" i="1"/>
  <c r="AB1028" i="1"/>
  <c r="AC1028" i="1"/>
  <c r="AD1028" i="1"/>
  <c r="AE1028" i="1"/>
  <c r="AF1028" i="1"/>
  <c r="AG1028" i="1"/>
  <c r="AH1028" i="1"/>
  <c r="AI1028" i="1"/>
  <c r="AJ1028" i="1"/>
  <c r="AK1028" i="1"/>
  <c r="Q1029" i="1"/>
  <c r="S1029" i="1"/>
  <c r="V1029" i="1"/>
  <c r="X1029" i="1"/>
  <c r="AB1029" i="1"/>
  <c r="AC1029" i="1"/>
  <c r="AD1029" i="1"/>
  <c r="AE1029" i="1"/>
  <c r="AF1029" i="1"/>
  <c r="AG1029" i="1"/>
  <c r="AH1029" i="1"/>
  <c r="AI1029" i="1"/>
  <c r="AJ1029" i="1"/>
  <c r="AK1029" i="1"/>
  <c r="Q1030" i="1"/>
  <c r="S1030" i="1"/>
  <c r="V1030" i="1"/>
  <c r="X1030" i="1"/>
  <c r="AB1030" i="1"/>
  <c r="AC1030" i="1"/>
  <c r="AD1030" i="1"/>
  <c r="AE1030" i="1"/>
  <c r="AF1030" i="1"/>
  <c r="AG1030" i="1"/>
  <c r="AH1030" i="1"/>
  <c r="AI1030" i="1"/>
  <c r="AJ1030" i="1"/>
  <c r="AK1030" i="1"/>
  <c r="Q1031" i="1"/>
  <c r="S1031" i="1"/>
  <c r="V1031" i="1"/>
  <c r="X1031" i="1"/>
  <c r="AB1031" i="1"/>
  <c r="AC1031" i="1"/>
  <c r="AD1031" i="1"/>
  <c r="AE1031" i="1"/>
  <c r="AF1031" i="1"/>
  <c r="AG1031" i="1"/>
  <c r="AH1031" i="1"/>
  <c r="AI1031" i="1"/>
  <c r="T1031" i="1" s="1"/>
  <c r="Y1031" i="1" s="1"/>
  <c r="AJ1031" i="1"/>
  <c r="AK1031" i="1"/>
  <c r="Q1032" i="1"/>
  <c r="S1032" i="1"/>
  <c r="V1032" i="1"/>
  <c r="X1032" i="1"/>
  <c r="AB1032" i="1"/>
  <c r="AC1032" i="1"/>
  <c r="AD1032" i="1"/>
  <c r="AE1032" i="1"/>
  <c r="AF1032" i="1"/>
  <c r="AG1032" i="1"/>
  <c r="AH1032" i="1"/>
  <c r="AI1032" i="1"/>
  <c r="AJ1032" i="1"/>
  <c r="AK1032" i="1"/>
  <c r="Q1033" i="1"/>
  <c r="S1033" i="1"/>
  <c r="V1033" i="1"/>
  <c r="X1033" i="1"/>
  <c r="AB1033" i="1"/>
  <c r="AC1033" i="1"/>
  <c r="AD1033" i="1"/>
  <c r="AE1033" i="1"/>
  <c r="AF1033" i="1"/>
  <c r="AG1033" i="1"/>
  <c r="AH1033" i="1"/>
  <c r="AI1033" i="1"/>
  <c r="AJ1033" i="1"/>
  <c r="AK1033" i="1"/>
  <c r="Q1034" i="1"/>
  <c r="S1034" i="1"/>
  <c r="V1034" i="1"/>
  <c r="X1034" i="1"/>
  <c r="AB1034" i="1"/>
  <c r="AC1034" i="1"/>
  <c r="AD1034" i="1"/>
  <c r="AE1034" i="1"/>
  <c r="AF1034" i="1"/>
  <c r="AG1034" i="1"/>
  <c r="AH1034" i="1"/>
  <c r="AI1034" i="1"/>
  <c r="AJ1034" i="1"/>
  <c r="AK1034" i="1"/>
  <c r="Q1035" i="1"/>
  <c r="S1035" i="1"/>
  <c r="V1035" i="1"/>
  <c r="X1035" i="1"/>
  <c r="AB1035" i="1"/>
  <c r="AC1035" i="1"/>
  <c r="AD1035" i="1"/>
  <c r="AE1035" i="1"/>
  <c r="AF1035" i="1"/>
  <c r="AG1035" i="1"/>
  <c r="AH1035" i="1"/>
  <c r="AI1035" i="1"/>
  <c r="T1035" i="1" s="1"/>
  <c r="Y1035" i="1" s="1"/>
  <c r="AJ1035" i="1"/>
  <c r="AK1035" i="1"/>
  <c r="Q1036" i="1"/>
  <c r="S1036" i="1"/>
  <c r="V1036" i="1"/>
  <c r="X1036" i="1"/>
  <c r="AB1036" i="1"/>
  <c r="AC1036" i="1"/>
  <c r="AD1036" i="1"/>
  <c r="AE1036" i="1"/>
  <c r="AF1036" i="1"/>
  <c r="AG1036" i="1"/>
  <c r="AH1036" i="1"/>
  <c r="AI1036" i="1"/>
  <c r="AJ1036" i="1"/>
  <c r="AK1036" i="1"/>
  <c r="Q1037" i="1"/>
  <c r="S1037" i="1"/>
  <c r="V1037" i="1"/>
  <c r="X1037" i="1"/>
  <c r="AB1037" i="1"/>
  <c r="AC1037" i="1"/>
  <c r="AD1037" i="1"/>
  <c r="AE1037" i="1"/>
  <c r="AF1037" i="1"/>
  <c r="AG1037" i="1"/>
  <c r="AH1037" i="1"/>
  <c r="AI1037" i="1"/>
  <c r="AJ1037" i="1"/>
  <c r="AK1037" i="1"/>
  <c r="Q1038" i="1"/>
  <c r="S1038" i="1"/>
  <c r="T1038" i="1"/>
  <c r="Y1038" i="1" s="1"/>
  <c r="V1038" i="1"/>
  <c r="X1038" i="1"/>
  <c r="AB1038" i="1"/>
  <c r="AC1038" i="1"/>
  <c r="AD1038" i="1"/>
  <c r="AE1038" i="1"/>
  <c r="AF1038" i="1"/>
  <c r="AG1038" i="1"/>
  <c r="AH1038" i="1"/>
  <c r="AI1038" i="1"/>
  <c r="AJ1038" i="1"/>
  <c r="AK1038" i="1"/>
  <c r="Q1039" i="1"/>
  <c r="S1039" i="1"/>
  <c r="V1039" i="1"/>
  <c r="X1039" i="1"/>
  <c r="AB1039" i="1"/>
  <c r="AC1039" i="1"/>
  <c r="AD1039" i="1"/>
  <c r="AE1039" i="1"/>
  <c r="AF1039" i="1"/>
  <c r="AG1039" i="1"/>
  <c r="AH1039" i="1"/>
  <c r="AI1039" i="1"/>
  <c r="T1039" i="1" s="1"/>
  <c r="Y1039" i="1" s="1"/>
  <c r="AJ1039" i="1"/>
  <c r="AK1039" i="1"/>
  <c r="Q1040" i="1"/>
  <c r="S1040" i="1"/>
  <c r="V1040" i="1"/>
  <c r="X1040" i="1"/>
  <c r="AB1040" i="1"/>
  <c r="AC1040" i="1"/>
  <c r="AD1040" i="1"/>
  <c r="AE1040" i="1"/>
  <c r="AF1040" i="1"/>
  <c r="AG1040" i="1"/>
  <c r="AH1040" i="1"/>
  <c r="AI1040" i="1"/>
  <c r="AJ1040" i="1"/>
  <c r="AK1040" i="1"/>
  <c r="Q1041" i="1"/>
  <c r="S1041" i="1"/>
  <c r="V1041" i="1"/>
  <c r="X1041" i="1"/>
  <c r="AB1041" i="1"/>
  <c r="AC1041" i="1"/>
  <c r="AD1041" i="1"/>
  <c r="AE1041" i="1"/>
  <c r="AF1041" i="1"/>
  <c r="AG1041" i="1"/>
  <c r="AH1041" i="1"/>
  <c r="AI1041" i="1"/>
  <c r="AJ1041" i="1"/>
  <c r="AK1041" i="1"/>
  <c r="Q1042" i="1"/>
  <c r="S1042" i="1"/>
  <c r="V1042" i="1"/>
  <c r="X1042" i="1"/>
  <c r="AB1042" i="1"/>
  <c r="AC1042" i="1"/>
  <c r="AD1042" i="1"/>
  <c r="AE1042" i="1"/>
  <c r="AF1042" i="1"/>
  <c r="AG1042" i="1"/>
  <c r="AH1042" i="1"/>
  <c r="AI1042" i="1"/>
  <c r="AJ1042" i="1"/>
  <c r="AK1042" i="1"/>
  <c r="Q1043" i="1"/>
  <c r="S1043" i="1"/>
  <c r="V1043" i="1"/>
  <c r="X1043" i="1"/>
  <c r="AB1043" i="1"/>
  <c r="AC1043" i="1"/>
  <c r="AD1043" i="1"/>
  <c r="AE1043" i="1"/>
  <c r="P1043" i="1" s="1"/>
  <c r="AF1043" i="1"/>
  <c r="AG1043" i="1"/>
  <c r="AH1043" i="1"/>
  <c r="AI1043" i="1"/>
  <c r="T1043" i="1" s="1"/>
  <c r="Y1043" i="1" s="1"/>
  <c r="AJ1043" i="1"/>
  <c r="AK1043" i="1"/>
  <c r="Q1044" i="1"/>
  <c r="S1044" i="1"/>
  <c r="V1044" i="1"/>
  <c r="X1044" i="1"/>
  <c r="AB1044" i="1"/>
  <c r="AC1044" i="1"/>
  <c r="AD1044" i="1"/>
  <c r="AE1044" i="1"/>
  <c r="AF1044" i="1"/>
  <c r="AG1044" i="1"/>
  <c r="AH1044" i="1"/>
  <c r="AI1044" i="1"/>
  <c r="AJ1044" i="1"/>
  <c r="AK1044" i="1"/>
  <c r="Q1045" i="1"/>
  <c r="S1045" i="1"/>
  <c r="V1045" i="1"/>
  <c r="X1045" i="1"/>
  <c r="AB1045" i="1"/>
  <c r="AC1045" i="1"/>
  <c r="AD1045" i="1"/>
  <c r="AE1045" i="1"/>
  <c r="AF1045" i="1"/>
  <c r="AG1045" i="1"/>
  <c r="AH1045" i="1"/>
  <c r="AI1045" i="1"/>
  <c r="AJ1045" i="1"/>
  <c r="AK1045" i="1"/>
  <c r="Q1046" i="1"/>
  <c r="S1046" i="1"/>
  <c r="T1046" i="1"/>
  <c r="Y1046" i="1" s="1"/>
  <c r="V1046" i="1"/>
  <c r="X1046" i="1"/>
  <c r="AB1046" i="1"/>
  <c r="AC1046" i="1"/>
  <c r="AD1046" i="1"/>
  <c r="AE1046" i="1"/>
  <c r="AF1046" i="1"/>
  <c r="AG1046" i="1"/>
  <c r="AH1046" i="1"/>
  <c r="AI1046" i="1"/>
  <c r="AJ1046" i="1"/>
  <c r="AK1046" i="1"/>
  <c r="Q1047" i="1"/>
  <c r="S1047" i="1"/>
  <c r="V1047" i="1"/>
  <c r="X1047" i="1"/>
  <c r="AB1047" i="1"/>
  <c r="AC1047" i="1"/>
  <c r="AD1047" i="1"/>
  <c r="AE1047" i="1"/>
  <c r="AF1047" i="1"/>
  <c r="AG1047" i="1"/>
  <c r="AH1047" i="1"/>
  <c r="AI1047" i="1"/>
  <c r="T1047" i="1" s="1"/>
  <c r="Y1047" i="1" s="1"/>
  <c r="AJ1047" i="1"/>
  <c r="AK1047" i="1"/>
  <c r="Q1048" i="1"/>
  <c r="S1048" i="1"/>
  <c r="V1048" i="1"/>
  <c r="X1048" i="1"/>
  <c r="AB1048" i="1"/>
  <c r="AC1048" i="1"/>
  <c r="AD1048" i="1"/>
  <c r="AE1048" i="1"/>
  <c r="AF1048" i="1"/>
  <c r="AG1048" i="1"/>
  <c r="AH1048" i="1"/>
  <c r="AI1048" i="1"/>
  <c r="AJ1048" i="1"/>
  <c r="AK1048" i="1"/>
  <c r="Q1049" i="1"/>
  <c r="S1049" i="1"/>
  <c r="V1049" i="1"/>
  <c r="X1049" i="1"/>
  <c r="AB1049" i="1"/>
  <c r="AC1049" i="1"/>
  <c r="AD1049" i="1"/>
  <c r="AE1049" i="1"/>
  <c r="AF1049" i="1"/>
  <c r="AG1049" i="1"/>
  <c r="AH1049" i="1"/>
  <c r="AI1049" i="1"/>
  <c r="AJ1049" i="1"/>
  <c r="AK1049" i="1"/>
  <c r="Q1050" i="1"/>
  <c r="S1050" i="1"/>
  <c r="V1050" i="1"/>
  <c r="X1050" i="1"/>
  <c r="AB1050" i="1"/>
  <c r="AC1050" i="1"/>
  <c r="AD1050" i="1"/>
  <c r="AE1050" i="1"/>
  <c r="AF1050" i="1"/>
  <c r="AG1050" i="1"/>
  <c r="AH1050" i="1"/>
  <c r="AI1050" i="1"/>
  <c r="AJ1050" i="1"/>
  <c r="AK1050" i="1"/>
  <c r="Q1051" i="1"/>
  <c r="S1051" i="1"/>
  <c r="V1051" i="1"/>
  <c r="X1051" i="1"/>
  <c r="AB1051" i="1"/>
  <c r="AC1051" i="1"/>
  <c r="AD1051" i="1"/>
  <c r="AE1051" i="1"/>
  <c r="AF1051" i="1"/>
  <c r="AG1051" i="1"/>
  <c r="AH1051" i="1"/>
  <c r="AI1051" i="1"/>
  <c r="T1051" i="1" s="1"/>
  <c r="Y1051" i="1" s="1"/>
  <c r="AJ1051" i="1"/>
  <c r="AK1051" i="1"/>
  <c r="Q1052" i="1"/>
  <c r="S1052" i="1"/>
  <c r="V1052" i="1"/>
  <c r="X1052" i="1"/>
  <c r="AB1052" i="1"/>
  <c r="AC1052" i="1"/>
  <c r="AD1052" i="1"/>
  <c r="AE1052" i="1"/>
  <c r="AF1052" i="1"/>
  <c r="AG1052" i="1"/>
  <c r="AH1052" i="1"/>
  <c r="AI1052" i="1"/>
  <c r="AJ1052" i="1"/>
  <c r="AK1052" i="1"/>
  <c r="Q1053" i="1"/>
  <c r="S1053" i="1"/>
  <c r="V1053" i="1"/>
  <c r="X1053" i="1"/>
  <c r="AB1053" i="1"/>
  <c r="AC1053" i="1"/>
  <c r="AD1053" i="1"/>
  <c r="AE1053" i="1"/>
  <c r="AF1053" i="1"/>
  <c r="AG1053" i="1"/>
  <c r="AH1053" i="1"/>
  <c r="AI1053" i="1"/>
  <c r="AJ1053" i="1"/>
  <c r="AK1053" i="1"/>
  <c r="Q1054" i="1"/>
  <c r="S1054" i="1"/>
  <c r="V1054" i="1"/>
  <c r="X1054" i="1"/>
  <c r="AB1054" i="1"/>
  <c r="AC1054" i="1"/>
  <c r="AD1054" i="1"/>
  <c r="AE1054" i="1"/>
  <c r="AF1054" i="1"/>
  <c r="AG1054" i="1"/>
  <c r="AH1054" i="1"/>
  <c r="AI1054" i="1"/>
  <c r="AJ1054" i="1"/>
  <c r="AK1054" i="1"/>
  <c r="Q1055" i="1"/>
  <c r="S1055" i="1"/>
  <c r="V1055" i="1"/>
  <c r="X1055" i="1"/>
  <c r="AB1055" i="1"/>
  <c r="AC1055" i="1"/>
  <c r="AD1055" i="1"/>
  <c r="AE1055" i="1"/>
  <c r="AF1055" i="1"/>
  <c r="AG1055" i="1"/>
  <c r="AH1055" i="1"/>
  <c r="AI1055" i="1"/>
  <c r="T1055" i="1" s="1"/>
  <c r="Y1055" i="1" s="1"/>
  <c r="AJ1055" i="1"/>
  <c r="AK1055" i="1"/>
  <c r="Q1056" i="1"/>
  <c r="S1056" i="1"/>
  <c r="V1056" i="1"/>
  <c r="X1056" i="1"/>
  <c r="AB1056" i="1"/>
  <c r="AC1056" i="1"/>
  <c r="AD1056" i="1"/>
  <c r="AE1056" i="1"/>
  <c r="AF1056" i="1"/>
  <c r="AG1056" i="1"/>
  <c r="AH1056" i="1"/>
  <c r="AI1056" i="1"/>
  <c r="AJ1056" i="1"/>
  <c r="AK1056" i="1"/>
  <c r="Q1057" i="1"/>
  <c r="S1057" i="1"/>
  <c r="V1057" i="1"/>
  <c r="X1057" i="1"/>
  <c r="AB1057" i="1"/>
  <c r="AC1057" i="1"/>
  <c r="AD1057" i="1"/>
  <c r="AE1057" i="1"/>
  <c r="AF1057" i="1"/>
  <c r="AG1057" i="1"/>
  <c r="AH1057" i="1"/>
  <c r="AI1057" i="1"/>
  <c r="AJ1057" i="1"/>
  <c r="AK1057" i="1"/>
  <c r="Q1058" i="1"/>
  <c r="S1058" i="1"/>
  <c r="V1058" i="1"/>
  <c r="X1058" i="1"/>
  <c r="AB1058" i="1"/>
  <c r="AC1058" i="1"/>
  <c r="AD1058" i="1"/>
  <c r="AE1058" i="1"/>
  <c r="AF1058" i="1"/>
  <c r="AG1058" i="1"/>
  <c r="AH1058" i="1"/>
  <c r="AI1058" i="1"/>
  <c r="AJ1058" i="1"/>
  <c r="AK1058" i="1"/>
  <c r="Q1059" i="1"/>
  <c r="S1059" i="1"/>
  <c r="V1059" i="1"/>
  <c r="X1059" i="1"/>
  <c r="AB1059" i="1"/>
  <c r="AC1059" i="1"/>
  <c r="AD1059" i="1"/>
  <c r="AE1059" i="1"/>
  <c r="AF1059" i="1"/>
  <c r="AG1059" i="1"/>
  <c r="AH1059" i="1"/>
  <c r="AI1059" i="1"/>
  <c r="T1059" i="1" s="1"/>
  <c r="Y1059" i="1" s="1"/>
  <c r="AJ1059" i="1"/>
  <c r="AK1059" i="1"/>
  <c r="Q1060" i="1"/>
  <c r="S1060" i="1"/>
  <c r="V1060" i="1"/>
  <c r="X1060" i="1"/>
  <c r="AB1060" i="1"/>
  <c r="AC1060" i="1"/>
  <c r="AD1060" i="1"/>
  <c r="AE1060" i="1"/>
  <c r="AF1060" i="1"/>
  <c r="AG1060" i="1"/>
  <c r="AH1060" i="1"/>
  <c r="AI1060" i="1"/>
  <c r="AJ1060" i="1"/>
  <c r="AK1060" i="1"/>
  <c r="Q1061" i="1"/>
  <c r="S1061" i="1"/>
  <c r="V1061" i="1"/>
  <c r="X1061" i="1"/>
  <c r="AB1061" i="1"/>
  <c r="AC1061" i="1"/>
  <c r="AD1061" i="1"/>
  <c r="AE1061" i="1"/>
  <c r="AF1061" i="1"/>
  <c r="AG1061" i="1"/>
  <c r="AH1061" i="1"/>
  <c r="AI1061" i="1"/>
  <c r="AJ1061" i="1"/>
  <c r="AK1061" i="1"/>
  <c r="Q1062" i="1"/>
  <c r="S1062" i="1"/>
  <c r="V1062" i="1"/>
  <c r="X1062" i="1"/>
  <c r="AB1062" i="1"/>
  <c r="AC1062" i="1"/>
  <c r="AD1062" i="1"/>
  <c r="AE1062" i="1"/>
  <c r="AF1062" i="1"/>
  <c r="AG1062" i="1"/>
  <c r="AH1062" i="1"/>
  <c r="AI1062" i="1"/>
  <c r="AJ1062" i="1"/>
  <c r="AK1062" i="1"/>
  <c r="Q1063" i="1"/>
  <c r="S1063" i="1"/>
  <c r="V1063" i="1"/>
  <c r="X1063" i="1"/>
  <c r="AB1063" i="1"/>
  <c r="AC1063" i="1"/>
  <c r="AD1063" i="1"/>
  <c r="AE1063" i="1"/>
  <c r="AF1063" i="1"/>
  <c r="AG1063" i="1"/>
  <c r="AH1063" i="1"/>
  <c r="AI1063" i="1"/>
  <c r="T1063" i="1" s="1"/>
  <c r="Y1063" i="1" s="1"/>
  <c r="AJ1063" i="1"/>
  <c r="AK1063" i="1"/>
  <c r="Q1064" i="1"/>
  <c r="S1064" i="1"/>
  <c r="V1064" i="1"/>
  <c r="X1064" i="1"/>
  <c r="AB1064" i="1"/>
  <c r="AC1064" i="1"/>
  <c r="AD1064" i="1"/>
  <c r="AE1064" i="1"/>
  <c r="AF1064" i="1"/>
  <c r="AG1064" i="1"/>
  <c r="AH1064" i="1"/>
  <c r="AI1064" i="1"/>
  <c r="AJ1064" i="1"/>
  <c r="AK1064" i="1"/>
  <c r="Q1065" i="1"/>
  <c r="S1065" i="1"/>
  <c r="V1065" i="1"/>
  <c r="X1065" i="1"/>
  <c r="AB1065" i="1"/>
  <c r="AC1065" i="1"/>
  <c r="AD1065" i="1"/>
  <c r="AE1065" i="1"/>
  <c r="AF1065" i="1"/>
  <c r="AG1065" i="1"/>
  <c r="AH1065" i="1"/>
  <c r="AI1065" i="1"/>
  <c r="AJ1065" i="1"/>
  <c r="AK1065" i="1"/>
  <c r="Q1066" i="1"/>
  <c r="S1066" i="1"/>
  <c r="V1066" i="1"/>
  <c r="X1066" i="1"/>
  <c r="AB1066" i="1"/>
  <c r="AC1066" i="1"/>
  <c r="AD1066" i="1"/>
  <c r="AE1066" i="1"/>
  <c r="AF1066" i="1"/>
  <c r="AG1066" i="1"/>
  <c r="AH1066" i="1"/>
  <c r="AI1066" i="1"/>
  <c r="AJ1066" i="1"/>
  <c r="AK1066" i="1"/>
  <c r="Q1067" i="1"/>
  <c r="S1067" i="1"/>
  <c r="V1067" i="1"/>
  <c r="X1067" i="1"/>
  <c r="AB1067" i="1"/>
  <c r="AC1067" i="1"/>
  <c r="AD1067" i="1"/>
  <c r="AE1067" i="1"/>
  <c r="AF1067" i="1"/>
  <c r="AG1067" i="1"/>
  <c r="AH1067" i="1"/>
  <c r="AI1067" i="1"/>
  <c r="T1067" i="1" s="1"/>
  <c r="Y1067" i="1" s="1"/>
  <c r="AJ1067" i="1"/>
  <c r="AK1067" i="1"/>
  <c r="Q1068" i="1"/>
  <c r="S1068" i="1"/>
  <c r="V1068" i="1"/>
  <c r="X1068" i="1"/>
  <c r="AB1068" i="1"/>
  <c r="AC1068" i="1"/>
  <c r="AD1068" i="1"/>
  <c r="AE1068" i="1"/>
  <c r="AF1068" i="1"/>
  <c r="AG1068" i="1"/>
  <c r="AH1068" i="1"/>
  <c r="AI1068" i="1"/>
  <c r="AJ1068" i="1"/>
  <c r="AK1068" i="1"/>
  <c r="Q1069" i="1"/>
  <c r="S1069" i="1"/>
  <c r="V1069" i="1"/>
  <c r="X1069" i="1"/>
  <c r="AB1069" i="1"/>
  <c r="AC1069" i="1"/>
  <c r="AD1069" i="1"/>
  <c r="AE1069" i="1"/>
  <c r="AF1069" i="1"/>
  <c r="AG1069" i="1"/>
  <c r="AH1069" i="1"/>
  <c r="AI1069" i="1"/>
  <c r="AJ1069" i="1"/>
  <c r="AK1069" i="1"/>
  <c r="Q1070" i="1"/>
  <c r="S1070" i="1"/>
  <c r="T1070" i="1"/>
  <c r="Y1070" i="1" s="1"/>
  <c r="V1070" i="1"/>
  <c r="X1070" i="1"/>
  <c r="AB1070" i="1"/>
  <c r="AC1070" i="1"/>
  <c r="AD1070" i="1"/>
  <c r="AE1070" i="1"/>
  <c r="AF1070" i="1"/>
  <c r="AG1070" i="1"/>
  <c r="AH1070" i="1"/>
  <c r="AI1070" i="1"/>
  <c r="AJ1070" i="1"/>
  <c r="AK1070" i="1"/>
  <c r="Q1071" i="1"/>
  <c r="S1071" i="1"/>
  <c r="V1071" i="1"/>
  <c r="X1071" i="1"/>
  <c r="AB1071" i="1"/>
  <c r="AC1071" i="1"/>
  <c r="AD1071" i="1"/>
  <c r="AE1071" i="1"/>
  <c r="AF1071" i="1"/>
  <c r="AG1071" i="1"/>
  <c r="AH1071" i="1"/>
  <c r="AI1071" i="1"/>
  <c r="T1071" i="1" s="1"/>
  <c r="Y1071" i="1" s="1"/>
  <c r="AJ1071" i="1"/>
  <c r="AK1071" i="1"/>
  <c r="Q1072" i="1"/>
  <c r="S1072" i="1"/>
  <c r="V1072" i="1"/>
  <c r="X1072" i="1"/>
  <c r="AB1072" i="1"/>
  <c r="AC1072" i="1"/>
  <c r="AD1072" i="1"/>
  <c r="AE1072" i="1"/>
  <c r="AF1072" i="1"/>
  <c r="AG1072" i="1"/>
  <c r="AH1072" i="1"/>
  <c r="AI1072" i="1"/>
  <c r="AJ1072" i="1"/>
  <c r="AK1072" i="1"/>
  <c r="Q1073" i="1"/>
  <c r="S1073" i="1"/>
  <c r="V1073" i="1"/>
  <c r="X1073" i="1"/>
  <c r="AB1073" i="1"/>
  <c r="AC1073" i="1"/>
  <c r="AD1073" i="1"/>
  <c r="AE1073" i="1"/>
  <c r="AF1073" i="1"/>
  <c r="AG1073" i="1"/>
  <c r="AH1073" i="1"/>
  <c r="AI1073" i="1"/>
  <c r="AJ1073" i="1"/>
  <c r="AK1073" i="1"/>
  <c r="Q1074" i="1"/>
  <c r="S1074" i="1"/>
  <c r="V1074" i="1"/>
  <c r="X1074" i="1"/>
  <c r="AB1074" i="1"/>
  <c r="AC1074" i="1"/>
  <c r="AD1074" i="1"/>
  <c r="AE1074" i="1"/>
  <c r="AF1074" i="1"/>
  <c r="AG1074" i="1"/>
  <c r="AH1074" i="1"/>
  <c r="AI1074" i="1"/>
  <c r="AJ1074" i="1"/>
  <c r="AK1074" i="1"/>
  <c r="Q1075" i="1"/>
  <c r="S1075" i="1"/>
  <c r="V1075" i="1"/>
  <c r="X1075" i="1"/>
  <c r="AB1075" i="1"/>
  <c r="AC1075" i="1"/>
  <c r="AD1075" i="1"/>
  <c r="AE1075" i="1"/>
  <c r="AF1075" i="1"/>
  <c r="AG1075" i="1"/>
  <c r="AH1075" i="1"/>
  <c r="AI1075" i="1"/>
  <c r="T1075" i="1" s="1"/>
  <c r="Y1075" i="1" s="1"/>
  <c r="AJ1075" i="1"/>
  <c r="AK1075" i="1"/>
  <c r="Q1076" i="1"/>
  <c r="S1076" i="1"/>
  <c r="V1076" i="1"/>
  <c r="X1076" i="1"/>
  <c r="AB1076" i="1"/>
  <c r="AC1076" i="1"/>
  <c r="AD1076" i="1"/>
  <c r="AE1076" i="1"/>
  <c r="AF1076" i="1"/>
  <c r="AG1076" i="1"/>
  <c r="AH1076" i="1"/>
  <c r="AI1076" i="1"/>
  <c r="AJ1076" i="1"/>
  <c r="AK1076" i="1"/>
  <c r="Q1077" i="1"/>
  <c r="S1077" i="1"/>
  <c r="V1077" i="1"/>
  <c r="X1077" i="1"/>
  <c r="AB1077" i="1"/>
  <c r="AC1077" i="1"/>
  <c r="AD1077" i="1"/>
  <c r="AE1077" i="1"/>
  <c r="AF1077" i="1"/>
  <c r="AG1077" i="1"/>
  <c r="AH1077" i="1"/>
  <c r="AI1077" i="1"/>
  <c r="AJ1077" i="1"/>
  <c r="AK1077" i="1"/>
  <c r="Q1078" i="1"/>
  <c r="S1078" i="1"/>
  <c r="T1078" i="1"/>
  <c r="Y1078" i="1" s="1"/>
  <c r="V1078" i="1"/>
  <c r="X1078" i="1"/>
  <c r="AB1078" i="1"/>
  <c r="AC1078" i="1"/>
  <c r="AD1078" i="1"/>
  <c r="AE1078" i="1"/>
  <c r="AF1078" i="1"/>
  <c r="AG1078" i="1"/>
  <c r="AH1078" i="1"/>
  <c r="AI1078" i="1"/>
  <c r="AJ1078" i="1"/>
  <c r="AK1078" i="1"/>
  <c r="Q1079" i="1"/>
  <c r="S1079" i="1"/>
  <c r="V1079" i="1"/>
  <c r="X1079" i="1"/>
  <c r="AB1079" i="1"/>
  <c r="AC1079" i="1"/>
  <c r="AD1079" i="1"/>
  <c r="AE1079" i="1"/>
  <c r="AF1079" i="1"/>
  <c r="AG1079" i="1"/>
  <c r="AH1079" i="1"/>
  <c r="AI1079" i="1"/>
  <c r="T1079" i="1" s="1"/>
  <c r="Y1079" i="1" s="1"/>
  <c r="AJ1079" i="1"/>
  <c r="AK1079" i="1"/>
  <c r="Q1080" i="1"/>
  <c r="S1080" i="1"/>
  <c r="V1080" i="1"/>
  <c r="X1080" i="1"/>
  <c r="AB1080" i="1"/>
  <c r="AC1080" i="1"/>
  <c r="AD1080" i="1"/>
  <c r="AE1080" i="1"/>
  <c r="AF1080" i="1"/>
  <c r="AG1080" i="1"/>
  <c r="AH1080" i="1"/>
  <c r="AI1080" i="1"/>
  <c r="AJ1080" i="1"/>
  <c r="AK1080" i="1"/>
  <c r="Q1081" i="1"/>
  <c r="S1081" i="1"/>
  <c r="V1081" i="1"/>
  <c r="X1081" i="1"/>
  <c r="AB1081" i="1"/>
  <c r="AC1081" i="1"/>
  <c r="AD1081" i="1"/>
  <c r="AE1081" i="1"/>
  <c r="AF1081" i="1"/>
  <c r="AG1081" i="1"/>
  <c r="AH1081" i="1"/>
  <c r="AI1081" i="1"/>
  <c r="AJ1081" i="1"/>
  <c r="AK1081" i="1"/>
  <c r="Q1082" i="1"/>
  <c r="S1082" i="1"/>
  <c r="V1082" i="1"/>
  <c r="X1082" i="1"/>
  <c r="AB1082" i="1"/>
  <c r="AC1082" i="1"/>
  <c r="AD1082" i="1"/>
  <c r="AE1082" i="1"/>
  <c r="AF1082" i="1"/>
  <c r="AG1082" i="1"/>
  <c r="AH1082" i="1"/>
  <c r="AI1082" i="1"/>
  <c r="AJ1082" i="1"/>
  <c r="AK1082" i="1"/>
  <c r="Q1083" i="1"/>
  <c r="S1083" i="1"/>
  <c r="V1083" i="1"/>
  <c r="X1083" i="1"/>
  <c r="AB1083" i="1"/>
  <c r="AC1083" i="1"/>
  <c r="AD1083" i="1"/>
  <c r="AE1083" i="1"/>
  <c r="AF1083" i="1"/>
  <c r="AG1083" i="1"/>
  <c r="AH1083" i="1"/>
  <c r="AI1083" i="1"/>
  <c r="T1083" i="1" s="1"/>
  <c r="Y1083" i="1" s="1"/>
  <c r="AJ1083" i="1"/>
  <c r="AK1083" i="1"/>
  <c r="Q1084" i="1"/>
  <c r="S1084" i="1"/>
  <c r="V1084" i="1"/>
  <c r="X1084" i="1"/>
  <c r="AB1084" i="1"/>
  <c r="AC1084" i="1"/>
  <c r="AD1084" i="1"/>
  <c r="AE1084" i="1"/>
  <c r="AF1084" i="1"/>
  <c r="AG1084" i="1"/>
  <c r="AH1084" i="1"/>
  <c r="AI1084" i="1"/>
  <c r="AJ1084" i="1"/>
  <c r="AK1084" i="1"/>
  <c r="Q1085" i="1"/>
  <c r="S1085" i="1"/>
  <c r="V1085" i="1"/>
  <c r="X1085" i="1"/>
  <c r="AB1085" i="1"/>
  <c r="AC1085" i="1"/>
  <c r="AD1085" i="1"/>
  <c r="AE1085" i="1"/>
  <c r="AF1085" i="1"/>
  <c r="AG1085" i="1"/>
  <c r="AH1085" i="1"/>
  <c r="AI1085" i="1"/>
  <c r="AJ1085" i="1"/>
  <c r="AK1085" i="1"/>
  <c r="Q1086" i="1"/>
  <c r="S1086" i="1"/>
  <c r="V1086" i="1"/>
  <c r="X1086" i="1"/>
  <c r="AB1086" i="1"/>
  <c r="AC1086" i="1"/>
  <c r="AD1086" i="1"/>
  <c r="AE1086" i="1"/>
  <c r="AF1086" i="1"/>
  <c r="AG1086" i="1"/>
  <c r="AH1086" i="1"/>
  <c r="AI1086" i="1"/>
  <c r="AJ1086" i="1"/>
  <c r="AK1086" i="1"/>
  <c r="Q1087" i="1"/>
  <c r="S1087" i="1"/>
  <c r="V1087" i="1"/>
  <c r="X1087" i="1"/>
  <c r="AB1087" i="1"/>
  <c r="AC1087" i="1"/>
  <c r="AD1087" i="1"/>
  <c r="AE1087" i="1"/>
  <c r="AF1087" i="1"/>
  <c r="AG1087" i="1"/>
  <c r="AH1087" i="1"/>
  <c r="AI1087" i="1"/>
  <c r="T1087" i="1" s="1"/>
  <c r="AJ1087" i="1"/>
  <c r="AK1087" i="1"/>
  <c r="Q1088" i="1"/>
  <c r="S1088" i="1"/>
  <c r="V1088" i="1"/>
  <c r="X1088" i="1"/>
  <c r="AB1088" i="1"/>
  <c r="AC1088" i="1"/>
  <c r="AD1088" i="1"/>
  <c r="AE1088" i="1"/>
  <c r="AF1088" i="1"/>
  <c r="AG1088" i="1"/>
  <c r="AH1088" i="1"/>
  <c r="AI1088" i="1"/>
  <c r="AJ1088" i="1"/>
  <c r="AK1088" i="1"/>
  <c r="Q1089" i="1"/>
  <c r="S1089" i="1"/>
  <c r="V1089" i="1"/>
  <c r="X1089" i="1"/>
  <c r="AB1089" i="1"/>
  <c r="AC1089" i="1"/>
  <c r="AD1089" i="1"/>
  <c r="AE1089" i="1"/>
  <c r="AF1089" i="1"/>
  <c r="AG1089" i="1"/>
  <c r="AH1089" i="1"/>
  <c r="AI1089" i="1"/>
  <c r="AJ1089" i="1"/>
  <c r="AK1089" i="1"/>
  <c r="Q1090" i="1"/>
  <c r="S1090" i="1"/>
  <c r="V1090" i="1"/>
  <c r="X1090" i="1"/>
  <c r="AB1090" i="1"/>
  <c r="AC1090" i="1"/>
  <c r="AD1090" i="1"/>
  <c r="AE1090" i="1"/>
  <c r="AF1090" i="1"/>
  <c r="AG1090" i="1"/>
  <c r="AH1090" i="1"/>
  <c r="AI1090" i="1"/>
  <c r="AJ1090" i="1"/>
  <c r="AK1090" i="1"/>
  <c r="Q1091" i="1"/>
  <c r="S1091" i="1"/>
  <c r="V1091" i="1"/>
  <c r="X1091" i="1"/>
  <c r="AB1091" i="1"/>
  <c r="AC1091" i="1"/>
  <c r="AD1091" i="1"/>
  <c r="AE1091" i="1"/>
  <c r="AF1091" i="1"/>
  <c r="AG1091" i="1"/>
  <c r="AH1091" i="1"/>
  <c r="AI1091" i="1"/>
  <c r="T1091" i="1" s="1"/>
  <c r="AJ1091" i="1"/>
  <c r="AK1091" i="1"/>
  <c r="Q1092" i="1"/>
  <c r="S1092" i="1"/>
  <c r="V1092" i="1"/>
  <c r="X1092" i="1"/>
  <c r="AB1092" i="1"/>
  <c r="AC1092" i="1"/>
  <c r="AD1092" i="1"/>
  <c r="AE1092" i="1"/>
  <c r="AF1092" i="1"/>
  <c r="AG1092" i="1"/>
  <c r="AH1092" i="1"/>
  <c r="AI1092" i="1"/>
  <c r="AJ1092" i="1"/>
  <c r="AK1092" i="1"/>
  <c r="Q1093" i="1"/>
  <c r="S1093" i="1"/>
  <c r="V1093" i="1"/>
  <c r="X1093" i="1"/>
  <c r="AB1093" i="1"/>
  <c r="AC1093" i="1"/>
  <c r="AD1093" i="1"/>
  <c r="AE1093" i="1"/>
  <c r="AF1093" i="1"/>
  <c r="AG1093" i="1"/>
  <c r="AH1093" i="1"/>
  <c r="AI1093" i="1"/>
  <c r="AJ1093" i="1"/>
  <c r="AK1093" i="1"/>
  <c r="Q1094" i="1"/>
  <c r="S1094" i="1"/>
  <c r="V1094" i="1"/>
  <c r="X1094" i="1"/>
  <c r="AB1094" i="1"/>
  <c r="AC1094" i="1"/>
  <c r="AD1094" i="1"/>
  <c r="AE1094" i="1"/>
  <c r="AF1094" i="1"/>
  <c r="AG1094" i="1"/>
  <c r="AH1094" i="1"/>
  <c r="AI1094" i="1"/>
  <c r="AJ1094" i="1"/>
  <c r="AK1094" i="1"/>
  <c r="Q1095" i="1"/>
  <c r="S1095" i="1"/>
  <c r="V1095" i="1"/>
  <c r="X1095" i="1"/>
  <c r="AB1095" i="1"/>
  <c r="AC1095" i="1"/>
  <c r="AD1095" i="1"/>
  <c r="AE1095" i="1"/>
  <c r="AF1095" i="1"/>
  <c r="AG1095" i="1"/>
  <c r="AH1095" i="1"/>
  <c r="AI1095" i="1"/>
  <c r="T1095" i="1" s="1"/>
  <c r="AJ1095" i="1"/>
  <c r="AK1095" i="1"/>
  <c r="Q1096" i="1"/>
  <c r="S1096" i="1"/>
  <c r="V1096" i="1"/>
  <c r="X1096" i="1"/>
  <c r="AB1096" i="1"/>
  <c r="AC1096" i="1"/>
  <c r="AD1096" i="1"/>
  <c r="AE1096" i="1"/>
  <c r="AF1096" i="1"/>
  <c r="AG1096" i="1"/>
  <c r="AH1096" i="1"/>
  <c r="AI1096" i="1"/>
  <c r="AJ1096" i="1"/>
  <c r="AK1096" i="1"/>
  <c r="Q1097" i="1"/>
  <c r="S1097" i="1"/>
  <c r="V1097" i="1"/>
  <c r="X1097" i="1"/>
  <c r="AB1097" i="1"/>
  <c r="AC1097" i="1"/>
  <c r="AD1097" i="1"/>
  <c r="AE1097" i="1"/>
  <c r="AF1097" i="1"/>
  <c r="AG1097" i="1"/>
  <c r="AH1097" i="1"/>
  <c r="AI1097" i="1"/>
  <c r="AJ1097" i="1"/>
  <c r="AK1097" i="1"/>
  <c r="Q1098" i="1"/>
  <c r="S1098" i="1"/>
  <c r="V1098" i="1"/>
  <c r="X1098" i="1"/>
  <c r="AB1098" i="1"/>
  <c r="AC1098" i="1"/>
  <c r="AD1098" i="1"/>
  <c r="AE1098" i="1"/>
  <c r="AF1098" i="1"/>
  <c r="AG1098" i="1"/>
  <c r="AH1098" i="1"/>
  <c r="AI1098" i="1"/>
  <c r="AJ1098" i="1"/>
  <c r="AK1098" i="1"/>
  <c r="Q1099" i="1"/>
  <c r="S1099" i="1"/>
  <c r="V1099" i="1"/>
  <c r="X1099" i="1"/>
  <c r="AB1099" i="1"/>
  <c r="AC1099" i="1"/>
  <c r="AD1099" i="1"/>
  <c r="AE1099" i="1"/>
  <c r="AF1099" i="1"/>
  <c r="AG1099" i="1"/>
  <c r="AH1099" i="1"/>
  <c r="AI1099" i="1"/>
  <c r="T1099" i="1" s="1"/>
  <c r="AJ1099" i="1"/>
  <c r="AK1099" i="1"/>
  <c r="Q1100" i="1"/>
  <c r="S1100" i="1"/>
  <c r="V1100" i="1"/>
  <c r="X1100" i="1"/>
  <c r="AB1100" i="1"/>
  <c r="AC1100" i="1"/>
  <c r="AD1100" i="1"/>
  <c r="AE1100" i="1"/>
  <c r="AF1100" i="1"/>
  <c r="AG1100" i="1"/>
  <c r="AH1100" i="1"/>
  <c r="AI1100" i="1"/>
  <c r="AJ1100" i="1"/>
  <c r="AK1100" i="1"/>
  <c r="Q1101" i="1"/>
  <c r="S1101" i="1"/>
  <c r="V1101" i="1"/>
  <c r="X1101" i="1"/>
  <c r="AB1101" i="1"/>
  <c r="AC1101" i="1"/>
  <c r="AD1101" i="1"/>
  <c r="AE1101" i="1"/>
  <c r="AF1101" i="1"/>
  <c r="AG1101" i="1"/>
  <c r="AH1101" i="1"/>
  <c r="AI1101" i="1"/>
  <c r="AJ1101" i="1"/>
  <c r="AK1101" i="1"/>
  <c r="Q1102" i="1"/>
  <c r="S1102" i="1"/>
  <c r="V1102" i="1"/>
  <c r="X1102" i="1"/>
  <c r="AB1102" i="1"/>
  <c r="AC1102" i="1"/>
  <c r="AD1102" i="1"/>
  <c r="AE1102" i="1"/>
  <c r="AF1102" i="1"/>
  <c r="AG1102" i="1"/>
  <c r="AH1102" i="1"/>
  <c r="AI1102" i="1"/>
  <c r="T1102" i="1" s="1"/>
  <c r="AJ1102" i="1"/>
  <c r="AK1102" i="1"/>
  <c r="Q1103" i="1"/>
  <c r="S1103" i="1"/>
  <c r="V1103" i="1"/>
  <c r="X1103" i="1"/>
  <c r="AB1103" i="1"/>
  <c r="AC1103" i="1"/>
  <c r="AD1103" i="1"/>
  <c r="AE1103" i="1"/>
  <c r="AF1103" i="1"/>
  <c r="AG1103" i="1"/>
  <c r="AH1103" i="1"/>
  <c r="AI1103" i="1"/>
  <c r="T1103" i="1" s="1"/>
  <c r="AJ1103" i="1"/>
  <c r="AK1103" i="1"/>
  <c r="Q1104" i="1"/>
  <c r="S1104" i="1"/>
  <c r="V1104" i="1"/>
  <c r="X1104" i="1"/>
  <c r="AB1104" i="1"/>
  <c r="AC1104" i="1"/>
  <c r="AD1104" i="1"/>
  <c r="AE1104" i="1"/>
  <c r="AF1104" i="1"/>
  <c r="AG1104" i="1"/>
  <c r="AH1104" i="1"/>
  <c r="AI1104" i="1"/>
  <c r="AJ1104" i="1"/>
  <c r="AK1104" i="1"/>
  <c r="Q1105" i="1"/>
  <c r="S1105" i="1"/>
  <c r="V1105" i="1"/>
  <c r="X1105" i="1"/>
  <c r="AB1105" i="1"/>
  <c r="AC1105" i="1"/>
  <c r="AD1105" i="1"/>
  <c r="AE1105" i="1"/>
  <c r="AF1105" i="1"/>
  <c r="AG1105" i="1"/>
  <c r="AH1105" i="1"/>
  <c r="AI1105" i="1"/>
  <c r="AJ1105" i="1"/>
  <c r="AK1105" i="1"/>
  <c r="Q1106" i="1"/>
  <c r="S1106" i="1"/>
  <c r="V1106" i="1"/>
  <c r="X1106" i="1"/>
  <c r="AB1106" i="1"/>
  <c r="AC1106" i="1"/>
  <c r="AD1106" i="1"/>
  <c r="AE1106" i="1"/>
  <c r="AF1106" i="1"/>
  <c r="AG1106" i="1"/>
  <c r="AH1106" i="1"/>
  <c r="AI1106" i="1"/>
  <c r="T1106" i="1" s="1"/>
  <c r="AJ1106" i="1"/>
  <c r="AK1106" i="1"/>
  <c r="Q1107" i="1"/>
  <c r="S1107" i="1"/>
  <c r="T1107" i="1"/>
  <c r="V1107" i="1"/>
  <c r="X1107" i="1"/>
  <c r="AB1107" i="1"/>
  <c r="AC1107" i="1"/>
  <c r="AD1107" i="1"/>
  <c r="AE1107" i="1"/>
  <c r="AF1107" i="1"/>
  <c r="AG1107" i="1"/>
  <c r="AH1107" i="1"/>
  <c r="AI1107" i="1"/>
  <c r="AJ1107" i="1"/>
  <c r="AK1107" i="1"/>
  <c r="Q1108" i="1"/>
  <c r="S1108" i="1"/>
  <c r="V1108" i="1"/>
  <c r="X1108" i="1"/>
  <c r="AB1108" i="1"/>
  <c r="AC1108" i="1"/>
  <c r="AD1108" i="1"/>
  <c r="AE1108" i="1"/>
  <c r="AF1108" i="1"/>
  <c r="AG1108" i="1"/>
  <c r="AH1108" i="1"/>
  <c r="AI1108" i="1"/>
  <c r="AJ1108" i="1"/>
  <c r="AK1108" i="1"/>
  <c r="Q1109" i="1"/>
  <c r="S1109" i="1"/>
  <c r="V1109" i="1"/>
  <c r="X1109" i="1"/>
  <c r="AB1109" i="1"/>
  <c r="AC1109" i="1"/>
  <c r="AD1109" i="1"/>
  <c r="AE1109" i="1"/>
  <c r="AF1109" i="1"/>
  <c r="AG1109" i="1"/>
  <c r="AH1109" i="1"/>
  <c r="AI1109" i="1"/>
  <c r="AJ1109" i="1"/>
  <c r="AK1109" i="1"/>
  <c r="Q1110" i="1"/>
  <c r="S1110" i="1"/>
  <c r="V1110" i="1"/>
  <c r="X1110" i="1"/>
  <c r="AB1110" i="1"/>
  <c r="AC1110" i="1"/>
  <c r="AD1110" i="1"/>
  <c r="AE1110" i="1"/>
  <c r="AF1110" i="1"/>
  <c r="AG1110" i="1"/>
  <c r="AH1110" i="1"/>
  <c r="AI1110" i="1"/>
  <c r="AJ1110" i="1"/>
  <c r="AK1110" i="1"/>
  <c r="Q1111" i="1"/>
  <c r="S1111" i="1"/>
  <c r="V1111" i="1"/>
  <c r="X1111" i="1"/>
  <c r="AB1111" i="1"/>
  <c r="AC1111" i="1"/>
  <c r="AD1111" i="1"/>
  <c r="AE1111" i="1"/>
  <c r="AF1111" i="1"/>
  <c r="AG1111" i="1"/>
  <c r="AH1111" i="1"/>
  <c r="AI1111" i="1"/>
  <c r="AJ1111" i="1"/>
  <c r="AK1111" i="1"/>
  <c r="Q1112" i="1"/>
  <c r="S1112" i="1"/>
  <c r="V1112" i="1"/>
  <c r="X1112" i="1"/>
  <c r="AB1112" i="1"/>
  <c r="AC1112" i="1"/>
  <c r="AD1112" i="1"/>
  <c r="AE1112" i="1"/>
  <c r="AF1112" i="1"/>
  <c r="AG1112" i="1"/>
  <c r="AH1112" i="1"/>
  <c r="AI1112" i="1"/>
  <c r="AJ1112" i="1"/>
  <c r="AK1112" i="1"/>
  <c r="Q1113" i="1"/>
  <c r="S1113" i="1"/>
  <c r="V1113" i="1"/>
  <c r="X1113" i="1"/>
  <c r="AB1113" i="1"/>
  <c r="AC1113" i="1"/>
  <c r="AD1113" i="1"/>
  <c r="AE1113" i="1"/>
  <c r="AF1113" i="1"/>
  <c r="AG1113" i="1"/>
  <c r="AH1113" i="1"/>
  <c r="AI1113" i="1"/>
  <c r="T1113" i="1" s="1"/>
  <c r="AJ1113" i="1"/>
  <c r="AK1113" i="1"/>
  <c r="Q1114" i="1"/>
  <c r="S1114" i="1"/>
  <c r="V1114" i="1"/>
  <c r="X1114" i="1"/>
  <c r="AB1114" i="1"/>
  <c r="AC1114" i="1"/>
  <c r="AD1114" i="1"/>
  <c r="AE1114" i="1"/>
  <c r="AF1114" i="1"/>
  <c r="AG1114" i="1"/>
  <c r="AH1114" i="1"/>
  <c r="AI1114" i="1"/>
  <c r="AJ1114" i="1"/>
  <c r="AK1114" i="1"/>
  <c r="Q1115" i="1"/>
  <c r="S1115" i="1"/>
  <c r="V1115" i="1"/>
  <c r="X1115" i="1"/>
  <c r="AB1115" i="1"/>
  <c r="AC1115" i="1"/>
  <c r="AD1115" i="1"/>
  <c r="AE1115" i="1"/>
  <c r="AF1115" i="1"/>
  <c r="AG1115" i="1"/>
  <c r="AH1115" i="1"/>
  <c r="AI1115" i="1"/>
  <c r="AJ1115" i="1"/>
  <c r="AK1115" i="1"/>
  <c r="Q1116" i="1"/>
  <c r="S1116" i="1"/>
  <c r="T1116" i="1"/>
  <c r="Y1116" i="1" s="1"/>
  <c r="V1116" i="1"/>
  <c r="X1116" i="1"/>
  <c r="AB1116" i="1"/>
  <c r="AC1116" i="1"/>
  <c r="AD1116" i="1"/>
  <c r="AE1116" i="1"/>
  <c r="AF1116" i="1"/>
  <c r="AG1116" i="1"/>
  <c r="AH1116" i="1"/>
  <c r="AI1116" i="1"/>
  <c r="AJ1116" i="1"/>
  <c r="AK1116" i="1"/>
  <c r="Q1117" i="1"/>
  <c r="S1117" i="1"/>
  <c r="V1117" i="1"/>
  <c r="X1117" i="1"/>
  <c r="AB1117" i="1"/>
  <c r="AC1117" i="1"/>
  <c r="AD1117" i="1"/>
  <c r="AE1117" i="1"/>
  <c r="AF1117" i="1"/>
  <c r="AG1117" i="1"/>
  <c r="AH1117" i="1"/>
  <c r="AI1117" i="1"/>
  <c r="T1117" i="1" s="1"/>
  <c r="AJ1117" i="1"/>
  <c r="AK1117" i="1"/>
  <c r="Q1118" i="1"/>
  <c r="S1118" i="1"/>
  <c r="V1118" i="1"/>
  <c r="X1118" i="1"/>
  <c r="AB1118" i="1"/>
  <c r="AC1118" i="1"/>
  <c r="AD1118" i="1"/>
  <c r="AE1118" i="1"/>
  <c r="AF1118" i="1"/>
  <c r="AG1118" i="1"/>
  <c r="AH1118" i="1"/>
  <c r="AI1118" i="1"/>
  <c r="AJ1118" i="1"/>
  <c r="AK1118" i="1"/>
  <c r="Q1119" i="1"/>
  <c r="S1119" i="1"/>
  <c r="V1119" i="1"/>
  <c r="X1119" i="1"/>
  <c r="AB1119" i="1"/>
  <c r="AC1119" i="1"/>
  <c r="AD1119" i="1"/>
  <c r="AE1119" i="1"/>
  <c r="AF1119" i="1"/>
  <c r="AG1119" i="1"/>
  <c r="AH1119" i="1"/>
  <c r="AI1119" i="1"/>
  <c r="AJ1119" i="1"/>
  <c r="AK1119" i="1"/>
  <c r="Q1120" i="1"/>
  <c r="S1120" i="1"/>
  <c r="V1120" i="1"/>
  <c r="X1120" i="1"/>
  <c r="AB1120" i="1"/>
  <c r="AC1120" i="1"/>
  <c r="AD1120" i="1"/>
  <c r="AE1120" i="1"/>
  <c r="AF1120" i="1"/>
  <c r="AG1120" i="1"/>
  <c r="AH1120" i="1"/>
  <c r="AI1120" i="1"/>
  <c r="AJ1120" i="1"/>
  <c r="AK1120" i="1"/>
  <c r="Q1121" i="1"/>
  <c r="S1121" i="1"/>
  <c r="V1121" i="1"/>
  <c r="X1121" i="1"/>
  <c r="AB1121" i="1"/>
  <c r="AC1121" i="1"/>
  <c r="AD1121" i="1"/>
  <c r="AE1121" i="1"/>
  <c r="AF1121" i="1"/>
  <c r="AG1121" i="1"/>
  <c r="AH1121" i="1"/>
  <c r="AI1121" i="1"/>
  <c r="T1121" i="1" s="1"/>
  <c r="AJ1121" i="1"/>
  <c r="AK1121" i="1"/>
  <c r="Q1122" i="1"/>
  <c r="S1122" i="1"/>
  <c r="V1122" i="1"/>
  <c r="X1122" i="1"/>
  <c r="AB1122" i="1"/>
  <c r="AC1122" i="1"/>
  <c r="AD1122" i="1"/>
  <c r="AE1122" i="1"/>
  <c r="AF1122" i="1"/>
  <c r="AG1122" i="1"/>
  <c r="AH1122" i="1"/>
  <c r="AI1122" i="1"/>
  <c r="AJ1122" i="1"/>
  <c r="AK1122" i="1"/>
  <c r="Q1123" i="1"/>
  <c r="S1123" i="1"/>
  <c r="V1123" i="1"/>
  <c r="X1123" i="1"/>
  <c r="AB1123" i="1"/>
  <c r="AC1123" i="1"/>
  <c r="AD1123" i="1"/>
  <c r="AE1123" i="1"/>
  <c r="AF1123" i="1"/>
  <c r="AG1123" i="1"/>
  <c r="AH1123" i="1"/>
  <c r="AI1123" i="1"/>
  <c r="AJ1123" i="1"/>
  <c r="AK1123" i="1"/>
  <c r="Q1124" i="1"/>
  <c r="S1124" i="1"/>
  <c r="T1124" i="1"/>
  <c r="Y1124" i="1" s="1"/>
  <c r="V1124" i="1"/>
  <c r="X1124" i="1"/>
  <c r="AB1124" i="1"/>
  <c r="AC1124" i="1"/>
  <c r="AD1124" i="1"/>
  <c r="AE1124" i="1"/>
  <c r="AF1124" i="1"/>
  <c r="AG1124" i="1"/>
  <c r="AH1124" i="1"/>
  <c r="AI1124" i="1"/>
  <c r="AJ1124" i="1"/>
  <c r="AK1124" i="1"/>
  <c r="Q1125" i="1"/>
  <c r="S1125" i="1"/>
  <c r="V1125" i="1"/>
  <c r="X1125" i="1"/>
  <c r="AB1125" i="1"/>
  <c r="AC1125" i="1"/>
  <c r="AD1125" i="1"/>
  <c r="AE1125" i="1"/>
  <c r="AF1125" i="1"/>
  <c r="AG1125" i="1"/>
  <c r="AH1125" i="1"/>
  <c r="AI1125" i="1"/>
  <c r="T1125" i="1" s="1"/>
  <c r="AJ1125" i="1"/>
  <c r="AK1125" i="1"/>
  <c r="Q1126" i="1"/>
  <c r="S1126" i="1"/>
  <c r="V1126" i="1"/>
  <c r="X1126" i="1"/>
  <c r="AB1126" i="1"/>
  <c r="AC1126" i="1"/>
  <c r="AD1126" i="1"/>
  <c r="AE1126" i="1"/>
  <c r="AF1126" i="1"/>
  <c r="AG1126" i="1"/>
  <c r="AH1126" i="1"/>
  <c r="AI1126" i="1"/>
  <c r="AJ1126" i="1"/>
  <c r="AK1126" i="1"/>
  <c r="Q1127" i="1"/>
  <c r="S1127" i="1"/>
  <c r="V1127" i="1"/>
  <c r="X1127" i="1"/>
  <c r="AB1127" i="1"/>
  <c r="AC1127" i="1"/>
  <c r="AD1127" i="1"/>
  <c r="AE1127" i="1"/>
  <c r="AF1127" i="1"/>
  <c r="AG1127" i="1"/>
  <c r="AH1127" i="1"/>
  <c r="AI1127" i="1"/>
  <c r="AJ1127" i="1"/>
  <c r="AK1127" i="1"/>
  <c r="Q1128" i="1"/>
  <c r="S1128" i="1"/>
  <c r="V1128" i="1"/>
  <c r="X1128" i="1"/>
  <c r="AB1128" i="1"/>
  <c r="AC1128" i="1"/>
  <c r="AD1128" i="1"/>
  <c r="AE1128" i="1"/>
  <c r="AF1128" i="1"/>
  <c r="AG1128" i="1"/>
  <c r="AH1128" i="1"/>
  <c r="AI1128" i="1"/>
  <c r="AJ1128" i="1"/>
  <c r="AK1128" i="1"/>
  <c r="Q1129" i="1"/>
  <c r="S1129" i="1"/>
  <c r="V1129" i="1"/>
  <c r="X1129" i="1"/>
  <c r="AB1129" i="1"/>
  <c r="AC1129" i="1"/>
  <c r="AD1129" i="1"/>
  <c r="AE1129" i="1"/>
  <c r="AF1129" i="1"/>
  <c r="AG1129" i="1"/>
  <c r="AH1129" i="1"/>
  <c r="AI1129" i="1"/>
  <c r="T1129" i="1" s="1"/>
  <c r="AJ1129" i="1"/>
  <c r="AK1129" i="1"/>
  <c r="Q1130" i="1"/>
  <c r="S1130" i="1"/>
  <c r="V1130" i="1"/>
  <c r="X1130" i="1"/>
  <c r="AB1130" i="1"/>
  <c r="AC1130" i="1"/>
  <c r="AD1130" i="1"/>
  <c r="AE1130" i="1"/>
  <c r="AF1130" i="1"/>
  <c r="AG1130" i="1"/>
  <c r="AH1130" i="1"/>
  <c r="AI1130" i="1"/>
  <c r="AJ1130" i="1"/>
  <c r="AK1130" i="1"/>
  <c r="Q1131" i="1"/>
  <c r="S1131" i="1"/>
  <c r="V1131" i="1"/>
  <c r="X1131" i="1"/>
  <c r="AB1131" i="1"/>
  <c r="AC1131" i="1"/>
  <c r="AD1131" i="1"/>
  <c r="AE1131" i="1"/>
  <c r="AF1131" i="1"/>
  <c r="AG1131" i="1"/>
  <c r="AH1131" i="1"/>
  <c r="AI1131" i="1"/>
  <c r="AJ1131" i="1"/>
  <c r="AK1131" i="1"/>
  <c r="Q1132" i="1"/>
  <c r="S1132" i="1"/>
  <c r="V1132" i="1"/>
  <c r="X1132" i="1"/>
  <c r="T1132" i="1" s="1"/>
  <c r="Y1132" i="1" s="1"/>
  <c r="AB1132" i="1"/>
  <c r="AC1132" i="1"/>
  <c r="AD1132" i="1"/>
  <c r="AE1132" i="1"/>
  <c r="AF1132" i="1"/>
  <c r="AG1132" i="1"/>
  <c r="AH1132" i="1"/>
  <c r="AI1132" i="1"/>
  <c r="AJ1132" i="1"/>
  <c r="AK1132" i="1"/>
  <c r="Q1133" i="1"/>
  <c r="S1133" i="1"/>
  <c r="V1133" i="1"/>
  <c r="X1133" i="1"/>
  <c r="AB1133" i="1"/>
  <c r="AC1133" i="1"/>
  <c r="AD1133" i="1"/>
  <c r="AE1133" i="1"/>
  <c r="AF1133" i="1"/>
  <c r="AG1133" i="1"/>
  <c r="AH1133" i="1"/>
  <c r="AI1133" i="1"/>
  <c r="T1133" i="1" s="1"/>
  <c r="AJ1133" i="1"/>
  <c r="AK1133" i="1"/>
  <c r="Q1134" i="1"/>
  <c r="S1134" i="1"/>
  <c r="V1134" i="1"/>
  <c r="X1134" i="1"/>
  <c r="AB1134" i="1"/>
  <c r="AC1134" i="1"/>
  <c r="AD1134" i="1"/>
  <c r="AE1134" i="1"/>
  <c r="AF1134" i="1"/>
  <c r="AG1134" i="1"/>
  <c r="AH1134" i="1"/>
  <c r="AI1134" i="1"/>
  <c r="AJ1134" i="1"/>
  <c r="AK1134" i="1"/>
  <c r="Q1135" i="1"/>
  <c r="S1135" i="1"/>
  <c r="V1135" i="1"/>
  <c r="X1135" i="1"/>
  <c r="AB1135" i="1"/>
  <c r="AC1135" i="1"/>
  <c r="AD1135" i="1"/>
  <c r="AE1135" i="1"/>
  <c r="AF1135" i="1"/>
  <c r="AG1135" i="1"/>
  <c r="AH1135" i="1"/>
  <c r="AI1135" i="1"/>
  <c r="AJ1135" i="1"/>
  <c r="AK1135" i="1"/>
  <c r="Q1136" i="1"/>
  <c r="S1136" i="1"/>
  <c r="V1136" i="1"/>
  <c r="X1136" i="1"/>
  <c r="AB1136" i="1"/>
  <c r="AC1136" i="1"/>
  <c r="AD1136" i="1"/>
  <c r="AE1136" i="1"/>
  <c r="AF1136" i="1"/>
  <c r="AG1136" i="1"/>
  <c r="AH1136" i="1"/>
  <c r="AI1136" i="1"/>
  <c r="AJ1136" i="1"/>
  <c r="AK1136" i="1"/>
  <c r="Q1137" i="1"/>
  <c r="S1137" i="1"/>
  <c r="V1137" i="1"/>
  <c r="X1137" i="1"/>
  <c r="AB1137" i="1"/>
  <c r="AC1137" i="1"/>
  <c r="AD1137" i="1"/>
  <c r="AE1137" i="1"/>
  <c r="AF1137" i="1"/>
  <c r="AG1137" i="1"/>
  <c r="AH1137" i="1"/>
  <c r="AI1137" i="1"/>
  <c r="T1137" i="1" s="1"/>
  <c r="AJ1137" i="1"/>
  <c r="AK1137" i="1"/>
  <c r="Q1138" i="1"/>
  <c r="S1138" i="1"/>
  <c r="V1138" i="1"/>
  <c r="X1138" i="1"/>
  <c r="AB1138" i="1"/>
  <c r="AC1138" i="1"/>
  <c r="AD1138" i="1"/>
  <c r="AE1138" i="1"/>
  <c r="AF1138" i="1"/>
  <c r="AG1138" i="1"/>
  <c r="AH1138" i="1"/>
  <c r="AI1138" i="1"/>
  <c r="AJ1138" i="1"/>
  <c r="AK1138" i="1"/>
  <c r="Q1139" i="1"/>
  <c r="S1139" i="1"/>
  <c r="V1139" i="1"/>
  <c r="X1139" i="1"/>
  <c r="AB1139" i="1"/>
  <c r="AC1139" i="1"/>
  <c r="AD1139" i="1"/>
  <c r="AE1139" i="1"/>
  <c r="AF1139" i="1"/>
  <c r="AG1139" i="1"/>
  <c r="AH1139" i="1"/>
  <c r="AI1139" i="1"/>
  <c r="AJ1139" i="1"/>
  <c r="AK1139" i="1"/>
  <c r="Q1140" i="1"/>
  <c r="S1140" i="1"/>
  <c r="V1140" i="1"/>
  <c r="X1140" i="1"/>
  <c r="T1140" i="1" s="1"/>
  <c r="Y1140" i="1" s="1"/>
  <c r="AB1140" i="1"/>
  <c r="AC1140" i="1"/>
  <c r="AD1140" i="1"/>
  <c r="AE1140" i="1"/>
  <c r="AF1140" i="1"/>
  <c r="AG1140" i="1"/>
  <c r="AH1140" i="1"/>
  <c r="AI1140" i="1"/>
  <c r="AJ1140" i="1"/>
  <c r="AK1140" i="1"/>
  <c r="Q1141" i="1"/>
  <c r="S1141" i="1"/>
  <c r="V1141" i="1"/>
  <c r="X1141" i="1"/>
  <c r="AB1141" i="1"/>
  <c r="AC1141" i="1"/>
  <c r="AD1141" i="1"/>
  <c r="AE1141" i="1"/>
  <c r="AF1141" i="1"/>
  <c r="AG1141" i="1"/>
  <c r="AH1141" i="1"/>
  <c r="AI1141" i="1"/>
  <c r="T1141" i="1" s="1"/>
  <c r="AJ1141" i="1"/>
  <c r="AK1141" i="1"/>
  <c r="Q1142" i="1"/>
  <c r="S1142" i="1"/>
  <c r="V1142" i="1"/>
  <c r="X1142" i="1"/>
  <c r="AB1142" i="1"/>
  <c r="AC1142" i="1"/>
  <c r="AD1142" i="1"/>
  <c r="AE1142" i="1"/>
  <c r="AF1142" i="1"/>
  <c r="AG1142" i="1"/>
  <c r="AH1142" i="1"/>
  <c r="AI1142" i="1"/>
  <c r="AJ1142" i="1"/>
  <c r="AK1142" i="1"/>
  <c r="Q1143" i="1"/>
  <c r="S1143" i="1"/>
  <c r="V1143" i="1"/>
  <c r="X1143" i="1"/>
  <c r="AB1143" i="1"/>
  <c r="AC1143" i="1"/>
  <c r="AD1143" i="1"/>
  <c r="AE1143" i="1"/>
  <c r="AF1143" i="1"/>
  <c r="AG1143" i="1"/>
  <c r="AH1143" i="1"/>
  <c r="AI1143" i="1"/>
  <c r="AJ1143" i="1"/>
  <c r="AK1143" i="1"/>
  <c r="Q1144" i="1"/>
  <c r="S1144" i="1"/>
  <c r="V1144" i="1"/>
  <c r="X1144" i="1"/>
  <c r="AB1144" i="1"/>
  <c r="AC1144" i="1"/>
  <c r="AD1144" i="1"/>
  <c r="AE1144" i="1"/>
  <c r="AF1144" i="1"/>
  <c r="AG1144" i="1"/>
  <c r="AH1144" i="1"/>
  <c r="AI1144" i="1"/>
  <c r="AJ1144" i="1"/>
  <c r="AK1144" i="1"/>
  <c r="Q1145" i="1"/>
  <c r="S1145" i="1"/>
  <c r="V1145" i="1"/>
  <c r="X1145" i="1"/>
  <c r="AB1145" i="1"/>
  <c r="AC1145" i="1"/>
  <c r="AD1145" i="1"/>
  <c r="AE1145" i="1"/>
  <c r="AF1145" i="1"/>
  <c r="AG1145" i="1"/>
  <c r="AH1145" i="1"/>
  <c r="AI1145" i="1"/>
  <c r="T1145" i="1" s="1"/>
  <c r="AJ1145" i="1"/>
  <c r="AK1145" i="1"/>
  <c r="Q1146" i="1"/>
  <c r="S1146" i="1"/>
  <c r="V1146" i="1"/>
  <c r="X1146" i="1"/>
  <c r="AB1146" i="1"/>
  <c r="AC1146" i="1"/>
  <c r="AD1146" i="1"/>
  <c r="AE1146" i="1"/>
  <c r="AF1146" i="1"/>
  <c r="AG1146" i="1"/>
  <c r="AH1146" i="1"/>
  <c r="AI1146" i="1"/>
  <c r="AJ1146" i="1"/>
  <c r="AK1146" i="1"/>
  <c r="Q1147" i="1"/>
  <c r="S1147" i="1"/>
  <c r="V1147" i="1"/>
  <c r="X1147" i="1"/>
  <c r="AB1147" i="1"/>
  <c r="AC1147" i="1"/>
  <c r="AD1147" i="1"/>
  <c r="AE1147" i="1"/>
  <c r="AF1147" i="1"/>
  <c r="AG1147" i="1"/>
  <c r="AH1147" i="1"/>
  <c r="AI1147" i="1"/>
  <c r="AJ1147" i="1"/>
  <c r="AK1147" i="1"/>
  <c r="Q1148" i="1"/>
  <c r="S1148" i="1"/>
  <c r="T1148" i="1"/>
  <c r="Y1148" i="1" s="1"/>
  <c r="V1148" i="1"/>
  <c r="X1148" i="1"/>
  <c r="AB1148" i="1"/>
  <c r="AC1148" i="1"/>
  <c r="AD1148" i="1"/>
  <c r="AE1148" i="1"/>
  <c r="AF1148" i="1"/>
  <c r="AG1148" i="1"/>
  <c r="AH1148" i="1"/>
  <c r="AI1148" i="1"/>
  <c r="AJ1148" i="1"/>
  <c r="AK1148" i="1"/>
  <c r="Q1149" i="1"/>
  <c r="S1149" i="1"/>
  <c r="V1149" i="1"/>
  <c r="X1149" i="1"/>
  <c r="AB1149" i="1"/>
  <c r="AC1149" i="1"/>
  <c r="AD1149" i="1"/>
  <c r="AE1149" i="1"/>
  <c r="AF1149" i="1"/>
  <c r="AG1149" i="1"/>
  <c r="AH1149" i="1"/>
  <c r="AI1149" i="1"/>
  <c r="T1149" i="1" s="1"/>
  <c r="AJ1149" i="1"/>
  <c r="AK1149" i="1"/>
  <c r="Q1150" i="1"/>
  <c r="S1150" i="1"/>
  <c r="V1150" i="1"/>
  <c r="X1150" i="1"/>
  <c r="AB1150" i="1"/>
  <c r="AC1150" i="1"/>
  <c r="AD1150" i="1"/>
  <c r="AE1150" i="1"/>
  <c r="AF1150" i="1"/>
  <c r="AG1150" i="1"/>
  <c r="AH1150" i="1"/>
  <c r="AI1150" i="1"/>
  <c r="AJ1150" i="1"/>
  <c r="AK1150" i="1"/>
  <c r="Q1151" i="1"/>
  <c r="S1151" i="1"/>
  <c r="V1151" i="1"/>
  <c r="X1151" i="1"/>
  <c r="AB1151" i="1"/>
  <c r="AC1151" i="1"/>
  <c r="AD1151" i="1"/>
  <c r="AE1151" i="1"/>
  <c r="AF1151" i="1"/>
  <c r="AG1151" i="1"/>
  <c r="AH1151" i="1"/>
  <c r="AI1151" i="1"/>
  <c r="AJ1151" i="1"/>
  <c r="AK1151" i="1"/>
  <c r="Q1152" i="1"/>
  <c r="S1152" i="1"/>
  <c r="V1152" i="1"/>
  <c r="X1152" i="1"/>
  <c r="AB1152" i="1"/>
  <c r="AC1152" i="1"/>
  <c r="AD1152" i="1"/>
  <c r="AE1152" i="1"/>
  <c r="AF1152" i="1"/>
  <c r="AG1152" i="1"/>
  <c r="AH1152" i="1"/>
  <c r="AI1152" i="1"/>
  <c r="AJ1152" i="1"/>
  <c r="AK1152" i="1"/>
  <c r="Q1153" i="1"/>
  <c r="S1153" i="1"/>
  <c r="V1153" i="1"/>
  <c r="X1153" i="1"/>
  <c r="AB1153" i="1"/>
  <c r="AC1153" i="1"/>
  <c r="AD1153" i="1"/>
  <c r="AE1153" i="1"/>
  <c r="AF1153" i="1"/>
  <c r="AG1153" i="1"/>
  <c r="AH1153" i="1"/>
  <c r="AI1153" i="1"/>
  <c r="T1153" i="1" s="1"/>
  <c r="AJ1153" i="1"/>
  <c r="AK1153" i="1"/>
  <c r="Q1154" i="1"/>
  <c r="S1154" i="1"/>
  <c r="V1154" i="1"/>
  <c r="X1154" i="1"/>
  <c r="AB1154" i="1"/>
  <c r="AC1154" i="1"/>
  <c r="AD1154" i="1"/>
  <c r="AE1154" i="1"/>
  <c r="AF1154" i="1"/>
  <c r="AG1154" i="1"/>
  <c r="AH1154" i="1"/>
  <c r="AI1154" i="1"/>
  <c r="AJ1154" i="1"/>
  <c r="AK1154" i="1"/>
  <c r="Q1155" i="1"/>
  <c r="S1155" i="1"/>
  <c r="V1155" i="1"/>
  <c r="X1155" i="1"/>
  <c r="AB1155" i="1"/>
  <c r="AC1155" i="1"/>
  <c r="AD1155" i="1"/>
  <c r="AE1155" i="1"/>
  <c r="AF1155" i="1"/>
  <c r="AG1155" i="1"/>
  <c r="AH1155" i="1"/>
  <c r="AI1155" i="1"/>
  <c r="AJ1155" i="1"/>
  <c r="AK1155" i="1"/>
  <c r="Q1156" i="1"/>
  <c r="S1156" i="1"/>
  <c r="V1156" i="1"/>
  <c r="X1156" i="1"/>
  <c r="AB1156" i="1"/>
  <c r="AC1156" i="1"/>
  <c r="AD1156" i="1"/>
  <c r="AE1156" i="1"/>
  <c r="AF1156" i="1"/>
  <c r="AG1156" i="1"/>
  <c r="AH1156" i="1"/>
  <c r="AI1156" i="1"/>
  <c r="T1156" i="1" s="1"/>
  <c r="Y1156" i="1" s="1"/>
  <c r="AJ1156" i="1"/>
  <c r="AK1156" i="1"/>
  <c r="Q1157" i="1"/>
  <c r="S1157" i="1"/>
  <c r="V1157" i="1"/>
  <c r="X1157" i="1"/>
  <c r="AB1157" i="1"/>
  <c r="AC1157" i="1"/>
  <c r="AD1157" i="1"/>
  <c r="AE1157" i="1"/>
  <c r="AF1157" i="1"/>
  <c r="AG1157" i="1"/>
  <c r="AH1157" i="1"/>
  <c r="AI1157" i="1"/>
  <c r="T1157" i="1" s="1"/>
  <c r="AJ1157" i="1"/>
  <c r="AK1157" i="1"/>
  <c r="Q1158" i="1"/>
  <c r="S1158" i="1"/>
  <c r="V1158" i="1"/>
  <c r="X1158" i="1"/>
  <c r="AB1158" i="1"/>
  <c r="AC1158" i="1"/>
  <c r="AD1158" i="1"/>
  <c r="AE1158" i="1"/>
  <c r="AF1158" i="1"/>
  <c r="AG1158" i="1"/>
  <c r="AH1158" i="1"/>
  <c r="AI1158" i="1"/>
  <c r="AJ1158" i="1"/>
  <c r="AK1158" i="1"/>
  <c r="Q1159" i="1"/>
  <c r="S1159" i="1"/>
  <c r="V1159" i="1"/>
  <c r="X1159" i="1"/>
  <c r="AB1159" i="1"/>
  <c r="AC1159" i="1"/>
  <c r="AD1159" i="1"/>
  <c r="AE1159" i="1"/>
  <c r="AF1159" i="1"/>
  <c r="AG1159" i="1"/>
  <c r="AH1159" i="1"/>
  <c r="AI1159" i="1"/>
  <c r="AJ1159" i="1"/>
  <c r="AK1159" i="1"/>
  <c r="Q1160" i="1"/>
  <c r="S1160" i="1"/>
  <c r="V1160" i="1"/>
  <c r="X1160" i="1"/>
  <c r="AB1160" i="1"/>
  <c r="AC1160" i="1"/>
  <c r="AD1160" i="1"/>
  <c r="AE1160" i="1"/>
  <c r="AF1160" i="1"/>
  <c r="AG1160" i="1"/>
  <c r="AH1160" i="1"/>
  <c r="AI1160" i="1"/>
  <c r="AJ1160" i="1"/>
  <c r="AK1160" i="1"/>
  <c r="Q1161" i="1"/>
  <c r="S1161" i="1"/>
  <c r="V1161" i="1"/>
  <c r="X1161" i="1"/>
  <c r="AB1161" i="1"/>
  <c r="AC1161" i="1"/>
  <c r="AD1161" i="1"/>
  <c r="AE1161" i="1"/>
  <c r="AF1161" i="1"/>
  <c r="AG1161" i="1"/>
  <c r="AH1161" i="1"/>
  <c r="AI1161" i="1"/>
  <c r="T1161" i="1" s="1"/>
  <c r="AJ1161" i="1"/>
  <c r="AK1161" i="1"/>
  <c r="Q1162" i="1"/>
  <c r="S1162" i="1"/>
  <c r="V1162" i="1"/>
  <c r="X1162" i="1"/>
  <c r="AB1162" i="1"/>
  <c r="AC1162" i="1"/>
  <c r="AD1162" i="1"/>
  <c r="AE1162" i="1"/>
  <c r="AF1162" i="1"/>
  <c r="AG1162" i="1"/>
  <c r="AH1162" i="1"/>
  <c r="AI1162" i="1"/>
  <c r="AJ1162" i="1"/>
  <c r="AK1162" i="1"/>
  <c r="Q1163" i="1"/>
  <c r="S1163" i="1"/>
  <c r="V1163" i="1"/>
  <c r="X1163" i="1"/>
  <c r="AB1163" i="1"/>
  <c r="AC1163" i="1"/>
  <c r="AD1163" i="1"/>
  <c r="AE1163" i="1"/>
  <c r="AF1163" i="1"/>
  <c r="AG1163" i="1"/>
  <c r="AH1163" i="1"/>
  <c r="AI1163" i="1"/>
  <c r="AJ1163" i="1"/>
  <c r="AK1163" i="1"/>
  <c r="Q1164" i="1"/>
  <c r="S1164" i="1"/>
  <c r="T1164" i="1"/>
  <c r="Y1164" i="1" s="1"/>
  <c r="V1164" i="1"/>
  <c r="X1164" i="1"/>
  <c r="AB1164" i="1"/>
  <c r="AC1164" i="1"/>
  <c r="AD1164" i="1"/>
  <c r="AE1164" i="1"/>
  <c r="AF1164" i="1"/>
  <c r="AG1164" i="1"/>
  <c r="AH1164" i="1"/>
  <c r="AI1164" i="1"/>
  <c r="AJ1164" i="1"/>
  <c r="AK1164" i="1"/>
  <c r="Q1165" i="1"/>
  <c r="S1165" i="1"/>
  <c r="V1165" i="1"/>
  <c r="X1165" i="1"/>
  <c r="AB1165" i="1"/>
  <c r="AC1165" i="1"/>
  <c r="AD1165" i="1"/>
  <c r="AE1165" i="1"/>
  <c r="AF1165" i="1"/>
  <c r="AG1165" i="1"/>
  <c r="AH1165" i="1"/>
  <c r="AI1165" i="1"/>
  <c r="T1165" i="1" s="1"/>
  <c r="AJ1165" i="1"/>
  <c r="AK1165" i="1"/>
  <c r="Q1166" i="1"/>
  <c r="S1166" i="1"/>
  <c r="V1166" i="1"/>
  <c r="X1166" i="1"/>
  <c r="AB1166" i="1"/>
  <c r="AC1166" i="1"/>
  <c r="AD1166" i="1"/>
  <c r="AE1166" i="1"/>
  <c r="AF1166" i="1"/>
  <c r="AG1166" i="1"/>
  <c r="AH1166" i="1"/>
  <c r="AI1166" i="1"/>
  <c r="AJ1166" i="1"/>
  <c r="AK1166" i="1"/>
  <c r="Q1167" i="1"/>
  <c r="S1167" i="1"/>
  <c r="V1167" i="1"/>
  <c r="X1167" i="1"/>
  <c r="AB1167" i="1"/>
  <c r="AC1167" i="1"/>
  <c r="AD1167" i="1"/>
  <c r="AE1167" i="1"/>
  <c r="AF1167" i="1"/>
  <c r="AG1167" i="1"/>
  <c r="AH1167" i="1"/>
  <c r="AI1167" i="1"/>
  <c r="AJ1167" i="1"/>
  <c r="AK1167" i="1"/>
  <c r="Q1168" i="1"/>
  <c r="S1168" i="1"/>
  <c r="V1168" i="1"/>
  <c r="X1168" i="1"/>
  <c r="AB1168" i="1"/>
  <c r="AC1168" i="1"/>
  <c r="AD1168" i="1"/>
  <c r="AE1168" i="1"/>
  <c r="AF1168" i="1"/>
  <c r="AG1168" i="1"/>
  <c r="AH1168" i="1"/>
  <c r="AI1168" i="1"/>
  <c r="AJ1168" i="1"/>
  <c r="AK1168" i="1"/>
  <c r="Q1169" i="1"/>
  <c r="S1169" i="1"/>
  <c r="V1169" i="1"/>
  <c r="X1169" i="1"/>
  <c r="AB1169" i="1"/>
  <c r="AC1169" i="1"/>
  <c r="AD1169" i="1"/>
  <c r="AE1169" i="1"/>
  <c r="AF1169" i="1"/>
  <c r="AG1169" i="1"/>
  <c r="AH1169" i="1"/>
  <c r="AI1169" i="1"/>
  <c r="T1169" i="1" s="1"/>
  <c r="AJ1169" i="1"/>
  <c r="AK1169" i="1"/>
  <c r="Q1170" i="1"/>
  <c r="S1170" i="1"/>
  <c r="V1170" i="1"/>
  <c r="X1170" i="1"/>
  <c r="AB1170" i="1"/>
  <c r="AC1170" i="1"/>
  <c r="AD1170" i="1"/>
  <c r="AE1170" i="1"/>
  <c r="AF1170" i="1"/>
  <c r="AG1170" i="1"/>
  <c r="AH1170" i="1"/>
  <c r="AI1170" i="1"/>
  <c r="AJ1170" i="1"/>
  <c r="AK1170" i="1"/>
  <c r="Q1171" i="1"/>
  <c r="S1171" i="1"/>
  <c r="V1171" i="1"/>
  <c r="X1171" i="1"/>
  <c r="AB1171" i="1"/>
  <c r="AC1171" i="1"/>
  <c r="AD1171" i="1"/>
  <c r="AE1171" i="1"/>
  <c r="AF1171" i="1"/>
  <c r="AG1171" i="1"/>
  <c r="AH1171" i="1"/>
  <c r="AI1171" i="1"/>
  <c r="AJ1171" i="1"/>
  <c r="AK1171" i="1"/>
  <c r="Q1172" i="1"/>
  <c r="S1172" i="1"/>
  <c r="V1172" i="1"/>
  <c r="X1172" i="1"/>
  <c r="AB1172" i="1"/>
  <c r="AC1172" i="1"/>
  <c r="AD1172" i="1"/>
  <c r="AE1172" i="1"/>
  <c r="AF1172" i="1"/>
  <c r="AG1172" i="1"/>
  <c r="AH1172" i="1"/>
  <c r="AI1172" i="1"/>
  <c r="AJ1172" i="1"/>
  <c r="AK1172" i="1"/>
  <c r="Q1173" i="1"/>
  <c r="S1173" i="1"/>
  <c r="V1173" i="1"/>
  <c r="X1173" i="1"/>
  <c r="AB1173" i="1"/>
  <c r="AC1173" i="1"/>
  <c r="AD1173" i="1"/>
  <c r="AE1173" i="1"/>
  <c r="AF1173" i="1"/>
  <c r="AG1173" i="1"/>
  <c r="AH1173" i="1"/>
  <c r="AI1173" i="1"/>
  <c r="T1173" i="1" s="1"/>
  <c r="AJ1173" i="1"/>
  <c r="AK1173" i="1"/>
  <c r="Q1174" i="1"/>
  <c r="S1174" i="1"/>
  <c r="V1174" i="1"/>
  <c r="X1174" i="1"/>
  <c r="AB1174" i="1"/>
  <c r="AC1174" i="1"/>
  <c r="AD1174" i="1"/>
  <c r="AE1174" i="1"/>
  <c r="AF1174" i="1"/>
  <c r="AG1174" i="1"/>
  <c r="AH1174" i="1"/>
  <c r="AI1174" i="1"/>
  <c r="AJ1174" i="1"/>
  <c r="AK1174" i="1"/>
  <c r="Q1175" i="1"/>
  <c r="S1175" i="1"/>
  <c r="V1175" i="1"/>
  <c r="X1175" i="1"/>
  <c r="AB1175" i="1"/>
  <c r="AC1175" i="1"/>
  <c r="AD1175" i="1"/>
  <c r="AE1175" i="1"/>
  <c r="AF1175" i="1"/>
  <c r="AG1175" i="1"/>
  <c r="AH1175" i="1"/>
  <c r="AI1175" i="1"/>
  <c r="AJ1175" i="1"/>
  <c r="AK1175" i="1"/>
  <c r="Q1176" i="1"/>
  <c r="S1176" i="1"/>
  <c r="V1176" i="1"/>
  <c r="X1176" i="1"/>
  <c r="AB1176" i="1"/>
  <c r="AC1176" i="1"/>
  <c r="AD1176" i="1"/>
  <c r="AE1176" i="1"/>
  <c r="AF1176" i="1"/>
  <c r="AG1176" i="1"/>
  <c r="AH1176" i="1"/>
  <c r="AI1176" i="1"/>
  <c r="AJ1176" i="1"/>
  <c r="AK1176" i="1"/>
  <c r="Q1177" i="1"/>
  <c r="S1177" i="1"/>
  <c r="V1177" i="1"/>
  <c r="X1177" i="1"/>
  <c r="AB1177" i="1"/>
  <c r="AC1177" i="1"/>
  <c r="AD1177" i="1"/>
  <c r="AE1177" i="1"/>
  <c r="AF1177" i="1"/>
  <c r="AG1177" i="1"/>
  <c r="AH1177" i="1"/>
  <c r="AI1177" i="1"/>
  <c r="T1177" i="1" s="1"/>
  <c r="AJ1177" i="1"/>
  <c r="AK1177" i="1"/>
  <c r="Q1178" i="1"/>
  <c r="S1178" i="1"/>
  <c r="V1178" i="1"/>
  <c r="X1178" i="1"/>
  <c r="AB1178" i="1"/>
  <c r="AC1178" i="1"/>
  <c r="AD1178" i="1"/>
  <c r="AE1178" i="1"/>
  <c r="AF1178" i="1"/>
  <c r="AG1178" i="1"/>
  <c r="AH1178" i="1"/>
  <c r="AI1178" i="1"/>
  <c r="AJ1178" i="1"/>
  <c r="AK1178" i="1"/>
  <c r="Q1179" i="1"/>
  <c r="S1179" i="1"/>
  <c r="V1179" i="1"/>
  <c r="X1179" i="1"/>
  <c r="AB1179" i="1"/>
  <c r="AC1179" i="1"/>
  <c r="AD1179" i="1"/>
  <c r="AE1179" i="1"/>
  <c r="AF1179" i="1"/>
  <c r="AG1179" i="1"/>
  <c r="AH1179" i="1"/>
  <c r="AI1179" i="1"/>
  <c r="AJ1179" i="1"/>
  <c r="AK1179" i="1"/>
  <c r="Q1180" i="1"/>
  <c r="S1180" i="1"/>
  <c r="V1180" i="1"/>
  <c r="X1180" i="1"/>
  <c r="AB1180" i="1"/>
  <c r="AC1180" i="1"/>
  <c r="AD1180" i="1"/>
  <c r="AE1180" i="1"/>
  <c r="AF1180" i="1"/>
  <c r="AG1180" i="1"/>
  <c r="AH1180" i="1"/>
  <c r="AI1180" i="1"/>
  <c r="AJ1180" i="1"/>
  <c r="AK1180" i="1"/>
  <c r="Q1181" i="1"/>
  <c r="S1181" i="1"/>
  <c r="V1181" i="1"/>
  <c r="X1181" i="1"/>
  <c r="AB1181" i="1"/>
  <c r="AC1181" i="1"/>
  <c r="AD1181" i="1"/>
  <c r="AE1181" i="1"/>
  <c r="AF1181" i="1"/>
  <c r="AG1181" i="1"/>
  <c r="AH1181" i="1"/>
  <c r="AI1181" i="1"/>
  <c r="T1181" i="1" s="1"/>
  <c r="AJ1181" i="1"/>
  <c r="AK1181" i="1"/>
  <c r="Q1182" i="1"/>
  <c r="S1182" i="1"/>
  <c r="V1182" i="1"/>
  <c r="X1182" i="1"/>
  <c r="AB1182" i="1"/>
  <c r="AC1182" i="1"/>
  <c r="AD1182" i="1"/>
  <c r="AE1182" i="1"/>
  <c r="AF1182" i="1"/>
  <c r="AG1182" i="1"/>
  <c r="AH1182" i="1"/>
  <c r="AI1182" i="1"/>
  <c r="AJ1182" i="1"/>
  <c r="AK1182" i="1"/>
  <c r="Q1183" i="1"/>
  <c r="S1183" i="1"/>
  <c r="V1183" i="1"/>
  <c r="X1183" i="1"/>
  <c r="AB1183" i="1"/>
  <c r="AC1183" i="1"/>
  <c r="AD1183" i="1"/>
  <c r="AE1183" i="1"/>
  <c r="AF1183" i="1"/>
  <c r="AG1183" i="1"/>
  <c r="AH1183" i="1"/>
  <c r="AI1183" i="1"/>
  <c r="AJ1183" i="1"/>
  <c r="AK1183" i="1"/>
  <c r="Q1184" i="1"/>
  <c r="S1184" i="1"/>
  <c r="V1184" i="1"/>
  <c r="X1184" i="1"/>
  <c r="AB1184" i="1"/>
  <c r="AC1184" i="1"/>
  <c r="AD1184" i="1"/>
  <c r="AE1184" i="1"/>
  <c r="AF1184" i="1"/>
  <c r="AG1184" i="1"/>
  <c r="AH1184" i="1"/>
  <c r="AI1184" i="1"/>
  <c r="AJ1184" i="1"/>
  <c r="AK1184" i="1"/>
  <c r="Q1185" i="1"/>
  <c r="S1185" i="1"/>
  <c r="V1185" i="1"/>
  <c r="X1185" i="1"/>
  <c r="AB1185" i="1"/>
  <c r="AC1185" i="1"/>
  <c r="AD1185" i="1"/>
  <c r="AE1185" i="1"/>
  <c r="AF1185" i="1"/>
  <c r="AG1185" i="1"/>
  <c r="AH1185" i="1"/>
  <c r="AI1185" i="1"/>
  <c r="T1185" i="1" s="1"/>
  <c r="AJ1185" i="1"/>
  <c r="AK1185" i="1"/>
  <c r="Q1186" i="1"/>
  <c r="S1186" i="1"/>
  <c r="V1186" i="1"/>
  <c r="X1186" i="1"/>
  <c r="AB1186" i="1"/>
  <c r="AC1186" i="1"/>
  <c r="AD1186" i="1"/>
  <c r="AE1186" i="1"/>
  <c r="AF1186" i="1"/>
  <c r="AG1186" i="1"/>
  <c r="AH1186" i="1"/>
  <c r="AI1186" i="1"/>
  <c r="AJ1186" i="1"/>
  <c r="AK1186" i="1"/>
  <c r="Q1187" i="1"/>
  <c r="S1187" i="1"/>
  <c r="V1187" i="1"/>
  <c r="X1187" i="1"/>
  <c r="AB1187" i="1"/>
  <c r="AC1187" i="1"/>
  <c r="AD1187" i="1"/>
  <c r="AE1187" i="1"/>
  <c r="AF1187" i="1"/>
  <c r="AG1187" i="1"/>
  <c r="AH1187" i="1"/>
  <c r="AI1187" i="1"/>
  <c r="AJ1187" i="1"/>
  <c r="AK1187" i="1"/>
  <c r="Q1188" i="1"/>
  <c r="S1188" i="1"/>
  <c r="T1188" i="1"/>
  <c r="Y1188" i="1" s="1"/>
  <c r="V1188" i="1"/>
  <c r="X1188" i="1"/>
  <c r="AB1188" i="1"/>
  <c r="AC1188" i="1"/>
  <c r="AD1188" i="1"/>
  <c r="AE1188" i="1"/>
  <c r="AF1188" i="1"/>
  <c r="AG1188" i="1"/>
  <c r="AH1188" i="1"/>
  <c r="AI1188" i="1"/>
  <c r="AJ1188" i="1"/>
  <c r="AK1188" i="1"/>
  <c r="Q1189" i="1"/>
  <c r="S1189" i="1"/>
  <c r="V1189" i="1"/>
  <c r="X1189" i="1"/>
  <c r="AB1189" i="1"/>
  <c r="AC1189" i="1"/>
  <c r="AD1189" i="1"/>
  <c r="AE1189" i="1"/>
  <c r="AF1189" i="1"/>
  <c r="AG1189" i="1"/>
  <c r="AH1189" i="1"/>
  <c r="AI1189" i="1"/>
  <c r="T1189" i="1" s="1"/>
  <c r="AJ1189" i="1"/>
  <c r="AK1189" i="1"/>
  <c r="Q1190" i="1"/>
  <c r="S1190" i="1"/>
  <c r="V1190" i="1"/>
  <c r="X1190" i="1"/>
  <c r="AB1190" i="1"/>
  <c r="AC1190" i="1"/>
  <c r="AD1190" i="1"/>
  <c r="AE1190" i="1"/>
  <c r="AF1190" i="1"/>
  <c r="AG1190" i="1"/>
  <c r="AH1190" i="1"/>
  <c r="AI1190" i="1"/>
  <c r="AJ1190" i="1"/>
  <c r="AK1190" i="1"/>
  <c r="Q1191" i="1"/>
  <c r="S1191" i="1"/>
  <c r="V1191" i="1"/>
  <c r="X1191" i="1"/>
  <c r="AB1191" i="1"/>
  <c r="AC1191" i="1"/>
  <c r="AD1191" i="1"/>
  <c r="AE1191" i="1"/>
  <c r="AF1191" i="1"/>
  <c r="AG1191" i="1"/>
  <c r="AH1191" i="1"/>
  <c r="AI1191" i="1"/>
  <c r="AJ1191" i="1"/>
  <c r="AK1191" i="1"/>
  <c r="Q1192" i="1"/>
  <c r="S1192" i="1"/>
  <c r="V1192" i="1"/>
  <c r="X1192" i="1"/>
  <c r="AB1192" i="1"/>
  <c r="AC1192" i="1"/>
  <c r="AD1192" i="1"/>
  <c r="AE1192" i="1"/>
  <c r="AF1192" i="1"/>
  <c r="AG1192" i="1"/>
  <c r="AH1192" i="1"/>
  <c r="AI1192" i="1"/>
  <c r="AJ1192" i="1"/>
  <c r="AK1192" i="1"/>
  <c r="Q1193" i="1"/>
  <c r="S1193" i="1"/>
  <c r="V1193" i="1"/>
  <c r="X1193" i="1"/>
  <c r="AB1193" i="1"/>
  <c r="AC1193" i="1"/>
  <c r="AD1193" i="1"/>
  <c r="AE1193" i="1"/>
  <c r="AF1193" i="1"/>
  <c r="AG1193" i="1"/>
  <c r="AH1193" i="1"/>
  <c r="AI1193" i="1"/>
  <c r="T1193" i="1" s="1"/>
  <c r="Y1193" i="1" s="1"/>
  <c r="AJ1193" i="1"/>
  <c r="AK1193" i="1"/>
  <c r="Q1194" i="1"/>
  <c r="S1194" i="1"/>
  <c r="V1194" i="1"/>
  <c r="X1194" i="1"/>
  <c r="AB1194" i="1"/>
  <c r="AC1194" i="1"/>
  <c r="AD1194" i="1"/>
  <c r="AE1194" i="1"/>
  <c r="AF1194" i="1"/>
  <c r="AG1194" i="1"/>
  <c r="AH1194" i="1"/>
  <c r="AI1194" i="1"/>
  <c r="AJ1194" i="1"/>
  <c r="AK1194" i="1"/>
  <c r="Q1195" i="1"/>
  <c r="S1195" i="1"/>
  <c r="V1195" i="1"/>
  <c r="X1195" i="1"/>
  <c r="AB1195" i="1"/>
  <c r="AC1195" i="1"/>
  <c r="AD1195" i="1"/>
  <c r="AE1195" i="1"/>
  <c r="AF1195" i="1"/>
  <c r="AG1195" i="1"/>
  <c r="AH1195" i="1"/>
  <c r="AI1195" i="1"/>
  <c r="AJ1195" i="1"/>
  <c r="AK1195" i="1"/>
  <c r="Q1196" i="1"/>
  <c r="S1196" i="1"/>
  <c r="T1196" i="1"/>
  <c r="Y1196" i="1" s="1"/>
  <c r="V1196" i="1"/>
  <c r="X1196" i="1"/>
  <c r="AB1196" i="1"/>
  <c r="AC1196" i="1"/>
  <c r="AD1196" i="1"/>
  <c r="AE1196" i="1"/>
  <c r="AF1196" i="1"/>
  <c r="AG1196" i="1"/>
  <c r="AH1196" i="1"/>
  <c r="AI1196" i="1"/>
  <c r="AJ1196" i="1"/>
  <c r="AK1196" i="1"/>
  <c r="Q1197" i="1"/>
  <c r="S1197" i="1"/>
  <c r="V1197" i="1"/>
  <c r="X1197" i="1"/>
  <c r="AB1197" i="1"/>
  <c r="AC1197" i="1"/>
  <c r="AD1197" i="1"/>
  <c r="AE1197" i="1"/>
  <c r="AF1197" i="1"/>
  <c r="AG1197" i="1"/>
  <c r="AH1197" i="1"/>
  <c r="AI1197" i="1"/>
  <c r="T1197" i="1" s="1"/>
  <c r="Y1197" i="1" s="1"/>
  <c r="AJ1197" i="1"/>
  <c r="AK1197" i="1"/>
  <c r="Q1198" i="1"/>
  <c r="S1198" i="1"/>
  <c r="V1198" i="1"/>
  <c r="X1198" i="1"/>
  <c r="AB1198" i="1"/>
  <c r="AC1198" i="1"/>
  <c r="AD1198" i="1"/>
  <c r="AE1198" i="1"/>
  <c r="AF1198" i="1"/>
  <c r="AG1198" i="1"/>
  <c r="AH1198" i="1"/>
  <c r="AI1198" i="1"/>
  <c r="AJ1198" i="1"/>
  <c r="AK1198" i="1"/>
  <c r="Q1199" i="1"/>
  <c r="S1199" i="1"/>
  <c r="V1199" i="1"/>
  <c r="X1199" i="1"/>
  <c r="AB1199" i="1"/>
  <c r="AC1199" i="1"/>
  <c r="AD1199" i="1"/>
  <c r="AE1199" i="1"/>
  <c r="AF1199" i="1"/>
  <c r="AG1199" i="1"/>
  <c r="AH1199" i="1"/>
  <c r="AI1199" i="1"/>
  <c r="AJ1199" i="1"/>
  <c r="AK1199" i="1"/>
  <c r="Q1200" i="1"/>
  <c r="S1200" i="1"/>
  <c r="V1200" i="1"/>
  <c r="X1200" i="1"/>
  <c r="AB1200" i="1"/>
  <c r="AC1200" i="1"/>
  <c r="AD1200" i="1"/>
  <c r="AE1200" i="1"/>
  <c r="AF1200" i="1"/>
  <c r="AG1200" i="1"/>
  <c r="AH1200" i="1"/>
  <c r="AI1200" i="1"/>
  <c r="AJ1200" i="1"/>
  <c r="AK1200" i="1"/>
  <c r="Q1201" i="1"/>
  <c r="S1201" i="1"/>
  <c r="V1201" i="1"/>
  <c r="X1201" i="1"/>
  <c r="AB1201" i="1"/>
  <c r="AC1201" i="1"/>
  <c r="AD1201" i="1"/>
  <c r="AE1201" i="1"/>
  <c r="AF1201" i="1"/>
  <c r="AG1201" i="1"/>
  <c r="AH1201" i="1"/>
  <c r="AI1201" i="1"/>
  <c r="T1201" i="1" s="1"/>
  <c r="Y1201" i="1" s="1"/>
  <c r="AJ1201" i="1"/>
  <c r="AK1201" i="1"/>
  <c r="Q1202" i="1"/>
  <c r="S1202" i="1"/>
  <c r="V1202" i="1"/>
  <c r="X1202" i="1"/>
  <c r="AB1202" i="1"/>
  <c r="AC1202" i="1"/>
  <c r="AD1202" i="1"/>
  <c r="AE1202" i="1"/>
  <c r="AF1202" i="1"/>
  <c r="AG1202" i="1"/>
  <c r="AH1202" i="1"/>
  <c r="AI1202" i="1"/>
  <c r="AJ1202" i="1"/>
  <c r="AK1202" i="1"/>
  <c r="Q1203" i="1"/>
  <c r="S1203" i="1"/>
  <c r="V1203" i="1"/>
  <c r="X1203" i="1"/>
  <c r="AB1203" i="1"/>
  <c r="AC1203" i="1"/>
  <c r="AD1203" i="1"/>
  <c r="AE1203" i="1"/>
  <c r="AF1203" i="1"/>
  <c r="AG1203" i="1"/>
  <c r="AH1203" i="1"/>
  <c r="AI1203" i="1"/>
  <c r="AJ1203" i="1"/>
  <c r="AK1203" i="1"/>
  <c r="Q1204" i="1"/>
  <c r="S1204" i="1"/>
  <c r="V1204" i="1"/>
  <c r="X1204" i="1"/>
  <c r="T1204" i="1" s="1"/>
  <c r="Y1204" i="1" s="1"/>
  <c r="AB1204" i="1"/>
  <c r="AC1204" i="1"/>
  <c r="AD1204" i="1"/>
  <c r="AE1204" i="1"/>
  <c r="AF1204" i="1"/>
  <c r="AG1204" i="1"/>
  <c r="AH1204" i="1"/>
  <c r="AI1204" i="1"/>
  <c r="AJ1204" i="1"/>
  <c r="AK1204" i="1"/>
  <c r="Q1205" i="1"/>
  <c r="S1205" i="1"/>
  <c r="V1205" i="1"/>
  <c r="X1205" i="1"/>
  <c r="AB1205" i="1"/>
  <c r="AC1205" i="1"/>
  <c r="AD1205" i="1"/>
  <c r="AE1205" i="1"/>
  <c r="AF1205" i="1"/>
  <c r="AG1205" i="1"/>
  <c r="AH1205" i="1"/>
  <c r="AI1205" i="1"/>
  <c r="T1205" i="1" s="1"/>
  <c r="Y1205" i="1" s="1"/>
  <c r="AJ1205" i="1"/>
  <c r="AK1205" i="1"/>
  <c r="Q1206" i="1"/>
  <c r="S1206" i="1"/>
  <c r="V1206" i="1"/>
  <c r="X1206" i="1"/>
  <c r="AB1206" i="1"/>
  <c r="AC1206" i="1"/>
  <c r="AD1206" i="1"/>
  <c r="AE1206" i="1"/>
  <c r="AF1206" i="1"/>
  <c r="AG1206" i="1"/>
  <c r="AH1206" i="1"/>
  <c r="AI1206" i="1"/>
  <c r="AJ1206" i="1"/>
  <c r="AK1206" i="1"/>
  <c r="Q1207" i="1"/>
  <c r="S1207" i="1"/>
  <c r="V1207" i="1"/>
  <c r="X1207" i="1"/>
  <c r="AB1207" i="1"/>
  <c r="AC1207" i="1"/>
  <c r="AD1207" i="1"/>
  <c r="AE1207" i="1"/>
  <c r="AF1207" i="1"/>
  <c r="AG1207" i="1"/>
  <c r="AH1207" i="1"/>
  <c r="AI1207" i="1"/>
  <c r="AJ1207" i="1"/>
  <c r="AK1207" i="1"/>
  <c r="Q1208" i="1"/>
  <c r="S1208" i="1"/>
  <c r="V1208" i="1"/>
  <c r="X1208" i="1"/>
  <c r="T1208" i="1" s="1"/>
  <c r="Y1208" i="1" s="1"/>
  <c r="AB1208" i="1"/>
  <c r="AC1208" i="1"/>
  <c r="AD1208" i="1"/>
  <c r="AE1208" i="1"/>
  <c r="AF1208" i="1"/>
  <c r="AG1208" i="1"/>
  <c r="AH1208" i="1"/>
  <c r="AI1208" i="1"/>
  <c r="AJ1208" i="1"/>
  <c r="AK1208" i="1"/>
  <c r="Q1209" i="1"/>
  <c r="S1209" i="1"/>
  <c r="V1209" i="1"/>
  <c r="X1209" i="1"/>
  <c r="AB1209" i="1"/>
  <c r="AC1209" i="1"/>
  <c r="AD1209" i="1"/>
  <c r="AE1209" i="1"/>
  <c r="AF1209" i="1"/>
  <c r="AG1209" i="1"/>
  <c r="AH1209" i="1"/>
  <c r="AI1209" i="1"/>
  <c r="T1209" i="1" s="1"/>
  <c r="Y1209" i="1" s="1"/>
  <c r="AJ1209" i="1"/>
  <c r="AK1209" i="1"/>
  <c r="Q1210" i="1"/>
  <c r="S1210" i="1"/>
  <c r="V1210" i="1"/>
  <c r="X1210" i="1"/>
  <c r="AB1210" i="1"/>
  <c r="AC1210" i="1"/>
  <c r="AD1210" i="1"/>
  <c r="AE1210" i="1"/>
  <c r="AF1210" i="1"/>
  <c r="AG1210" i="1"/>
  <c r="AH1210" i="1"/>
  <c r="AI1210" i="1"/>
  <c r="AJ1210" i="1"/>
  <c r="AK1210" i="1"/>
  <c r="Q1211" i="1"/>
  <c r="S1211" i="1"/>
  <c r="V1211" i="1"/>
  <c r="X1211" i="1"/>
  <c r="AB1211" i="1"/>
  <c r="AC1211" i="1"/>
  <c r="AD1211" i="1"/>
  <c r="AE1211" i="1"/>
  <c r="AF1211" i="1"/>
  <c r="AG1211" i="1"/>
  <c r="AH1211" i="1"/>
  <c r="AI1211" i="1"/>
  <c r="AJ1211" i="1"/>
  <c r="AK1211" i="1"/>
  <c r="Q1212" i="1"/>
  <c r="S1212" i="1"/>
  <c r="V1212" i="1"/>
  <c r="X1212" i="1"/>
  <c r="AB1212" i="1"/>
  <c r="AC1212" i="1"/>
  <c r="AD1212" i="1"/>
  <c r="AE1212" i="1"/>
  <c r="AF1212" i="1"/>
  <c r="AG1212" i="1"/>
  <c r="AH1212" i="1"/>
  <c r="AI1212" i="1"/>
  <c r="AJ1212" i="1"/>
  <c r="AK1212" i="1"/>
  <c r="Q1213" i="1"/>
  <c r="S1213" i="1"/>
  <c r="V1213" i="1"/>
  <c r="X1213" i="1"/>
  <c r="AB1213" i="1"/>
  <c r="AC1213" i="1"/>
  <c r="AD1213" i="1"/>
  <c r="AE1213" i="1"/>
  <c r="AF1213" i="1"/>
  <c r="AG1213" i="1"/>
  <c r="AH1213" i="1"/>
  <c r="AI1213" i="1"/>
  <c r="T1213" i="1" s="1"/>
  <c r="Y1213" i="1" s="1"/>
  <c r="AJ1213" i="1"/>
  <c r="AK1213" i="1"/>
  <c r="Q1214" i="1"/>
  <c r="S1214" i="1"/>
  <c r="V1214" i="1"/>
  <c r="X1214" i="1"/>
  <c r="AB1214" i="1"/>
  <c r="AC1214" i="1"/>
  <c r="AD1214" i="1"/>
  <c r="AE1214" i="1"/>
  <c r="AF1214" i="1"/>
  <c r="AG1214" i="1"/>
  <c r="AH1214" i="1"/>
  <c r="AI1214" i="1"/>
  <c r="AJ1214" i="1"/>
  <c r="AK1214" i="1"/>
  <c r="Q1215" i="1"/>
  <c r="S1215" i="1"/>
  <c r="V1215" i="1"/>
  <c r="X1215" i="1"/>
  <c r="AB1215" i="1"/>
  <c r="AC1215" i="1"/>
  <c r="AD1215" i="1"/>
  <c r="AE1215" i="1"/>
  <c r="AF1215" i="1"/>
  <c r="AG1215" i="1"/>
  <c r="AH1215" i="1"/>
  <c r="AI1215" i="1"/>
  <c r="AJ1215" i="1"/>
  <c r="AK1215" i="1"/>
  <c r="Q1216" i="1"/>
  <c r="S1216" i="1"/>
  <c r="T1216" i="1"/>
  <c r="Y1216" i="1" s="1"/>
  <c r="V1216" i="1"/>
  <c r="X1216" i="1"/>
  <c r="AB1216" i="1"/>
  <c r="AC1216" i="1"/>
  <c r="AD1216" i="1"/>
  <c r="AE1216" i="1"/>
  <c r="AF1216" i="1"/>
  <c r="AG1216" i="1"/>
  <c r="AH1216" i="1"/>
  <c r="AI1216" i="1"/>
  <c r="AJ1216" i="1"/>
  <c r="AK1216" i="1"/>
  <c r="Q1217" i="1"/>
  <c r="S1217" i="1"/>
  <c r="V1217" i="1"/>
  <c r="X1217" i="1"/>
  <c r="AB1217" i="1"/>
  <c r="AC1217" i="1"/>
  <c r="AD1217" i="1"/>
  <c r="AE1217" i="1"/>
  <c r="AF1217" i="1"/>
  <c r="AG1217" i="1"/>
  <c r="AH1217" i="1"/>
  <c r="AI1217" i="1"/>
  <c r="T1217" i="1" s="1"/>
  <c r="Y1217" i="1" s="1"/>
  <c r="AJ1217" i="1"/>
  <c r="AK1217" i="1"/>
  <c r="Q1218" i="1"/>
  <c r="S1218" i="1"/>
  <c r="V1218" i="1"/>
  <c r="X1218" i="1"/>
  <c r="AB1218" i="1"/>
  <c r="AC1218" i="1"/>
  <c r="AD1218" i="1"/>
  <c r="AE1218" i="1"/>
  <c r="AF1218" i="1"/>
  <c r="AG1218" i="1"/>
  <c r="AH1218" i="1"/>
  <c r="AI1218" i="1"/>
  <c r="AJ1218" i="1"/>
  <c r="AK1218" i="1"/>
  <c r="Q1219" i="1"/>
  <c r="S1219" i="1"/>
  <c r="V1219" i="1"/>
  <c r="X1219" i="1"/>
  <c r="AB1219" i="1"/>
  <c r="AC1219" i="1"/>
  <c r="AD1219" i="1"/>
  <c r="AE1219" i="1"/>
  <c r="AF1219" i="1"/>
  <c r="AG1219" i="1"/>
  <c r="AH1219" i="1"/>
  <c r="AI1219" i="1"/>
  <c r="AJ1219" i="1"/>
  <c r="AK1219" i="1"/>
  <c r="Q1220" i="1"/>
  <c r="S1220" i="1"/>
  <c r="V1220" i="1"/>
  <c r="X1220" i="1"/>
  <c r="AB1220" i="1"/>
  <c r="AC1220" i="1"/>
  <c r="AD1220" i="1"/>
  <c r="AE1220" i="1"/>
  <c r="AF1220" i="1"/>
  <c r="AG1220" i="1"/>
  <c r="AH1220" i="1"/>
  <c r="AI1220" i="1"/>
  <c r="AJ1220" i="1"/>
  <c r="AK1220" i="1"/>
  <c r="Q1221" i="1"/>
  <c r="S1221" i="1"/>
  <c r="V1221" i="1"/>
  <c r="X1221" i="1"/>
  <c r="AB1221" i="1"/>
  <c r="AC1221" i="1"/>
  <c r="AD1221" i="1"/>
  <c r="AE1221" i="1"/>
  <c r="AF1221" i="1"/>
  <c r="AG1221" i="1"/>
  <c r="AH1221" i="1"/>
  <c r="AI1221" i="1"/>
  <c r="T1221" i="1" s="1"/>
  <c r="Y1221" i="1" s="1"/>
  <c r="AJ1221" i="1"/>
  <c r="AK1221" i="1"/>
  <c r="Q1222" i="1"/>
  <c r="S1222" i="1"/>
  <c r="V1222" i="1"/>
  <c r="X1222" i="1"/>
  <c r="AB1222" i="1"/>
  <c r="AC1222" i="1"/>
  <c r="AD1222" i="1"/>
  <c r="AE1222" i="1"/>
  <c r="AF1222" i="1"/>
  <c r="AG1222" i="1"/>
  <c r="AH1222" i="1"/>
  <c r="AI1222" i="1"/>
  <c r="AJ1222" i="1"/>
  <c r="AK1222" i="1"/>
  <c r="Q1223" i="1"/>
  <c r="S1223" i="1"/>
  <c r="V1223" i="1"/>
  <c r="X1223" i="1"/>
  <c r="AB1223" i="1"/>
  <c r="AC1223" i="1"/>
  <c r="AD1223" i="1"/>
  <c r="AE1223" i="1"/>
  <c r="AF1223" i="1"/>
  <c r="AG1223" i="1"/>
  <c r="AH1223" i="1"/>
  <c r="AI1223" i="1"/>
  <c r="AJ1223" i="1"/>
  <c r="AK1223" i="1"/>
  <c r="Q1224" i="1"/>
  <c r="S1224" i="1"/>
  <c r="V1224" i="1"/>
  <c r="X1224" i="1"/>
  <c r="AB1224" i="1"/>
  <c r="AC1224" i="1"/>
  <c r="AD1224" i="1"/>
  <c r="AE1224" i="1"/>
  <c r="AF1224" i="1"/>
  <c r="AG1224" i="1"/>
  <c r="AH1224" i="1"/>
  <c r="AI1224" i="1"/>
  <c r="AJ1224" i="1"/>
  <c r="AK1224" i="1"/>
  <c r="Q1225" i="1"/>
  <c r="S1225" i="1"/>
  <c r="V1225" i="1"/>
  <c r="X1225" i="1"/>
  <c r="AB1225" i="1"/>
  <c r="AC1225" i="1"/>
  <c r="AD1225" i="1"/>
  <c r="AE1225" i="1"/>
  <c r="AF1225" i="1"/>
  <c r="AG1225" i="1"/>
  <c r="AH1225" i="1"/>
  <c r="AI1225" i="1"/>
  <c r="T1225" i="1" s="1"/>
  <c r="Y1225" i="1" s="1"/>
  <c r="AJ1225" i="1"/>
  <c r="AK1225" i="1"/>
  <c r="Q1226" i="1"/>
  <c r="S1226" i="1"/>
  <c r="V1226" i="1"/>
  <c r="X1226" i="1"/>
  <c r="AB1226" i="1"/>
  <c r="AC1226" i="1"/>
  <c r="AD1226" i="1"/>
  <c r="AE1226" i="1"/>
  <c r="AF1226" i="1"/>
  <c r="AG1226" i="1"/>
  <c r="AH1226" i="1"/>
  <c r="AI1226" i="1"/>
  <c r="AJ1226" i="1"/>
  <c r="AK1226" i="1"/>
  <c r="Q1227" i="1"/>
  <c r="S1227" i="1"/>
  <c r="V1227" i="1"/>
  <c r="X1227" i="1"/>
  <c r="AB1227" i="1"/>
  <c r="AC1227" i="1"/>
  <c r="AD1227" i="1"/>
  <c r="AE1227" i="1"/>
  <c r="AF1227" i="1"/>
  <c r="AG1227" i="1"/>
  <c r="AH1227" i="1"/>
  <c r="AI1227" i="1"/>
  <c r="AJ1227" i="1"/>
  <c r="AK1227" i="1"/>
  <c r="Q1228" i="1"/>
  <c r="S1228" i="1"/>
  <c r="T1228" i="1"/>
  <c r="Y1228" i="1" s="1"/>
  <c r="V1228" i="1"/>
  <c r="X1228" i="1"/>
  <c r="AB1228" i="1"/>
  <c r="AC1228" i="1"/>
  <c r="AD1228" i="1"/>
  <c r="AE1228" i="1"/>
  <c r="AF1228" i="1"/>
  <c r="AG1228" i="1"/>
  <c r="AH1228" i="1"/>
  <c r="AI1228" i="1"/>
  <c r="AJ1228" i="1"/>
  <c r="AK1228" i="1"/>
  <c r="Q1229" i="1"/>
  <c r="S1229" i="1"/>
  <c r="V1229" i="1"/>
  <c r="X1229" i="1"/>
  <c r="AB1229" i="1"/>
  <c r="AC1229" i="1"/>
  <c r="AD1229" i="1"/>
  <c r="AE1229" i="1"/>
  <c r="AF1229" i="1"/>
  <c r="AG1229" i="1"/>
  <c r="AH1229" i="1"/>
  <c r="AI1229" i="1"/>
  <c r="T1229" i="1" s="1"/>
  <c r="Y1229" i="1" s="1"/>
  <c r="AJ1229" i="1"/>
  <c r="AK1229" i="1"/>
  <c r="Q1230" i="1"/>
  <c r="S1230" i="1"/>
  <c r="V1230" i="1"/>
  <c r="X1230" i="1"/>
  <c r="AB1230" i="1"/>
  <c r="AC1230" i="1"/>
  <c r="AD1230" i="1"/>
  <c r="AE1230" i="1"/>
  <c r="AF1230" i="1"/>
  <c r="AG1230" i="1"/>
  <c r="AH1230" i="1"/>
  <c r="AI1230" i="1"/>
  <c r="AJ1230" i="1"/>
  <c r="AK1230" i="1"/>
  <c r="Q1231" i="1"/>
  <c r="S1231" i="1"/>
  <c r="V1231" i="1"/>
  <c r="X1231" i="1"/>
  <c r="AB1231" i="1"/>
  <c r="AC1231" i="1"/>
  <c r="AD1231" i="1"/>
  <c r="AE1231" i="1"/>
  <c r="AF1231" i="1"/>
  <c r="AG1231" i="1"/>
  <c r="AH1231" i="1"/>
  <c r="AI1231" i="1"/>
  <c r="AJ1231" i="1"/>
  <c r="AK1231" i="1"/>
  <c r="Q1232" i="1"/>
  <c r="S1232" i="1"/>
  <c r="V1232" i="1"/>
  <c r="X1232" i="1"/>
  <c r="AB1232" i="1"/>
  <c r="AC1232" i="1"/>
  <c r="AD1232" i="1"/>
  <c r="AE1232" i="1"/>
  <c r="AF1232" i="1"/>
  <c r="AG1232" i="1"/>
  <c r="AH1232" i="1"/>
  <c r="AI1232" i="1"/>
  <c r="AJ1232" i="1"/>
  <c r="AK1232" i="1"/>
  <c r="Q1233" i="1"/>
  <c r="S1233" i="1"/>
  <c r="V1233" i="1"/>
  <c r="X1233" i="1"/>
  <c r="AB1233" i="1"/>
  <c r="AC1233" i="1"/>
  <c r="AD1233" i="1"/>
  <c r="AE1233" i="1"/>
  <c r="AF1233" i="1"/>
  <c r="AG1233" i="1"/>
  <c r="AH1233" i="1"/>
  <c r="AI1233" i="1"/>
  <c r="T1233" i="1" s="1"/>
  <c r="Y1233" i="1" s="1"/>
  <c r="AJ1233" i="1"/>
  <c r="AK1233" i="1"/>
  <c r="Q1234" i="1"/>
  <c r="S1234" i="1"/>
  <c r="V1234" i="1"/>
  <c r="X1234" i="1"/>
  <c r="AB1234" i="1"/>
  <c r="AC1234" i="1"/>
  <c r="AD1234" i="1"/>
  <c r="AE1234" i="1"/>
  <c r="AF1234" i="1"/>
  <c r="AG1234" i="1"/>
  <c r="AH1234" i="1"/>
  <c r="AI1234" i="1"/>
  <c r="AJ1234" i="1"/>
  <c r="AK1234" i="1"/>
  <c r="Q1235" i="1"/>
  <c r="S1235" i="1"/>
  <c r="V1235" i="1"/>
  <c r="X1235" i="1"/>
  <c r="AB1235" i="1"/>
  <c r="AC1235" i="1"/>
  <c r="AD1235" i="1"/>
  <c r="AE1235" i="1"/>
  <c r="AF1235" i="1"/>
  <c r="AG1235" i="1"/>
  <c r="AH1235" i="1"/>
  <c r="AI1235" i="1"/>
  <c r="AJ1235" i="1"/>
  <c r="AK1235" i="1"/>
  <c r="Q1236" i="1"/>
  <c r="S1236" i="1"/>
  <c r="V1236" i="1"/>
  <c r="X1236" i="1"/>
  <c r="AB1236" i="1"/>
  <c r="AC1236" i="1"/>
  <c r="AD1236" i="1"/>
  <c r="AE1236" i="1"/>
  <c r="AF1236" i="1"/>
  <c r="AG1236" i="1"/>
  <c r="AH1236" i="1"/>
  <c r="AI1236" i="1"/>
  <c r="AJ1236" i="1"/>
  <c r="AK1236" i="1"/>
  <c r="Q1237" i="1"/>
  <c r="S1237" i="1"/>
  <c r="V1237" i="1"/>
  <c r="X1237" i="1"/>
  <c r="AB1237" i="1"/>
  <c r="AC1237" i="1"/>
  <c r="AD1237" i="1"/>
  <c r="AE1237" i="1"/>
  <c r="AF1237" i="1"/>
  <c r="AG1237" i="1"/>
  <c r="AH1237" i="1"/>
  <c r="AI1237" i="1"/>
  <c r="T1237" i="1" s="1"/>
  <c r="Y1237" i="1" s="1"/>
  <c r="AJ1237" i="1"/>
  <c r="AK1237" i="1"/>
  <c r="Q1238" i="1"/>
  <c r="S1238" i="1"/>
  <c r="V1238" i="1"/>
  <c r="X1238" i="1"/>
  <c r="AB1238" i="1"/>
  <c r="AC1238" i="1"/>
  <c r="AD1238" i="1"/>
  <c r="AE1238" i="1"/>
  <c r="AF1238" i="1"/>
  <c r="AG1238" i="1"/>
  <c r="AH1238" i="1"/>
  <c r="AI1238" i="1"/>
  <c r="AJ1238" i="1"/>
  <c r="AK1238" i="1"/>
  <c r="Q1239" i="1"/>
  <c r="S1239" i="1"/>
  <c r="V1239" i="1"/>
  <c r="X1239" i="1"/>
  <c r="AB1239" i="1"/>
  <c r="AC1239" i="1"/>
  <c r="AD1239" i="1"/>
  <c r="AE1239" i="1"/>
  <c r="AF1239" i="1"/>
  <c r="AG1239" i="1"/>
  <c r="AH1239" i="1"/>
  <c r="AI1239" i="1"/>
  <c r="AJ1239" i="1"/>
  <c r="AK1239" i="1"/>
  <c r="Q1240" i="1"/>
  <c r="S1240" i="1"/>
  <c r="V1240" i="1"/>
  <c r="X1240" i="1"/>
  <c r="AB1240" i="1"/>
  <c r="AC1240" i="1"/>
  <c r="AD1240" i="1"/>
  <c r="AE1240" i="1"/>
  <c r="AF1240" i="1"/>
  <c r="AG1240" i="1"/>
  <c r="AH1240" i="1"/>
  <c r="AI1240" i="1"/>
  <c r="AJ1240" i="1"/>
  <c r="AK1240" i="1"/>
  <c r="Q1241" i="1"/>
  <c r="S1241" i="1"/>
  <c r="V1241" i="1"/>
  <c r="X1241" i="1"/>
  <c r="AB1241" i="1"/>
  <c r="AC1241" i="1"/>
  <c r="AD1241" i="1"/>
  <c r="AE1241" i="1"/>
  <c r="AF1241" i="1"/>
  <c r="AG1241" i="1"/>
  <c r="AH1241" i="1"/>
  <c r="AI1241" i="1"/>
  <c r="T1241" i="1" s="1"/>
  <c r="Y1241" i="1" s="1"/>
  <c r="AJ1241" i="1"/>
  <c r="AK1241" i="1"/>
  <c r="Q1242" i="1"/>
  <c r="S1242" i="1"/>
  <c r="V1242" i="1"/>
  <c r="X1242" i="1"/>
  <c r="AB1242" i="1"/>
  <c r="AC1242" i="1"/>
  <c r="AD1242" i="1"/>
  <c r="AE1242" i="1"/>
  <c r="AF1242" i="1"/>
  <c r="AG1242" i="1"/>
  <c r="AH1242" i="1"/>
  <c r="AI1242" i="1"/>
  <c r="AJ1242" i="1"/>
  <c r="AK1242" i="1"/>
  <c r="Q1243" i="1"/>
  <c r="S1243" i="1"/>
  <c r="V1243" i="1"/>
  <c r="X1243" i="1"/>
  <c r="AB1243" i="1"/>
  <c r="AC1243" i="1"/>
  <c r="AD1243" i="1"/>
  <c r="AE1243" i="1"/>
  <c r="AF1243" i="1"/>
  <c r="AG1243" i="1"/>
  <c r="AH1243" i="1"/>
  <c r="AI1243" i="1"/>
  <c r="AJ1243" i="1"/>
  <c r="AK1243" i="1"/>
  <c r="Q1244" i="1"/>
  <c r="S1244" i="1"/>
  <c r="V1244" i="1"/>
  <c r="X1244" i="1"/>
  <c r="AB1244" i="1"/>
  <c r="AC1244" i="1"/>
  <c r="AD1244" i="1"/>
  <c r="AE1244" i="1"/>
  <c r="AF1244" i="1"/>
  <c r="AG1244" i="1"/>
  <c r="AH1244" i="1"/>
  <c r="AI1244" i="1"/>
  <c r="AJ1244" i="1"/>
  <c r="AK1244" i="1"/>
  <c r="Q1245" i="1"/>
  <c r="S1245" i="1"/>
  <c r="V1245" i="1"/>
  <c r="X1245" i="1"/>
  <c r="AB1245" i="1"/>
  <c r="AC1245" i="1"/>
  <c r="AD1245" i="1"/>
  <c r="AE1245" i="1"/>
  <c r="AF1245" i="1"/>
  <c r="AG1245" i="1"/>
  <c r="AH1245" i="1"/>
  <c r="AI1245" i="1"/>
  <c r="T1245" i="1" s="1"/>
  <c r="Y1245" i="1" s="1"/>
  <c r="AJ1245" i="1"/>
  <c r="AK1245" i="1"/>
  <c r="Q1246" i="1"/>
  <c r="S1246" i="1"/>
  <c r="V1246" i="1"/>
  <c r="X1246" i="1"/>
  <c r="AB1246" i="1"/>
  <c r="AC1246" i="1"/>
  <c r="AD1246" i="1"/>
  <c r="AE1246" i="1"/>
  <c r="AF1246" i="1"/>
  <c r="AG1246" i="1"/>
  <c r="AH1246" i="1"/>
  <c r="AI1246" i="1"/>
  <c r="AJ1246" i="1"/>
  <c r="AK1246" i="1"/>
  <c r="Q1247" i="1"/>
  <c r="S1247" i="1"/>
  <c r="V1247" i="1"/>
  <c r="X1247" i="1"/>
  <c r="AB1247" i="1"/>
  <c r="AC1247" i="1"/>
  <c r="AD1247" i="1"/>
  <c r="AE1247" i="1"/>
  <c r="AF1247" i="1"/>
  <c r="AG1247" i="1"/>
  <c r="AH1247" i="1"/>
  <c r="AI1247" i="1"/>
  <c r="AJ1247" i="1"/>
  <c r="AK1247" i="1"/>
  <c r="Q1248" i="1"/>
  <c r="S1248" i="1"/>
  <c r="T1248" i="1"/>
  <c r="Y1248" i="1" s="1"/>
  <c r="V1248" i="1"/>
  <c r="X1248" i="1"/>
  <c r="AB1248" i="1"/>
  <c r="AC1248" i="1"/>
  <c r="AD1248" i="1"/>
  <c r="AE1248" i="1"/>
  <c r="AF1248" i="1"/>
  <c r="AG1248" i="1"/>
  <c r="AH1248" i="1"/>
  <c r="AI1248" i="1"/>
  <c r="AJ1248" i="1"/>
  <c r="AK1248" i="1"/>
  <c r="Q1249" i="1"/>
  <c r="S1249" i="1"/>
  <c r="V1249" i="1"/>
  <c r="X1249" i="1"/>
  <c r="AB1249" i="1"/>
  <c r="AC1249" i="1"/>
  <c r="AD1249" i="1"/>
  <c r="AE1249" i="1"/>
  <c r="AF1249" i="1"/>
  <c r="AG1249" i="1"/>
  <c r="AH1249" i="1"/>
  <c r="AI1249" i="1"/>
  <c r="T1249" i="1" s="1"/>
  <c r="Y1249" i="1" s="1"/>
  <c r="AJ1249" i="1"/>
  <c r="AK1249" i="1"/>
  <c r="Q1250" i="1"/>
  <c r="S1250" i="1"/>
  <c r="V1250" i="1"/>
  <c r="X1250" i="1"/>
  <c r="AB1250" i="1"/>
  <c r="AC1250" i="1"/>
  <c r="AD1250" i="1"/>
  <c r="AE1250" i="1"/>
  <c r="AF1250" i="1"/>
  <c r="AG1250" i="1"/>
  <c r="AH1250" i="1"/>
  <c r="AI1250" i="1"/>
  <c r="AJ1250" i="1"/>
  <c r="AK1250" i="1"/>
  <c r="Q1251" i="1"/>
  <c r="S1251" i="1"/>
  <c r="V1251" i="1"/>
  <c r="X1251" i="1"/>
  <c r="AB1251" i="1"/>
  <c r="AC1251" i="1"/>
  <c r="AD1251" i="1"/>
  <c r="AE1251" i="1"/>
  <c r="AF1251" i="1"/>
  <c r="AG1251" i="1"/>
  <c r="AH1251" i="1"/>
  <c r="AI1251" i="1"/>
  <c r="AJ1251" i="1"/>
  <c r="AK1251" i="1"/>
  <c r="Q1252" i="1"/>
  <c r="S1252" i="1"/>
  <c r="V1252" i="1"/>
  <c r="X1252" i="1"/>
  <c r="AB1252" i="1"/>
  <c r="AC1252" i="1"/>
  <c r="AD1252" i="1"/>
  <c r="AE1252" i="1"/>
  <c r="AF1252" i="1"/>
  <c r="AG1252" i="1"/>
  <c r="AH1252" i="1"/>
  <c r="AI1252" i="1"/>
  <c r="AJ1252" i="1"/>
  <c r="AK1252" i="1"/>
  <c r="Q1253" i="1"/>
  <c r="S1253" i="1"/>
  <c r="V1253" i="1"/>
  <c r="X1253" i="1"/>
  <c r="AB1253" i="1"/>
  <c r="AC1253" i="1"/>
  <c r="AD1253" i="1"/>
  <c r="AE1253" i="1"/>
  <c r="AF1253" i="1"/>
  <c r="AG1253" i="1"/>
  <c r="AH1253" i="1"/>
  <c r="AI1253" i="1"/>
  <c r="T1253" i="1" s="1"/>
  <c r="Y1253" i="1" s="1"/>
  <c r="AJ1253" i="1"/>
  <c r="AK1253" i="1"/>
  <c r="Q1254" i="1"/>
  <c r="S1254" i="1"/>
  <c r="V1254" i="1"/>
  <c r="X1254" i="1"/>
  <c r="AB1254" i="1"/>
  <c r="AC1254" i="1"/>
  <c r="AD1254" i="1"/>
  <c r="AE1254" i="1"/>
  <c r="AF1254" i="1"/>
  <c r="AG1254" i="1"/>
  <c r="AH1254" i="1"/>
  <c r="AI1254" i="1"/>
  <c r="AJ1254" i="1"/>
  <c r="AK1254" i="1"/>
  <c r="Q1255" i="1"/>
  <c r="S1255" i="1"/>
  <c r="V1255" i="1"/>
  <c r="X1255" i="1"/>
  <c r="AB1255" i="1"/>
  <c r="AC1255" i="1"/>
  <c r="AD1255" i="1"/>
  <c r="AE1255" i="1"/>
  <c r="AF1255" i="1"/>
  <c r="AG1255" i="1"/>
  <c r="AH1255" i="1"/>
  <c r="AI1255" i="1"/>
  <c r="AJ1255" i="1"/>
  <c r="AK1255" i="1"/>
  <c r="Q1256" i="1"/>
  <c r="S1256" i="1"/>
  <c r="V1256" i="1"/>
  <c r="X1256" i="1"/>
  <c r="AB1256" i="1"/>
  <c r="AC1256" i="1"/>
  <c r="AD1256" i="1"/>
  <c r="AE1256" i="1"/>
  <c r="AF1256" i="1"/>
  <c r="AG1256" i="1"/>
  <c r="AH1256" i="1"/>
  <c r="AI1256" i="1"/>
  <c r="AJ1256" i="1"/>
  <c r="AK1256" i="1"/>
  <c r="Q1257" i="1"/>
  <c r="S1257" i="1"/>
  <c r="V1257" i="1"/>
  <c r="X1257" i="1"/>
  <c r="AB1257" i="1"/>
  <c r="AC1257" i="1"/>
  <c r="AD1257" i="1"/>
  <c r="AE1257" i="1"/>
  <c r="AF1257" i="1"/>
  <c r="AG1257" i="1"/>
  <c r="AH1257" i="1"/>
  <c r="AI1257" i="1"/>
  <c r="T1257" i="1" s="1"/>
  <c r="Y1257" i="1" s="1"/>
  <c r="AJ1257" i="1"/>
  <c r="AK1257" i="1"/>
  <c r="Q1258" i="1"/>
  <c r="S1258" i="1"/>
  <c r="V1258" i="1"/>
  <c r="X1258" i="1"/>
  <c r="AB1258" i="1"/>
  <c r="AC1258" i="1"/>
  <c r="AD1258" i="1"/>
  <c r="AE1258" i="1"/>
  <c r="AF1258" i="1"/>
  <c r="AG1258" i="1"/>
  <c r="AH1258" i="1"/>
  <c r="AI1258" i="1"/>
  <c r="AJ1258" i="1"/>
  <c r="AK1258" i="1"/>
  <c r="Q1259" i="1"/>
  <c r="S1259" i="1"/>
  <c r="V1259" i="1"/>
  <c r="X1259" i="1"/>
  <c r="AB1259" i="1"/>
  <c r="AC1259" i="1"/>
  <c r="AD1259" i="1"/>
  <c r="AE1259" i="1"/>
  <c r="AF1259" i="1"/>
  <c r="AG1259" i="1"/>
  <c r="AH1259" i="1"/>
  <c r="AI1259" i="1"/>
  <c r="AJ1259" i="1"/>
  <c r="AK1259" i="1"/>
  <c r="Q1260" i="1"/>
  <c r="S1260" i="1"/>
  <c r="T1260" i="1"/>
  <c r="Y1260" i="1" s="1"/>
  <c r="V1260" i="1"/>
  <c r="X1260" i="1"/>
  <c r="AB1260" i="1"/>
  <c r="AC1260" i="1"/>
  <c r="AD1260" i="1"/>
  <c r="AE1260" i="1"/>
  <c r="AF1260" i="1"/>
  <c r="AG1260" i="1"/>
  <c r="AH1260" i="1"/>
  <c r="AI1260" i="1"/>
  <c r="AJ1260" i="1"/>
  <c r="AK1260" i="1"/>
  <c r="Q1261" i="1"/>
  <c r="S1261" i="1"/>
  <c r="V1261" i="1"/>
  <c r="X1261" i="1"/>
  <c r="AB1261" i="1"/>
  <c r="AC1261" i="1"/>
  <c r="AD1261" i="1"/>
  <c r="AE1261" i="1"/>
  <c r="AF1261" i="1"/>
  <c r="AG1261" i="1"/>
  <c r="AH1261" i="1"/>
  <c r="AI1261" i="1"/>
  <c r="T1261" i="1" s="1"/>
  <c r="Y1261" i="1" s="1"/>
  <c r="AJ1261" i="1"/>
  <c r="AK1261" i="1"/>
  <c r="Q1262" i="1"/>
  <c r="S1262" i="1"/>
  <c r="V1262" i="1"/>
  <c r="X1262" i="1"/>
  <c r="AB1262" i="1"/>
  <c r="AC1262" i="1"/>
  <c r="AD1262" i="1"/>
  <c r="AE1262" i="1"/>
  <c r="AF1262" i="1"/>
  <c r="AG1262" i="1"/>
  <c r="AH1262" i="1"/>
  <c r="AI1262" i="1"/>
  <c r="AJ1262" i="1"/>
  <c r="AK1262" i="1"/>
  <c r="Q1263" i="1"/>
  <c r="S1263" i="1"/>
  <c r="V1263" i="1"/>
  <c r="X1263" i="1"/>
  <c r="AB1263" i="1"/>
  <c r="AC1263" i="1"/>
  <c r="AD1263" i="1"/>
  <c r="AE1263" i="1"/>
  <c r="AF1263" i="1"/>
  <c r="AG1263" i="1"/>
  <c r="AH1263" i="1"/>
  <c r="AI1263" i="1"/>
  <c r="AJ1263" i="1"/>
  <c r="AK1263" i="1"/>
  <c r="Q1264" i="1"/>
  <c r="S1264" i="1"/>
  <c r="V1264" i="1"/>
  <c r="X1264" i="1"/>
  <c r="AB1264" i="1"/>
  <c r="AC1264" i="1"/>
  <c r="AD1264" i="1"/>
  <c r="AE1264" i="1"/>
  <c r="AF1264" i="1"/>
  <c r="AG1264" i="1"/>
  <c r="AH1264" i="1"/>
  <c r="AI1264" i="1"/>
  <c r="AJ1264" i="1"/>
  <c r="AK1264" i="1"/>
  <c r="Q1265" i="1"/>
  <c r="S1265" i="1"/>
  <c r="V1265" i="1"/>
  <c r="X1265" i="1"/>
  <c r="AB1265" i="1"/>
  <c r="AC1265" i="1"/>
  <c r="AD1265" i="1"/>
  <c r="AE1265" i="1"/>
  <c r="AF1265" i="1"/>
  <c r="AG1265" i="1"/>
  <c r="AH1265" i="1"/>
  <c r="AI1265" i="1"/>
  <c r="T1265" i="1" s="1"/>
  <c r="Y1265" i="1" s="1"/>
  <c r="AJ1265" i="1"/>
  <c r="AK1265" i="1"/>
  <c r="Q1266" i="1"/>
  <c r="S1266" i="1"/>
  <c r="V1266" i="1"/>
  <c r="X1266" i="1"/>
  <c r="AB1266" i="1"/>
  <c r="AC1266" i="1"/>
  <c r="AD1266" i="1"/>
  <c r="AE1266" i="1"/>
  <c r="AF1266" i="1"/>
  <c r="AG1266" i="1"/>
  <c r="AH1266" i="1"/>
  <c r="AI1266" i="1"/>
  <c r="AJ1266" i="1"/>
  <c r="AK1266" i="1"/>
  <c r="Q1267" i="1"/>
  <c r="S1267" i="1"/>
  <c r="V1267" i="1"/>
  <c r="X1267" i="1"/>
  <c r="AB1267" i="1"/>
  <c r="AC1267" i="1"/>
  <c r="AD1267" i="1"/>
  <c r="AE1267" i="1"/>
  <c r="AF1267" i="1"/>
  <c r="AG1267" i="1"/>
  <c r="AH1267" i="1"/>
  <c r="AI1267" i="1"/>
  <c r="AJ1267" i="1"/>
  <c r="AK1267" i="1"/>
  <c r="Q1268" i="1"/>
  <c r="S1268" i="1"/>
  <c r="V1268" i="1"/>
  <c r="X1268" i="1"/>
  <c r="T1268" i="1" s="1"/>
  <c r="Y1268" i="1" s="1"/>
  <c r="AB1268" i="1"/>
  <c r="AC1268" i="1"/>
  <c r="AD1268" i="1"/>
  <c r="AE1268" i="1"/>
  <c r="AF1268" i="1"/>
  <c r="AG1268" i="1"/>
  <c r="AH1268" i="1"/>
  <c r="AI1268" i="1"/>
  <c r="AJ1268" i="1"/>
  <c r="AK1268" i="1"/>
  <c r="Q1269" i="1"/>
  <c r="S1269" i="1"/>
  <c r="V1269" i="1"/>
  <c r="X1269" i="1"/>
  <c r="AB1269" i="1"/>
  <c r="AC1269" i="1"/>
  <c r="AD1269" i="1"/>
  <c r="AE1269" i="1"/>
  <c r="AF1269" i="1"/>
  <c r="AG1269" i="1"/>
  <c r="AH1269" i="1"/>
  <c r="AI1269" i="1"/>
  <c r="T1269" i="1" s="1"/>
  <c r="Y1269" i="1" s="1"/>
  <c r="AJ1269" i="1"/>
  <c r="AK1269" i="1"/>
  <c r="Q1270" i="1"/>
  <c r="S1270" i="1"/>
  <c r="V1270" i="1"/>
  <c r="X1270" i="1"/>
  <c r="AB1270" i="1"/>
  <c r="AC1270" i="1"/>
  <c r="AD1270" i="1"/>
  <c r="AE1270" i="1"/>
  <c r="AF1270" i="1"/>
  <c r="AG1270" i="1"/>
  <c r="AH1270" i="1"/>
  <c r="AI1270" i="1"/>
  <c r="AJ1270" i="1"/>
  <c r="AK1270" i="1"/>
  <c r="Q1271" i="1"/>
  <c r="S1271" i="1"/>
  <c r="V1271" i="1"/>
  <c r="X1271" i="1"/>
  <c r="AB1271" i="1"/>
  <c r="AC1271" i="1"/>
  <c r="AD1271" i="1"/>
  <c r="AE1271" i="1"/>
  <c r="AF1271" i="1"/>
  <c r="AG1271" i="1"/>
  <c r="AH1271" i="1"/>
  <c r="AI1271" i="1"/>
  <c r="AJ1271" i="1"/>
  <c r="AK1271" i="1"/>
  <c r="Q1272" i="1"/>
  <c r="S1272" i="1"/>
  <c r="V1272" i="1"/>
  <c r="X1272" i="1"/>
  <c r="AB1272" i="1"/>
  <c r="AC1272" i="1"/>
  <c r="AD1272" i="1"/>
  <c r="AE1272" i="1"/>
  <c r="AF1272" i="1"/>
  <c r="AG1272" i="1"/>
  <c r="AH1272" i="1"/>
  <c r="AI1272" i="1"/>
  <c r="AJ1272" i="1"/>
  <c r="AK1272" i="1"/>
  <c r="Q1273" i="1"/>
  <c r="S1273" i="1"/>
  <c r="V1273" i="1"/>
  <c r="X1273" i="1"/>
  <c r="AB1273" i="1"/>
  <c r="AC1273" i="1"/>
  <c r="AD1273" i="1"/>
  <c r="AE1273" i="1"/>
  <c r="AF1273" i="1"/>
  <c r="AG1273" i="1"/>
  <c r="AH1273" i="1"/>
  <c r="AI1273" i="1"/>
  <c r="T1273" i="1" s="1"/>
  <c r="Y1273" i="1" s="1"/>
  <c r="AJ1273" i="1"/>
  <c r="AK1273" i="1"/>
  <c r="Q1274" i="1"/>
  <c r="S1274" i="1"/>
  <c r="V1274" i="1"/>
  <c r="X1274" i="1"/>
  <c r="AB1274" i="1"/>
  <c r="AC1274" i="1"/>
  <c r="AD1274" i="1"/>
  <c r="AE1274" i="1"/>
  <c r="AF1274" i="1"/>
  <c r="AG1274" i="1"/>
  <c r="AH1274" i="1"/>
  <c r="AI1274" i="1"/>
  <c r="AJ1274" i="1"/>
  <c r="AK1274" i="1"/>
  <c r="Q1275" i="1"/>
  <c r="S1275" i="1"/>
  <c r="V1275" i="1"/>
  <c r="X1275" i="1"/>
  <c r="AB1275" i="1"/>
  <c r="AC1275" i="1"/>
  <c r="AD1275" i="1"/>
  <c r="AE1275" i="1"/>
  <c r="AF1275" i="1"/>
  <c r="AG1275" i="1"/>
  <c r="AH1275" i="1"/>
  <c r="AI1275" i="1"/>
  <c r="AJ1275" i="1"/>
  <c r="AK1275" i="1"/>
  <c r="Q1276" i="1"/>
  <c r="S1276" i="1"/>
  <c r="V1276" i="1"/>
  <c r="X1276" i="1"/>
  <c r="AB1276" i="1"/>
  <c r="AC1276" i="1"/>
  <c r="AD1276" i="1"/>
  <c r="AE1276" i="1"/>
  <c r="AF1276" i="1"/>
  <c r="AG1276" i="1"/>
  <c r="AH1276" i="1"/>
  <c r="AI1276" i="1"/>
  <c r="AJ1276" i="1"/>
  <c r="AK1276" i="1"/>
  <c r="Q1277" i="1"/>
  <c r="S1277" i="1"/>
  <c r="V1277" i="1"/>
  <c r="X1277" i="1"/>
  <c r="AB1277" i="1"/>
  <c r="AC1277" i="1"/>
  <c r="AD1277" i="1"/>
  <c r="AE1277" i="1"/>
  <c r="AF1277" i="1"/>
  <c r="AG1277" i="1"/>
  <c r="AH1277" i="1"/>
  <c r="AI1277" i="1"/>
  <c r="T1277" i="1" s="1"/>
  <c r="Y1277" i="1" s="1"/>
  <c r="AJ1277" i="1"/>
  <c r="AK1277" i="1"/>
  <c r="Q1278" i="1"/>
  <c r="S1278" i="1"/>
  <c r="V1278" i="1"/>
  <c r="X1278" i="1"/>
  <c r="AB1278" i="1"/>
  <c r="AC1278" i="1"/>
  <c r="AD1278" i="1"/>
  <c r="AE1278" i="1"/>
  <c r="AF1278" i="1"/>
  <c r="AG1278" i="1"/>
  <c r="AH1278" i="1"/>
  <c r="AI1278" i="1"/>
  <c r="AJ1278" i="1"/>
  <c r="AK1278" i="1"/>
  <c r="Q1279" i="1"/>
  <c r="S1279" i="1"/>
  <c r="V1279" i="1"/>
  <c r="X1279" i="1"/>
  <c r="AB1279" i="1"/>
  <c r="AC1279" i="1"/>
  <c r="AD1279" i="1"/>
  <c r="AE1279" i="1"/>
  <c r="AF1279" i="1"/>
  <c r="AG1279" i="1"/>
  <c r="AH1279" i="1"/>
  <c r="AI1279" i="1"/>
  <c r="AJ1279" i="1"/>
  <c r="AK1279" i="1"/>
  <c r="Q1280" i="1"/>
  <c r="S1280" i="1"/>
  <c r="T1280" i="1"/>
  <c r="Y1280" i="1" s="1"/>
  <c r="V1280" i="1"/>
  <c r="X1280" i="1"/>
  <c r="AB1280" i="1"/>
  <c r="AC1280" i="1"/>
  <c r="AD1280" i="1"/>
  <c r="AE1280" i="1"/>
  <c r="AF1280" i="1"/>
  <c r="AG1280" i="1"/>
  <c r="AH1280" i="1"/>
  <c r="AI1280" i="1"/>
  <c r="AJ1280" i="1"/>
  <c r="AK1280" i="1"/>
  <c r="Q1281" i="1"/>
  <c r="S1281" i="1"/>
  <c r="V1281" i="1"/>
  <c r="X1281" i="1"/>
  <c r="AB1281" i="1"/>
  <c r="AC1281" i="1"/>
  <c r="AD1281" i="1"/>
  <c r="AE1281" i="1"/>
  <c r="AF1281" i="1"/>
  <c r="AG1281" i="1"/>
  <c r="AH1281" i="1"/>
  <c r="AI1281" i="1"/>
  <c r="T1281" i="1" s="1"/>
  <c r="Y1281" i="1" s="1"/>
  <c r="AJ1281" i="1"/>
  <c r="AK1281" i="1"/>
  <c r="Q1282" i="1"/>
  <c r="S1282" i="1"/>
  <c r="V1282" i="1"/>
  <c r="X1282" i="1"/>
  <c r="AB1282" i="1"/>
  <c r="AC1282" i="1"/>
  <c r="AD1282" i="1"/>
  <c r="AE1282" i="1"/>
  <c r="AF1282" i="1"/>
  <c r="AG1282" i="1"/>
  <c r="AH1282" i="1"/>
  <c r="AI1282" i="1"/>
  <c r="AJ1282" i="1"/>
  <c r="AK1282" i="1"/>
  <c r="Q1283" i="1"/>
  <c r="S1283" i="1"/>
  <c r="V1283" i="1"/>
  <c r="X1283" i="1"/>
  <c r="AB1283" i="1"/>
  <c r="AC1283" i="1"/>
  <c r="AD1283" i="1"/>
  <c r="AE1283" i="1"/>
  <c r="AF1283" i="1"/>
  <c r="AG1283" i="1"/>
  <c r="AH1283" i="1"/>
  <c r="AI1283" i="1"/>
  <c r="AJ1283" i="1"/>
  <c r="AK1283" i="1"/>
  <c r="Q1284" i="1"/>
  <c r="S1284" i="1"/>
  <c r="V1284" i="1"/>
  <c r="X1284" i="1"/>
  <c r="AB1284" i="1"/>
  <c r="AC1284" i="1"/>
  <c r="AD1284" i="1"/>
  <c r="AE1284" i="1"/>
  <c r="AF1284" i="1"/>
  <c r="AG1284" i="1"/>
  <c r="AH1284" i="1"/>
  <c r="AI1284" i="1"/>
  <c r="AJ1284" i="1"/>
  <c r="AK1284" i="1"/>
  <c r="Q1285" i="1"/>
  <c r="S1285" i="1"/>
  <c r="V1285" i="1"/>
  <c r="X1285" i="1"/>
  <c r="AB1285" i="1"/>
  <c r="AC1285" i="1"/>
  <c r="AD1285" i="1"/>
  <c r="AE1285" i="1"/>
  <c r="AF1285" i="1"/>
  <c r="AG1285" i="1"/>
  <c r="AH1285" i="1"/>
  <c r="AI1285" i="1"/>
  <c r="T1285" i="1" s="1"/>
  <c r="Y1285" i="1" s="1"/>
  <c r="AJ1285" i="1"/>
  <c r="AK1285" i="1"/>
  <c r="Q1286" i="1"/>
  <c r="S1286" i="1"/>
  <c r="V1286" i="1"/>
  <c r="X1286" i="1"/>
  <c r="AB1286" i="1"/>
  <c r="AC1286" i="1"/>
  <c r="AD1286" i="1"/>
  <c r="AE1286" i="1"/>
  <c r="AF1286" i="1"/>
  <c r="AG1286" i="1"/>
  <c r="AH1286" i="1"/>
  <c r="AI1286" i="1"/>
  <c r="AJ1286" i="1"/>
  <c r="AK1286" i="1"/>
  <c r="Q1287" i="1"/>
  <c r="S1287" i="1"/>
  <c r="V1287" i="1"/>
  <c r="X1287" i="1"/>
  <c r="AB1287" i="1"/>
  <c r="AC1287" i="1"/>
  <c r="AD1287" i="1"/>
  <c r="AE1287" i="1"/>
  <c r="AF1287" i="1"/>
  <c r="AG1287" i="1"/>
  <c r="AH1287" i="1"/>
  <c r="AI1287" i="1"/>
  <c r="AJ1287" i="1"/>
  <c r="AK1287" i="1"/>
  <c r="Q1288" i="1"/>
  <c r="S1288" i="1"/>
  <c r="V1288" i="1"/>
  <c r="X1288" i="1"/>
  <c r="AB1288" i="1"/>
  <c r="AC1288" i="1"/>
  <c r="AD1288" i="1"/>
  <c r="AE1288" i="1"/>
  <c r="AF1288" i="1"/>
  <c r="AG1288" i="1"/>
  <c r="AH1288" i="1"/>
  <c r="AI1288" i="1"/>
  <c r="AJ1288" i="1"/>
  <c r="AK1288" i="1"/>
  <c r="Q1289" i="1"/>
  <c r="S1289" i="1"/>
  <c r="V1289" i="1"/>
  <c r="X1289" i="1"/>
  <c r="AB1289" i="1"/>
  <c r="AC1289" i="1"/>
  <c r="AD1289" i="1"/>
  <c r="AE1289" i="1"/>
  <c r="AF1289" i="1"/>
  <c r="AG1289" i="1"/>
  <c r="AH1289" i="1"/>
  <c r="AI1289" i="1"/>
  <c r="T1289" i="1" s="1"/>
  <c r="Y1289" i="1" s="1"/>
  <c r="AJ1289" i="1"/>
  <c r="AK1289" i="1"/>
  <c r="Q1290" i="1"/>
  <c r="S1290" i="1"/>
  <c r="V1290" i="1"/>
  <c r="X1290" i="1"/>
  <c r="AB1290" i="1"/>
  <c r="AC1290" i="1"/>
  <c r="AD1290" i="1"/>
  <c r="AE1290" i="1"/>
  <c r="AF1290" i="1"/>
  <c r="AG1290" i="1"/>
  <c r="AH1290" i="1"/>
  <c r="AI1290" i="1"/>
  <c r="AJ1290" i="1"/>
  <c r="AK1290" i="1"/>
  <c r="Q1291" i="1"/>
  <c r="S1291" i="1"/>
  <c r="V1291" i="1"/>
  <c r="X1291" i="1"/>
  <c r="AB1291" i="1"/>
  <c r="AC1291" i="1"/>
  <c r="AD1291" i="1"/>
  <c r="AE1291" i="1"/>
  <c r="AF1291" i="1"/>
  <c r="AG1291" i="1"/>
  <c r="AH1291" i="1"/>
  <c r="AI1291" i="1"/>
  <c r="AJ1291" i="1"/>
  <c r="AK1291" i="1"/>
  <c r="Q1292" i="1"/>
  <c r="S1292" i="1"/>
  <c r="T1292" i="1"/>
  <c r="Y1292" i="1" s="1"/>
  <c r="V1292" i="1"/>
  <c r="X1292" i="1"/>
  <c r="AB1292" i="1"/>
  <c r="AC1292" i="1"/>
  <c r="AD1292" i="1"/>
  <c r="AE1292" i="1"/>
  <c r="AF1292" i="1"/>
  <c r="AG1292" i="1"/>
  <c r="AH1292" i="1"/>
  <c r="AI1292" i="1"/>
  <c r="AJ1292" i="1"/>
  <c r="AK1292" i="1"/>
  <c r="Q1293" i="1"/>
  <c r="S1293" i="1"/>
  <c r="V1293" i="1"/>
  <c r="X1293" i="1"/>
  <c r="AB1293" i="1"/>
  <c r="AC1293" i="1"/>
  <c r="AD1293" i="1"/>
  <c r="AE1293" i="1"/>
  <c r="AF1293" i="1"/>
  <c r="AG1293" i="1"/>
  <c r="AH1293" i="1"/>
  <c r="AI1293" i="1"/>
  <c r="T1293" i="1" s="1"/>
  <c r="Y1293" i="1" s="1"/>
  <c r="AJ1293" i="1"/>
  <c r="AK1293" i="1"/>
  <c r="Q1294" i="1"/>
  <c r="S1294" i="1"/>
  <c r="V1294" i="1"/>
  <c r="X1294" i="1"/>
  <c r="AB1294" i="1"/>
  <c r="AC1294" i="1"/>
  <c r="AD1294" i="1"/>
  <c r="AE1294" i="1"/>
  <c r="AF1294" i="1"/>
  <c r="AG1294" i="1"/>
  <c r="AH1294" i="1"/>
  <c r="AI1294" i="1"/>
  <c r="AJ1294" i="1"/>
  <c r="AK1294" i="1"/>
  <c r="Q1295" i="1"/>
  <c r="S1295" i="1"/>
  <c r="V1295" i="1"/>
  <c r="X1295" i="1"/>
  <c r="AB1295" i="1"/>
  <c r="AC1295" i="1"/>
  <c r="AD1295" i="1"/>
  <c r="AE1295" i="1"/>
  <c r="AF1295" i="1"/>
  <c r="AG1295" i="1"/>
  <c r="AH1295" i="1"/>
  <c r="AI1295" i="1"/>
  <c r="AJ1295" i="1"/>
  <c r="AK1295" i="1"/>
  <c r="Q1296" i="1"/>
  <c r="S1296" i="1"/>
  <c r="V1296" i="1"/>
  <c r="X1296" i="1"/>
  <c r="AB1296" i="1"/>
  <c r="AC1296" i="1"/>
  <c r="AD1296" i="1"/>
  <c r="AE1296" i="1"/>
  <c r="AF1296" i="1"/>
  <c r="AG1296" i="1"/>
  <c r="AH1296" i="1"/>
  <c r="AI1296" i="1"/>
  <c r="AJ1296" i="1"/>
  <c r="AK1296" i="1"/>
  <c r="Q1297" i="1"/>
  <c r="S1297" i="1"/>
  <c r="V1297" i="1"/>
  <c r="X1297" i="1"/>
  <c r="AB1297" i="1"/>
  <c r="AC1297" i="1"/>
  <c r="AD1297" i="1"/>
  <c r="AE1297" i="1"/>
  <c r="AF1297" i="1"/>
  <c r="AG1297" i="1"/>
  <c r="AH1297" i="1"/>
  <c r="AI1297" i="1"/>
  <c r="T1297" i="1" s="1"/>
  <c r="Y1297" i="1" s="1"/>
  <c r="AJ1297" i="1"/>
  <c r="AK1297" i="1"/>
  <c r="Q1298" i="1"/>
  <c r="S1298" i="1"/>
  <c r="V1298" i="1"/>
  <c r="X1298" i="1"/>
  <c r="AB1298" i="1"/>
  <c r="AC1298" i="1"/>
  <c r="AD1298" i="1"/>
  <c r="AE1298" i="1"/>
  <c r="AF1298" i="1"/>
  <c r="AG1298" i="1"/>
  <c r="AH1298" i="1"/>
  <c r="AI1298" i="1"/>
  <c r="AJ1298" i="1"/>
  <c r="AK1298" i="1"/>
  <c r="Q1299" i="1"/>
  <c r="S1299" i="1"/>
  <c r="V1299" i="1"/>
  <c r="X1299" i="1"/>
  <c r="AB1299" i="1"/>
  <c r="AC1299" i="1"/>
  <c r="AD1299" i="1"/>
  <c r="AE1299" i="1"/>
  <c r="AF1299" i="1"/>
  <c r="AG1299" i="1"/>
  <c r="AH1299" i="1"/>
  <c r="AI1299" i="1"/>
  <c r="AJ1299" i="1"/>
  <c r="AK1299" i="1"/>
  <c r="Q1300" i="1"/>
  <c r="S1300" i="1"/>
  <c r="V1300" i="1"/>
  <c r="X1300" i="1"/>
  <c r="AB1300" i="1"/>
  <c r="AC1300" i="1"/>
  <c r="AD1300" i="1"/>
  <c r="AE1300" i="1"/>
  <c r="AF1300" i="1"/>
  <c r="AG1300" i="1"/>
  <c r="AH1300" i="1"/>
  <c r="AI1300" i="1"/>
  <c r="AJ1300" i="1"/>
  <c r="AK1300" i="1"/>
  <c r="Q1301" i="1"/>
  <c r="S1301" i="1"/>
  <c r="V1301" i="1"/>
  <c r="X1301" i="1"/>
  <c r="AB1301" i="1"/>
  <c r="AC1301" i="1"/>
  <c r="AD1301" i="1"/>
  <c r="AE1301" i="1"/>
  <c r="AF1301" i="1"/>
  <c r="AG1301" i="1"/>
  <c r="AH1301" i="1"/>
  <c r="AI1301" i="1"/>
  <c r="T1301" i="1" s="1"/>
  <c r="Y1301" i="1" s="1"/>
  <c r="AJ1301" i="1"/>
  <c r="AK1301" i="1"/>
  <c r="Q1302" i="1"/>
  <c r="S1302" i="1"/>
  <c r="V1302" i="1"/>
  <c r="X1302" i="1"/>
  <c r="AB1302" i="1"/>
  <c r="AC1302" i="1"/>
  <c r="AD1302" i="1"/>
  <c r="AE1302" i="1"/>
  <c r="AF1302" i="1"/>
  <c r="AG1302" i="1"/>
  <c r="AH1302" i="1"/>
  <c r="AI1302" i="1"/>
  <c r="AJ1302" i="1"/>
  <c r="AK1302" i="1"/>
  <c r="Q1303" i="1"/>
  <c r="S1303" i="1"/>
  <c r="V1303" i="1"/>
  <c r="X1303" i="1"/>
  <c r="AB1303" i="1"/>
  <c r="AC1303" i="1"/>
  <c r="AD1303" i="1"/>
  <c r="AE1303" i="1"/>
  <c r="AF1303" i="1"/>
  <c r="AG1303" i="1"/>
  <c r="AH1303" i="1"/>
  <c r="AI1303" i="1"/>
  <c r="AJ1303" i="1"/>
  <c r="AK1303" i="1"/>
  <c r="Q1304" i="1"/>
  <c r="S1304" i="1"/>
  <c r="V1304" i="1"/>
  <c r="X1304" i="1"/>
  <c r="AB1304" i="1"/>
  <c r="AC1304" i="1"/>
  <c r="AD1304" i="1"/>
  <c r="AE1304" i="1"/>
  <c r="AF1304" i="1"/>
  <c r="AG1304" i="1"/>
  <c r="AH1304" i="1"/>
  <c r="AI1304" i="1"/>
  <c r="AJ1304" i="1"/>
  <c r="AK1304" i="1"/>
  <c r="Q1305" i="1"/>
  <c r="S1305" i="1"/>
  <c r="V1305" i="1"/>
  <c r="X1305" i="1"/>
  <c r="AB1305" i="1"/>
  <c r="AC1305" i="1"/>
  <c r="AD1305" i="1"/>
  <c r="AE1305" i="1"/>
  <c r="AF1305" i="1"/>
  <c r="AG1305" i="1"/>
  <c r="AH1305" i="1"/>
  <c r="AI1305" i="1"/>
  <c r="T1305" i="1" s="1"/>
  <c r="Y1305" i="1" s="1"/>
  <c r="AJ1305" i="1"/>
  <c r="AK1305" i="1"/>
  <c r="Q1306" i="1"/>
  <c r="S1306" i="1"/>
  <c r="V1306" i="1"/>
  <c r="X1306" i="1"/>
  <c r="AB1306" i="1"/>
  <c r="AC1306" i="1"/>
  <c r="AD1306" i="1"/>
  <c r="AE1306" i="1"/>
  <c r="AF1306" i="1"/>
  <c r="AG1306" i="1"/>
  <c r="AH1306" i="1"/>
  <c r="AI1306" i="1"/>
  <c r="AJ1306" i="1"/>
  <c r="AK1306" i="1"/>
  <c r="Q1307" i="1"/>
  <c r="S1307" i="1"/>
  <c r="V1307" i="1"/>
  <c r="X1307" i="1"/>
  <c r="AB1307" i="1"/>
  <c r="AC1307" i="1"/>
  <c r="AD1307" i="1"/>
  <c r="AE1307" i="1"/>
  <c r="AF1307" i="1"/>
  <c r="AG1307" i="1"/>
  <c r="AH1307" i="1"/>
  <c r="AI1307" i="1"/>
  <c r="AJ1307" i="1"/>
  <c r="AK1307" i="1"/>
  <c r="Q1308" i="1"/>
  <c r="S1308" i="1"/>
  <c r="V1308" i="1"/>
  <c r="X1308" i="1"/>
  <c r="AB1308" i="1"/>
  <c r="AC1308" i="1"/>
  <c r="AD1308" i="1"/>
  <c r="AE1308" i="1"/>
  <c r="AF1308" i="1"/>
  <c r="AG1308" i="1"/>
  <c r="AH1308" i="1"/>
  <c r="AI1308" i="1"/>
  <c r="AJ1308" i="1"/>
  <c r="AK1308" i="1"/>
  <c r="Q1309" i="1"/>
  <c r="S1309" i="1"/>
  <c r="V1309" i="1"/>
  <c r="X1309" i="1"/>
  <c r="AB1309" i="1"/>
  <c r="AC1309" i="1"/>
  <c r="AD1309" i="1"/>
  <c r="AE1309" i="1"/>
  <c r="AF1309" i="1"/>
  <c r="AG1309" i="1"/>
  <c r="AH1309" i="1"/>
  <c r="AI1309" i="1"/>
  <c r="T1309" i="1" s="1"/>
  <c r="Y1309" i="1" s="1"/>
  <c r="AJ1309" i="1"/>
  <c r="AK1309" i="1"/>
  <c r="Q1310" i="1"/>
  <c r="S1310" i="1"/>
  <c r="V1310" i="1"/>
  <c r="X1310" i="1"/>
  <c r="AB1310" i="1"/>
  <c r="AC1310" i="1"/>
  <c r="AD1310" i="1"/>
  <c r="AE1310" i="1"/>
  <c r="AF1310" i="1"/>
  <c r="AG1310" i="1"/>
  <c r="AH1310" i="1"/>
  <c r="AI1310" i="1"/>
  <c r="AJ1310" i="1"/>
  <c r="AK1310" i="1"/>
  <c r="Q1311" i="1"/>
  <c r="S1311" i="1"/>
  <c r="V1311" i="1"/>
  <c r="X1311" i="1"/>
  <c r="AB1311" i="1"/>
  <c r="AC1311" i="1"/>
  <c r="AD1311" i="1"/>
  <c r="AE1311" i="1"/>
  <c r="AF1311" i="1"/>
  <c r="AG1311" i="1"/>
  <c r="AH1311" i="1"/>
  <c r="AI1311" i="1"/>
  <c r="AJ1311" i="1"/>
  <c r="AK1311" i="1"/>
  <c r="Q1312" i="1"/>
  <c r="S1312" i="1"/>
  <c r="T1312" i="1"/>
  <c r="Y1312" i="1" s="1"/>
  <c r="V1312" i="1"/>
  <c r="X1312" i="1"/>
  <c r="AB1312" i="1"/>
  <c r="AC1312" i="1"/>
  <c r="AD1312" i="1"/>
  <c r="AE1312" i="1"/>
  <c r="AF1312" i="1"/>
  <c r="AG1312" i="1"/>
  <c r="AH1312" i="1"/>
  <c r="AI1312" i="1"/>
  <c r="AJ1312" i="1"/>
  <c r="AK1312" i="1"/>
  <c r="Q1313" i="1"/>
  <c r="S1313" i="1"/>
  <c r="V1313" i="1"/>
  <c r="X1313" i="1"/>
  <c r="AB1313" i="1"/>
  <c r="AC1313" i="1"/>
  <c r="AD1313" i="1"/>
  <c r="AE1313" i="1"/>
  <c r="AF1313" i="1"/>
  <c r="AG1313" i="1"/>
  <c r="AH1313" i="1"/>
  <c r="AI1313" i="1"/>
  <c r="T1313" i="1" s="1"/>
  <c r="Y1313" i="1" s="1"/>
  <c r="AJ1313" i="1"/>
  <c r="AK1313" i="1"/>
  <c r="Q1314" i="1"/>
  <c r="S1314" i="1"/>
  <c r="V1314" i="1"/>
  <c r="X1314" i="1"/>
  <c r="AB1314" i="1"/>
  <c r="AC1314" i="1"/>
  <c r="AD1314" i="1"/>
  <c r="AE1314" i="1"/>
  <c r="AF1314" i="1"/>
  <c r="AG1314" i="1"/>
  <c r="AH1314" i="1"/>
  <c r="AI1314" i="1"/>
  <c r="AJ1314" i="1"/>
  <c r="AK1314" i="1"/>
  <c r="Q1315" i="1"/>
  <c r="S1315" i="1"/>
  <c r="V1315" i="1"/>
  <c r="X1315" i="1"/>
  <c r="AB1315" i="1"/>
  <c r="AC1315" i="1"/>
  <c r="AD1315" i="1"/>
  <c r="AE1315" i="1"/>
  <c r="AF1315" i="1"/>
  <c r="AG1315" i="1"/>
  <c r="AH1315" i="1"/>
  <c r="AI1315" i="1"/>
  <c r="AJ1315" i="1"/>
  <c r="AK1315" i="1"/>
  <c r="Q1316" i="1"/>
  <c r="S1316" i="1"/>
  <c r="V1316" i="1"/>
  <c r="X1316" i="1"/>
  <c r="AB1316" i="1"/>
  <c r="AC1316" i="1"/>
  <c r="AD1316" i="1"/>
  <c r="AE1316" i="1"/>
  <c r="AF1316" i="1"/>
  <c r="AG1316" i="1"/>
  <c r="AH1316" i="1"/>
  <c r="AI1316" i="1"/>
  <c r="AJ1316" i="1"/>
  <c r="AK1316" i="1"/>
  <c r="Q1317" i="1"/>
  <c r="S1317" i="1"/>
  <c r="V1317" i="1"/>
  <c r="X1317" i="1"/>
  <c r="AB1317" i="1"/>
  <c r="AC1317" i="1"/>
  <c r="AD1317" i="1"/>
  <c r="AE1317" i="1"/>
  <c r="AF1317" i="1"/>
  <c r="AG1317" i="1"/>
  <c r="AH1317" i="1"/>
  <c r="AI1317" i="1"/>
  <c r="T1317" i="1" s="1"/>
  <c r="Y1317" i="1" s="1"/>
  <c r="AJ1317" i="1"/>
  <c r="AK1317" i="1"/>
  <c r="Q1318" i="1"/>
  <c r="S1318" i="1"/>
  <c r="V1318" i="1"/>
  <c r="X1318" i="1"/>
  <c r="AB1318" i="1"/>
  <c r="AC1318" i="1"/>
  <c r="AD1318" i="1"/>
  <c r="AE1318" i="1"/>
  <c r="AF1318" i="1"/>
  <c r="AG1318" i="1"/>
  <c r="AH1318" i="1"/>
  <c r="AI1318" i="1"/>
  <c r="AJ1318" i="1"/>
  <c r="AK1318" i="1"/>
  <c r="Q1319" i="1"/>
  <c r="S1319" i="1"/>
  <c r="V1319" i="1"/>
  <c r="X1319" i="1"/>
  <c r="AB1319" i="1"/>
  <c r="AC1319" i="1"/>
  <c r="AD1319" i="1"/>
  <c r="AE1319" i="1"/>
  <c r="AF1319" i="1"/>
  <c r="AG1319" i="1"/>
  <c r="AH1319" i="1"/>
  <c r="AI1319" i="1"/>
  <c r="AJ1319" i="1"/>
  <c r="AK1319" i="1"/>
  <c r="Q1320" i="1"/>
  <c r="S1320" i="1"/>
  <c r="V1320" i="1"/>
  <c r="X1320" i="1"/>
  <c r="AB1320" i="1"/>
  <c r="AC1320" i="1"/>
  <c r="AD1320" i="1"/>
  <c r="AE1320" i="1"/>
  <c r="AF1320" i="1"/>
  <c r="AG1320" i="1"/>
  <c r="AH1320" i="1"/>
  <c r="AI1320" i="1"/>
  <c r="T1320" i="1" s="1"/>
  <c r="Y1320" i="1" s="1"/>
  <c r="AJ1320" i="1"/>
  <c r="AK1320" i="1"/>
  <c r="Q1321" i="1"/>
  <c r="S1321" i="1"/>
  <c r="V1321" i="1"/>
  <c r="X1321" i="1"/>
  <c r="AB1321" i="1"/>
  <c r="AC1321" i="1"/>
  <c r="AD1321" i="1"/>
  <c r="AE1321" i="1"/>
  <c r="AF1321" i="1"/>
  <c r="AG1321" i="1"/>
  <c r="AH1321" i="1"/>
  <c r="AI1321" i="1"/>
  <c r="T1321" i="1" s="1"/>
  <c r="Y1321" i="1" s="1"/>
  <c r="AJ1321" i="1"/>
  <c r="AK1321" i="1"/>
  <c r="Q1322" i="1"/>
  <c r="S1322" i="1"/>
  <c r="V1322" i="1"/>
  <c r="X1322" i="1"/>
  <c r="AB1322" i="1"/>
  <c r="AC1322" i="1"/>
  <c r="AD1322" i="1"/>
  <c r="AE1322" i="1"/>
  <c r="AF1322" i="1"/>
  <c r="AG1322" i="1"/>
  <c r="AH1322" i="1"/>
  <c r="AI1322" i="1"/>
  <c r="AJ1322" i="1"/>
  <c r="AK1322" i="1"/>
  <c r="Q1323" i="1"/>
  <c r="S1323" i="1"/>
  <c r="V1323" i="1"/>
  <c r="X1323" i="1"/>
  <c r="AB1323" i="1"/>
  <c r="AC1323" i="1"/>
  <c r="AD1323" i="1"/>
  <c r="AE1323" i="1"/>
  <c r="AF1323" i="1"/>
  <c r="AG1323" i="1"/>
  <c r="AH1323" i="1"/>
  <c r="AI1323" i="1"/>
  <c r="AJ1323" i="1"/>
  <c r="AK1323" i="1"/>
  <c r="Q1324" i="1"/>
  <c r="S1324" i="1"/>
  <c r="V1324" i="1"/>
  <c r="X1324" i="1"/>
  <c r="AB1324" i="1"/>
  <c r="AC1324" i="1"/>
  <c r="AD1324" i="1"/>
  <c r="AE1324" i="1"/>
  <c r="AF1324" i="1"/>
  <c r="AG1324" i="1"/>
  <c r="AH1324" i="1"/>
  <c r="AI1324" i="1"/>
  <c r="AJ1324" i="1"/>
  <c r="AK1324" i="1"/>
  <c r="Q1325" i="1"/>
  <c r="S1325" i="1"/>
  <c r="V1325" i="1"/>
  <c r="X1325" i="1"/>
  <c r="AB1325" i="1"/>
  <c r="AC1325" i="1"/>
  <c r="AD1325" i="1"/>
  <c r="AE1325" i="1"/>
  <c r="AF1325" i="1"/>
  <c r="AG1325" i="1"/>
  <c r="AH1325" i="1"/>
  <c r="AI1325" i="1"/>
  <c r="T1325" i="1" s="1"/>
  <c r="Y1325" i="1" s="1"/>
  <c r="AJ1325" i="1"/>
  <c r="AK1325" i="1"/>
  <c r="Q1326" i="1"/>
  <c r="S1326" i="1"/>
  <c r="V1326" i="1"/>
  <c r="X1326" i="1"/>
  <c r="AB1326" i="1"/>
  <c r="AC1326" i="1"/>
  <c r="AD1326" i="1"/>
  <c r="AE1326" i="1"/>
  <c r="AF1326" i="1"/>
  <c r="AG1326" i="1"/>
  <c r="AH1326" i="1"/>
  <c r="AI1326" i="1"/>
  <c r="AJ1326" i="1"/>
  <c r="AK1326" i="1"/>
  <c r="Q1327" i="1"/>
  <c r="S1327" i="1"/>
  <c r="V1327" i="1"/>
  <c r="X1327" i="1"/>
  <c r="AB1327" i="1"/>
  <c r="AC1327" i="1"/>
  <c r="AD1327" i="1"/>
  <c r="AE1327" i="1"/>
  <c r="AF1327" i="1"/>
  <c r="AG1327" i="1"/>
  <c r="AH1327" i="1"/>
  <c r="AI1327" i="1"/>
  <c r="AJ1327" i="1"/>
  <c r="AK1327" i="1"/>
  <c r="Q1328" i="1"/>
  <c r="S1328" i="1"/>
  <c r="T1328" i="1"/>
  <c r="Y1328" i="1" s="1"/>
  <c r="V1328" i="1"/>
  <c r="X1328" i="1"/>
  <c r="AB1328" i="1"/>
  <c r="AC1328" i="1"/>
  <c r="AD1328" i="1"/>
  <c r="AE1328" i="1"/>
  <c r="AF1328" i="1"/>
  <c r="AG1328" i="1"/>
  <c r="AH1328" i="1"/>
  <c r="AI1328" i="1"/>
  <c r="AJ1328" i="1"/>
  <c r="AK1328" i="1"/>
  <c r="Q1329" i="1"/>
  <c r="S1329" i="1"/>
  <c r="V1329" i="1"/>
  <c r="X1329" i="1"/>
  <c r="AB1329" i="1"/>
  <c r="AC1329" i="1"/>
  <c r="AD1329" i="1"/>
  <c r="AE1329" i="1"/>
  <c r="P1329" i="1" s="1"/>
  <c r="AF1329" i="1"/>
  <c r="AG1329" i="1"/>
  <c r="AH1329" i="1"/>
  <c r="AI1329" i="1"/>
  <c r="T1329" i="1" s="1"/>
  <c r="Y1329" i="1" s="1"/>
  <c r="AJ1329" i="1"/>
  <c r="AK1329" i="1"/>
  <c r="Q1330" i="1"/>
  <c r="S1330" i="1"/>
  <c r="V1330" i="1"/>
  <c r="X1330" i="1"/>
  <c r="AB1330" i="1"/>
  <c r="AC1330" i="1"/>
  <c r="AD1330" i="1"/>
  <c r="AE1330" i="1"/>
  <c r="AF1330" i="1"/>
  <c r="AG1330" i="1"/>
  <c r="AH1330" i="1"/>
  <c r="AI1330" i="1"/>
  <c r="AJ1330" i="1"/>
  <c r="AK1330" i="1"/>
  <c r="Q1331" i="1"/>
  <c r="S1331" i="1"/>
  <c r="V1331" i="1"/>
  <c r="X1331" i="1"/>
  <c r="AB1331" i="1"/>
  <c r="AC1331" i="1"/>
  <c r="AD1331" i="1"/>
  <c r="AE1331" i="1"/>
  <c r="AF1331" i="1"/>
  <c r="AG1331" i="1"/>
  <c r="AH1331" i="1"/>
  <c r="AI1331" i="1"/>
  <c r="AJ1331" i="1"/>
  <c r="AK1331" i="1"/>
  <c r="Q1332" i="1"/>
  <c r="S1332" i="1"/>
  <c r="V1332" i="1"/>
  <c r="X1332" i="1"/>
  <c r="AB1332" i="1"/>
  <c r="AC1332" i="1"/>
  <c r="AD1332" i="1"/>
  <c r="AE1332" i="1"/>
  <c r="AF1332" i="1"/>
  <c r="AG1332" i="1"/>
  <c r="AH1332" i="1"/>
  <c r="AI1332" i="1"/>
  <c r="AJ1332" i="1"/>
  <c r="AK1332" i="1"/>
  <c r="Q1333" i="1"/>
  <c r="S1333" i="1"/>
  <c r="V1333" i="1"/>
  <c r="X1333" i="1"/>
  <c r="AB1333" i="1"/>
  <c r="AC1333" i="1"/>
  <c r="AD1333" i="1"/>
  <c r="AE1333" i="1"/>
  <c r="AF1333" i="1"/>
  <c r="AG1333" i="1"/>
  <c r="AH1333" i="1"/>
  <c r="AI1333" i="1"/>
  <c r="T1333" i="1" s="1"/>
  <c r="Y1333" i="1" s="1"/>
  <c r="AJ1333" i="1"/>
  <c r="AK1333" i="1"/>
  <c r="Q1334" i="1"/>
  <c r="S1334" i="1"/>
  <c r="V1334" i="1"/>
  <c r="X1334" i="1"/>
  <c r="AB1334" i="1"/>
  <c r="AC1334" i="1"/>
  <c r="AD1334" i="1"/>
  <c r="AE1334" i="1"/>
  <c r="AF1334" i="1"/>
  <c r="AG1334" i="1"/>
  <c r="AH1334" i="1"/>
  <c r="AI1334" i="1"/>
  <c r="AJ1334" i="1"/>
  <c r="AK1334" i="1"/>
  <c r="Q1335" i="1"/>
  <c r="S1335" i="1"/>
  <c r="V1335" i="1"/>
  <c r="X1335" i="1"/>
  <c r="AB1335" i="1"/>
  <c r="AC1335" i="1"/>
  <c r="AD1335" i="1"/>
  <c r="AE1335" i="1"/>
  <c r="AF1335" i="1"/>
  <c r="AG1335" i="1"/>
  <c r="AH1335" i="1"/>
  <c r="AI1335" i="1"/>
  <c r="AJ1335" i="1"/>
  <c r="AK1335" i="1"/>
  <c r="Q1336" i="1"/>
  <c r="S1336" i="1"/>
  <c r="V1336" i="1"/>
  <c r="X1336" i="1"/>
  <c r="AB1336" i="1"/>
  <c r="AC1336" i="1"/>
  <c r="AD1336" i="1"/>
  <c r="AE1336" i="1"/>
  <c r="AF1336" i="1"/>
  <c r="AG1336" i="1"/>
  <c r="AH1336" i="1"/>
  <c r="AI1336" i="1"/>
  <c r="AJ1336" i="1"/>
  <c r="AK1336" i="1"/>
  <c r="Q1337" i="1"/>
  <c r="S1337" i="1"/>
  <c r="V1337" i="1"/>
  <c r="X1337" i="1"/>
  <c r="AB1337" i="1"/>
  <c r="AC1337" i="1"/>
  <c r="AD1337" i="1"/>
  <c r="AE1337" i="1"/>
  <c r="AF1337" i="1"/>
  <c r="AG1337" i="1"/>
  <c r="AH1337" i="1"/>
  <c r="AI1337" i="1"/>
  <c r="T1337" i="1" s="1"/>
  <c r="Y1337" i="1" s="1"/>
  <c r="AJ1337" i="1"/>
  <c r="AK1337" i="1"/>
  <c r="Q1338" i="1"/>
  <c r="S1338" i="1"/>
  <c r="V1338" i="1"/>
  <c r="X1338" i="1"/>
  <c r="AB1338" i="1"/>
  <c r="AC1338" i="1"/>
  <c r="AD1338" i="1"/>
  <c r="AE1338" i="1"/>
  <c r="AF1338" i="1"/>
  <c r="AG1338" i="1"/>
  <c r="AH1338" i="1"/>
  <c r="AI1338" i="1"/>
  <c r="AJ1338" i="1"/>
  <c r="AK1338" i="1"/>
  <c r="Q1339" i="1"/>
  <c r="S1339" i="1"/>
  <c r="V1339" i="1"/>
  <c r="X1339" i="1"/>
  <c r="AB1339" i="1"/>
  <c r="AC1339" i="1"/>
  <c r="AD1339" i="1"/>
  <c r="AE1339" i="1"/>
  <c r="AF1339" i="1"/>
  <c r="AG1339" i="1"/>
  <c r="AH1339" i="1"/>
  <c r="AI1339" i="1"/>
  <c r="AJ1339" i="1"/>
  <c r="AK1339" i="1"/>
  <c r="Q1340" i="1"/>
  <c r="S1340" i="1"/>
  <c r="V1340" i="1"/>
  <c r="X1340" i="1"/>
  <c r="T1340" i="1" s="1"/>
  <c r="Y1340" i="1" s="1"/>
  <c r="AB1340" i="1"/>
  <c r="AC1340" i="1"/>
  <c r="AD1340" i="1"/>
  <c r="AE1340" i="1"/>
  <c r="AF1340" i="1"/>
  <c r="AG1340" i="1"/>
  <c r="AH1340" i="1"/>
  <c r="AI1340" i="1"/>
  <c r="AJ1340" i="1"/>
  <c r="AK1340" i="1"/>
  <c r="Q1341" i="1"/>
  <c r="S1341" i="1"/>
  <c r="V1341" i="1"/>
  <c r="X1341" i="1"/>
  <c r="AB1341" i="1"/>
  <c r="AC1341" i="1"/>
  <c r="AD1341" i="1"/>
  <c r="AE1341" i="1"/>
  <c r="AF1341" i="1"/>
  <c r="AG1341" i="1"/>
  <c r="AH1341" i="1"/>
  <c r="AI1341" i="1"/>
  <c r="T1341" i="1" s="1"/>
  <c r="Y1341" i="1" s="1"/>
  <c r="AJ1341" i="1"/>
  <c r="AK1341" i="1"/>
  <c r="Q1342" i="1"/>
  <c r="S1342" i="1"/>
  <c r="V1342" i="1"/>
  <c r="X1342" i="1"/>
  <c r="AB1342" i="1"/>
  <c r="AC1342" i="1"/>
  <c r="AD1342" i="1"/>
  <c r="AE1342" i="1"/>
  <c r="AF1342" i="1"/>
  <c r="AG1342" i="1"/>
  <c r="AH1342" i="1"/>
  <c r="AI1342" i="1"/>
  <c r="AJ1342" i="1"/>
  <c r="AK1342" i="1"/>
  <c r="Q1343" i="1"/>
  <c r="S1343" i="1"/>
  <c r="V1343" i="1"/>
  <c r="X1343" i="1"/>
  <c r="AB1343" i="1"/>
  <c r="AC1343" i="1"/>
  <c r="AD1343" i="1"/>
  <c r="AE1343" i="1"/>
  <c r="AF1343" i="1"/>
  <c r="AG1343" i="1"/>
  <c r="AH1343" i="1"/>
  <c r="AI1343" i="1"/>
  <c r="AJ1343" i="1"/>
  <c r="AK1343" i="1"/>
  <c r="Q1344" i="1"/>
  <c r="S1344" i="1"/>
  <c r="V1344" i="1"/>
  <c r="X1344" i="1"/>
  <c r="AB1344" i="1"/>
  <c r="AC1344" i="1"/>
  <c r="AD1344" i="1"/>
  <c r="AE1344" i="1"/>
  <c r="AF1344" i="1"/>
  <c r="AG1344" i="1"/>
  <c r="AH1344" i="1"/>
  <c r="AI1344" i="1"/>
  <c r="AJ1344" i="1"/>
  <c r="AK1344" i="1"/>
  <c r="Q1345" i="1"/>
  <c r="S1345" i="1"/>
  <c r="V1345" i="1"/>
  <c r="X1345" i="1"/>
  <c r="AB1345" i="1"/>
  <c r="AC1345" i="1"/>
  <c r="AD1345" i="1"/>
  <c r="AE1345" i="1"/>
  <c r="AF1345" i="1"/>
  <c r="AG1345" i="1"/>
  <c r="AH1345" i="1"/>
  <c r="AI1345" i="1"/>
  <c r="T1345" i="1" s="1"/>
  <c r="Y1345" i="1" s="1"/>
  <c r="AJ1345" i="1"/>
  <c r="AK1345" i="1"/>
  <c r="Q1346" i="1"/>
  <c r="S1346" i="1"/>
  <c r="V1346" i="1"/>
  <c r="X1346" i="1"/>
  <c r="AB1346" i="1"/>
  <c r="AC1346" i="1"/>
  <c r="AD1346" i="1"/>
  <c r="AE1346" i="1"/>
  <c r="AF1346" i="1"/>
  <c r="AG1346" i="1"/>
  <c r="AH1346" i="1"/>
  <c r="AI1346" i="1"/>
  <c r="AJ1346" i="1"/>
  <c r="AK1346" i="1"/>
  <c r="Q1347" i="1"/>
  <c r="S1347" i="1"/>
  <c r="V1347" i="1"/>
  <c r="X1347" i="1"/>
  <c r="AB1347" i="1"/>
  <c r="AC1347" i="1"/>
  <c r="AD1347" i="1"/>
  <c r="AE1347" i="1"/>
  <c r="AF1347" i="1"/>
  <c r="AG1347" i="1"/>
  <c r="AH1347" i="1"/>
  <c r="AI1347" i="1"/>
  <c r="AJ1347" i="1"/>
  <c r="AK1347" i="1"/>
  <c r="Q1348" i="1"/>
  <c r="S1348" i="1"/>
  <c r="V1348" i="1"/>
  <c r="X1348" i="1"/>
  <c r="T1348" i="1" s="1"/>
  <c r="Y1348" i="1" s="1"/>
  <c r="AB1348" i="1"/>
  <c r="AC1348" i="1"/>
  <c r="AD1348" i="1"/>
  <c r="AE1348" i="1"/>
  <c r="AF1348" i="1"/>
  <c r="AG1348" i="1"/>
  <c r="AH1348" i="1"/>
  <c r="AI1348" i="1"/>
  <c r="AJ1348" i="1"/>
  <c r="AK1348" i="1"/>
  <c r="Q1349" i="1"/>
  <c r="S1349" i="1"/>
  <c r="V1349" i="1"/>
  <c r="X1349" i="1"/>
  <c r="AB1349" i="1"/>
  <c r="AC1349" i="1"/>
  <c r="AD1349" i="1"/>
  <c r="AE1349" i="1"/>
  <c r="AF1349" i="1"/>
  <c r="AG1349" i="1"/>
  <c r="AH1349" i="1"/>
  <c r="AI1349" i="1"/>
  <c r="T1349" i="1" s="1"/>
  <c r="Y1349" i="1" s="1"/>
  <c r="AJ1349" i="1"/>
  <c r="AK1349" i="1"/>
  <c r="Q1350" i="1"/>
  <c r="S1350" i="1"/>
  <c r="V1350" i="1"/>
  <c r="X1350" i="1"/>
  <c r="AB1350" i="1"/>
  <c r="AC1350" i="1"/>
  <c r="AD1350" i="1"/>
  <c r="AE1350" i="1"/>
  <c r="AF1350" i="1"/>
  <c r="AG1350" i="1"/>
  <c r="AH1350" i="1"/>
  <c r="AI1350" i="1"/>
  <c r="AJ1350" i="1"/>
  <c r="AK1350" i="1"/>
  <c r="Q1351" i="1"/>
  <c r="S1351" i="1"/>
  <c r="V1351" i="1"/>
  <c r="X1351" i="1"/>
  <c r="AB1351" i="1"/>
  <c r="AC1351" i="1"/>
  <c r="AD1351" i="1"/>
  <c r="AE1351" i="1"/>
  <c r="AF1351" i="1"/>
  <c r="AG1351" i="1"/>
  <c r="AH1351" i="1"/>
  <c r="AI1351" i="1"/>
  <c r="AJ1351" i="1"/>
  <c r="AK1351" i="1"/>
  <c r="Q1352" i="1"/>
  <c r="S1352" i="1"/>
  <c r="V1352" i="1"/>
  <c r="X1352" i="1"/>
  <c r="AB1352" i="1"/>
  <c r="AC1352" i="1"/>
  <c r="AD1352" i="1"/>
  <c r="AE1352" i="1"/>
  <c r="AF1352" i="1"/>
  <c r="AG1352" i="1"/>
  <c r="AH1352" i="1"/>
  <c r="AI1352" i="1"/>
  <c r="AJ1352" i="1"/>
  <c r="AK1352" i="1"/>
  <c r="Q1353" i="1"/>
  <c r="S1353" i="1"/>
  <c r="V1353" i="1"/>
  <c r="X1353" i="1"/>
  <c r="AB1353" i="1"/>
  <c r="AC1353" i="1"/>
  <c r="AD1353" i="1"/>
  <c r="AE1353" i="1"/>
  <c r="AF1353" i="1"/>
  <c r="AG1353" i="1"/>
  <c r="AH1353" i="1"/>
  <c r="AI1353" i="1"/>
  <c r="T1353" i="1" s="1"/>
  <c r="Y1353" i="1" s="1"/>
  <c r="AJ1353" i="1"/>
  <c r="AK1353" i="1"/>
  <c r="Q1354" i="1"/>
  <c r="S1354" i="1"/>
  <c r="V1354" i="1"/>
  <c r="X1354" i="1"/>
  <c r="AB1354" i="1"/>
  <c r="AC1354" i="1"/>
  <c r="AD1354" i="1"/>
  <c r="AE1354" i="1"/>
  <c r="AF1354" i="1"/>
  <c r="AG1354" i="1"/>
  <c r="AH1354" i="1"/>
  <c r="AI1354" i="1"/>
  <c r="AJ1354" i="1"/>
  <c r="AK1354" i="1"/>
  <c r="Q1355" i="1"/>
  <c r="S1355" i="1"/>
  <c r="V1355" i="1"/>
  <c r="X1355" i="1"/>
  <c r="AB1355" i="1"/>
  <c r="AC1355" i="1"/>
  <c r="AD1355" i="1"/>
  <c r="AE1355" i="1"/>
  <c r="AF1355" i="1"/>
  <c r="AG1355" i="1"/>
  <c r="AH1355" i="1"/>
  <c r="AI1355" i="1"/>
  <c r="AJ1355" i="1"/>
  <c r="AK1355" i="1"/>
  <c r="Q1356" i="1"/>
  <c r="S1356" i="1"/>
  <c r="V1356" i="1"/>
  <c r="X1356" i="1"/>
  <c r="AB1356" i="1"/>
  <c r="AC1356" i="1"/>
  <c r="AD1356" i="1"/>
  <c r="AE1356" i="1"/>
  <c r="AF1356" i="1"/>
  <c r="AG1356" i="1"/>
  <c r="AH1356" i="1"/>
  <c r="AI1356" i="1"/>
  <c r="T1356" i="1" s="1"/>
  <c r="Y1356" i="1" s="1"/>
  <c r="AJ1356" i="1"/>
  <c r="AK1356" i="1"/>
  <c r="Q1357" i="1"/>
  <c r="S1357" i="1"/>
  <c r="V1357" i="1"/>
  <c r="X1357" i="1"/>
  <c r="AB1357" i="1"/>
  <c r="AC1357" i="1"/>
  <c r="AD1357" i="1"/>
  <c r="AE1357" i="1"/>
  <c r="AF1357" i="1"/>
  <c r="AG1357" i="1"/>
  <c r="AH1357" i="1"/>
  <c r="AI1357" i="1"/>
  <c r="T1357" i="1" s="1"/>
  <c r="Y1357" i="1" s="1"/>
  <c r="AJ1357" i="1"/>
  <c r="AK1357" i="1"/>
  <c r="Q1358" i="1"/>
  <c r="S1358" i="1"/>
  <c r="V1358" i="1"/>
  <c r="X1358" i="1"/>
  <c r="AB1358" i="1"/>
  <c r="AC1358" i="1"/>
  <c r="AD1358" i="1"/>
  <c r="AE1358" i="1"/>
  <c r="AF1358" i="1"/>
  <c r="AG1358" i="1"/>
  <c r="AH1358" i="1"/>
  <c r="AI1358" i="1"/>
  <c r="AJ1358" i="1"/>
  <c r="AK1358" i="1"/>
  <c r="Q1359" i="1"/>
  <c r="S1359" i="1"/>
  <c r="V1359" i="1"/>
  <c r="X1359" i="1"/>
  <c r="AB1359" i="1"/>
  <c r="AC1359" i="1"/>
  <c r="AD1359" i="1"/>
  <c r="AE1359" i="1"/>
  <c r="AF1359" i="1"/>
  <c r="AG1359" i="1"/>
  <c r="AH1359" i="1"/>
  <c r="AI1359" i="1"/>
  <c r="AJ1359" i="1"/>
  <c r="AK1359" i="1"/>
  <c r="Q1360" i="1"/>
  <c r="S1360" i="1"/>
  <c r="V1360" i="1"/>
  <c r="X1360" i="1"/>
  <c r="AB1360" i="1"/>
  <c r="AC1360" i="1"/>
  <c r="AD1360" i="1"/>
  <c r="AE1360" i="1"/>
  <c r="AF1360" i="1"/>
  <c r="AG1360" i="1"/>
  <c r="AH1360" i="1"/>
  <c r="AI1360" i="1"/>
  <c r="AJ1360" i="1"/>
  <c r="AK1360" i="1"/>
  <c r="Q1361" i="1"/>
  <c r="S1361" i="1"/>
  <c r="V1361" i="1"/>
  <c r="X1361" i="1"/>
  <c r="AB1361" i="1"/>
  <c r="AC1361" i="1"/>
  <c r="AD1361" i="1"/>
  <c r="AE1361" i="1"/>
  <c r="AF1361" i="1"/>
  <c r="AG1361" i="1"/>
  <c r="AH1361" i="1"/>
  <c r="AI1361" i="1"/>
  <c r="T1361" i="1" s="1"/>
  <c r="Y1361" i="1" s="1"/>
  <c r="AJ1361" i="1"/>
  <c r="AK1361" i="1"/>
  <c r="Q1362" i="1"/>
  <c r="S1362" i="1"/>
  <c r="V1362" i="1"/>
  <c r="X1362" i="1"/>
  <c r="AB1362" i="1"/>
  <c r="AC1362" i="1"/>
  <c r="AD1362" i="1"/>
  <c r="AE1362" i="1"/>
  <c r="AF1362" i="1"/>
  <c r="AG1362" i="1"/>
  <c r="AH1362" i="1"/>
  <c r="AI1362" i="1"/>
  <c r="AJ1362" i="1"/>
  <c r="AK1362" i="1"/>
  <c r="Q1363" i="1"/>
  <c r="S1363" i="1"/>
  <c r="V1363" i="1"/>
  <c r="X1363" i="1"/>
  <c r="AB1363" i="1"/>
  <c r="AC1363" i="1"/>
  <c r="AD1363" i="1"/>
  <c r="AE1363" i="1"/>
  <c r="AF1363" i="1"/>
  <c r="AG1363" i="1"/>
  <c r="AH1363" i="1"/>
  <c r="AI1363" i="1"/>
  <c r="AJ1363" i="1"/>
  <c r="AK1363" i="1"/>
  <c r="Q1364" i="1"/>
  <c r="S1364" i="1"/>
  <c r="T1364" i="1"/>
  <c r="Y1364" i="1" s="1"/>
  <c r="V1364" i="1"/>
  <c r="X1364" i="1"/>
  <c r="AB1364" i="1"/>
  <c r="AC1364" i="1"/>
  <c r="AD1364" i="1"/>
  <c r="AE1364" i="1"/>
  <c r="AF1364" i="1"/>
  <c r="AG1364" i="1"/>
  <c r="AH1364" i="1"/>
  <c r="AI1364" i="1"/>
  <c r="AJ1364" i="1"/>
  <c r="AK1364" i="1"/>
  <c r="Q1365" i="1"/>
  <c r="S1365" i="1"/>
  <c r="V1365" i="1"/>
  <c r="X1365" i="1"/>
  <c r="AB1365" i="1"/>
  <c r="AC1365" i="1"/>
  <c r="AD1365" i="1"/>
  <c r="AE1365" i="1"/>
  <c r="AF1365" i="1"/>
  <c r="AG1365" i="1"/>
  <c r="AH1365" i="1"/>
  <c r="AI1365" i="1"/>
  <c r="T1365" i="1" s="1"/>
  <c r="Y1365" i="1" s="1"/>
  <c r="AJ1365" i="1"/>
  <c r="AK1365" i="1"/>
  <c r="Q1366" i="1"/>
  <c r="S1366" i="1"/>
  <c r="V1366" i="1"/>
  <c r="X1366" i="1"/>
  <c r="AB1366" i="1"/>
  <c r="AC1366" i="1"/>
  <c r="AD1366" i="1"/>
  <c r="AE1366" i="1"/>
  <c r="AF1366" i="1"/>
  <c r="AG1366" i="1"/>
  <c r="AH1366" i="1"/>
  <c r="AI1366" i="1"/>
  <c r="AJ1366" i="1"/>
  <c r="AK1366" i="1"/>
  <c r="Q1367" i="1"/>
  <c r="S1367" i="1"/>
  <c r="V1367" i="1"/>
  <c r="X1367" i="1"/>
  <c r="AB1367" i="1"/>
  <c r="AC1367" i="1"/>
  <c r="AD1367" i="1"/>
  <c r="AE1367" i="1"/>
  <c r="AF1367" i="1"/>
  <c r="AG1367" i="1"/>
  <c r="AH1367" i="1"/>
  <c r="AI1367" i="1"/>
  <c r="AJ1367" i="1"/>
  <c r="AK1367" i="1"/>
  <c r="Q1368" i="1"/>
  <c r="S1368" i="1"/>
  <c r="V1368" i="1"/>
  <c r="X1368" i="1"/>
  <c r="AB1368" i="1"/>
  <c r="AC1368" i="1"/>
  <c r="AD1368" i="1"/>
  <c r="AE1368" i="1"/>
  <c r="AF1368" i="1"/>
  <c r="AG1368" i="1"/>
  <c r="AH1368" i="1"/>
  <c r="AI1368" i="1"/>
  <c r="AJ1368" i="1"/>
  <c r="AK1368" i="1"/>
  <c r="Q1369" i="1"/>
  <c r="S1369" i="1"/>
  <c r="V1369" i="1"/>
  <c r="X1369" i="1"/>
  <c r="AB1369" i="1"/>
  <c r="AC1369" i="1"/>
  <c r="AD1369" i="1"/>
  <c r="AE1369" i="1"/>
  <c r="AF1369" i="1"/>
  <c r="AG1369" i="1"/>
  <c r="AH1369" i="1"/>
  <c r="AI1369" i="1"/>
  <c r="T1369" i="1" s="1"/>
  <c r="Y1369" i="1" s="1"/>
  <c r="AJ1369" i="1"/>
  <c r="AK1369" i="1"/>
  <c r="Q1370" i="1"/>
  <c r="S1370" i="1"/>
  <c r="V1370" i="1"/>
  <c r="X1370" i="1"/>
  <c r="AB1370" i="1"/>
  <c r="AC1370" i="1"/>
  <c r="AD1370" i="1"/>
  <c r="AE1370" i="1"/>
  <c r="AF1370" i="1"/>
  <c r="AG1370" i="1"/>
  <c r="AH1370" i="1"/>
  <c r="AI1370" i="1"/>
  <c r="AJ1370" i="1"/>
  <c r="AK1370" i="1"/>
  <c r="Q1371" i="1"/>
  <c r="S1371" i="1"/>
  <c r="V1371" i="1"/>
  <c r="X1371" i="1"/>
  <c r="AB1371" i="1"/>
  <c r="AC1371" i="1"/>
  <c r="AD1371" i="1"/>
  <c r="AE1371" i="1"/>
  <c r="AF1371" i="1"/>
  <c r="AG1371" i="1"/>
  <c r="AH1371" i="1"/>
  <c r="AI1371" i="1"/>
  <c r="AJ1371" i="1"/>
  <c r="AK1371" i="1"/>
  <c r="Q1372" i="1"/>
  <c r="S1372" i="1"/>
  <c r="V1372" i="1"/>
  <c r="X1372" i="1"/>
  <c r="AB1372" i="1"/>
  <c r="AC1372" i="1"/>
  <c r="AD1372" i="1"/>
  <c r="AE1372" i="1"/>
  <c r="AF1372" i="1"/>
  <c r="AG1372" i="1"/>
  <c r="AH1372" i="1"/>
  <c r="AI1372" i="1"/>
  <c r="T1372" i="1" s="1"/>
  <c r="Y1372" i="1" s="1"/>
  <c r="AJ1372" i="1"/>
  <c r="AK1372" i="1"/>
  <c r="Q1373" i="1"/>
  <c r="P1373" i="1" s="1"/>
  <c r="S1373" i="1"/>
  <c r="V1373" i="1"/>
  <c r="X1373" i="1"/>
  <c r="AB1373" i="1"/>
  <c r="AC1373" i="1"/>
  <c r="AD1373" i="1"/>
  <c r="AE1373" i="1"/>
  <c r="AF1373" i="1"/>
  <c r="AG1373" i="1"/>
  <c r="AH1373" i="1"/>
  <c r="AI1373" i="1"/>
  <c r="T1373" i="1" s="1"/>
  <c r="Y1373" i="1" s="1"/>
  <c r="AJ1373" i="1"/>
  <c r="AK1373" i="1"/>
  <c r="Q1374" i="1"/>
  <c r="S1374" i="1"/>
  <c r="V1374" i="1"/>
  <c r="X1374" i="1"/>
  <c r="AB1374" i="1"/>
  <c r="AC1374" i="1"/>
  <c r="AD1374" i="1"/>
  <c r="AE1374" i="1"/>
  <c r="AF1374" i="1"/>
  <c r="AG1374" i="1"/>
  <c r="AH1374" i="1"/>
  <c r="AI1374" i="1"/>
  <c r="AJ1374" i="1"/>
  <c r="AK1374" i="1"/>
  <c r="Q1375" i="1"/>
  <c r="S1375" i="1"/>
  <c r="V1375" i="1"/>
  <c r="X1375" i="1"/>
  <c r="AB1375" i="1"/>
  <c r="AC1375" i="1"/>
  <c r="AD1375" i="1"/>
  <c r="AE1375" i="1"/>
  <c r="AF1375" i="1"/>
  <c r="AG1375" i="1"/>
  <c r="AH1375" i="1"/>
  <c r="AI1375" i="1"/>
  <c r="AJ1375" i="1"/>
  <c r="AK1375" i="1"/>
  <c r="Q1376" i="1"/>
  <c r="S1376" i="1"/>
  <c r="V1376" i="1"/>
  <c r="X1376" i="1"/>
  <c r="AB1376" i="1"/>
  <c r="AC1376" i="1"/>
  <c r="AD1376" i="1"/>
  <c r="AE1376" i="1"/>
  <c r="AF1376" i="1"/>
  <c r="AG1376" i="1"/>
  <c r="AH1376" i="1"/>
  <c r="AI1376" i="1"/>
  <c r="AJ1376" i="1"/>
  <c r="AK1376" i="1"/>
  <c r="Q1377" i="1"/>
  <c r="S1377" i="1"/>
  <c r="V1377" i="1"/>
  <c r="X1377" i="1"/>
  <c r="AB1377" i="1"/>
  <c r="AC1377" i="1"/>
  <c r="AD1377" i="1"/>
  <c r="AE1377" i="1"/>
  <c r="AF1377" i="1"/>
  <c r="AG1377" i="1"/>
  <c r="AH1377" i="1"/>
  <c r="AI1377" i="1"/>
  <c r="T1377" i="1" s="1"/>
  <c r="Y1377" i="1" s="1"/>
  <c r="AJ1377" i="1"/>
  <c r="AK1377" i="1"/>
  <c r="Q1378" i="1"/>
  <c r="S1378" i="1"/>
  <c r="V1378" i="1"/>
  <c r="X1378" i="1"/>
  <c r="AB1378" i="1"/>
  <c r="AC1378" i="1"/>
  <c r="AD1378" i="1"/>
  <c r="AE1378" i="1"/>
  <c r="AF1378" i="1"/>
  <c r="AG1378" i="1"/>
  <c r="AH1378" i="1"/>
  <c r="AI1378" i="1"/>
  <c r="AJ1378" i="1"/>
  <c r="AK1378" i="1"/>
  <c r="Q1379" i="1"/>
  <c r="S1379" i="1"/>
  <c r="V1379" i="1"/>
  <c r="X1379" i="1"/>
  <c r="AB1379" i="1"/>
  <c r="AC1379" i="1"/>
  <c r="AD1379" i="1"/>
  <c r="AE1379" i="1"/>
  <c r="AF1379" i="1"/>
  <c r="AG1379" i="1"/>
  <c r="AH1379" i="1"/>
  <c r="AI1379" i="1"/>
  <c r="AJ1379" i="1"/>
  <c r="AK1379" i="1"/>
  <c r="Q1380" i="1"/>
  <c r="S1380" i="1"/>
  <c r="T1380" i="1"/>
  <c r="Y1380" i="1" s="1"/>
  <c r="V1380" i="1"/>
  <c r="X1380" i="1"/>
  <c r="AB1380" i="1"/>
  <c r="AC1380" i="1"/>
  <c r="AD1380" i="1"/>
  <c r="AE1380" i="1"/>
  <c r="AF1380" i="1"/>
  <c r="AG1380" i="1"/>
  <c r="P1380" i="1" s="1"/>
  <c r="AH1380" i="1"/>
  <c r="AI1380" i="1"/>
  <c r="AJ1380" i="1"/>
  <c r="AK1380" i="1"/>
  <c r="Q1381" i="1"/>
  <c r="S1381" i="1"/>
  <c r="V1381" i="1"/>
  <c r="X1381" i="1"/>
  <c r="AB1381" i="1"/>
  <c r="AC1381" i="1"/>
  <c r="AD1381" i="1"/>
  <c r="AE1381" i="1"/>
  <c r="P1381" i="1" s="1"/>
  <c r="AF1381" i="1"/>
  <c r="AG1381" i="1"/>
  <c r="AH1381" i="1"/>
  <c r="AI1381" i="1"/>
  <c r="T1381" i="1" s="1"/>
  <c r="Y1381" i="1" s="1"/>
  <c r="AJ1381" i="1"/>
  <c r="AK1381" i="1"/>
  <c r="Q1382" i="1"/>
  <c r="S1382" i="1"/>
  <c r="V1382" i="1"/>
  <c r="X1382" i="1"/>
  <c r="AB1382" i="1"/>
  <c r="AC1382" i="1"/>
  <c r="AD1382" i="1"/>
  <c r="AE1382" i="1"/>
  <c r="AF1382" i="1"/>
  <c r="AG1382" i="1"/>
  <c r="AH1382" i="1"/>
  <c r="AI1382" i="1"/>
  <c r="AJ1382" i="1"/>
  <c r="AK1382" i="1"/>
  <c r="Q1383" i="1"/>
  <c r="S1383" i="1"/>
  <c r="V1383" i="1"/>
  <c r="X1383" i="1"/>
  <c r="AB1383" i="1"/>
  <c r="AC1383" i="1"/>
  <c r="AD1383" i="1"/>
  <c r="AE1383" i="1"/>
  <c r="AF1383" i="1"/>
  <c r="AG1383" i="1"/>
  <c r="AH1383" i="1"/>
  <c r="AI1383" i="1"/>
  <c r="AJ1383" i="1"/>
  <c r="AK1383" i="1"/>
  <c r="Q1384" i="1"/>
  <c r="S1384" i="1"/>
  <c r="V1384" i="1"/>
  <c r="X1384" i="1"/>
  <c r="AB1384" i="1"/>
  <c r="AC1384" i="1"/>
  <c r="AD1384" i="1"/>
  <c r="AE1384" i="1"/>
  <c r="AF1384" i="1"/>
  <c r="AG1384" i="1"/>
  <c r="AH1384" i="1"/>
  <c r="AI1384" i="1"/>
  <c r="AJ1384" i="1"/>
  <c r="AK1384" i="1"/>
  <c r="Q1385" i="1"/>
  <c r="S1385" i="1"/>
  <c r="V1385" i="1"/>
  <c r="X1385" i="1"/>
  <c r="AB1385" i="1"/>
  <c r="AC1385" i="1"/>
  <c r="AD1385" i="1"/>
  <c r="AE1385" i="1"/>
  <c r="AF1385" i="1"/>
  <c r="AG1385" i="1"/>
  <c r="AH1385" i="1"/>
  <c r="AI1385" i="1"/>
  <c r="T1385" i="1" s="1"/>
  <c r="Y1385" i="1" s="1"/>
  <c r="AJ1385" i="1"/>
  <c r="AK1385" i="1"/>
  <c r="Q1386" i="1"/>
  <c r="S1386" i="1"/>
  <c r="V1386" i="1"/>
  <c r="X1386" i="1"/>
  <c r="AB1386" i="1"/>
  <c r="AC1386" i="1"/>
  <c r="AD1386" i="1"/>
  <c r="AE1386" i="1"/>
  <c r="AF1386" i="1"/>
  <c r="AG1386" i="1"/>
  <c r="AH1386" i="1"/>
  <c r="AI1386" i="1"/>
  <c r="AJ1386" i="1"/>
  <c r="AK1386" i="1"/>
  <c r="Q1387" i="1"/>
  <c r="S1387" i="1"/>
  <c r="V1387" i="1"/>
  <c r="X1387" i="1"/>
  <c r="AB1387" i="1"/>
  <c r="AC1387" i="1"/>
  <c r="AD1387" i="1"/>
  <c r="AE1387" i="1"/>
  <c r="AF1387" i="1"/>
  <c r="AG1387" i="1"/>
  <c r="AH1387" i="1"/>
  <c r="AI1387" i="1"/>
  <c r="AJ1387" i="1"/>
  <c r="AK1387" i="1"/>
  <c r="Q1388" i="1"/>
  <c r="S1388" i="1"/>
  <c r="V1388" i="1"/>
  <c r="X1388" i="1"/>
  <c r="AB1388" i="1"/>
  <c r="AC1388" i="1"/>
  <c r="AD1388" i="1"/>
  <c r="AE1388" i="1"/>
  <c r="AF1388" i="1"/>
  <c r="AG1388" i="1"/>
  <c r="AH1388" i="1"/>
  <c r="AI1388" i="1"/>
  <c r="T1388" i="1" s="1"/>
  <c r="Y1388" i="1" s="1"/>
  <c r="AJ1388" i="1"/>
  <c r="AK1388" i="1"/>
  <c r="Q1389" i="1"/>
  <c r="S1389" i="1"/>
  <c r="V1389" i="1"/>
  <c r="X1389" i="1"/>
  <c r="AB1389" i="1"/>
  <c r="AC1389" i="1"/>
  <c r="AD1389" i="1"/>
  <c r="AE1389" i="1"/>
  <c r="AF1389" i="1"/>
  <c r="AG1389" i="1"/>
  <c r="AH1389" i="1"/>
  <c r="AI1389" i="1"/>
  <c r="T1389" i="1" s="1"/>
  <c r="Y1389" i="1" s="1"/>
  <c r="AJ1389" i="1"/>
  <c r="AK1389" i="1"/>
  <c r="Q1390" i="1"/>
  <c r="S1390" i="1"/>
  <c r="V1390" i="1"/>
  <c r="X1390" i="1"/>
  <c r="AB1390" i="1"/>
  <c r="AC1390" i="1"/>
  <c r="AD1390" i="1"/>
  <c r="AE1390" i="1"/>
  <c r="AF1390" i="1"/>
  <c r="AG1390" i="1"/>
  <c r="AH1390" i="1"/>
  <c r="AI1390" i="1"/>
  <c r="AJ1390" i="1"/>
  <c r="AK1390" i="1"/>
  <c r="Q1391" i="1"/>
  <c r="S1391" i="1"/>
  <c r="V1391" i="1"/>
  <c r="X1391" i="1"/>
  <c r="AB1391" i="1"/>
  <c r="AC1391" i="1"/>
  <c r="AD1391" i="1"/>
  <c r="AE1391" i="1"/>
  <c r="AF1391" i="1"/>
  <c r="AG1391" i="1"/>
  <c r="AH1391" i="1"/>
  <c r="AI1391" i="1"/>
  <c r="AJ1391" i="1"/>
  <c r="AK1391" i="1"/>
  <c r="Q1392" i="1"/>
  <c r="S1392" i="1"/>
  <c r="V1392" i="1"/>
  <c r="X1392" i="1"/>
  <c r="AB1392" i="1"/>
  <c r="AC1392" i="1"/>
  <c r="AD1392" i="1"/>
  <c r="AE1392" i="1"/>
  <c r="AF1392" i="1"/>
  <c r="AG1392" i="1"/>
  <c r="AH1392" i="1"/>
  <c r="AI1392" i="1"/>
  <c r="AJ1392" i="1"/>
  <c r="AK1392" i="1"/>
  <c r="Q1393" i="1"/>
  <c r="S1393" i="1"/>
  <c r="V1393" i="1"/>
  <c r="X1393" i="1"/>
  <c r="AB1393" i="1"/>
  <c r="AC1393" i="1"/>
  <c r="AD1393" i="1"/>
  <c r="AE1393" i="1"/>
  <c r="AF1393" i="1"/>
  <c r="AG1393" i="1"/>
  <c r="AH1393" i="1"/>
  <c r="AI1393" i="1"/>
  <c r="T1393" i="1" s="1"/>
  <c r="Y1393" i="1" s="1"/>
  <c r="AJ1393" i="1"/>
  <c r="AK1393" i="1"/>
  <c r="Q1394" i="1"/>
  <c r="S1394" i="1"/>
  <c r="V1394" i="1"/>
  <c r="X1394" i="1"/>
  <c r="AB1394" i="1"/>
  <c r="AC1394" i="1"/>
  <c r="AD1394" i="1"/>
  <c r="AE1394" i="1"/>
  <c r="AF1394" i="1"/>
  <c r="AG1394" i="1"/>
  <c r="AH1394" i="1"/>
  <c r="AI1394" i="1"/>
  <c r="AJ1394" i="1"/>
  <c r="AK1394" i="1"/>
  <c r="Q1395" i="1"/>
  <c r="S1395" i="1"/>
  <c r="V1395" i="1"/>
  <c r="X1395" i="1"/>
  <c r="AB1395" i="1"/>
  <c r="AC1395" i="1"/>
  <c r="AD1395" i="1"/>
  <c r="AE1395" i="1"/>
  <c r="AF1395" i="1"/>
  <c r="AG1395" i="1"/>
  <c r="AH1395" i="1"/>
  <c r="AI1395" i="1"/>
  <c r="AJ1395" i="1"/>
  <c r="AK1395" i="1"/>
  <c r="Q1396" i="1"/>
  <c r="S1396" i="1"/>
  <c r="V1396" i="1"/>
  <c r="X1396" i="1"/>
  <c r="AB1396" i="1"/>
  <c r="AC1396" i="1"/>
  <c r="AD1396" i="1"/>
  <c r="AE1396" i="1"/>
  <c r="AF1396" i="1"/>
  <c r="AG1396" i="1"/>
  <c r="AH1396" i="1"/>
  <c r="AI1396" i="1"/>
  <c r="AJ1396" i="1"/>
  <c r="AK1396" i="1"/>
  <c r="Q1397" i="1"/>
  <c r="S1397" i="1"/>
  <c r="V1397" i="1"/>
  <c r="X1397" i="1"/>
  <c r="AB1397" i="1"/>
  <c r="AC1397" i="1"/>
  <c r="AD1397" i="1"/>
  <c r="AE1397" i="1"/>
  <c r="AF1397" i="1"/>
  <c r="AG1397" i="1"/>
  <c r="AH1397" i="1"/>
  <c r="AI1397" i="1"/>
  <c r="T1397" i="1" s="1"/>
  <c r="Y1397" i="1" s="1"/>
  <c r="AJ1397" i="1"/>
  <c r="AK1397" i="1"/>
  <c r="Q1398" i="1"/>
  <c r="S1398" i="1"/>
  <c r="V1398" i="1"/>
  <c r="X1398" i="1"/>
  <c r="AB1398" i="1"/>
  <c r="AC1398" i="1"/>
  <c r="AD1398" i="1"/>
  <c r="AE1398" i="1"/>
  <c r="AF1398" i="1"/>
  <c r="AG1398" i="1"/>
  <c r="AH1398" i="1"/>
  <c r="AI1398" i="1"/>
  <c r="AJ1398" i="1"/>
  <c r="AK1398" i="1"/>
  <c r="Q1399" i="1"/>
  <c r="S1399" i="1"/>
  <c r="V1399" i="1"/>
  <c r="X1399" i="1"/>
  <c r="AB1399" i="1"/>
  <c r="AC1399" i="1"/>
  <c r="AD1399" i="1"/>
  <c r="AE1399" i="1"/>
  <c r="AF1399" i="1"/>
  <c r="AG1399" i="1"/>
  <c r="AH1399" i="1"/>
  <c r="AI1399" i="1"/>
  <c r="AJ1399" i="1"/>
  <c r="AK1399" i="1"/>
  <c r="Q1400" i="1"/>
  <c r="S1400" i="1"/>
  <c r="V1400" i="1"/>
  <c r="X1400" i="1"/>
  <c r="AB1400" i="1"/>
  <c r="AC1400" i="1"/>
  <c r="AD1400" i="1"/>
  <c r="AE1400" i="1"/>
  <c r="AF1400" i="1"/>
  <c r="AG1400" i="1"/>
  <c r="AH1400" i="1"/>
  <c r="AI1400" i="1"/>
  <c r="AJ1400" i="1"/>
  <c r="AK1400" i="1"/>
  <c r="Q1401" i="1"/>
  <c r="S1401" i="1"/>
  <c r="V1401" i="1"/>
  <c r="X1401" i="1"/>
  <c r="AB1401" i="1"/>
  <c r="AC1401" i="1"/>
  <c r="AD1401" i="1"/>
  <c r="AE1401" i="1"/>
  <c r="AF1401" i="1"/>
  <c r="AG1401" i="1"/>
  <c r="AH1401" i="1"/>
  <c r="AI1401" i="1"/>
  <c r="T1401" i="1" s="1"/>
  <c r="Y1401" i="1" s="1"/>
  <c r="AJ1401" i="1"/>
  <c r="AK1401" i="1"/>
  <c r="Q1402" i="1"/>
  <c r="S1402" i="1"/>
  <c r="V1402" i="1"/>
  <c r="X1402" i="1"/>
  <c r="AB1402" i="1"/>
  <c r="AC1402" i="1"/>
  <c r="AD1402" i="1"/>
  <c r="AE1402" i="1"/>
  <c r="AF1402" i="1"/>
  <c r="AG1402" i="1"/>
  <c r="AH1402" i="1"/>
  <c r="AI1402" i="1"/>
  <c r="AJ1402" i="1"/>
  <c r="AK1402" i="1"/>
  <c r="Q1403" i="1"/>
  <c r="S1403" i="1"/>
  <c r="V1403" i="1"/>
  <c r="X1403" i="1"/>
  <c r="AB1403" i="1"/>
  <c r="AC1403" i="1"/>
  <c r="AD1403" i="1"/>
  <c r="AE1403" i="1"/>
  <c r="AF1403" i="1"/>
  <c r="AG1403" i="1"/>
  <c r="AH1403" i="1"/>
  <c r="AI1403" i="1"/>
  <c r="AJ1403" i="1"/>
  <c r="AK1403" i="1"/>
  <c r="Q1404" i="1"/>
  <c r="S1404" i="1"/>
  <c r="V1404" i="1"/>
  <c r="X1404" i="1"/>
  <c r="AB1404" i="1"/>
  <c r="AC1404" i="1"/>
  <c r="AD1404" i="1"/>
  <c r="AE1404" i="1"/>
  <c r="AF1404" i="1"/>
  <c r="AG1404" i="1"/>
  <c r="AH1404" i="1"/>
  <c r="AI1404" i="1"/>
  <c r="T1404" i="1" s="1"/>
  <c r="Y1404" i="1" s="1"/>
  <c r="AJ1404" i="1"/>
  <c r="AK1404" i="1"/>
  <c r="Q1405" i="1"/>
  <c r="S1405" i="1"/>
  <c r="V1405" i="1"/>
  <c r="X1405" i="1"/>
  <c r="AB1405" i="1"/>
  <c r="AC1405" i="1"/>
  <c r="AD1405" i="1"/>
  <c r="AE1405" i="1"/>
  <c r="AF1405" i="1"/>
  <c r="AG1405" i="1"/>
  <c r="AH1405" i="1"/>
  <c r="AI1405" i="1"/>
  <c r="T1405" i="1" s="1"/>
  <c r="Y1405" i="1" s="1"/>
  <c r="AJ1405" i="1"/>
  <c r="AK1405" i="1"/>
  <c r="Q1406" i="1"/>
  <c r="S1406" i="1"/>
  <c r="V1406" i="1"/>
  <c r="X1406" i="1"/>
  <c r="AB1406" i="1"/>
  <c r="AC1406" i="1"/>
  <c r="AD1406" i="1"/>
  <c r="AE1406" i="1"/>
  <c r="AF1406" i="1"/>
  <c r="AG1406" i="1"/>
  <c r="AH1406" i="1"/>
  <c r="AI1406" i="1"/>
  <c r="AJ1406" i="1"/>
  <c r="AK1406" i="1"/>
  <c r="Q1407" i="1"/>
  <c r="S1407" i="1"/>
  <c r="V1407" i="1"/>
  <c r="X1407" i="1"/>
  <c r="AB1407" i="1"/>
  <c r="AC1407" i="1"/>
  <c r="AD1407" i="1"/>
  <c r="AE1407" i="1"/>
  <c r="AF1407" i="1"/>
  <c r="AG1407" i="1"/>
  <c r="AH1407" i="1"/>
  <c r="AI1407" i="1"/>
  <c r="AJ1407" i="1"/>
  <c r="AK1407" i="1"/>
  <c r="Q1408" i="1"/>
  <c r="S1408" i="1"/>
  <c r="V1408" i="1"/>
  <c r="X1408" i="1"/>
  <c r="AB1408" i="1"/>
  <c r="AC1408" i="1"/>
  <c r="AD1408" i="1"/>
  <c r="AE1408" i="1"/>
  <c r="AF1408" i="1"/>
  <c r="AG1408" i="1"/>
  <c r="AH1408" i="1"/>
  <c r="AI1408" i="1"/>
  <c r="AJ1408" i="1"/>
  <c r="AK1408" i="1"/>
  <c r="Q1409" i="1"/>
  <c r="S1409" i="1"/>
  <c r="V1409" i="1"/>
  <c r="X1409" i="1"/>
  <c r="AB1409" i="1"/>
  <c r="AC1409" i="1"/>
  <c r="AD1409" i="1"/>
  <c r="AE1409" i="1"/>
  <c r="AF1409" i="1"/>
  <c r="AG1409" i="1"/>
  <c r="AH1409" i="1"/>
  <c r="AI1409" i="1"/>
  <c r="T1409" i="1" s="1"/>
  <c r="Y1409" i="1" s="1"/>
  <c r="AJ1409" i="1"/>
  <c r="AK1409" i="1"/>
  <c r="Q1410" i="1"/>
  <c r="S1410" i="1"/>
  <c r="V1410" i="1"/>
  <c r="X1410" i="1"/>
  <c r="AB1410" i="1"/>
  <c r="AC1410" i="1"/>
  <c r="AD1410" i="1"/>
  <c r="AE1410" i="1"/>
  <c r="AF1410" i="1"/>
  <c r="AG1410" i="1"/>
  <c r="AH1410" i="1"/>
  <c r="AI1410" i="1"/>
  <c r="AJ1410" i="1"/>
  <c r="AK1410" i="1"/>
  <c r="Q1411" i="1"/>
  <c r="S1411" i="1"/>
  <c r="V1411" i="1"/>
  <c r="X1411" i="1"/>
  <c r="AB1411" i="1"/>
  <c r="AC1411" i="1"/>
  <c r="AD1411" i="1"/>
  <c r="AE1411" i="1"/>
  <c r="AF1411" i="1"/>
  <c r="AG1411" i="1"/>
  <c r="AH1411" i="1"/>
  <c r="AI1411" i="1"/>
  <c r="AJ1411" i="1"/>
  <c r="AK1411" i="1"/>
  <c r="Q1412" i="1"/>
  <c r="S1412" i="1"/>
  <c r="V1412" i="1"/>
  <c r="X1412" i="1"/>
  <c r="AB1412" i="1"/>
  <c r="AC1412" i="1"/>
  <c r="AD1412" i="1"/>
  <c r="AE1412" i="1"/>
  <c r="AF1412" i="1"/>
  <c r="AG1412" i="1"/>
  <c r="AH1412" i="1"/>
  <c r="AI1412" i="1"/>
  <c r="AJ1412" i="1"/>
  <c r="AK1412" i="1"/>
  <c r="Q1413" i="1"/>
  <c r="S1413" i="1"/>
  <c r="V1413" i="1"/>
  <c r="X1413" i="1"/>
  <c r="AB1413" i="1"/>
  <c r="AC1413" i="1"/>
  <c r="AD1413" i="1"/>
  <c r="AE1413" i="1"/>
  <c r="AF1413" i="1"/>
  <c r="AG1413" i="1"/>
  <c r="AH1413" i="1"/>
  <c r="AI1413" i="1"/>
  <c r="T1413" i="1" s="1"/>
  <c r="Y1413" i="1" s="1"/>
  <c r="AJ1413" i="1"/>
  <c r="AK1413" i="1"/>
  <c r="Q1414" i="1"/>
  <c r="S1414" i="1"/>
  <c r="V1414" i="1"/>
  <c r="X1414" i="1"/>
  <c r="AB1414" i="1"/>
  <c r="AC1414" i="1"/>
  <c r="AD1414" i="1"/>
  <c r="AE1414" i="1"/>
  <c r="AF1414" i="1"/>
  <c r="AG1414" i="1"/>
  <c r="AH1414" i="1"/>
  <c r="AI1414" i="1"/>
  <c r="AJ1414" i="1"/>
  <c r="AK1414" i="1"/>
  <c r="Q1415" i="1"/>
  <c r="S1415" i="1"/>
  <c r="V1415" i="1"/>
  <c r="X1415" i="1"/>
  <c r="AB1415" i="1"/>
  <c r="AC1415" i="1"/>
  <c r="AD1415" i="1"/>
  <c r="AE1415" i="1"/>
  <c r="AF1415" i="1"/>
  <c r="AG1415" i="1"/>
  <c r="AH1415" i="1"/>
  <c r="AI1415" i="1"/>
  <c r="AJ1415" i="1"/>
  <c r="AK1415" i="1"/>
  <c r="Q1416" i="1"/>
  <c r="S1416" i="1"/>
  <c r="V1416" i="1"/>
  <c r="X1416" i="1"/>
  <c r="AB1416" i="1"/>
  <c r="AC1416" i="1"/>
  <c r="AD1416" i="1"/>
  <c r="AE1416" i="1"/>
  <c r="AF1416" i="1"/>
  <c r="AG1416" i="1"/>
  <c r="AH1416" i="1"/>
  <c r="AI1416" i="1"/>
  <c r="AJ1416" i="1"/>
  <c r="AK1416" i="1"/>
  <c r="Q1417" i="1"/>
  <c r="S1417" i="1"/>
  <c r="V1417" i="1"/>
  <c r="X1417" i="1"/>
  <c r="AB1417" i="1"/>
  <c r="AC1417" i="1"/>
  <c r="AD1417" i="1"/>
  <c r="AE1417" i="1"/>
  <c r="AF1417" i="1"/>
  <c r="AG1417" i="1"/>
  <c r="AH1417" i="1"/>
  <c r="AI1417" i="1"/>
  <c r="T1417" i="1" s="1"/>
  <c r="Y1417" i="1" s="1"/>
  <c r="AJ1417" i="1"/>
  <c r="AK1417" i="1"/>
  <c r="Q1418" i="1"/>
  <c r="S1418" i="1"/>
  <c r="V1418" i="1"/>
  <c r="X1418" i="1"/>
  <c r="AB1418" i="1"/>
  <c r="AC1418" i="1"/>
  <c r="AD1418" i="1"/>
  <c r="AE1418" i="1"/>
  <c r="AF1418" i="1"/>
  <c r="AG1418" i="1"/>
  <c r="AH1418" i="1"/>
  <c r="AI1418" i="1"/>
  <c r="AJ1418" i="1"/>
  <c r="AK1418" i="1"/>
  <c r="Q1419" i="1"/>
  <c r="S1419" i="1"/>
  <c r="V1419" i="1"/>
  <c r="X1419" i="1"/>
  <c r="AB1419" i="1"/>
  <c r="AC1419" i="1"/>
  <c r="AD1419" i="1"/>
  <c r="AE1419" i="1"/>
  <c r="AF1419" i="1"/>
  <c r="AG1419" i="1"/>
  <c r="AH1419" i="1"/>
  <c r="AI1419" i="1"/>
  <c r="AJ1419" i="1"/>
  <c r="AK1419" i="1"/>
  <c r="Q1420" i="1"/>
  <c r="S1420" i="1"/>
  <c r="V1420" i="1"/>
  <c r="X1420" i="1"/>
  <c r="AB1420" i="1"/>
  <c r="AC1420" i="1"/>
  <c r="AD1420" i="1"/>
  <c r="AE1420" i="1"/>
  <c r="AF1420" i="1"/>
  <c r="AG1420" i="1"/>
  <c r="AH1420" i="1"/>
  <c r="AI1420" i="1"/>
  <c r="T1420" i="1" s="1"/>
  <c r="Y1420" i="1" s="1"/>
  <c r="AJ1420" i="1"/>
  <c r="AK1420" i="1"/>
  <c r="Q1421" i="1"/>
  <c r="S1421" i="1"/>
  <c r="V1421" i="1"/>
  <c r="X1421" i="1"/>
  <c r="AB1421" i="1"/>
  <c r="AC1421" i="1"/>
  <c r="AD1421" i="1"/>
  <c r="AE1421" i="1"/>
  <c r="AF1421" i="1"/>
  <c r="AG1421" i="1"/>
  <c r="AH1421" i="1"/>
  <c r="AI1421" i="1"/>
  <c r="T1421" i="1" s="1"/>
  <c r="Y1421" i="1" s="1"/>
  <c r="AJ1421" i="1"/>
  <c r="AK1421" i="1"/>
  <c r="Q1422" i="1"/>
  <c r="S1422" i="1"/>
  <c r="V1422" i="1"/>
  <c r="X1422" i="1"/>
  <c r="AB1422" i="1"/>
  <c r="AC1422" i="1"/>
  <c r="AD1422" i="1"/>
  <c r="AE1422" i="1"/>
  <c r="AF1422" i="1"/>
  <c r="AG1422" i="1"/>
  <c r="AH1422" i="1"/>
  <c r="AI1422" i="1"/>
  <c r="AJ1422" i="1"/>
  <c r="AK1422" i="1"/>
  <c r="Q1423" i="1"/>
  <c r="S1423" i="1"/>
  <c r="V1423" i="1"/>
  <c r="X1423" i="1"/>
  <c r="AB1423" i="1"/>
  <c r="AC1423" i="1"/>
  <c r="AD1423" i="1"/>
  <c r="AE1423" i="1"/>
  <c r="AF1423" i="1"/>
  <c r="AG1423" i="1"/>
  <c r="AH1423" i="1"/>
  <c r="AI1423" i="1"/>
  <c r="AJ1423" i="1"/>
  <c r="AK1423" i="1"/>
  <c r="Q1424" i="1"/>
  <c r="S1424" i="1"/>
  <c r="V1424" i="1"/>
  <c r="X1424" i="1"/>
  <c r="AB1424" i="1"/>
  <c r="AC1424" i="1"/>
  <c r="AD1424" i="1"/>
  <c r="AE1424" i="1"/>
  <c r="AF1424" i="1"/>
  <c r="AG1424" i="1"/>
  <c r="AH1424" i="1"/>
  <c r="AI1424" i="1"/>
  <c r="AJ1424" i="1"/>
  <c r="AK1424" i="1"/>
  <c r="Q1425" i="1"/>
  <c r="S1425" i="1"/>
  <c r="V1425" i="1"/>
  <c r="X1425" i="1"/>
  <c r="AB1425" i="1"/>
  <c r="AC1425" i="1"/>
  <c r="AD1425" i="1"/>
  <c r="AE1425" i="1"/>
  <c r="AF1425" i="1"/>
  <c r="AG1425" i="1"/>
  <c r="AH1425" i="1"/>
  <c r="AI1425" i="1"/>
  <c r="T1425" i="1" s="1"/>
  <c r="Y1425" i="1" s="1"/>
  <c r="AJ1425" i="1"/>
  <c r="AK1425" i="1"/>
  <c r="Q1426" i="1"/>
  <c r="S1426" i="1"/>
  <c r="V1426" i="1"/>
  <c r="X1426" i="1"/>
  <c r="AB1426" i="1"/>
  <c r="AC1426" i="1"/>
  <c r="AD1426" i="1"/>
  <c r="AE1426" i="1"/>
  <c r="AF1426" i="1"/>
  <c r="AG1426" i="1"/>
  <c r="AH1426" i="1"/>
  <c r="AI1426" i="1"/>
  <c r="AJ1426" i="1"/>
  <c r="AK1426" i="1"/>
  <c r="Q1427" i="1"/>
  <c r="S1427" i="1"/>
  <c r="V1427" i="1"/>
  <c r="X1427" i="1"/>
  <c r="AB1427" i="1"/>
  <c r="AC1427" i="1"/>
  <c r="AD1427" i="1"/>
  <c r="AE1427" i="1"/>
  <c r="AF1427" i="1"/>
  <c r="AG1427" i="1"/>
  <c r="AH1427" i="1"/>
  <c r="AI1427" i="1"/>
  <c r="AJ1427" i="1"/>
  <c r="AK1427" i="1"/>
  <c r="Q1428" i="1"/>
  <c r="S1428" i="1"/>
  <c r="T1428" i="1"/>
  <c r="Y1428" i="1" s="1"/>
  <c r="V1428" i="1"/>
  <c r="X1428" i="1"/>
  <c r="AB1428" i="1"/>
  <c r="AC1428" i="1"/>
  <c r="AD1428" i="1"/>
  <c r="AE1428" i="1"/>
  <c r="AF1428" i="1"/>
  <c r="AG1428" i="1"/>
  <c r="AH1428" i="1"/>
  <c r="AI1428" i="1"/>
  <c r="AJ1428" i="1"/>
  <c r="AK1428" i="1"/>
  <c r="Q1429" i="1"/>
  <c r="S1429" i="1"/>
  <c r="V1429" i="1"/>
  <c r="X1429" i="1"/>
  <c r="AB1429" i="1"/>
  <c r="AC1429" i="1"/>
  <c r="AD1429" i="1"/>
  <c r="AE1429" i="1"/>
  <c r="AF1429" i="1"/>
  <c r="AG1429" i="1"/>
  <c r="AH1429" i="1"/>
  <c r="AI1429" i="1"/>
  <c r="T1429" i="1" s="1"/>
  <c r="Y1429" i="1" s="1"/>
  <c r="AJ1429" i="1"/>
  <c r="AK1429" i="1"/>
  <c r="Q1430" i="1"/>
  <c r="S1430" i="1"/>
  <c r="V1430" i="1"/>
  <c r="X1430" i="1"/>
  <c r="AB1430" i="1"/>
  <c r="AC1430" i="1"/>
  <c r="AD1430" i="1"/>
  <c r="AE1430" i="1"/>
  <c r="AF1430" i="1"/>
  <c r="AG1430" i="1"/>
  <c r="AH1430" i="1"/>
  <c r="AI1430" i="1"/>
  <c r="AJ1430" i="1"/>
  <c r="AK1430" i="1"/>
  <c r="Q1431" i="1"/>
  <c r="S1431" i="1"/>
  <c r="V1431" i="1"/>
  <c r="X1431" i="1"/>
  <c r="AB1431" i="1"/>
  <c r="AC1431" i="1"/>
  <c r="AD1431" i="1"/>
  <c r="AE1431" i="1"/>
  <c r="AF1431" i="1"/>
  <c r="AG1431" i="1"/>
  <c r="AH1431" i="1"/>
  <c r="AI1431" i="1"/>
  <c r="AJ1431" i="1"/>
  <c r="AK1431" i="1"/>
  <c r="Q1432" i="1"/>
  <c r="S1432" i="1"/>
  <c r="T1432" i="1"/>
  <c r="Y1432" i="1" s="1"/>
  <c r="V1432" i="1"/>
  <c r="X1432" i="1"/>
  <c r="AB1432" i="1"/>
  <c r="AC1432" i="1"/>
  <c r="AD1432" i="1"/>
  <c r="AE1432" i="1"/>
  <c r="AF1432" i="1"/>
  <c r="AG1432" i="1"/>
  <c r="AH1432" i="1"/>
  <c r="AI1432" i="1"/>
  <c r="AJ1432" i="1"/>
  <c r="AK1432" i="1"/>
  <c r="Q1433" i="1"/>
  <c r="S1433" i="1"/>
  <c r="V1433" i="1"/>
  <c r="X1433" i="1"/>
  <c r="AB1433" i="1"/>
  <c r="AC1433" i="1"/>
  <c r="AD1433" i="1"/>
  <c r="AE1433" i="1"/>
  <c r="AF1433" i="1"/>
  <c r="AG1433" i="1"/>
  <c r="AH1433" i="1"/>
  <c r="AI1433" i="1"/>
  <c r="T1433" i="1" s="1"/>
  <c r="Y1433" i="1" s="1"/>
  <c r="AJ1433" i="1"/>
  <c r="AK1433" i="1"/>
  <c r="Q1434" i="1"/>
  <c r="S1434" i="1"/>
  <c r="V1434" i="1"/>
  <c r="X1434" i="1"/>
  <c r="AB1434" i="1"/>
  <c r="AC1434" i="1"/>
  <c r="AD1434" i="1"/>
  <c r="AE1434" i="1"/>
  <c r="AF1434" i="1"/>
  <c r="AG1434" i="1"/>
  <c r="AH1434" i="1"/>
  <c r="AI1434" i="1"/>
  <c r="AJ1434" i="1"/>
  <c r="AK1434" i="1"/>
  <c r="Q1435" i="1"/>
  <c r="S1435" i="1"/>
  <c r="V1435" i="1"/>
  <c r="X1435" i="1"/>
  <c r="AB1435" i="1"/>
  <c r="AC1435" i="1"/>
  <c r="AD1435" i="1"/>
  <c r="AE1435" i="1"/>
  <c r="AF1435" i="1"/>
  <c r="AG1435" i="1"/>
  <c r="AH1435" i="1"/>
  <c r="AI1435" i="1"/>
  <c r="AJ1435" i="1"/>
  <c r="AK1435" i="1"/>
  <c r="Q1436" i="1"/>
  <c r="S1436" i="1"/>
  <c r="V1436" i="1"/>
  <c r="X1436" i="1"/>
  <c r="AB1436" i="1"/>
  <c r="AC1436" i="1"/>
  <c r="AD1436" i="1"/>
  <c r="AE1436" i="1"/>
  <c r="AF1436" i="1"/>
  <c r="AG1436" i="1"/>
  <c r="AH1436" i="1"/>
  <c r="AI1436" i="1"/>
  <c r="AJ1436" i="1"/>
  <c r="AK1436" i="1"/>
  <c r="Q1437" i="1"/>
  <c r="S1437" i="1"/>
  <c r="V1437" i="1"/>
  <c r="X1437" i="1"/>
  <c r="AB1437" i="1"/>
  <c r="AC1437" i="1"/>
  <c r="AD1437" i="1"/>
  <c r="AE1437" i="1"/>
  <c r="AF1437" i="1"/>
  <c r="AG1437" i="1"/>
  <c r="AH1437" i="1"/>
  <c r="AI1437" i="1"/>
  <c r="T1437" i="1" s="1"/>
  <c r="Y1437" i="1" s="1"/>
  <c r="AJ1437" i="1"/>
  <c r="AK1437" i="1"/>
  <c r="Q1438" i="1"/>
  <c r="S1438" i="1"/>
  <c r="V1438" i="1"/>
  <c r="X1438" i="1"/>
  <c r="AB1438" i="1"/>
  <c r="AC1438" i="1"/>
  <c r="AD1438" i="1"/>
  <c r="AE1438" i="1"/>
  <c r="AF1438" i="1"/>
  <c r="AG1438" i="1"/>
  <c r="AH1438" i="1"/>
  <c r="AI1438" i="1"/>
  <c r="AJ1438" i="1"/>
  <c r="AK1438" i="1"/>
  <c r="Q1439" i="1"/>
  <c r="S1439" i="1"/>
  <c r="V1439" i="1"/>
  <c r="X1439" i="1"/>
  <c r="AB1439" i="1"/>
  <c r="AC1439" i="1"/>
  <c r="AD1439" i="1"/>
  <c r="AE1439" i="1"/>
  <c r="AF1439" i="1"/>
  <c r="AG1439" i="1"/>
  <c r="AH1439" i="1"/>
  <c r="AI1439" i="1"/>
  <c r="AJ1439" i="1"/>
  <c r="AK1439" i="1"/>
  <c r="Q1440" i="1"/>
  <c r="S1440" i="1"/>
  <c r="V1440" i="1"/>
  <c r="X1440" i="1"/>
  <c r="T1440" i="1" s="1"/>
  <c r="Y1440" i="1" s="1"/>
  <c r="AB1440" i="1"/>
  <c r="AC1440" i="1"/>
  <c r="AD1440" i="1"/>
  <c r="AE1440" i="1"/>
  <c r="AF1440" i="1"/>
  <c r="AG1440" i="1"/>
  <c r="AH1440" i="1"/>
  <c r="AI1440" i="1"/>
  <c r="AJ1440" i="1"/>
  <c r="AK1440" i="1"/>
  <c r="Q1441" i="1"/>
  <c r="S1441" i="1"/>
  <c r="V1441" i="1"/>
  <c r="X1441" i="1"/>
  <c r="AB1441" i="1"/>
  <c r="AC1441" i="1"/>
  <c r="AD1441" i="1"/>
  <c r="AE1441" i="1"/>
  <c r="AF1441" i="1"/>
  <c r="AG1441" i="1"/>
  <c r="AH1441" i="1"/>
  <c r="AI1441" i="1"/>
  <c r="T1441" i="1" s="1"/>
  <c r="Y1441" i="1" s="1"/>
  <c r="AJ1441" i="1"/>
  <c r="AK1441" i="1"/>
  <c r="Q1442" i="1"/>
  <c r="S1442" i="1"/>
  <c r="V1442" i="1"/>
  <c r="X1442" i="1"/>
  <c r="AB1442" i="1"/>
  <c r="AC1442" i="1"/>
  <c r="AD1442" i="1"/>
  <c r="AE1442" i="1"/>
  <c r="AF1442" i="1"/>
  <c r="AG1442" i="1"/>
  <c r="AH1442" i="1"/>
  <c r="AI1442" i="1"/>
  <c r="AJ1442" i="1"/>
  <c r="AK1442" i="1"/>
  <c r="Q1443" i="1"/>
  <c r="S1443" i="1"/>
  <c r="V1443" i="1"/>
  <c r="X1443" i="1"/>
  <c r="AB1443" i="1"/>
  <c r="AC1443" i="1"/>
  <c r="AD1443" i="1"/>
  <c r="AE1443" i="1"/>
  <c r="AF1443" i="1"/>
  <c r="AG1443" i="1"/>
  <c r="AH1443" i="1"/>
  <c r="AI1443" i="1"/>
  <c r="AJ1443" i="1"/>
  <c r="AK1443" i="1"/>
  <c r="Q1444" i="1"/>
  <c r="S1444" i="1"/>
  <c r="V1444" i="1"/>
  <c r="X1444" i="1"/>
  <c r="AB1444" i="1"/>
  <c r="AC1444" i="1"/>
  <c r="AD1444" i="1"/>
  <c r="AE1444" i="1"/>
  <c r="AF1444" i="1"/>
  <c r="AG1444" i="1"/>
  <c r="AH1444" i="1"/>
  <c r="AI1444" i="1"/>
  <c r="AJ1444" i="1"/>
  <c r="AK1444" i="1"/>
  <c r="Q1445" i="1"/>
  <c r="S1445" i="1"/>
  <c r="V1445" i="1"/>
  <c r="X1445" i="1"/>
  <c r="AB1445" i="1"/>
  <c r="AC1445" i="1"/>
  <c r="AD1445" i="1"/>
  <c r="AE1445" i="1"/>
  <c r="AF1445" i="1"/>
  <c r="AG1445" i="1"/>
  <c r="AH1445" i="1"/>
  <c r="AI1445" i="1"/>
  <c r="T1445" i="1" s="1"/>
  <c r="Y1445" i="1" s="1"/>
  <c r="AJ1445" i="1"/>
  <c r="AK1445" i="1"/>
  <c r="Q1446" i="1"/>
  <c r="S1446" i="1"/>
  <c r="V1446" i="1"/>
  <c r="X1446" i="1"/>
  <c r="AB1446" i="1"/>
  <c r="AC1446" i="1"/>
  <c r="AD1446" i="1"/>
  <c r="AE1446" i="1"/>
  <c r="AF1446" i="1"/>
  <c r="AG1446" i="1"/>
  <c r="AH1446" i="1"/>
  <c r="AI1446" i="1"/>
  <c r="AJ1446" i="1"/>
  <c r="AK1446" i="1"/>
  <c r="Q1447" i="1"/>
  <c r="S1447" i="1"/>
  <c r="V1447" i="1"/>
  <c r="X1447" i="1"/>
  <c r="AB1447" i="1"/>
  <c r="AC1447" i="1"/>
  <c r="AD1447" i="1"/>
  <c r="AE1447" i="1"/>
  <c r="AF1447" i="1"/>
  <c r="AG1447" i="1"/>
  <c r="AH1447" i="1"/>
  <c r="AI1447" i="1"/>
  <c r="AJ1447" i="1"/>
  <c r="AK1447" i="1"/>
  <c r="Q1448" i="1"/>
  <c r="S1448" i="1"/>
  <c r="V1448" i="1"/>
  <c r="X1448" i="1"/>
  <c r="AB1448" i="1"/>
  <c r="AC1448" i="1"/>
  <c r="AD1448" i="1"/>
  <c r="AE1448" i="1"/>
  <c r="AF1448" i="1"/>
  <c r="AG1448" i="1"/>
  <c r="AH1448" i="1"/>
  <c r="AI1448" i="1"/>
  <c r="AJ1448" i="1"/>
  <c r="AK1448" i="1"/>
  <c r="Q1449" i="1"/>
  <c r="S1449" i="1"/>
  <c r="V1449" i="1"/>
  <c r="X1449" i="1"/>
  <c r="AB1449" i="1"/>
  <c r="AC1449" i="1"/>
  <c r="AD1449" i="1"/>
  <c r="AE1449" i="1"/>
  <c r="AF1449" i="1"/>
  <c r="AG1449" i="1"/>
  <c r="AH1449" i="1"/>
  <c r="AI1449" i="1"/>
  <c r="T1449" i="1" s="1"/>
  <c r="Y1449" i="1" s="1"/>
  <c r="AJ1449" i="1"/>
  <c r="AK1449" i="1"/>
  <c r="Q1450" i="1"/>
  <c r="S1450" i="1"/>
  <c r="V1450" i="1"/>
  <c r="X1450" i="1"/>
  <c r="AB1450" i="1"/>
  <c r="AC1450" i="1"/>
  <c r="AD1450" i="1"/>
  <c r="AE1450" i="1"/>
  <c r="AF1450" i="1"/>
  <c r="AG1450" i="1"/>
  <c r="AH1450" i="1"/>
  <c r="AI1450" i="1"/>
  <c r="AJ1450" i="1"/>
  <c r="AK1450" i="1"/>
  <c r="Q1451" i="1"/>
  <c r="S1451" i="1"/>
  <c r="V1451" i="1"/>
  <c r="X1451" i="1"/>
  <c r="AB1451" i="1"/>
  <c r="AC1451" i="1"/>
  <c r="AD1451" i="1"/>
  <c r="AE1451" i="1"/>
  <c r="AF1451" i="1"/>
  <c r="AG1451" i="1"/>
  <c r="AH1451" i="1"/>
  <c r="AI1451" i="1"/>
  <c r="AJ1451" i="1"/>
  <c r="AK1451" i="1"/>
  <c r="Q1452" i="1"/>
  <c r="S1452" i="1"/>
  <c r="V1452" i="1"/>
  <c r="X1452" i="1"/>
  <c r="AB1452" i="1"/>
  <c r="AC1452" i="1"/>
  <c r="AD1452" i="1"/>
  <c r="AE1452" i="1"/>
  <c r="AF1452" i="1"/>
  <c r="AG1452" i="1"/>
  <c r="AH1452" i="1"/>
  <c r="AI1452" i="1"/>
  <c r="AJ1452" i="1"/>
  <c r="AK1452" i="1"/>
  <c r="Q1453" i="1"/>
  <c r="S1453" i="1"/>
  <c r="V1453" i="1"/>
  <c r="X1453" i="1"/>
  <c r="AB1453" i="1"/>
  <c r="AC1453" i="1"/>
  <c r="AD1453" i="1"/>
  <c r="AE1453" i="1"/>
  <c r="AF1453" i="1"/>
  <c r="AG1453" i="1"/>
  <c r="AH1453" i="1"/>
  <c r="AI1453" i="1"/>
  <c r="T1453" i="1" s="1"/>
  <c r="Y1453" i="1" s="1"/>
  <c r="AJ1453" i="1"/>
  <c r="AK1453" i="1"/>
  <c r="Q1454" i="1"/>
  <c r="S1454" i="1"/>
  <c r="V1454" i="1"/>
  <c r="X1454" i="1"/>
  <c r="AB1454" i="1"/>
  <c r="AC1454" i="1"/>
  <c r="AD1454" i="1"/>
  <c r="AE1454" i="1"/>
  <c r="AF1454" i="1"/>
  <c r="AG1454" i="1"/>
  <c r="AH1454" i="1"/>
  <c r="AI1454" i="1"/>
  <c r="AJ1454" i="1"/>
  <c r="AK1454" i="1"/>
  <c r="Q1455" i="1"/>
  <c r="S1455" i="1"/>
  <c r="V1455" i="1"/>
  <c r="X1455" i="1"/>
  <c r="AB1455" i="1"/>
  <c r="AC1455" i="1"/>
  <c r="AD1455" i="1"/>
  <c r="AE1455" i="1"/>
  <c r="AF1455" i="1"/>
  <c r="AG1455" i="1"/>
  <c r="AH1455" i="1"/>
  <c r="AI1455" i="1"/>
  <c r="AJ1455" i="1"/>
  <c r="AK1455" i="1"/>
  <c r="Q1456" i="1"/>
  <c r="S1456" i="1"/>
  <c r="V1456" i="1"/>
  <c r="X1456" i="1"/>
  <c r="AB1456" i="1"/>
  <c r="AC1456" i="1"/>
  <c r="AD1456" i="1"/>
  <c r="AE1456" i="1"/>
  <c r="AF1456" i="1"/>
  <c r="AG1456" i="1"/>
  <c r="AH1456" i="1"/>
  <c r="AI1456" i="1"/>
  <c r="AJ1456" i="1"/>
  <c r="AK1456" i="1"/>
  <c r="Q1457" i="1"/>
  <c r="S1457" i="1"/>
  <c r="V1457" i="1"/>
  <c r="X1457" i="1"/>
  <c r="AB1457" i="1"/>
  <c r="AC1457" i="1"/>
  <c r="AD1457" i="1"/>
  <c r="AE1457" i="1"/>
  <c r="AF1457" i="1"/>
  <c r="AG1457" i="1"/>
  <c r="AH1457" i="1"/>
  <c r="AI1457" i="1"/>
  <c r="T1457" i="1" s="1"/>
  <c r="Y1457" i="1" s="1"/>
  <c r="AJ1457" i="1"/>
  <c r="AK1457" i="1"/>
  <c r="Q1458" i="1"/>
  <c r="S1458" i="1"/>
  <c r="V1458" i="1"/>
  <c r="X1458" i="1"/>
  <c r="AB1458" i="1"/>
  <c r="AC1458" i="1"/>
  <c r="AD1458" i="1"/>
  <c r="AE1458" i="1"/>
  <c r="AF1458" i="1"/>
  <c r="AG1458" i="1"/>
  <c r="AH1458" i="1"/>
  <c r="AI1458" i="1"/>
  <c r="AJ1458" i="1"/>
  <c r="AK1458" i="1"/>
  <c r="Q1459" i="1"/>
  <c r="S1459" i="1"/>
  <c r="V1459" i="1"/>
  <c r="X1459" i="1"/>
  <c r="AB1459" i="1"/>
  <c r="AC1459" i="1"/>
  <c r="AD1459" i="1"/>
  <c r="AE1459" i="1"/>
  <c r="AF1459" i="1"/>
  <c r="AG1459" i="1"/>
  <c r="AH1459" i="1"/>
  <c r="AI1459" i="1"/>
  <c r="AJ1459" i="1"/>
  <c r="AK1459" i="1"/>
  <c r="Q1460" i="1"/>
  <c r="S1460" i="1"/>
  <c r="V1460" i="1"/>
  <c r="X1460" i="1"/>
  <c r="AB1460" i="1"/>
  <c r="AC1460" i="1"/>
  <c r="AD1460" i="1"/>
  <c r="AE1460" i="1"/>
  <c r="AF1460" i="1"/>
  <c r="AG1460" i="1"/>
  <c r="AH1460" i="1"/>
  <c r="AI1460" i="1"/>
  <c r="AJ1460" i="1"/>
  <c r="AK1460" i="1"/>
  <c r="Q1461" i="1"/>
  <c r="S1461" i="1"/>
  <c r="V1461" i="1"/>
  <c r="X1461" i="1"/>
  <c r="AB1461" i="1"/>
  <c r="AC1461" i="1"/>
  <c r="AD1461" i="1"/>
  <c r="AE1461" i="1"/>
  <c r="AF1461" i="1"/>
  <c r="AG1461" i="1"/>
  <c r="AH1461" i="1"/>
  <c r="AI1461" i="1"/>
  <c r="T1461" i="1" s="1"/>
  <c r="Y1461" i="1" s="1"/>
  <c r="AJ1461" i="1"/>
  <c r="AK1461" i="1"/>
  <c r="Q1462" i="1"/>
  <c r="S1462" i="1"/>
  <c r="V1462" i="1"/>
  <c r="X1462" i="1"/>
  <c r="AB1462" i="1"/>
  <c r="AC1462" i="1"/>
  <c r="AD1462" i="1"/>
  <c r="AE1462" i="1"/>
  <c r="AF1462" i="1"/>
  <c r="AG1462" i="1"/>
  <c r="AH1462" i="1"/>
  <c r="AI1462" i="1"/>
  <c r="AJ1462" i="1"/>
  <c r="AK1462" i="1"/>
  <c r="Q1463" i="1"/>
  <c r="S1463" i="1"/>
  <c r="V1463" i="1"/>
  <c r="X1463" i="1"/>
  <c r="AB1463" i="1"/>
  <c r="AC1463" i="1"/>
  <c r="AD1463" i="1"/>
  <c r="AE1463" i="1"/>
  <c r="AF1463" i="1"/>
  <c r="AG1463" i="1"/>
  <c r="AH1463" i="1"/>
  <c r="AI1463" i="1"/>
  <c r="AJ1463" i="1"/>
  <c r="AK1463" i="1"/>
  <c r="Q1464" i="1"/>
  <c r="S1464" i="1"/>
  <c r="T1464" i="1"/>
  <c r="Y1464" i="1" s="1"/>
  <c r="V1464" i="1"/>
  <c r="X1464" i="1"/>
  <c r="AB1464" i="1"/>
  <c r="AC1464" i="1"/>
  <c r="AD1464" i="1"/>
  <c r="AE1464" i="1"/>
  <c r="AF1464" i="1"/>
  <c r="AG1464" i="1"/>
  <c r="AH1464" i="1"/>
  <c r="AI1464" i="1"/>
  <c r="AJ1464" i="1"/>
  <c r="AK1464" i="1"/>
  <c r="Q1465" i="1"/>
  <c r="S1465" i="1"/>
  <c r="V1465" i="1"/>
  <c r="X1465" i="1"/>
  <c r="AB1465" i="1"/>
  <c r="AC1465" i="1"/>
  <c r="AD1465" i="1"/>
  <c r="AE1465" i="1"/>
  <c r="AF1465" i="1"/>
  <c r="AG1465" i="1"/>
  <c r="AH1465" i="1"/>
  <c r="AI1465" i="1"/>
  <c r="T1465" i="1" s="1"/>
  <c r="Y1465" i="1" s="1"/>
  <c r="AJ1465" i="1"/>
  <c r="AK1465" i="1"/>
  <c r="Q1466" i="1"/>
  <c r="S1466" i="1"/>
  <c r="V1466" i="1"/>
  <c r="X1466" i="1"/>
  <c r="AB1466" i="1"/>
  <c r="AC1466" i="1"/>
  <c r="AD1466" i="1"/>
  <c r="AE1466" i="1"/>
  <c r="AF1466" i="1"/>
  <c r="AG1466" i="1"/>
  <c r="AH1466" i="1"/>
  <c r="AI1466" i="1"/>
  <c r="AJ1466" i="1"/>
  <c r="AK1466" i="1"/>
  <c r="Q1467" i="1"/>
  <c r="S1467" i="1"/>
  <c r="V1467" i="1"/>
  <c r="X1467" i="1"/>
  <c r="AB1467" i="1"/>
  <c r="AC1467" i="1"/>
  <c r="AD1467" i="1"/>
  <c r="AE1467" i="1"/>
  <c r="AF1467" i="1"/>
  <c r="AG1467" i="1"/>
  <c r="AH1467" i="1"/>
  <c r="AI1467" i="1"/>
  <c r="AJ1467" i="1"/>
  <c r="AK1467" i="1"/>
  <c r="Q1468" i="1"/>
  <c r="S1468" i="1"/>
  <c r="V1468" i="1"/>
  <c r="X1468" i="1"/>
  <c r="AB1468" i="1"/>
  <c r="AC1468" i="1"/>
  <c r="AD1468" i="1"/>
  <c r="AE1468" i="1"/>
  <c r="AF1468" i="1"/>
  <c r="AG1468" i="1"/>
  <c r="AH1468" i="1"/>
  <c r="AI1468" i="1"/>
  <c r="AJ1468" i="1"/>
  <c r="AK1468" i="1"/>
  <c r="Q1469" i="1"/>
  <c r="S1469" i="1"/>
  <c r="V1469" i="1"/>
  <c r="X1469" i="1"/>
  <c r="AB1469" i="1"/>
  <c r="AC1469" i="1"/>
  <c r="AD1469" i="1"/>
  <c r="AE1469" i="1"/>
  <c r="AF1469" i="1"/>
  <c r="AG1469" i="1"/>
  <c r="AH1469" i="1"/>
  <c r="AI1469" i="1"/>
  <c r="T1469" i="1" s="1"/>
  <c r="Y1469" i="1" s="1"/>
  <c r="AJ1469" i="1"/>
  <c r="AK1469" i="1"/>
  <c r="Q1470" i="1"/>
  <c r="S1470" i="1"/>
  <c r="V1470" i="1"/>
  <c r="X1470" i="1"/>
  <c r="AB1470" i="1"/>
  <c r="AC1470" i="1"/>
  <c r="AD1470" i="1"/>
  <c r="AE1470" i="1"/>
  <c r="AF1470" i="1"/>
  <c r="AG1470" i="1"/>
  <c r="AH1470" i="1"/>
  <c r="AI1470" i="1"/>
  <c r="AJ1470" i="1"/>
  <c r="AK1470" i="1"/>
  <c r="Q1471" i="1"/>
  <c r="S1471" i="1"/>
  <c r="V1471" i="1"/>
  <c r="X1471" i="1"/>
  <c r="AB1471" i="1"/>
  <c r="AC1471" i="1"/>
  <c r="AD1471" i="1"/>
  <c r="AE1471" i="1"/>
  <c r="AF1471" i="1"/>
  <c r="AG1471" i="1"/>
  <c r="AH1471" i="1"/>
  <c r="AI1471" i="1"/>
  <c r="AJ1471" i="1"/>
  <c r="AK1471" i="1"/>
  <c r="Q1472" i="1"/>
  <c r="S1472" i="1"/>
  <c r="T1472" i="1"/>
  <c r="Y1472" i="1" s="1"/>
  <c r="V1472" i="1"/>
  <c r="X1472" i="1"/>
  <c r="AB1472" i="1"/>
  <c r="AC1472" i="1"/>
  <c r="AD1472" i="1"/>
  <c r="AE1472" i="1"/>
  <c r="AF1472" i="1"/>
  <c r="AG1472" i="1"/>
  <c r="P1472" i="1" s="1"/>
  <c r="AH1472" i="1"/>
  <c r="AI1472" i="1"/>
  <c r="AJ1472" i="1"/>
  <c r="AK1472" i="1"/>
  <c r="Q1473" i="1"/>
  <c r="S1473" i="1"/>
  <c r="V1473" i="1"/>
  <c r="X1473" i="1"/>
  <c r="AB1473" i="1"/>
  <c r="AC1473" i="1"/>
  <c r="AD1473" i="1"/>
  <c r="AE1473" i="1"/>
  <c r="P1473" i="1" s="1"/>
  <c r="AF1473" i="1"/>
  <c r="AG1473" i="1"/>
  <c r="AH1473" i="1"/>
  <c r="AI1473" i="1"/>
  <c r="T1473" i="1" s="1"/>
  <c r="Y1473" i="1" s="1"/>
  <c r="AJ1473" i="1"/>
  <c r="AK1473" i="1"/>
  <c r="Q1474" i="1"/>
  <c r="S1474" i="1"/>
  <c r="V1474" i="1"/>
  <c r="X1474" i="1"/>
  <c r="AB1474" i="1"/>
  <c r="AC1474" i="1"/>
  <c r="AD1474" i="1"/>
  <c r="AE1474" i="1"/>
  <c r="AF1474" i="1"/>
  <c r="AG1474" i="1"/>
  <c r="AH1474" i="1"/>
  <c r="AI1474" i="1"/>
  <c r="AJ1474" i="1"/>
  <c r="AK1474" i="1"/>
  <c r="Q1475" i="1"/>
  <c r="S1475" i="1"/>
  <c r="V1475" i="1"/>
  <c r="X1475" i="1"/>
  <c r="AB1475" i="1"/>
  <c r="AC1475" i="1"/>
  <c r="AD1475" i="1"/>
  <c r="AE1475" i="1"/>
  <c r="AF1475" i="1"/>
  <c r="AG1475" i="1"/>
  <c r="AH1475" i="1"/>
  <c r="AI1475" i="1"/>
  <c r="AJ1475" i="1"/>
  <c r="AK1475" i="1"/>
  <c r="Q1476" i="1"/>
  <c r="S1476" i="1"/>
  <c r="V1476" i="1"/>
  <c r="X1476" i="1"/>
  <c r="AB1476" i="1"/>
  <c r="AC1476" i="1"/>
  <c r="AD1476" i="1"/>
  <c r="AE1476" i="1"/>
  <c r="AF1476" i="1"/>
  <c r="AG1476" i="1"/>
  <c r="AH1476" i="1"/>
  <c r="AI1476" i="1"/>
  <c r="AJ1476" i="1"/>
  <c r="AK1476" i="1"/>
  <c r="Q1477" i="1"/>
  <c r="S1477" i="1"/>
  <c r="V1477" i="1"/>
  <c r="X1477" i="1"/>
  <c r="AB1477" i="1"/>
  <c r="AC1477" i="1"/>
  <c r="AD1477" i="1"/>
  <c r="AE1477" i="1"/>
  <c r="AF1477" i="1"/>
  <c r="AG1477" i="1"/>
  <c r="AH1477" i="1"/>
  <c r="AI1477" i="1"/>
  <c r="T1477" i="1" s="1"/>
  <c r="Y1477" i="1" s="1"/>
  <c r="AJ1477" i="1"/>
  <c r="AK1477" i="1"/>
  <c r="Q1478" i="1"/>
  <c r="S1478" i="1"/>
  <c r="V1478" i="1"/>
  <c r="X1478" i="1"/>
  <c r="AB1478" i="1"/>
  <c r="AC1478" i="1"/>
  <c r="AD1478" i="1"/>
  <c r="AE1478" i="1"/>
  <c r="AF1478" i="1"/>
  <c r="AG1478" i="1"/>
  <c r="AH1478" i="1"/>
  <c r="AI1478" i="1"/>
  <c r="AJ1478" i="1"/>
  <c r="AK1478" i="1"/>
  <c r="Q1479" i="1"/>
  <c r="S1479" i="1"/>
  <c r="V1479" i="1"/>
  <c r="X1479" i="1"/>
  <c r="AB1479" i="1"/>
  <c r="AC1479" i="1"/>
  <c r="AD1479" i="1"/>
  <c r="AE1479" i="1"/>
  <c r="AF1479" i="1"/>
  <c r="AG1479" i="1"/>
  <c r="AH1479" i="1"/>
  <c r="AI1479" i="1"/>
  <c r="AJ1479" i="1"/>
  <c r="AK1479" i="1"/>
  <c r="Q1480" i="1"/>
  <c r="S1480" i="1"/>
  <c r="V1480" i="1"/>
  <c r="X1480" i="1"/>
  <c r="AB1480" i="1"/>
  <c r="AC1480" i="1"/>
  <c r="AD1480" i="1"/>
  <c r="AE1480" i="1"/>
  <c r="AF1480" i="1"/>
  <c r="AG1480" i="1"/>
  <c r="AH1480" i="1"/>
  <c r="AI1480" i="1"/>
  <c r="AJ1480" i="1"/>
  <c r="AK1480" i="1"/>
  <c r="Q1481" i="1"/>
  <c r="S1481" i="1"/>
  <c r="V1481" i="1"/>
  <c r="X1481" i="1"/>
  <c r="AB1481" i="1"/>
  <c r="AC1481" i="1"/>
  <c r="AD1481" i="1"/>
  <c r="AE1481" i="1"/>
  <c r="AF1481" i="1"/>
  <c r="AG1481" i="1"/>
  <c r="AH1481" i="1"/>
  <c r="AI1481" i="1"/>
  <c r="T1481" i="1" s="1"/>
  <c r="Y1481" i="1" s="1"/>
  <c r="AJ1481" i="1"/>
  <c r="AK1481" i="1"/>
  <c r="Q1482" i="1"/>
  <c r="S1482" i="1"/>
  <c r="V1482" i="1"/>
  <c r="X1482" i="1"/>
  <c r="AB1482" i="1"/>
  <c r="AC1482" i="1"/>
  <c r="AD1482" i="1"/>
  <c r="AE1482" i="1"/>
  <c r="AF1482" i="1"/>
  <c r="AG1482" i="1"/>
  <c r="AH1482" i="1"/>
  <c r="AI1482" i="1"/>
  <c r="AJ1482" i="1"/>
  <c r="AK1482" i="1"/>
  <c r="Q1483" i="1"/>
  <c r="S1483" i="1"/>
  <c r="V1483" i="1"/>
  <c r="X1483" i="1"/>
  <c r="AB1483" i="1"/>
  <c r="AC1483" i="1"/>
  <c r="AD1483" i="1"/>
  <c r="AE1483" i="1"/>
  <c r="AF1483" i="1"/>
  <c r="AG1483" i="1"/>
  <c r="AH1483" i="1"/>
  <c r="AI1483" i="1"/>
  <c r="AJ1483" i="1"/>
  <c r="AK1483" i="1"/>
  <c r="Q1484" i="1"/>
  <c r="S1484" i="1"/>
  <c r="V1484" i="1"/>
  <c r="X1484" i="1"/>
  <c r="AB1484" i="1"/>
  <c r="AC1484" i="1"/>
  <c r="AD1484" i="1"/>
  <c r="AE1484" i="1"/>
  <c r="AF1484" i="1"/>
  <c r="AG1484" i="1"/>
  <c r="AH1484" i="1"/>
  <c r="AI1484" i="1"/>
  <c r="AJ1484" i="1"/>
  <c r="AK1484" i="1"/>
  <c r="Q1485" i="1"/>
  <c r="S1485" i="1"/>
  <c r="V1485" i="1"/>
  <c r="X1485" i="1"/>
  <c r="AB1485" i="1"/>
  <c r="AC1485" i="1"/>
  <c r="AD1485" i="1"/>
  <c r="AE1485" i="1"/>
  <c r="AF1485" i="1"/>
  <c r="AG1485" i="1"/>
  <c r="AH1485" i="1"/>
  <c r="AI1485" i="1"/>
  <c r="T1485" i="1" s="1"/>
  <c r="Y1485" i="1" s="1"/>
  <c r="AJ1485" i="1"/>
  <c r="AK1485" i="1"/>
  <c r="Q1486" i="1"/>
  <c r="S1486" i="1"/>
  <c r="V1486" i="1"/>
  <c r="X1486" i="1"/>
  <c r="AB1486" i="1"/>
  <c r="AC1486" i="1"/>
  <c r="AD1486" i="1"/>
  <c r="AE1486" i="1"/>
  <c r="AF1486" i="1"/>
  <c r="AG1486" i="1"/>
  <c r="AH1486" i="1"/>
  <c r="AI1486" i="1"/>
  <c r="AJ1486" i="1"/>
  <c r="AK1486" i="1"/>
  <c r="Q1487" i="1"/>
  <c r="S1487" i="1"/>
  <c r="V1487" i="1"/>
  <c r="X1487" i="1"/>
  <c r="AB1487" i="1"/>
  <c r="AC1487" i="1"/>
  <c r="AD1487" i="1"/>
  <c r="AE1487" i="1"/>
  <c r="AF1487" i="1"/>
  <c r="AG1487" i="1"/>
  <c r="AH1487" i="1"/>
  <c r="AI1487" i="1"/>
  <c r="AJ1487" i="1"/>
  <c r="AK1487" i="1"/>
  <c r="Q1488" i="1"/>
  <c r="S1488" i="1"/>
  <c r="V1488" i="1"/>
  <c r="X1488" i="1"/>
  <c r="AB1488" i="1"/>
  <c r="AC1488" i="1"/>
  <c r="AD1488" i="1"/>
  <c r="AE1488" i="1"/>
  <c r="AF1488" i="1"/>
  <c r="AG1488" i="1"/>
  <c r="AH1488" i="1"/>
  <c r="AI1488" i="1"/>
  <c r="AJ1488" i="1"/>
  <c r="AK1488" i="1"/>
  <c r="Q1489" i="1"/>
  <c r="S1489" i="1"/>
  <c r="V1489" i="1"/>
  <c r="X1489" i="1"/>
  <c r="AB1489" i="1"/>
  <c r="AC1489" i="1"/>
  <c r="AD1489" i="1"/>
  <c r="AE1489" i="1"/>
  <c r="AF1489" i="1"/>
  <c r="AG1489" i="1"/>
  <c r="AH1489" i="1"/>
  <c r="AI1489" i="1"/>
  <c r="T1489" i="1" s="1"/>
  <c r="Y1489" i="1" s="1"/>
  <c r="AJ1489" i="1"/>
  <c r="AK1489" i="1"/>
  <c r="Q1490" i="1"/>
  <c r="S1490" i="1"/>
  <c r="V1490" i="1"/>
  <c r="X1490" i="1"/>
  <c r="AB1490" i="1"/>
  <c r="AC1490" i="1"/>
  <c r="AD1490" i="1"/>
  <c r="AE1490" i="1"/>
  <c r="AF1490" i="1"/>
  <c r="AG1490" i="1"/>
  <c r="AH1490" i="1"/>
  <c r="AI1490" i="1"/>
  <c r="AJ1490" i="1"/>
  <c r="AK1490" i="1"/>
  <c r="Q1491" i="1"/>
  <c r="S1491" i="1"/>
  <c r="V1491" i="1"/>
  <c r="X1491" i="1"/>
  <c r="AB1491" i="1"/>
  <c r="AC1491" i="1"/>
  <c r="AD1491" i="1"/>
  <c r="AE1491" i="1"/>
  <c r="AF1491" i="1"/>
  <c r="AG1491" i="1"/>
  <c r="AH1491" i="1"/>
  <c r="AI1491" i="1"/>
  <c r="AJ1491" i="1"/>
  <c r="AK1491" i="1"/>
  <c r="Q1492" i="1"/>
  <c r="S1492" i="1"/>
  <c r="V1492" i="1"/>
  <c r="X1492" i="1"/>
  <c r="AB1492" i="1"/>
  <c r="AC1492" i="1"/>
  <c r="AD1492" i="1"/>
  <c r="AE1492" i="1"/>
  <c r="AF1492" i="1"/>
  <c r="AG1492" i="1"/>
  <c r="AH1492" i="1"/>
  <c r="AI1492" i="1"/>
  <c r="AJ1492" i="1"/>
  <c r="AK1492" i="1"/>
  <c r="Q1493" i="1"/>
  <c r="S1493" i="1"/>
  <c r="V1493" i="1"/>
  <c r="X1493" i="1"/>
  <c r="AB1493" i="1"/>
  <c r="AC1493" i="1"/>
  <c r="AD1493" i="1"/>
  <c r="AE1493" i="1"/>
  <c r="AF1493" i="1"/>
  <c r="AG1493" i="1"/>
  <c r="AH1493" i="1"/>
  <c r="AI1493" i="1"/>
  <c r="T1493" i="1" s="1"/>
  <c r="Y1493" i="1" s="1"/>
  <c r="AJ1493" i="1"/>
  <c r="AK1493" i="1"/>
  <c r="Q1494" i="1"/>
  <c r="S1494" i="1"/>
  <c r="V1494" i="1"/>
  <c r="X1494" i="1"/>
  <c r="AB1494" i="1"/>
  <c r="AC1494" i="1"/>
  <c r="AD1494" i="1"/>
  <c r="AE1494" i="1"/>
  <c r="AF1494" i="1"/>
  <c r="AG1494" i="1"/>
  <c r="AH1494" i="1"/>
  <c r="AI1494" i="1"/>
  <c r="AJ1494" i="1"/>
  <c r="AK1494" i="1"/>
  <c r="Q1495" i="1"/>
  <c r="S1495" i="1"/>
  <c r="V1495" i="1"/>
  <c r="X1495" i="1"/>
  <c r="AB1495" i="1"/>
  <c r="AC1495" i="1"/>
  <c r="AD1495" i="1"/>
  <c r="AE1495" i="1"/>
  <c r="AF1495" i="1"/>
  <c r="AG1495" i="1"/>
  <c r="AH1495" i="1"/>
  <c r="AI1495" i="1"/>
  <c r="AJ1495" i="1"/>
  <c r="AK1495" i="1"/>
  <c r="Q1496" i="1"/>
  <c r="S1496" i="1"/>
  <c r="V1496" i="1"/>
  <c r="X1496" i="1"/>
  <c r="AB1496" i="1"/>
  <c r="AC1496" i="1"/>
  <c r="AD1496" i="1"/>
  <c r="AE1496" i="1"/>
  <c r="AF1496" i="1"/>
  <c r="AG1496" i="1"/>
  <c r="AH1496" i="1"/>
  <c r="AI1496" i="1"/>
  <c r="AJ1496" i="1"/>
  <c r="AK1496" i="1"/>
  <c r="Q1497" i="1"/>
  <c r="S1497" i="1"/>
  <c r="V1497" i="1"/>
  <c r="X1497" i="1"/>
  <c r="AB1497" i="1"/>
  <c r="AC1497" i="1"/>
  <c r="AD1497" i="1"/>
  <c r="AE1497" i="1"/>
  <c r="AF1497" i="1"/>
  <c r="AG1497" i="1"/>
  <c r="AH1497" i="1"/>
  <c r="AI1497" i="1"/>
  <c r="AJ1497" i="1"/>
  <c r="AK1497" i="1"/>
  <c r="Q1498" i="1"/>
  <c r="S1498" i="1"/>
  <c r="V1498" i="1"/>
  <c r="X1498" i="1"/>
  <c r="AB1498" i="1"/>
  <c r="AC1498" i="1"/>
  <c r="AD1498" i="1"/>
  <c r="AE1498" i="1"/>
  <c r="AF1498" i="1"/>
  <c r="AG1498" i="1"/>
  <c r="AH1498" i="1"/>
  <c r="AI1498" i="1"/>
  <c r="AJ1498" i="1"/>
  <c r="AK1498" i="1"/>
  <c r="Q1499" i="1"/>
  <c r="S1499" i="1"/>
  <c r="V1499" i="1"/>
  <c r="X1499" i="1"/>
  <c r="AB1499" i="1"/>
  <c r="AC1499" i="1"/>
  <c r="AD1499" i="1"/>
  <c r="AE1499" i="1"/>
  <c r="AF1499" i="1"/>
  <c r="AG1499" i="1"/>
  <c r="AH1499" i="1"/>
  <c r="AI1499" i="1"/>
  <c r="AJ1499" i="1"/>
  <c r="AK1499" i="1"/>
  <c r="Q1500" i="1"/>
  <c r="S1500" i="1"/>
  <c r="V1500" i="1"/>
  <c r="X1500" i="1"/>
  <c r="AB1500" i="1"/>
  <c r="AC1500" i="1"/>
  <c r="AD1500" i="1"/>
  <c r="AE1500" i="1"/>
  <c r="AF1500" i="1"/>
  <c r="AG1500" i="1"/>
  <c r="AH1500" i="1"/>
  <c r="AI1500" i="1"/>
  <c r="AJ1500" i="1"/>
  <c r="AK1500" i="1"/>
  <c r="Q1501" i="1"/>
  <c r="S1501" i="1"/>
  <c r="V1501" i="1"/>
  <c r="X1501" i="1"/>
  <c r="AB1501" i="1"/>
  <c r="AC1501" i="1"/>
  <c r="AD1501" i="1"/>
  <c r="AE1501" i="1"/>
  <c r="AF1501" i="1"/>
  <c r="AG1501" i="1"/>
  <c r="AH1501" i="1"/>
  <c r="AI1501" i="1"/>
  <c r="T1501" i="1" s="1"/>
  <c r="AJ1501" i="1"/>
  <c r="AK1501" i="1"/>
  <c r="Q1502" i="1"/>
  <c r="S1502" i="1"/>
  <c r="V1502" i="1"/>
  <c r="X1502" i="1"/>
  <c r="AB1502" i="1"/>
  <c r="AC1502" i="1"/>
  <c r="AD1502" i="1"/>
  <c r="AE1502" i="1"/>
  <c r="AF1502" i="1"/>
  <c r="AG1502" i="1"/>
  <c r="AH1502" i="1"/>
  <c r="AI1502" i="1"/>
  <c r="AJ1502" i="1"/>
  <c r="AK1502" i="1"/>
  <c r="Q1503" i="1"/>
  <c r="S1503" i="1"/>
  <c r="V1503" i="1"/>
  <c r="X1503" i="1"/>
  <c r="AB1503" i="1"/>
  <c r="AC1503" i="1"/>
  <c r="AD1503" i="1"/>
  <c r="AE1503" i="1"/>
  <c r="AF1503" i="1"/>
  <c r="AG1503" i="1"/>
  <c r="AH1503" i="1"/>
  <c r="AI1503" i="1"/>
  <c r="AJ1503" i="1"/>
  <c r="AK1503" i="1"/>
  <c r="Q1504" i="1"/>
  <c r="S1504" i="1"/>
  <c r="T1504" i="1"/>
  <c r="Y1504" i="1" s="1"/>
  <c r="V1504" i="1"/>
  <c r="X1504" i="1"/>
  <c r="AB1504" i="1"/>
  <c r="AC1504" i="1"/>
  <c r="AD1504" i="1"/>
  <c r="AE1504" i="1"/>
  <c r="AF1504" i="1"/>
  <c r="AG1504" i="1"/>
  <c r="AH1504" i="1"/>
  <c r="AI1504" i="1"/>
  <c r="AJ1504" i="1"/>
  <c r="AK1504" i="1"/>
  <c r="Q1505" i="1"/>
  <c r="S1505" i="1"/>
  <c r="V1505" i="1"/>
  <c r="X1505" i="1"/>
  <c r="AB1505" i="1"/>
  <c r="AC1505" i="1"/>
  <c r="AD1505" i="1"/>
  <c r="AE1505" i="1"/>
  <c r="AF1505" i="1"/>
  <c r="AG1505" i="1"/>
  <c r="AH1505" i="1"/>
  <c r="AI1505" i="1"/>
  <c r="T1505" i="1" s="1"/>
  <c r="AJ1505" i="1"/>
  <c r="AK1505" i="1"/>
  <c r="Q1506" i="1"/>
  <c r="S1506" i="1"/>
  <c r="V1506" i="1"/>
  <c r="X1506" i="1"/>
  <c r="AB1506" i="1"/>
  <c r="AC1506" i="1"/>
  <c r="AD1506" i="1"/>
  <c r="AE1506" i="1"/>
  <c r="AF1506" i="1"/>
  <c r="AG1506" i="1"/>
  <c r="AH1506" i="1"/>
  <c r="AI1506" i="1"/>
  <c r="AJ1506" i="1"/>
  <c r="AK1506" i="1"/>
  <c r="Q1507" i="1"/>
  <c r="S1507" i="1"/>
  <c r="V1507" i="1"/>
  <c r="X1507" i="1"/>
  <c r="AB1507" i="1"/>
  <c r="AC1507" i="1"/>
  <c r="AD1507" i="1"/>
  <c r="AE1507" i="1"/>
  <c r="AF1507" i="1"/>
  <c r="AG1507" i="1"/>
  <c r="AH1507" i="1"/>
  <c r="AI1507" i="1"/>
  <c r="AJ1507" i="1"/>
  <c r="AK1507" i="1"/>
  <c r="Q1508" i="1"/>
  <c r="S1508" i="1"/>
  <c r="V1508" i="1"/>
  <c r="X1508" i="1"/>
  <c r="AB1508" i="1"/>
  <c r="AC1508" i="1"/>
  <c r="AD1508" i="1"/>
  <c r="AE1508" i="1"/>
  <c r="AF1508" i="1"/>
  <c r="AG1508" i="1"/>
  <c r="AH1508" i="1"/>
  <c r="AI1508" i="1"/>
  <c r="AJ1508" i="1"/>
  <c r="AK1508" i="1"/>
  <c r="Q1509" i="1"/>
  <c r="S1509" i="1"/>
  <c r="V1509" i="1"/>
  <c r="X1509" i="1"/>
  <c r="AB1509" i="1"/>
  <c r="AC1509" i="1"/>
  <c r="AD1509" i="1"/>
  <c r="AE1509" i="1"/>
  <c r="AF1509" i="1"/>
  <c r="AG1509" i="1"/>
  <c r="AH1509" i="1"/>
  <c r="AI1509" i="1"/>
  <c r="T1509" i="1" s="1"/>
  <c r="AJ1509" i="1"/>
  <c r="AK1509" i="1"/>
  <c r="Q1510" i="1"/>
  <c r="S1510" i="1"/>
  <c r="V1510" i="1"/>
  <c r="X1510" i="1"/>
  <c r="AB1510" i="1"/>
  <c r="AC1510" i="1"/>
  <c r="AD1510" i="1"/>
  <c r="AE1510" i="1"/>
  <c r="AF1510" i="1"/>
  <c r="AG1510" i="1"/>
  <c r="AH1510" i="1"/>
  <c r="AI1510" i="1"/>
  <c r="AJ1510" i="1"/>
  <c r="AK1510" i="1"/>
  <c r="Q1511" i="1"/>
  <c r="S1511" i="1"/>
  <c r="V1511" i="1"/>
  <c r="X1511" i="1"/>
  <c r="AB1511" i="1"/>
  <c r="AC1511" i="1"/>
  <c r="AD1511" i="1"/>
  <c r="AE1511" i="1"/>
  <c r="AF1511" i="1"/>
  <c r="AG1511" i="1"/>
  <c r="AH1511" i="1"/>
  <c r="AI1511" i="1"/>
  <c r="AJ1511" i="1"/>
  <c r="AK1511" i="1"/>
  <c r="Q1512" i="1"/>
  <c r="S1512" i="1"/>
  <c r="V1512" i="1"/>
  <c r="X1512" i="1"/>
  <c r="AB1512" i="1"/>
  <c r="AC1512" i="1"/>
  <c r="AD1512" i="1"/>
  <c r="AE1512" i="1"/>
  <c r="AF1512" i="1"/>
  <c r="AG1512" i="1"/>
  <c r="AH1512" i="1"/>
  <c r="AI1512" i="1"/>
  <c r="T1512" i="1" s="1"/>
  <c r="AJ1512" i="1"/>
  <c r="AK1512" i="1"/>
  <c r="Q1513" i="1"/>
  <c r="S1513" i="1"/>
  <c r="V1513" i="1"/>
  <c r="X1513" i="1"/>
  <c r="AB1513" i="1"/>
  <c r="AC1513" i="1"/>
  <c r="AD1513" i="1"/>
  <c r="AE1513" i="1"/>
  <c r="AF1513" i="1"/>
  <c r="AG1513" i="1"/>
  <c r="AH1513" i="1"/>
  <c r="AI1513" i="1"/>
  <c r="T1513" i="1" s="1"/>
  <c r="AJ1513" i="1"/>
  <c r="AK1513" i="1"/>
  <c r="Q1514" i="1"/>
  <c r="S1514" i="1"/>
  <c r="V1514" i="1"/>
  <c r="X1514" i="1"/>
  <c r="AB1514" i="1"/>
  <c r="AC1514" i="1"/>
  <c r="AD1514" i="1"/>
  <c r="AE1514" i="1"/>
  <c r="AF1514" i="1"/>
  <c r="AG1514" i="1"/>
  <c r="AH1514" i="1"/>
  <c r="AI1514" i="1"/>
  <c r="AJ1514" i="1"/>
  <c r="AK1514" i="1"/>
  <c r="Q1515" i="1"/>
  <c r="S1515" i="1"/>
  <c r="V1515" i="1"/>
  <c r="X1515" i="1"/>
  <c r="AB1515" i="1"/>
  <c r="AC1515" i="1"/>
  <c r="AD1515" i="1"/>
  <c r="AE1515" i="1"/>
  <c r="AF1515" i="1"/>
  <c r="AG1515" i="1"/>
  <c r="AH1515" i="1"/>
  <c r="AI1515" i="1"/>
  <c r="AJ1515" i="1"/>
  <c r="AK1515" i="1"/>
  <c r="Q1516" i="1"/>
  <c r="S1516" i="1"/>
  <c r="V1516" i="1"/>
  <c r="X1516" i="1"/>
  <c r="AB1516" i="1"/>
  <c r="AC1516" i="1"/>
  <c r="AD1516" i="1"/>
  <c r="AE1516" i="1"/>
  <c r="AF1516" i="1"/>
  <c r="AG1516" i="1"/>
  <c r="AH1516" i="1"/>
  <c r="AI1516" i="1"/>
  <c r="T1516" i="1" s="1"/>
  <c r="AJ1516" i="1"/>
  <c r="AK1516" i="1"/>
  <c r="Q1517" i="1"/>
  <c r="S1517" i="1"/>
  <c r="V1517" i="1"/>
  <c r="X1517" i="1"/>
  <c r="AB1517" i="1"/>
  <c r="AC1517" i="1"/>
  <c r="AD1517" i="1"/>
  <c r="AE1517" i="1"/>
  <c r="AF1517" i="1"/>
  <c r="AG1517" i="1"/>
  <c r="AH1517" i="1"/>
  <c r="AI1517" i="1"/>
  <c r="T1517" i="1" s="1"/>
  <c r="AJ1517" i="1"/>
  <c r="AK1517" i="1"/>
  <c r="Q1518" i="1"/>
  <c r="S1518" i="1"/>
  <c r="V1518" i="1"/>
  <c r="X1518" i="1"/>
  <c r="AB1518" i="1"/>
  <c r="AC1518" i="1"/>
  <c r="AD1518" i="1"/>
  <c r="AE1518" i="1"/>
  <c r="AF1518" i="1"/>
  <c r="AG1518" i="1"/>
  <c r="AH1518" i="1"/>
  <c r="AI1518" i="1"/>
  <c r="AJ1518" i="1"/>
  <c r="AK1518" i="1"/>
  <c r="Q1519" i="1"/>
  <c r="S1519" i="1"/>
  <c r="V1519" i="1"/>
  <c r="X1519" i="1"/>
  <c r="AB1519" i="1"/>
  <c r="AC1519" i="1"/>
  <c r="AD1519" i="1"/>
  <c r="AE1519" i="1"/>
  <c r="AF1519" i="1"/>
  <c r="AG1519" i="1"/>
  <c r="AH1519" i="1"/>
  <c r="AI1519" i="1"/>
  <c r="T1519" i="1" s="1"/>
  <c r="Y1519" i="1" s="1"/>
  <c r="AJ1519" i="1"/>
  <c r="AK1519" i="1"/>
  <c r="Q1520" i="1"/>
  <c r="S1520" i="1"/>
  <c r="V1520" i="1"/>
  <c r="X1520" i="1"/>
  <c r="AB1520" i="1"/>
  <c r="AC1520" i="1"/>
  <c r="AD1520" i="1"/>
  <c r="AE1520" i="1"/>
  <c r="AF1520" i="1"/>
  <c r="AG1520" i="1"/>
  <c r="AH1520" i="1"/>
  <c r="AI1520" i="1"/>
  <c r="AJ1520" i="1"/>
  <c r="AK1520" i="1"/>
  <c r="Q1521" i="1"/>
  <c r="S1521" i="1"/>
  <c r="V1521" i="1"/>
  <c r="X1521" i="1"/>
  <c r="AB1521" i="1"/>
  <c r="AC1521" i="1"/>
  <c r="AD1521" i="1"/>
  <c r="AE1521" i="1"/>
  <c r="AF1521" i="1"/>
  <c r="AG1521" i="1"/>
  <c r="AH1521" i="1"/>
  <c r="AI1521" i="1"/>
  <c r="AJ1521" i="1"/>
  <c r="AK1521" i="1"/>
  <c r="Q1522" i="1"/>
  <c r="S1522" i="1"/>
  <c r="V1522" i="1"/>
  <c r="X1522" i="1"/>
  <c r="AB1522" i="1"/>
  <c r="AC1522" i="1"/>
  <c r="AD1522" i="1"/>
  <c r="AE1522" i="1"/>
  <c r="AF1522" i="1"/>
  <c r="AG1522" i="1"/>
  <c r="AH1522" i="1"/>
  <c r="AI1522" i="1"/>
  <c r="AJ1522" i="1"/>
  <c r="AK1522" i="1"/>
  <c r="Q1523" i="1"/>
  <c r="S1523" i="1"/>
  <c r="V1523" i="1"/>
  <c r="X1523" i="1"/>
  <c r="AB1523" i="1"/>
  <c r="AC1523" i="1"/>
  <c r="AD1523" i="1"/>
  <c r="AE1523" i="1"/>
  <c r="AF1523" i="1"/>
  <c r="AG1523" i="1"/>
  <c r="AH1523" i="1"/>
  <c r="AI1523" i="1"/>
  <c r="T1523" i="1" s="1"/>
  <c r="Y1523" i="1" s="1"/>
  <c r="AJ1523" i="1"/>
  <c r="AK1523" i="1"/>
  <c r="Q1524" i="1"/>
  <c r="S1524" i="1"/>
  <c r="V1524" i="1"/>
  <c r="X1524" i="1"/>
  <c r="AB1524" i="1"/>
  <c r="AC1524" i="1"/>
  <c r="AD1524" i="1"/>
  <c r="AE1524" i="1"/>
  <c r="AF1524" i="1"/>
  <c r="AG1524" i="1"/>
  <c r="AH1524" i="1"/>
  <c r="AI1524" i="1"/>
  <c r="AJ1524" i="1"/>
  <c r="AK1524" i="1"/>
  <c r="Q1525" i="1"/>
  <c r="S1525" i="1"/>
  <c r="V1525" i="1"/>
  <c r="X1525" i="1"/>
  <c r="AB1525" i="1"/>
  <c r="AC1525" i="1"/>
  <c r="AD1525" i="1"/>
  <c r="AE1525" i="1"/>
  <c r="AF1525" i="1"/>
  <c r="AG1525" i="1"/>
  <c r="AH1525" i="1"/>
  <c r="AI1525" i="1"/>
  <c r="T1525" i="1" s="1"/>
  <c r="AJ1525" i="1"/>
  <c r="AK1525" i="1"/>
  <c r="Q1526" i="1"/>
  <c r="S1526" i="1"/>
  <c r="V1526" i="1"/>
  <c r="X1526" i="1"/>
  <c r="AB1526" i="1"/>
  <c r="AC1526" i="1"/>
  <c r="AD1526" i="1"/>
  <c r="AE1526" i="1"/>
  <c r="AF1526" i="1"/>
  <c r="AG1526" i="1"/>
  <c r="AH1526" i="1"/>
  <c r="AI1526" i="1"/>
  <c r="AJ1526" i="1"/>
  <c r="AK1526" i="1"/>
  <c r="Q1527" i="1"/>
  <c r="S1527" i="1"/>
  <c r="V1527" i="1"/>
  <c r="X1527" i="1"/>
  <c r="AB1527" i="1"/>
  <c r="AC1527" i="1"/>
  <c r="AD1527" i="1"/>
  <c r="AE1527" i="1"/>
  <c r="AF1527" i="1"/>
  <c r="AG1527" i="1"/>
  <c r="AH1527" i="1"/>
  <c r="AI1527" i="1"/>
  <c r="AJ1527" i="1"/>
  <c r="AK1527" i="1"/>
  <c r="Q1528" i="1"/>
  <c r="S1528" i="1"/>
  <c r="V1528" i="1"/>
  <c r="X1528" i="1"/>
  <c r="AB1528" i="1"/>
  <c r="AC1528" i="1"/>
  <c r="AD1528" i="1"/>
  <c r="AE1528" i="1"/>
  <c r="AF1528" i="1"/>
  <c r="AG1528" i="1"/>
  <c r="AH1528" i="1"/>
  <c r="AI1528" i="1"/>
  <c r="T1528" i="1" s="1"/>
  <c r="AJ1528" i="1"/>
  <c r="AK1528" i="1"/>
  <c r="Q1529" i="1"/>
  <c r="S1529" i="1"/>
  <c r="V1529" i="1"/>
  <c r="X1529" i="1"/>
  <c r="AB1529" i="1"/>
  <c r="AC1529" i="1"/>
  <c r="AD1529" i="1"/>
  <c r="AE1529" i="1"/>
  <c r="AF1529" i="1"/>
  <c r="AG1529" i="1"/>
  <c r="AH1529" i="1"/>
  <c r="AI1529" i="1"/>
  <c r="T1529" i="1" s="1"/>
  <c r="AJ1529" i="1"/>
  <c r="AK1529" i="1"/>
  <c r="Q1530" i="1"/>
  <c r="S1530" i="1"/>
  <c r="V1530" i="1"/>
  <c r="X1530" i="1"/>
  <c r="AB1530" i="1"/>
  <c r="AC1530" i="1"/>
  <c r="AD1530" i="1"/>
  <c r="AE1530" i="1"/>
  <c r="AF1530" i="1"/>
  <c r="AG1530" i="1"/>
  <c r="AH1530" i="1"/>
  <c r="AI1530" i="1"/>
  <c r="AJ1530" i="1"/>
  <c r="AK1530" i="1"/>
  <c r="Q1531" i="1"/>
  <c r="S1531" i="1"/>
  <c r="V1531" i="1"/>
  <c r="X1531" i="1"/>
  <c r="AB1531" i="1"/>
  <c r="AC1531" i="1"/>
  <c r="AD1531" i="1"/>
  <c r="AE1531" i="1"/>
  <c r="AF1531" i="1"/>
  <c r="AG1531" i="1"/>
  <c r="AH1531" i="1"/>
  <c r="AI1531" i="1"/>
  <c r="T1531" i="1" s="1"/>
  <c r="AJ1531" i="1"/>
  <c r="AK1531" i="1"/>
  <c r="Q1532" i="1"/>
  <c r="S1532" i="1"/>
  <c r="V1532" i="1"/>
  <c r="X1532" i="1"/>
  <c r="AB1532" i="1"/>
  <c r="AC1532" i="1"/>
  <c r="AD1532" i="1"/>
  <c r="AE1532" i="1"/>
  <c r="AF1532" i="1"/>
  <c r="AG1532" i="1"/>
  <c r="AH1532" i="1"/>
  <c r="AI1532" i="1"/>
  <c r="AJ1532" i="1"/>
  <c r="AK1532" i="1"/>
  <c r="Q1533" i="1"/>
  <c r="S1533" i="1"/>
  <c r="V1533" i="1"/>
  <c r="X1533" i="1"/>
  <c r="AB1533" i="1"/>
  <c r="AC1533" i="1"/>
  <c r="AD1533" i="1"/>
  <c r="AE1533" i="1"/>
  <c r="AF1533" i="1"/>
  <c r="AG1533" i="1"/>
  <c r="AH1533" i="1"/>
  <c r="AI1533" i="1"/>
  <c r="T1533" i="1" s="1"/>
  <c r="Y1533" i="1" s="1"/>
  <c r="AJ1533" i="1"/>
  <c r="AK1533" i="1"/>
  <c r="Q1534" i="1"/>
  <c r="S1534" i="1"/>
  <c r="V1534" i="1"/>
  <c r="X1534" i="1"/>
  <c r="AB1534" i="1"/>
  <c r="AC1534" i="1"/>
  <c r="AD1534" i="1"/>
  <c r="AE1534" i="1"/>
  <c r="AF1534" i="1"/>
  <c r="AG1534" i="1"/>
  <c r="AH1534" i="1"/>
  <c r="AI1534" i="1"/>
  <c r="T1534" i="1" s="1"/>
  <c r="AJ1534" i="1"/>
  <c r="AK1534" i="1"/>
  <c r="Q1535" i="1"/>
  <c r="S1535" i="1"/>
  <c r="V1535" i="1"/>
  <c r="X1535" i="1"/>
  <c r="AB1535" i="1"/>
  <c r="AC1535" i="1"/>
  <c r="AD1535" i="1"/>
  <c r="AE1535" i="1"/>
  <c r="AF1535" i="1"/>
  <c r="AG1535" i="1"/>
  <c r="AH1535" i="1"/>
  <c r="AI1535" i="1"/>
  <c r="T1535" i="1" s="1"/>
  <c r="AJ1535" i="1"/>
  <c r="AK1535" i="1"/>
  <c r="Q1536" i="1"/>
  <c r="S1536" i="1"/>
  <c r="V1536" i="1"/>
  <c r="X1536" i="1"/>
  <c r="AB1536" i="1"/>
  <c r="AC1536" i="1"/>
  <c r="AD1536" i="1"/>
  <c r="AE1536" i="1"/>
  <c r="AF1536" i="1"/>
  <c r="AG1536" i="1"/>
  <c r="AH1536" i="1"/>
  <c r="AI1536" i="1"/>
  <c r="AJ1536" i="1"/>
  <c r="AK1536" i="1"/>
  <c r="Q1537" i="1"/>
  <c r="S1537" i="1"/>
  <c r="V1537" i="1"/>
  <c r="X1537" i="1"/>
  <c r="AB1537" i="1"/>
  <c r="AC1537" i="1"/>
  <c r="AD1537" i="1"/>
  <c r="AE1537" i="1"/>
  <c r="AF1537" i="1"/>
  <c r="AG1537" i="1"/>
  <c r="AH1537" i="1"/>
  <c r="AI1537" i="1"/>
  <c r="AJ1537" i="1"/>
  <c r="AK1537" i="1"/>
  <c r="Q1538" i="1"/>
  <c r="S1538" i="1"/>
  <c r="V1538" i="1"/>
  <c r="X1538" i="1"/>
  <c r="AB1538" i="1"/>
  <c r="AC1538" i="1"/>
  <c r="AD1538" i="1"/>
  <c r="AE1538" i="1"/>
  <c r="AF1538" i="1"/>
  <c r="AG1538" i="1"/>
  <c r="AH1538" i="1"/>
  <c r="AI1538" i="1"/>
  <c r="T1538" i="1" s="1"/>
  <c r="AJ1538" i="1"/>
  <c r="AK1538" i="1"/>
  <c r="Q1539" i="1"/>
  <c r="S1539" i="1"/>
  <c r="V1539" i="1"/>
  <c r="X1539" i="1"/>
  <c r="AB1539" i="1"/>
  <c r="AC1539" i="1"/>
  <c r="AD1539" i="1"/>
  <c r="AE1539" i="1"/>
  <c r="AF1539" i="1"/>
  <c r="AG1539" i="1"/>
  <c r="AH1539" i="1"/>
  <c r="AI1539" i="1"/>
  <c r="T1539" i="1" s="1"/>
  <c r="AJ1539" i="1"/>
  <c r="AK1539" i="1"/>
  <c r="Q1540" i="1"/>
  <c r="S1540" i="1"/>
  <c r="V1540" i="1"/>
  <c r="X1540" i="1"/>
  <c r="AB1540" i="1"/>
  <c r="AC1540" i="1"/>
  <c r="AD1540" i="1"/>
  <c r="AE1540" i="1"/>
  <c r="AF1540" i="1"/>
  <c r="AG1540" i="1"/>
  <c r="AH1540" i="1"/>
  <c r="AI1540" i="1"/>
  <c r="AJ1540" i="1"/>
  <c r="AK1540" i="1"/>
  <c r="Q1541" i="1"/>
  <c r="S1541" i="1"/>
  <c r="V1541" i="1"/>
  <c r="X1541" i="1"/>
  <c r="AB1541" i="1"/>
  <c r="AC1541" i="1"/>
  <c r="AD1541" i="1"/>
  <c r="AE1541" i="1"/>
  <c r="AF1541" i="1"/>
  <c r="AG1541" i="1"/>
  <c r="AH1541" i="1"/>
  <c r="AI1541" i="1"/>
  <c r="T1541" i="1" s="1"/>
  <c r="Y1541" i="1" s="1"/>
  <c r="AJ1541" i="1"/>
  <c r="AK1541" i="1"/>
  <c r="Q1542" i="1"/>
  <c r="S1542" i="1"/>
  <c r="V1542" i="1"/>
  <c r="X1542" i="1"/>
  <c r="AB1542" i="1"/>
  <c r="AC1542" i="1"/>
  <c r="AD1542" i="1"/>
  <c r="AE1542" i="1"/>
  <c r="AF1542" i="1"/>
  <c r="AG1542" i="1"/>
  <c r="AH1542" i="1"/>
  <c r="AI1542" i="1"/>
  <c r="T1542" i="1" s="1"/>
  <c r="AJ1542" i="1"/>
  <c r="AK1542" i="1"/>
  <c r="Q1543" i="1"/>
  <c r="S1543" i="1"/>
  <c r="V1543" i="1"/>
  <c r="X1543" i="1"/>
  <c r="AB1543" i="1"/>
  <c r="AC1543" i="1"/>
  <c r="AD1543" i="1"/>
  <c r="AE1543" i="1"/>
  <c r="AF1543" i="1"/>
  <c r="AG1543" i="1"/>
  <c r="AH1543" i="1"/>
  <c r="AI1543" i="1"/>
  <c r="T1543" i="1" s="1"/>
  <c r="AJ1543" i="1"/>
  <c r="AK1543" i="1"/>
  <c r="Q1544" i="1"/>
  <c r="S1544" i="1"/>
  <c r="V1544" i="1"/>
  <c r="X1544" i="1"/>
  <c r="AB1544" i="1"/>
  <c r="AC1544" i="1"/>
  <c r="AD1544" i="1"/>
  <c r="AE1544" i="1"/>
  <c r="AF1544" i="1"/>
  <c r="AG1544" i="1"/>
  <c r="AH1544" i="1"/>
  <c r="AI1544" i="1"/>
  <c r="AJ1544" i="1"/>
  <c r="AK1544" i="1"/>
  <c r="Q1545" i="1"/>
  <c r="S1545" i="1"/>
  <c r="V1545" i="1"/>
  <c r="X1545" i="1"/>
  <c r="AB1545" i="1"/>
  <c r="AC1545" i="1"/>
  <c r="AD1545" i="1"/>
  <c r="AE1545" i="1"/>
  <c r="AF1545" i="1"/>
  <c r="AG1545" i="1"/>
  <c r="AH1545" i="1"/>
  <c r="AI1545" i="1"/>
  <c r="AJ1545" i="1"/>
  <c r="AK1545" i="1"/>
  <c r="Q1546" i="1"/>
  <c r="S1546" i="1"/>
  <c r="V1546" i="1"/>
  <c r="X1546" i="1"/>
  <c r="AB1546" i="1"/>
  <c r="AC1546" i="1"/>
  <c r="AD1546" i="1"/>
  <c r="AE1546" i="1"/>
  <c r="AF1546" i="1"/>
  <c r="AG1546" i="1"/>
  <c r="AH1546" i="1"/>
  <c r="AI1546" i="1"/>
  <c r="T1546" i="1" s="1"/>
  <c r="AJ1546" i="1"/>
  <c r="AK1546" i="1"/>
  <c r="Q1547" i="1"/>
  <c r="S1547" i="1"/>
  <c r="V1547" i="1"/>
  <c r="X1547" i="1"/>
  <c r="AB1547" i="1"/>
  <c r="AC1547" i="1"/>
  <c r="AD1547" i="1"/>
  <c r="AE1547" i="1"/>
  <c r="AF1547" i="1"/>
  <c r="AG1547" i="1"/>
  <c r="AH1547" i="1"/>
  <c r="AI1547" i="1"/>
  <c r="T1547" i="1" s="1"/>
  <c r="AJ1547" i="1"/>
  <c r="AK1547" i="1"/>
  <c r="Q1548" i="1"/>
  <c r="S1548" i="1"/>
  <c r="V1548" i="1"/>
  <c r="X1548" i="1"/>
  <c r="AB1548" i="1"/>
  <c r="AC1548" i="1"/>
  <c r="AD1548" i="1"/>
  <c r="AE1548" i="1"/>
  <c r="AF1548" i="1"/>
  <c r="AG1548" i="1"/>
  <c r="AH1548" i="1"/>
  <c r="AI1548" i="1"/>
  <c r="AJ1548" i="1"/>
  <c r="AK1548" i="1"/>
  <c r="Q1549" i="1"/>
  <c r="S1549" i="1"/>
  <c r="V1549" i="1"/>
  <c r="X1549" i="1"/>
  <c r="AB1549" i="1"/>
  <c r="AC1549" i="1"/>
  <c r="AD1549" i="1"/>
  <c r="AE1549" i="1"/>
  <c r="AF1549" i="1"/>
  <c r="AG1549" i="1"/>
  <c r="AH1549" i="1"/>
  <c r="AI1549" i="1"/>
  <c r="T1549" i="1" s="1"/>
  <c r="Y1549" i="1" s="1"/>
  <c r="AJ1549" i="1"/>
  <c r="AK1549" i="1"/>
  <c r="Q1550" i="1"/>
  <c r="S1550" i="1"/>
  <c r="V1550" i="1"/>
  <c r="X1550" i="1"/>
  <c r="AB1550" i="1"/>
  <c r="AC1550" i="1"/>
  <c r="AD1550" i="1"/>
  <c r="AE1550" i="1"/>
  <c r="AF1550" i="1"/>
  <c r="AG1550" i="1"/>
  <c r="AH1550" i="1"/>
  <c r="AI1550" i="1"/>
  <c r="T1550" i="1" s="1"/>
  <c r="AJ1550" i="1"/>
  <c r="AK1550" i="1"/>
  <c r="Q1551" i="1"/>
  <c r="S1551" i="1"/>
  <c r="V1551" i="1"/>
  <c r="X1551" i="1"/>
  <c r="AB1551" i="1"/>
  <c r="AC1551" i="1"/>
  <c r="AD1551" i="1"/>
  <c r="AE1551" i="1"/>
  <c r="AF1551" i="1"/>
  <c r="AG1551" i="1"/>
  <c r="AH1551" i="1"/>
  <c r="AI1551" i="1"/>
  <c r="T1551" i="1" s="1"/>
  <c r="AJ1551" i="1"/>
  <c r="AK1551" i="1"/>
  <c r="Q1552" i="1"/>
  <c r="S1552" i="1"/>
  <c r="V1552" i="1"/>
  <c r="X1552" i="1"/>
  <c r="AB1552" i="1"/>
  <c r="AC1552" i="1"/>
  <c r="AD1552" i="1"/>
  <c r="AE1552" i="1"/>
  <c r="AF1552" i="1"/>
  <c r="AG1552" i="1"/>
  <c r="AH1552" i="1"/>
  <c r="AI1552" i="1"/>
  <c r="AJ1552" i="1"/>
  <c r="AK1552" i="1"/>
  <c r="Q1553" i="1"/>
  <c r="S1553" i="1"/>
  <c r="V1553" i="1"/>
  <c r="X1553" i="1"/>
  <c r="AB1553" i="1"/>
  <c r="AC1553" i="1"/>
  <c r="AD1553" i="1"/>
  <c r="AE1553" i="1"/>
  <c r="AF1553" i="1"/>
  <c r="AG1553" i="1"/>
  <c r="AH1553" i="1"/>
  <c r="AI1553" i="1"/>
  <c r="AJ1553" i="1"/>
  <c r="AK1553" i="1"/>
  <c r="Q1554" i="1"/>
  <c r="S1554" i="1"/>
  <c r="V1554" i="1"/>
  <c r="X1554" i="1"/>
  <c r="AB1554" i="1"/>
  <c r="AC1554" i="1"/>
  <c r="AD1554" i="1"/>
  <c r="AE1554" i="1"/>
  <c r="AF1554" i="1"/>
  <c r="AG1554" i="1"/>
  <c r="AH1554" i="1"/>
  <c r="AI1554" i="1"/>
  <c r="T1554" i="1" s="1"/>
  <c r="AJ1554" i="1"/>
  <c r="AK1554" i="1"/>
  <c r="Q1555" i="1"/>
  <c r="S1555" i="1"/>
  <c r="V1555" i="1"/>
  <c r="X1555" i="1"/>
  <c r="AB1555" i="1"/>
  <c r="AC1555" i="1"/>
  <c r="AD1555" i="1"/>
  <c r="AE1555" i="1"/>
  <c r="AF1555" i="1"/>
  <c r="AG1555" i="1"/>
  <c r="AH1555" i="1"/>
  <c r="AI1555" i="1"/>
  <c r="T1555" i="1" s="1"/>
  <c r="AJ1555" i="1"/>
  <c r="AK1555" i="1"/>
  <c r="Q1556" i="1"/>
  <c r="S1556" i="1"/>
  <c r="V1556" i="1"/>
  <c r="X1556" i="1"/>
  <c r="AB1556" i="1"/>
  <c r="AC1556" i="1"/>
  <c r="AD1556" i="1"/>
  <c r="AE1556" i="1"/>
  <c r="AF1556" i="1"/>
  <c r="AG1556" i="1"/>
  <c r="AH1556" i="1"/>
  <c r="AI1556" i="1"/>
  <c r="AJ1556" i="1"/>
  <c r="AK1556" i="1"/>
  <c r="Q1557" i="1"/>
  <c r="S1557" i="1"/>
  <c r="V1557" i="1"/>
  <c r="X1557" i="1"/>
  <c r="AB1557" i="1"/>
  <c r="AC1557" i="1"/>
  <c r="AD1557" i="1"/>
  <c r="AE1557" i="1"/>
  <c r="AF1557" i="1"/>
  <c r="AG1557" i="1"/>
  <c r="AH1557" i="1"/>
  <c r="AI1557" i="1"/>
  <c r="AJ1557" i="1"/>
  <c r="AK1557" i="1"/>
  <c r="Q1558" i="1"/>
  <c r="S1558" i="1"/>
  <c r="V1558" i="1"/>
  <c r="X1558" i="1"/>
  <c r="AB1558" i="1"/>
  <c r="AC1558" i="1"/>
  <c r="AD1558" i="1"/>
  <c r="AE1558" i="1"/>
  <c r="AF1558" i="1"/>
  <c r="AG1558" i="1"/>
  <c r="AH1558" i="1"/>
  <c r="AI1558" i="1"/>
  <c r="T1558" i="1" s="1"/>
  <c r="AJ1558" i="1"/>
  <c r="AK1558" i="1"/>
  <c r="Q1559" i="1"/>
  <c r="S1559" i="1"/>
  <c r="V1559" i="1"/>
  <c r="X1559" i="1"/>
  <c r="AB1559" i="1"/>
  <c r="AC1559" i="1"/>
  <c r="AD1559" i="1"/>
  <c r="AE1559" i="1"/>
  <c r="AF1559" i="1"/>
  <c r="AG1559" i="1"/>
  <c r="AH1559" i="1"/>
  <c r="AI1559" i="1"/>
  <c r="T1559" i="1" s="1"/>
  <c r="AJ1559" i="1"/>
  <c r="AK1559" i="1"/>
  <c r="Q1560" i="1"/>
  <c r="S1560" i="1"/>
  <c r="V1560" i="1"/>
  <c r="X1560" i="1"/>
  <c r="AB1560" i="1"/>
  <c r="AC1560" i="1"/>
  <c r="AD1560" i="1"/>
  <c r="AE1560" i="1"/>
  <c r="AF1560" i="1"/>
  <c r="AG1560" i="1"/>
  <c r="AH1560" i="1"/>
  <c r="AI1560" i="1"/>
  <c r="AJ1560" i="1"/>
  <c r="AK1560" i="1"/>
  <c r="Q1561" i="1"/>
  <c r="S1561" i="1"/>
  <c r="T1561" i="1"/>
  <c r="Y1561" i="1" s="1"/>
  <c r="V1561" i="1"/>
  <c r="X1561" i="1"/>
  <c r="AB1561" i="1"/>
  <c r="AC1561" i="1"/>
  <c r="AD1561" i="1"/>
  <c r="AE1561" i="1"/>
  <c r="AF1561" i="1"/>
  <c r="AG1561" i="1"/>
  <c r="AH1561" i="1"/>
  <c r="AI1561" i="1"/>
  <c r="AJ1561" i="1"/>
  <c r="AK1561" i="1"/>
  <c r="Q1562" i="1"/>
  <c r="S1562" i="1"/>
  <c r="V1562" i="1"/>
  <c r="X1562" i="1"/>
  <c r="AB1562" i="1"/>
  <c r="AC1562" i="1"/>
  <c r="AD1562" i="1"/>
  <c r="AE1562" i="1"/>
  <c r="AF1562" i="1"/>
  <c r="AG1562" i="1"/>
  <c r="AH1562" i="1"/>
  <c r="AI1562" i="1"/>
  <c r="T1562" i="1" s="1"/>
  <c r="AJ1562" i="1"/>
  <c r="AK1562" i="1"/>
  <c r="Q1563" i="1"/>
  <c r="S1563" i="1"/>
  <c r="V1563" i="1"/>
  <c r="X1563" i="1"/>
  <c r="AB1563" i="1"/>
  <c r="AC1563" i="1"/>
  <c r="AD1563" i="1"/>
  <c r="AE1563" i="1"/>
  <c r="AF1563" i="1"/>
  <c r="AG1563" i="1"/>
  <c r="AH1563" i="1"/>
  <c r="AI1563" i="1"/>
  <c r="T1563" i="1" s="1"/>
  <c r="AJ1563" i="1"/>
  <c r="AK1563" i="1"/>
  <c r="Q1564" i="1"/>
  <c r="S1564" i="1"/>
  <c r="V1564" i="1"/>
  <c r="X1564" i="1"/>
  <c r="AB1564" i="1"/>
  <c r="AC1564" i="1"/>
  <c r="AD1564" i="1"/>
  <c r="AE1564" i="1"/>
  <c r="AF1564" i="1"/>
  <c r="AG1564" i="1"/>
  <c r="AH1564" i="1"/>
  <c r="AI1564" i="1"/>
  <c r="AJ1564" i="1"/>
  <c r="AK1564" i="1"/>
  <c r="Q1565" i="1"/>
  <c r="S1565" i="1"/>
  <c r="V1565" i="1"/>
  <c r="X1565" i="1"/>
  <c r="AB1565" i="1"/>
  <c r="AC1565" i="1"/>
  <c r="AD1565" i="1"/>
  <c r="AE1565" i="1"/>
  <c r="AF1565" i="1"/>
  <c r="AG1565" i="1"/>
  <c r="AH1565" i="1"/>
  <c r="AI1565" i="1"/>
  <c r="AJ1565" i="1"/>
  <c r="AK1565" i="1"/>
  <c r="Q1566" i="1"/>
  <c r="S1566" i="1"/>
  <c r="V1566" i="1"/>
  <c r="X1566" i="1"/>
  <c r="AB1566" i="1"/>
  <c r="AC1566" i="1"/>
  <c r="AD1566" i="1"/>
  <c r="AE1566" i="1"/>
  <c r="AF1566" i="1"/>
  <c r="AG1566" i="1"/>
  <c r="AH1566" i="1"/>
  <c r="AI1566" i="1"/>
  <c r="T1566" i="1" s="1"/>
  <c r="AJ1566" i="1"/>
  <c r="AK1566" i="1"/>
  <c r="Q1567" i="1"/>
  <c r="S1567" i="1"/>
  <c r="V1567" i="1"/>
  <c r="X1567" i="1"/>
  <c r="AB1567" i="1"/>
  <c r="AC1567" i="1"/>
  <c r="AD1567" i="1"/>
  <c r="AE1567" i="1"/>
  <c r="AF1567" i="1"/>
  <c r="AG1567" i="1"/>
  <c r="AH1567" i="1"/>
  <c r="AI1567" i="1"/>
  <c r="T1567" i="1" s="1"/>
  <c r="AJ1567" i="1"/>
  <c r="AK1567" i="1"/>
  <c r="Q1568" i="1"/>
  <c r="S1568" i="1"/>
  <c r="V1568" i="1"/>
  <c r="X1568" i="1"/>
  <c r="AB1568" i="1"/>
  <c r="AC1568" i="1"/>
  <c r="AD1568" i="1"/>
  <c r="AE1568" i="1"/>
  <c r="AF1568" i="1"/>
  <c r="AG1568" i="1"/>
  <c r="AH1568" i="1"/>
  <c r="AI1568" i="1"/>
  <c r="AJ1568" i="1"/>
  <c r="AK1568" i="1"/>
  <c r="Q1569" i="1"/>
  <c r="S1569" i="1"/>
  <c r="V1569" i="1"/>
  <c r="X1569" i="1"/>
  <c r="AB1569" i="1"/>
  <c r="AC1569" i="1"/>
  <c r="AD1569" i="1"/>
  <c r="AE1569" i="1"/>
  <c r="AF1569" i="1"/>
  <c r="AG1569" i="1"/>
  <c r="AH1569" i="1"/>
  <c r="AI1569" i="1"/>
  <c r="AJ1569" i="1"/>
  <c r="AK1569" i="1"/>
  <c r="Q1570" i="1"/>
  <c r="S1570" i="1"/>
  <c r="V1570" i="1"/>
  <c r="X1570" i="1"/>
  <c r="AB1570" i="1"/>
  <c r="AC1570" i="1"/>
  <c r="AD1570" i="1"/>
  <c r="AE1570" i="1"/>
  <c r="AF1570" i="1"/>
  <c r="AG1570" i="1"/>
  <c r="AH1570" i="1"/>
  <c r="AI1570" i="1"/>
  <c r="T1570" i="1" s="1"/>
  <c r="AJ1570" i="1"/>
  <c r="AK1570" i="1"/>
  <c r="Q1571" i="1"/>
  <c r="S1571" i="1"/>
  <c r="V1571" i="1"/>
  <c r="X1571" i="1"/>
  <c r="AB1571" i="1"/>
  <c r="AC1571" i="1"/>
  <c r="AD1571" i="1"/>
  <c r="AE1571" i="1"/>
  <c r="AF1571" i="1"/>
  <c r="AG1571" i="1"/>
  <c r="AH1571" i="1"/>
  <c r="AI1571" i="1"/>
  <c r="T1571" i="1" s="1"/>
  <c r="AJ1571" i="1"/>
  <c r="AK1571" i="1"/>
  <c r="Q1572" i="1"/>
  <c r="S1572" i="1"/>
  <c r="V1572" i="1"/>
  <c r="X1572" i="1"/>
  <c r="AB1572" i="1"/>
  <c r="AC1572" i="1"/>
  <c r="AD1572" i="1"/>
  <c r="AE1572" i="1"/>
  <c r="AF1572" i="1"/>
  <c r="AG1572" i="1"/>
  <c r="AH1572" i="1"/>
  <c r="AI1572" i="1"/>
  <c r="AJ1572" i="1"/>
  <c r="AK1572" i="1"/>
  <c r="Q1573" i="1"/>
  <c r="S1573" i="1"/>
  <c r="V1573" i="1"/>
  <c r="X1573" i="1"/>
  <c r="AB1573" i="1"/>
  <c r="AC1573" i="1"/>
  <c r="AD1573" i="1"/>
  <c r="AE1573" i="1"/>
  <c r="AF1573" i="1"/>
  <c r="AG1573" i="1"/>
  <c r="AH1573" i="1"/>
  <c r="AI1573" i="1"/>
  <c r="AJ1573" i="1"/>
  <c r="AK1573" i="1"/>
  <c r="Q1574" i="1"/>
  <c r="S1574" i="1"/>
  <c r="V1574" i="1"/>
  <c r="X1574" i="1"/>
  <c r="AB1574" i="1"/>
  <c r="AC1574" i="1"/>
  <c r="AD1574" i="1"/>
  <c r="AE1574" i="1"/>
  <c r="AF1574" i="1"/>
  <c r="AG1574" i="1"/>
  <c r="AH1574" i="1"/>
  <c r="AI1574" i="1"/>
  <c r="T1574" i="1" s="1"/>
  <c r="AJ1574" i="1"/>
  <c r="AK1574" i="1"/>
  <c r="Q1575" i="1"/>
  <c r="S1575" i="1"/>
  <c r="V1575" i="1"/>
  <c r="X1575" i="1"/>
  <c r="AB1575" i="1"/>
  <c r="AC1575" i="1"/>
  <c r="AD1575" i="1"/>
  <c r="AE1575" i="1"/>
  <c r="AF1575" i="1"/>
  <c r="AG1575" i="1"/>
  <c r="AH1575" i="1"/>
  <c r="AI1575" i="1"/>
  <c r="T1575" i="1" s="1"/>
  <c r="AJ1575" i="1"/>
  <c r="AK1575" i="1"/>
  <c r="Q1576" i="1"/>
  <c r="S1576" i="1"/>
  <c r="V1576" i="1"/>
  <c r="X1576" i="1"/>
  <c r="AB1576" i="1"/>
  <c r="AC1576" i="1"/>
  <c r="AD1576" i="1"/>
  <c r="AE1576" i="1"/>
  <c r="AF1576" i="1"/>
  <c r="AG1576" i="1"/>
  <c r="AH1576" i="1"/>
  <c r="AI1576" i="1"/>
  <c r="AJ1576" i="1"/>
  <c r="AK1576" i="1"/>
  <c r="Q1577" i="1"/>
  <c r="S1577" i="1"/>
  <c r="V1577" i="1"/>
  <c r="X1577" i="1"/>
  <c r="AB1577" i="1"/>
  <c r="AC1577" i="1"/>
  <c r="AD1577" i="1"/>
  <c r="AE1577" i="1"/>
  <c r="AF1577" i="1"/>
  <c r="AG1577" i="1"/>
  <c r="AH1577" i="1"/>
  <c r="AI1577" i="1"/>
  <c r="AJ1577" i="1"/>
  <c r="AK1577" i="1"/>
  <c r="Q1578" i="1"/>
  <c r="S1578" i="1"/>
  <c r="V1578" i="1"/>
  <c r="X1578" i="1"/>
  <c r="AB1578" i="1"/>
  <c r="AC1578" i="1"/>
  <c r="AD1578" i="1"/>
  <c r="AE1578" i="1"/>
  <c r="AF1578" i="1"/>
  <c r="AG1578" i="1"/>
  <c r="AH1578" i="1"/>
  <c r="AI1578" i="1"/>
  <c r="T1578" i="1" s="1"/>
  <c r="AJ1578" i="1"/>
  <c r="AK1578" i="1"/>
  <c r="Q1579" i="1"/>
  <c r="S1579" i="1"/>
  <c r="V1579" i="1"/>
  <c r="X1579" i="1"/>
  <c r="AB1579" i="1"/>
  <c r="AC1579" i="1"/>
  <c r="AD1579" i="1"/>
  <c r="AE1579" i="1"/>
  <c r="AF1579" i="1"/>
  <c r="AG1579" i="1"/>
  <c r="AH1579" i="1"/>
  <c r="AI1579" i="1"/>
  <c r="T1579" i="1" s="1"/>
  <c r="AJ1579" i="1"/>
  <c r="AK1579" i="1"/>
  <c r="Q1580" i="1"/>
  <c r="S1580" i="1"/>
  <c r="V1580" i="1"/>
  <c r="X1580" i="1"/>
  <c r="AB1580" i="1"/>
  <c r="AC1580" i="1"/>
  <c r="AD1580" i="1"/>
  <c r="AE1580" i="1"/>
  <c r="AF1580" i="1"/>
  <c r="AG1580" i="1"/>
  <c r="AH1580" i="1"/>
  <c r="AI1580" i="1"/>
  <c r="AJ1580" i="1"/>
  <c r="AK1580" i="1"/>
  <c r="Q1581" i="1"/>
  <c r="S1581" i="1"/>
  <c r="V1581" i="1"/>
  <c r="X1581" i="1"/>
  <c r="AB1581" i="1"/>
  <c r="AC1581" i="1"/>
  <c r="AD1581" i="1"/>
  <c r="AE1581" i="1"/>
  <c r="AF1581" i="1"/>
  <c r="AG1581" i="1"/>
  <c r="AH1581" i="1"/>
  <c r="AI1581" i="1"/>
  <c r="AJ1581" i="1"/>
  <c r="AK1581" i="1"/>
  <c r="Q1582" i="1"/>
  <c r="S1582" i="1"/>
  <c r="V1582" i="1"/>
  <c r="X1582" i="1"/>
  <c r="AB1582" i="1"/>
  <c r="AC1582" i="1"/>
  <c r="AD1582" i="1"/>
  <c r="AE1582" i="1"/>
  <c r="AF1582" i="1"/>
  <c r="AG1582" i="1"/>
  <c r="AH1582" i="1"/>
  <c r="AI1582" i="1"/>
  <c r="T1582" i="1" s="1"/>
  <c r="AJ1582" i="1"/>
  <c r="AK1582" i="1"/>
  <c r="Q1583" i="1"/>
  <c r="S1583" i="1"/>
  <c r="V1583" i="1"/>
  <c r="X1583" i="1"/>
  <c r="AB1583" i="1"/>
  <c r="AC1583" i="1"/>
  <c r="AD1583" i="1"/>
  <c r="AE1583" i="1"/>
  <c r="AF1583" i="1"/>
  <c r="AG1583" i="1"/>
  <c r="AH1583" i="1"/>
  <c r="AI1583" i="1"/>
  <c r="T1583" i="1" s="1"/>
  <c r="AJ1583" i="1"/>
  <c r="AK1583" i="1"/>
  <c r="Q1584" i="1"/>
  <c r="S1584" i="1"/>
  <c r="V1584" i="1"/>
  <c r="X1584" i="1"/>
  <c r="AB1584" i="1"/>
  <c r="AC1584" i="1"/>
  <c r="AD1584" i="1"/>
  <c r="AE1584" i="1"/>
  <c r="AF1584" i="1"/>
  <c r="AG1584" i="1"/>
  <c r="AH1584" i="1"/>
  <c r="AI1584" i="1"/>
  <c r="AJ1584" i="1"/>
  <c r="AK1584" i="1"/>
  <c r="Q1585" i="1"/>
  <c r="S1585" i="1"/>
  <c r="T1585" i="1"/>
  <c r="Y1585" i="1" s="1"/>
  <c r="V1585" i="1"/>
  <c r="X1585" i="1"/>
  <c r="AB1585" i="1"/>
  <c r="AC1585" i="1"/>
  <c r="AD1585" i="1"/>
  <c r="AE1585" i="1"/>
  <c r="AF1585" i="1"/>
  <c r="AG1585" i="1"/>
  <c r="AH1585" i="1"/>
  <c r="AI1585" i="1"/>
  <c r="AJ1585" i="1"/>
  <c r="AK1585" i="1"/>
  <c r="Q1586" i="1"/>
  <c r="S1586" i="1"/>
  <c r="V1586" i="1"/>
  <c r="X1586" i="1"/>
  <c r="AB1586" i="1"/>
  <c r="AC1586" i="1"/>
  <c r="AD1586" i="1"/>
  <c r="AE1586" i="1"/>
  <c r="AF1586" i="1"/>
  <c r="AG1586" i="1"/>
  <c r="AH1586" i="1"/>
  <c r="AI1586" i="1"/>
  <c r="T1586" i="1" s="1"/>
  <c r="AJ1586" i="1"/>
  <c r="AK1586" i="1"/>
  <c r="Q1587" i="1"/>
  <c r="S1587" i="1"/>
  <c r="V1587" i="1"/>
  <c r="X1587" i="1"/>
  <c r="AB1587" i="1"/>
  <c r="AC1587" i="1"/>
  <c r="AD1587" i="1"/>
  <c r="AE1587" i="1"/>
  <c r="AF1587" i="1"/>
  <c r="AG1587" i="1"/>
  <c r="AH1587" i="1"/>
  <c r="AI1587" i="1"/>
  <c r="T1587" i="1" s="1"/>
  <c r="AJ1587" i="1"/>
  <c r="AK1587" i="1"/>
  <c r="Q1588" i="1"/>
  <c r="S1588" i="1"/>
  <c r="V1588" i="1"/>
  <c r="X1588" i="1"/>
  <c r="AB1588" i="1"/>
  <c r="AC1588" i="1"/>
  <c r="AD1588" i="1"/>
  <c r="AE1588" i="1"/>
  <c r="AF1588" i="1"/>
  <c r="AG1588" i="1"/>
  <c r="AH1588" i="1"/>
  <c r="AI1588" i="1"/>
  <c r="AJ1588" i="1"/>
  <c r="AK1588" i="1"/>
  <c r="Q1589" i="1"/>
  <c r="S1589" i="1"/>
  <c r="V1589" i="1"/>
  <c r="X1589" i="1"/>
  <c r="AB1589" i="1"/>
  <c r="AC1589" i="1"/>
  <c r="AD1589" i="1"/>
  <c r="AE1589" i="1"/>
  <c r="AF1589" i="1"/>
  <c r="AG1589" i="1"/>
  <c r="AH1589" i="1"/>
  <c r="AI1589" i="1"/>
  <c r="AJ1589" i="1"/>
  <c r="AK1589" i="1"/>
  <c r="Q1590" i="1"/>
  <c r="S1590" i="1"/>
  <c r="V1590" i="1"/>
  <c r="X1590" i="1"/>
  <c r="AB1590" i="1"/>
  <c r="AC1590" i="1"/>
  <c r="AD1590" i="1"/>
  <c r="AE1590" i="1"/>
  <c r="AF1590" i="1"/>
  <c r="AG1590" i="1"/>
  <c r="AH1590" i="1"/>
  <c r="AI1590" i="1"/>
  <c r="T1590" i="1" s="1"/>
  <c r="AJ1590" i="1"/>
  <c r="AK1590" i="1"/>
  <c r="Q1591" i="1"/>
  <c r="S1591" i="1"/>
  <c r="V1591" i="1"/>
  <c r="X1591" i="1"/>
  <c r="AB1591" i="1"/>
  <c r="AC1591" i="1"/>
  <c r="AD1591" i="1"/>
  <c r="AE1591" i="1"/>
  <c r="AF1591" i="1"/>
  <c r="AG1591" i="1"/>
  <c r="AH1591" i="1"/>
  <c r="AI1591" i="1"/>
  <c r="T1591" i="1" s="1"/>
  <c r="AJ1591" i="1"/>
  <c r="AK1591" i="1"/>
  <c r="Q1592" i="1"/>
  <c r="S1592" i="1"/>
  <c r="V1592" i="1"/>
  <c r="X1592" i="1"/>
  <c r="AB1592" i="1"/>
  <c r="AC1592" i="1"/>
  <c r="AD1592" i="1"/>
  <c r="AE1592" i="1"/>
  <c r="AF1592" i="1"/>
  <c r="AG1592" i="1"/>
  <c r="AH1592" i="1"/>
  <c r="AI1592" i="1"/>
  <c r="AJ1592" i="1"/>
  <c r="AK1592" i="1"/>
  <c r="Q1593" i="1"/>
  <c r="S1593" i="1"/>
  <c r="T1593" i="1"/>
  <c r="Y1593" i="1" s="1"/>
  <c r="V1593" i="1"/>
  <c r="X1593" i="1"/>
  <c r="AB1593" i="1"/>
  <c r="AC1593" i="1"/>
  <c r="AD1593" i="1"/>
  <c r="AE1593" i="1"/>
  <c r="AF1593" i="1"/>
  <c r="AG1593" i="1"/>
  <c r="AH1593" i="1"/>
  <c r="AI1593" i="1"/>
  <c r="AJ1593" i="1"/>
  <c r="AK1593" i="1"/>
  <c r="Q1594" i="1"/>
  <c r="S1594" i="1"/>
  <c r="V1594" i="1"/>
  <c r="X1594" i="1"/>
  <c r="AB1594" i="1"/>
  <c r="AC1594" i="1"/>
  <c r="AD1594" i="1"/>
  <c r="AE1594" i="1"/>
  <c r="AF1594" i="1"/>
  <c r="AG1594" i="1"/>
  <c r="AH1594" i="1"/>
  <c r="AI1594" i="1"/>
  <c r="T1594" i="1" s="1"/>
  <c r="AJ1594" i="1"/>
  <c r="AK1594" i="1"/>
  <c r="Q1595" i="1"/>
  <c r="S1595" i="1"/>
  <c r="V1595" i="1"/>
  <c r="X1595" i="1"/>
  <c r="AB1595" i="1"/>
  <c r="AC1595" i="1"/>
  <c r="AD1595" i="1"/>
  <c r="AE1595" i="1"/>
  <c r="AF1595" i="1"/>
  <c r="AG1595" i="1"/>
  <c r="AH1595" i="1"/>
  <c r="AI1595" i="1"/>
  <c r="T1595" i="1" s="1"/>
  <c r="AJ1595" i="1"/>
  <c r="AK1595" i="1"/>
  <c r="Q1596" i="1"/>
  <c r="S1596" i="1"/>
  <c r="V1596" i="1"/>
  <c r="X1596" i="1"/>
  <c r="AB1596" i="1"/>
  <c r="AC1596" i="1"/>
  <c r="AD1596" i="1"/>
  <c r="AE1596" i="1"/>
  <c r="AF1596" i="1"/>
  <c r="AG1596" i="1"/>
  <c r="AH1596" i="1"/>
  <c r="AI1596" i="1"/>
  <c r="AJ1596" i="1"/>
  <c r="AK1596" i="1"/>
  <c r="Q1597" i="1"/>
  <c r="S1597" i="1"/>
  <c r="V1597" i="1"/>
  <c r="X1597" i="1"/>
  <c r="AB1597" i="1"/>
  <c r="AC1597" i="1"/>
  <c r="AD1597" i="1"/>
  <c r="AE1597" i="1"/>
  <c r="AF1597" i="1"/>
  <c r="AG1597" i="1"/>
  <c r="AH1597" i="1"/>
  <c r="AI1597" i="1"/>
  <c r="AJ1597" i="1"/>
  <c r="AK1597" i="1"/>
  <c r="Q1598" i="1"/>
  <c r="S1598" i="1"/>
  <c r="V1598" i="1"/>
  <c r="X1598" i="1"/>
  <c r="AB1598" i="1"/>
  <c r="AC1598" i="1"/>
  <c r="AD1598" i="1"/>
  <c r="AE1598" i="1"/>
  <c r="AF1598" i="1"/>
  <c r="AG1598" i="1"/>
  <c r="AH1598" i="1"/>
  <c r="AI1598" i="1"/>
  <c r="T1598" i="1" s="1"/>
  <c r="AJ1598" i="1"/>
  <c r="AK1598" i="1"/>
  <c r="Q1599" i="1"/>
  <c r="S1599" i="1"/>
  <c r="V1599" i="1"/>
  <c r="X1599" i="1"/>
  <c r="AB1599" i="1"/>
  <c r="AC1599" i="1"/>
  <c r="AD1599" i="1"/>
  <c r="AE1599" i="1"/>
  <c r="AF1599" i="1"/>
  <c r="AG1599" i="1"/>
  <c r="AH1599" i="1"/>
  <c r="AI1599" i="1"/>
  <c r="T1599" i="1" s="1"/>
  <c r="AJ1599" i="1"/>
  <c r="AK1599" i="1"/>
  <c r="Q1600" i="1"/>
  <c r="S1600" i="1"/>
  <c r="V1600" i="1"/>
  <c r="X1600" i="1"/>
  <c r="AB1600" i="1"/>
  <c r="AC1600" i="1"/>
  <c r="AD1600" i="1"/>
  <c r="AE1600" i="1"/>
  <c r="AF1600" i="1"/>
  <c r="AG1600" i="1"/>
  <c r="AH1600" i="1"/>
  <c r="AI1600" i="1"/>
  <c r="AJ1600" i="1"/>
  <c r="AK1600" i="1"/>
  <c r="Q1601" i="1"/>
  <c r="S1601" i="1"/>
  <c r="V1601" i="1"/>
  <c r="X1601" i="1"/>
  <c r="T1601" i="1" s="1"/>
  <c r="Y1601" i="1" s="1"/>
  <c r="AB1601" i="1"/>
  <c r="AC1601" i="1"/>
  <c r="AD1601" i="1"/>
  <c r="AE1601" i="1"/>
  <c r="AF1601" i="1"/>
  <c r="AG1601" i="1"/>
  <c r="AH1601" i="1"/>
  <c r="AI1601" i="1"/>
  <c r="AJ1601" i="1"/>
  <c r="AK1601" i="1"/>
  <c r="Q1602" i="1"/>
  <c r="S1602" i="1"/>
  <c r="V1602" i="1"/>
  <c r="X1602" i="1"/>
  <c r="AB1602" i="1"/>
  <c r="AC1602" i="1"/>
  <c r="AD1602" i="1"/>
  <c r="AE1602" i="1"/>
  <c r="AF1602" i="1"/>
  <c r="AG1602" i="1"/>
  <c r="AH1602" i="1"/>
  <c r="AI1602" i="1"/>
  <c r="T1602" i="1" s="1"/>
  <c r="AJ1602" i="1"/>
  <c r="AK1602" i="1"/>
  <c r="Q1603" i="1"/>
  <c r="S1603" i="1"/>
  <c r="V1603" i="1"/>
  <c r="X1603" i="1"/>
  <c r="AB1603" i="1"/>
  <c r="AC1603" i="1"/>
  <c r="AD1603" i="1"/>
  <c r="AE1603" i="1"/>
  <c r="AF1603" i="1"/>
  <c r="AG1603" i="1"/>
  <c r="AH1603" i="1"/>
  <c r="AI1603" i="1"/>
  <c r="AJ1603" i="1"/>
  <c r="AK1603" i="1"/>
  <c r="Q1604" i="1"/>
  <c r="S1604" i="1"/>
  <c r="V1604" i="1"/>
  <c r="X1604" i="1"/>
  <c r="AB1604" i="1"/>
  <c r="AC1604" i="1"/>
  <c r="AD1604" i="1"/>
  <c r="AE1604" i="1"/>
  <c r="AF1604" i="1"/>
  <c r="AG1604" i="1"/>
  <c r="AH1604" i="1"/>
  <c r="AI1604" i="1"/>
  <c r="AJ1604" i="1"/>
  <c r="AK1604" i="1"/>
  <c r="Q1605" i="1"/>
  <c r="S1605" i="1"/>
  <c r="V1605" i="1"/>
  <c r="X1605" i="1"/>
  <c r="AB1605" i="1"/>
  <c r="AC1605" i="1"/>
  <c r="AD1605" i="1"/>
  <c r="AE1605" i="1"/>
  <c r="AF1605" i="1"/>
  <c r="AG1605" i="1"/>
  <c r="AH1605" i="1"/>
  <c r="AI1605" i="1"/>
  <c r="AJ1605" i="1"/>
  <c r="AK1605" i="1"/>
  <c r="Q1606" i="1"/>
  <c r="S1606" i="1"/>
  <c r="V1606" i="1"/>
  <c r="X1606" i="1"/>
  <c r="AB1606" i="1"/>
  <c r="AC1606" i="1"/>
  <c r="AD1606" i="1"/>
  <c r="AE1606" i="1"/>
  <c r="AF1606" i="1"/>
  <c r="AG1606" i="1"/>
  <c r="AH1606" i="1"/>
  <c r="AI1606" i="1"/>
  <c r="T1606" i="1" s="1"/>
  <c r="AJ1606" i="1"/>
  <c r="AK1606" i="1"/>
  <c r="Q1607" i="1"/>
  <c r="S1607" i="1"/>
  <c r="V1607" i="1"/>
  <c r="X1607" i="1"/>
  <c r="AB1607" i="1"/>
  <c r="AC1607" i="1"/>
  <c r="AD1607" i="1"/>
  <c r="AE1607" i="1"/>
  <c r="AF1607" i="1"/>
  <c r="AG1607" i="1"/>
  <c r="AH1607" i="1"/>
  <c r="AI1607" i="1"/>
  <c r="T1607" i="1" s="1"/>
  <c r="AJ1607" i="1"/>
  <c r="AK1607" i="1"/>
  <c r="Q1608" i="1"/>
  <c r="S1608" i="1"/>
  <c r="V1608" i="1"/>
  <c r="X1608" i="1"/>
  <c r="AB1608" i="1"/>
  <c r="AC1608" i="1"/>
  <c r="AD1608" i="1"/>
  <c r="AE1608" i="1"/>
  <c r="AF1608" i="1"/>
  <c r="AG1608" i="1"/>
  <c r="AH1608" i="1"/>
  <c r="AI1608" i="1"/>
  <c r="AJ1608" i="1"/>
  <c r="AK1608" i="1"/>
  <c r="Q1609" i="1"/>
  <c r="S1609" i="1"/>
  <c r="V1609" i="1"/>
  <c r="X1609" i="1"/>
  <c r="T1609" i="1" s="1"/>
  <c r="Y1609" i="1" s="1"/>
  <c r="AB1609" i="1"/>
  <c r="AC1609" i="1"/>
  <c r="AD1609" i="1"/>
  <c r="AE1609" i="1"/>
  <c r="AF1609" i="1"/>
  <c r="AG1609" i="1"/>
  <c r="AH1609" i="1"/>
  <c r="AI1609" i="1"/>
  <c r="AJ1609" i="1"/>
  <c r="AK1609" i="1"/>
  <c r="Q1610" i="1"/>
  <c r="S1610" i="1"/>
  <c r="V1610" i="1"/>
  <c r="X1610" i="1"/>
  <c r="AB1610" i="1"/>
  <c r="AC1610" i="1"/>
  <c r="AD1610" i="1"/>
  <c r="AE1610" i="1"/>
  <c r="AF1610" i="1"/>
  <c r="AG1610" i="1"/>
  <c r="AH1610" i="1"/>
  <c r="AI1610" i="1"/>
  <c r="T1610" i="1" s="1"/>
  <c r="AJ1610" i="1"/>
  <c r="AK1610" i="1"/>
  <c r="Q1611" i="1"/>
  <c r="S1611" i="1"/>
  <c r="V1611" i="1"/>
  <c r="X1611" i="1"/>
  <c r="AB1611" i="1"/>
  <c r="AC1611" i="1"/>
  <c r="AD1611" i="1"/>
  <c r="AE1611" i="1"/>
  <c r="AF1611" i="1"/>
  <c r="AG1611" i="1"/>
  <c r="AH1611" i="1"/>
  <c r="AI1611" i="1"/>
  <c r="T1611" i="1" s="1"/>
  <c r="AJ1611" i="1"/>
  <c r="AK1611" i="1"/>
  <c r="Q1612" i="1"/>
  <c r="S1612" i="1"/>
  <c r="V1612" i="1"/>
  <c r="X1612" i="1"/>
  <c r="AB1612" i="1"/>
  <c r="AC1612" i="1"/>
  <c r="AD1612" i="1"/>
  <c r="AE1612" i="1"/>
  <c r="AF1612" i="1"/>
  <c r="AG1612" i="1"/>
  <c r="AH1612" i="1"/>
  <c r="AI1612" i="1"/>
  <c r="AJ1612" i="1"/>
  <c r="AK1612" i="1"/>
  <c r="Q1613" i="1"/>
  <c r="S1613" i="1"/>
  <c r="V1613" i="1"/>
  <c r="X1613" i="1"/>
  <c r="AB1613" i="1"/>
  <c r="AC1613" i="1"/>
  <c r="AD1613" i="1"/>
  <c r="AE1613" i="1"/>
  <c r="AF1613" i="1"/>
  <c r="AG1613" i="1"/>
  <c r="AH1613" i="1"/>
  <c r="AI1613" i="1"/>
  <c r="AJ1613" i="1"/>
  <c r="AK1613" i="1"/>
  <c r="Q1614" i="1"/>
  <c r="S1614" i="1"/>
  <c r="V1614" i="1"/>
  <c r="X1614" i="1"/>
  <c r="AB1614" i="1"/>
  <c r="AC1614" i="1"/>
  <c r="AD1614" i="1"/>
  <c r="AE1614" i="1"/>
  <c r="AF1614" i="1"/>
  <c r="AG1614" i="1"/>
  <c r="AH1614" i="1"/>
  <c r="AI1614" i="1"/>
  <c r="T1614" i="1" s="1"/>
  <c r="AJ1614" i="1"/>
  <c r="AK1614" i="1"/>
  <c r="Q1615" i="1"/>
  <c r="S1615" i="1"/>
  <c r="V1615" i="1"/>
  <c r="X1615" i="1"/>
  <c r="AB1615" i="1"/>
  <c r="AC1615" i="1"/>
  <c r="AD1615" i="1"/>
  <c r="AE1615" i="1"/>
  <c r="AF1615" i="1"/>
  <c r="AG1615" i="1"/>
  <c r="AH1615" i="1"/>
  <c r="AI1615" i="1"/>
  <c r="T1615" i="1" s="1"/>
  <c r="AJ1615" i="1"/>
  <c r="AK1615" i="1"/>
  <c r="Q1616" i="1"/>
  <c r="S1616" i="1"/>
  <c r="V1616" i="1"/>
  <c r="X1616" i="1"/>
  <c r="AB1616" i="1"/>
  <c r="AC1616" i="1"/>
  <c r="AD1616" i="1"/>
  <c r="AE1616" i="1"/>
  <c r="AF1616" i="1"/>
  <c r="AG1616" i="1"/>
  <c r="AH1616" i="1"/>
  <c r="AI1616" i="1"/>
  <c r="AJ1616" i="1"/>
  <c r="AK1616" i="1"/>
  <c r="Q1617" i="1"/>
  <c r="S1617" i="1"/>
  <c r="T1617" i="1"/>
  <c r="Y1617" i="1" s="1"/>
  <c r="V1617" i="1"/>
  <c r="X1617" i="1"/>
  <c r="AB1617" i="1"/>
  <c r="AC1617" i="1"/>
  <c r="AD1617" i="1"/>
  <c r="AE1617" i="1"/>
  <c r="AF1617" i="1"/>
  <c r="AG1617" i="1"/>
  <c r="AH1617" i="1"/>
  <c r="AI1617" i="1"/>
  <c r="AJ1617" i="1"/>
  <c r="AK1617" i="1"/>
  <c r="Q1618" i="1"/>
  <c r="S1618" i="1"/>
  <c r="V1618" i="1"/>
  <c r="X1618" i="1"/>
  <c r="AB1618" i="1"/>
  <c r="AC1618" i="1"/>
  <c r="AD1618" i="1"/>
  <c r="AE1618" i="1"/>
  <c r="AF1618" i="1"/>
  <c r="AG1618" i="1"/>
  <c r="AH1618" i="1"/>
  <c r="AI1618" i="1"/>
  <c r="T1618" i="1" s="1"/>
  <c r="AJ1618" i="1"/>
  <c r="AK1618" i="1"/>
  <c r="Q1619" i="1"/>
  <c r="S1619" i="1"/>
  <c r="V1619" i="1"/>
  <c r="X1619" i="1"/>
  <c r="AB1619" i="1"/>
  <c r="AC1619" i="1"/>
  <c r="AD1619" i="1"/>
  <c r="AE1619" i="1"/>
  <c r="AF1619" i="1"/>
  <c r="AG1619" i="1"/>
  <c r="AH1619" i="1"/>
  <c r="AI1619" i="1"/>
  <c r="T1619" i="1" s="1"/>
  <c r="AJ1619" i="1"/>
  <c r="AK1619" i="1"/>
  <c r="Q1620" i="1"/>
  <c r="S1620" i="1"/>
  <c r="V1620" i="1"/>
  <c r="X1620" i="1"/>
  <c r="AB1620" i="1"/>
  <c r="AC1620" i="1"/>
  <c r="AD1620" i="1"/>
  <c r="AE1620" i="1"/>
  <c r="AF1620" i="1"/>
  <c r="AG1620" i="1"/>
  <c r="AH1620" i="1"/>
  <c r="AI1620" i="1"/>
  <c r="AJ1620" i="1"/>
  <c r="AK1620" i="1"/>
  <c r="Q1621" i="1"/>
  <c r="S1621" i="1"/>
  <c r="V1621" i="1"/>
  <c r="X1621" i="1"/>
  <c r="AB1621" i="1"/>
  <c r="AC1621" i="1"/>
  <c r="AD1621" i="1"/>
  <c r="AE1621" i="1"/>
  <c r="AF1621" i="1"/>
  <c r="AG1621" i="1"/>
  <c r="AH1621" i="1"/>
  <c r="AI1621" i="1"/>
  <c r="AJ1621" i="1"/>
  <c r="AK1621" i="1"/>
  <c r="Q1622" i="1"/>
  <c r="S1622" i="1"/>
  <c r="V1622" i="1"/>
  <c r="X1622" i="1"/>
  <c r="AB1622" i="1"/>
  <c r="AC1622" i="1"/>
  <c r="AD1622" i="1"/>
  <c r="AE1622" i="1"/>
  <c r="AF1622" i="1"/>
  <c r="AG1622" i="1"/>
  <c r="AH1622" i="1"/>
  <c r="AI1622" i="1"/>
  <c r="T1622" i="1" s="1"/>
  <c r="AJ1622" i="1"/>
  <c r="AK1622" i="1"/>
  <c r="Q1623" i="1"/>
  <c r="S1623" i="1"/>
  <c r="V1623" i="1"/>
  <c r="X1623" i="1"/>
  <c r="AB1623" i="1"/>
  <c r="AC1623" i="1"/>
  <c r="AD1623" i="1"/>
  <c r="AE1623" i="1"/>
  <c r="AF1623" i="1"/>
  <c r="AG1623" i="1"/>
  <c r="AH1623" i="1"/>
  <c r="AI1623" i="1"/>
  <c r="AJ1623" i="1"/>
  <c r="AK1623" i="1"/>
  <c r="Q1624" i="1"/>
  <c r="S1624" i="1"/>
  <c r="V1624" i="1"/>
  <c r="X1624" i="1"/>
  <c r="AB1624" i="1"/>
  <c r="AC1624" i="1"/>
  <c r="AD1624" i="1"/>
  <c r="AE1624" i="1"/>
  <c r="AF1624" i="1"/>
  <c r="AG1624" i="1"/>
  <c r="AH1624" i="1"/>
  <c r="AI1624" i="1"/>
  <c r="AJ1624" i="1"/>
  <c r="AK1624" i="1"/>
  <c r="Q1625" i="1"/>
  <c r="S1625" i="1"/>
  <c r="T1625" i="1"/>
  <c r="Y1625" i="1" s="1"/>
  <c r="V1625" i="1"/>
  <c r="X1625" i="1"/>
  <c r="AB1625" i="1"/>
  <c r="AC1625" i="1"/>
  <c r="AD1625" i="1"/>
  <c r="AE1625" i="1"/>
  <c r="AF1625" i="1"/>
  <c r="AG1625" i="1"/>
  <c r="AH1625" i="1"/>
  <c r="AI1625" i="1"/>
  <c r="AJ1625" i="1"/>
  <c r="AK1625" i="1"/>
  <c r="Q1626" i="1"/>
  <c r="S1626" i="1"/>
  <c r="V1626" i="1"/>
  <c r="X1626" i="1"/>
  <c r="AB1626" i="1"/>
  <c r="AC1626" i="1"/>
  <c r="AD1626" i="1"/>
  <c r="AE1626" i="1"/>
  <c r="AF1626" i="1"/>
  <c r="AG1626" i="1"/>
  <c r="AH1626" i="1"/>
  <c r="AI1626" i="1"/>
  <c r="T1626" i="1" s="1"/>
  <c r="AJ1626" i="1"/>
  <c r="AK1626" i="1"/>
  <c r="Q1627" i="1"/>
  <c r="S1627" i="1"/>
  <c r="V1627" i="1"/>
  <c r="X1627" i="1"/>
  <c r="AB1627" i="1"/>
  <c r="AC1627" i="1"/>
  <c r="AD1627" i="1"/>
  <c r="AE1627" i="1"/>
  <c r="AF1627" i="1"/>
  <c r="AG1627" i="1"/>
  <c r="AH1627" i="1"/>
  <c r="AI1627" i="1"/>
  <c r="AJ1627" i="1"/>
  <c r="AK1627" i="1"/>
  <c r="Q1628" i="1"/>
  <c r="S1628" i="1"/>
  <c r="V1628" i="1"/>
  <c r="X1628" i="1"/>
  <c r="AB1628" i="1"/>
  <c r="AC1628" i="1"/>
  <c r="AD1628" i="1"/>
  <c r="AE1628" i="1"/>
  <c r="AF1628" i="1"/>
  <c r="AG1628" i="1"/>
  <c r="AH1628" i="1"/>
  <c r="AI1628" i="1"/>
  <c r="AJ1628" i="1"/>
  <c r="AK1628" i="1"/>
  <c r="Q1629" i="1"/>
  <c r="S1629" i="1"/>
  <c r="V1629" i="1"/>
  <c r="X1629" i="1"/>
  <c r="AB1629" i="1"/>
  <c r="AC1629" i="1"/>
  <c r="AD1629" i="1"/>
  <c r="AE1629" i="1"/>
  <c r="AF1629" i="1"/>
  <c r="AG1629" i="1"/>
  <c r="AH1629" i="1"/>
  <c r="AI1629" i="1"/>
  <c r="AJ1629" i="1"/>
  <c r="AK1629" i="1"/>
  <c r="Q1630" i="1"/>
  <c r="S1630" i="1"/>
  <c r="V1630" i="1"/>
  <c r="X1630" i="1"/>
  <c r="AB1630" i="1"/>
  <c r="AC1630" i="1"/>
  <c r="AD1630" i="1"/>
  <c r="AE1630" i="1"/>
  <c r="AF1630" i="1"/>
  <c r="AG1630" i="1"/>
  <c r="AH1630" i="1"/>
  <c r="AI1630" i="1"/>
  <c r="T1630" i="1" s="1"/>
  <c r="AJ1630" i="1"/>
  <c r="AK1630" i="1"/>
  <c r="Q1631" i="1"/>
  <c r="S1631" i="1"/>
  <c r="V1631" i="1"/>
  <c r="X1631" i="1"/>
  <c r="AB1631" i="1"/>
  <c r="AC1631" i="1"/>
  <c r="AD1631" i="1"/>
  <c r="AE1631" i="1"/>
  <c r="AF1631" i="1"/>
  <c r="AG1631" i="1"/>
  <c r="AH1631" i="1"/>
  <c r="AI1631" i="1"/>
  <c r="AJ1631" i="1"/>
  <c r="AK1631" i="1"/>
  <c r="Q1632" i="1"/>
  <c r="S1632" i="1"/>
  <c r="V1632" i="1"/>
  <c r="X1632" i="1"/>
  <c r="AB1632" i="1"/>
  <c r="AC1632" i="1"/>
  <c r="AD1632" i="1"/>
  <c r="AE1632" i="1"/>
  <c r="AF1632" i="1"/>
  <c r="AG1632" i="1"/>
  <c r="AH1632" i="1"/>
  <c r="AI1632" i="1"/>
  <c r="AJ1632" i="1"/>
  <c r="AK1632" i="1"/>
  <c r="Q1633" i="1"/>
  <c r="S1633" i="1"/>
  <c r="V1633" i="1"/>
  <c r="X1633" i="1"/>
  <c r="AB1633" i="1"/>
  <c r="AC1633" i="1"/>
  <c r="AD1633" i="1"/>
  <c r="AE1633" i="1"/>
  <c r="AF1633" i="1"/>
  <c r="AG1633" i="1"/>
  <c r="AH1633" i="1"/>
  <c r="AI1633" i="1"/>
  <c r="AJ1633" i="1"/>
  <c r="AK1633" i="1"/>
  <c r="Q1634" i="1"/>
  <c r="S1634" i="1"/>
  <c r="V1634" i="1"/>
  <c r="X1634" i="1"/>
  <c r="AB1634" i="1"/>
  <c r="AC1634" i="1"/>
  <c r="AD1634" i="1"/>
  <c r="AE1634" i="1"/>
  <c r="AF1634" i="1"/>
  <c r="AG1634" i="1"/>
  <c r="AH1634" i="1"/>
  <c r="AI1634" i="1"/>
  <c r="T1634" i="1" s="1"/>
  <c r="AJ1634" i="1"/>
  <c r="AK1634" i="1"/>
  <c r="Q1635" i="1"/>
  <c r="S1635" i="1"/>
  <c r="V1635" i="1"/>
  <c r="X1635" i="1"/>
  <c r="AB1635" i="1"/>
  <c r="AC1635" i="1"/>
  <c r="AD1635" i="1"/>
  <c r="AE1635" i="1"/>
  <c r="AF1635" i="1"/>
  <c r="AG1635" i="1"/>
  <c r="AH1635" i="1"/>
  <c r="AI1635" i="1"/>
  <c r="AJ1635" i="1"/>
  <c r="AK1635" i="1"/>
  <c r="Q1636" i="1"/>
  <c r="S1636" i="1"/>
  <c r="V1636" i="1"/>
  <c r="X1636" i="1"/>
  <c r="AB1636" i="1"/>
  <c r="AC1636" i="1"/>
  <c r="AD1636" i="1"/>
  <c r="AE1636" i="1"/>
  <c r="AF1636" i="1"/>
  <c r="AG1636" i="1"/>
  <c r="AH1636" i="1"/>
  <c r="AI1636" i="1"/>
  <c r="AJ1636" i="1"/>
  <c r="AK1636" i="1"/>
  <c r="Q1637" i="1"/>
  <c r="S1637" i="1"/>
  <c r="V1637" i="1"/>
  <c r="X1637" i="1"/>
  <c r="AB1637" i="1"/>
  <c r="AC1637" i="1"/>
  <c r="AD1637" i="1"/>
  <c r="AE1637" i="1"/>
  <c r="AF1637" i="1"/>
  <c r="AG1637" i="1"/>
  <c r="AH1637" i="1"/>
  <c r="AI1637" i="1"/>
  <c r="AJ1637" i="1"/>
  <c r="AK1637" i="1"/>
  <c r="Q1638" i="1"/>
  <c r="S1638" i="1"/>
  <c r="V1638" i="1"/>
  <c r="X1638" i="1"/>
  <c r="AB1638" i="1"/>
  <c r="AC1638" i="1"/>
  <c r="AD1638" i="1"/>
  <c r="AE1638" i="1"/>
  <c r="AF1638" i="1"/>
  <c r="AG1638" i="1"/>
  <c r="AH1638" i="1"/>
  <c r="AI1638" i="1"/>
  <c r="T1638" i="1" s="1"/>
  <c r="AJ1638" i="1"/>
  <c r="AK1638" i="1"/>
  <c r="Q1639" i="1"/>
  <c r="S1639" i="1"/>
  <c r="V1639" i="1"/>
  <c r="X1639" i="1"/>
  <c r="AB1639" i="1"/>
  <c r="AC1639" i="1"/>
  <c r="AD1639" i="1"/>
  <c r="AE1639" i="1"/>
  <c r="AF1639" i="1"/>
  <c r="AG1639" i="1"/>
  <c r="AH1639" i="1"/>
  <c r="AI1639" i="1"/>
  <c r="AJ1639" i="1"/>
  <c r="AK1639" i="1"/>
  <c r="Q1640" i="1"/>
  <c r="S1640" i="1"/>
  <c r="V1640" i="1"/>
  <c r="X1640" i="1"/>
  <c r="AB1640" i="1"/>
  <c r="AC1640" i="1"/>
  <c r="AD1640" i="1"/>
  <c r="AE1640" i="1"/>
  <c r="AF1640" i="1"/>
  <c r="AG1640" i="1"/>
  <c r="AH1640" i="1"/>
  <c r="AI1640" i="1"/>
  <c r="AJ1640" i="1"/>
  <c r="AK1640" i="1"/>
  <c r="Q1641" i="1"/>
  <c r="S1641" i="1"/>
  <c r="V1641" i="1"/>
  <c r="X1641" i="1"/>
  <c r="AB1641" i="1"/>
  <c r="AC1641" i="1"/>
  <c r="AD1641" i="1"/>
  <c r="AE1641" i="1"/>
  <c r="AF1641" i="1"/>
  <c r="AG1641" i="1"/>
  <c r="AH1641" i="1"/>
  <c r="AI1641" i="1"/>
  <c r="AJ1641" i="1"/>
  <c r="AK1641" i="1"/>
  <c r="Q1642" i="1"/>
  <c r="S1642" i="1"/>
  <c r="V1642" i="1"/>
  <c r="X1642" i="1"/>
  <c r="AB1642" i="1"/>
  <c r="AC1642" i="1"/>
  <c r="AD1642" i="1"/>
  <c r="AE1642" i="1"/>
  <c r="AF1642" i="1"/>
  <c r="AG1642" i="1"/>
  <c r="AH1642" i="1"/>
  <c r="AI1642" i="1"/>
  <c r="T1642" i="1" s="1"/>
  <c r="AJ1642" i="1"/>
  <c r="AK1642" i="1"/>
  <c r="Q1643" i="1"/>
  <c r="S1643" i="1"/>
  <c r="V1643" i="1"/>
  <c r="X1643" i="1"/>
  <c r="AB1643" i="1"/>
  <c r="AC1643" i="1"/>
  <c r="AD1643" i="1"/>
  <c r="AE1643" i="1"/>
  <c r="AF1643" i="1"/>
  <c r="AG1643" i="1"/>
  <c r="AH1643" i="1"/>
  <c r="AI1643" i="1"/>
  <c r="AJ1643" i="1"/>
  <c r="AK1643" i="1"/>
  <c r="Q1644" i="1"/>
  <c r="S1644" i="1"/>
  <c r="V1644" i="1"/>
  <c r="X1644" i="1"/>
  <c r="AB1644" i="1"/>
  <c r="AC1644" i="1"/>
  <c r="AD1644" i="1"/>
  <c r="AE1644" i="1"/>
  <c r="AF1644" i="1"/>
  <c r="AG1644" i="1"/>
  <c r="AH1644" i="1"/>
  <c r="AI1644" i="1"/>
  <c r="AJ1644" i="1"/>
  <c r="AK1644" i="1"/>
  <c r="Q1645" i="1"/>
  <c r="S1645" i="1"/>
  <c r="V1645" i="1"/>
  <c r="X1645" i="1"/>
  <c r="AB1645" i="1"/>
  <c r="AC1645" i="1"/>
  <c r="AD1645" i="1"/>
  <c r="AE1645" i="1"/>
  <c r="AF1645" i="1"/>
  <c r="AG1645" i="1"/>
  <c r="AH1645" i="1"/>
  <c r="AI1645" i="1"/>
  <c r="AJ1645" i="1"/>
  <c r="AK1645" i="1"/>
  <c r="Q1646" i="1"/>
  <c r="S1646" i="1"/>
  <c r="V1646" i="1"/>
  <c r="X1646" i="1"/>
  <c r="AB1646" i="1"/>
  <c r="AC1646" i="1"/>
  <c r="AD1646" i="1"/>
  <c r="AE1646" i="1"/>
  <c r="AF1646" i="1"/>
  <c r="AG1646" i="1"/>
  <c r="AH1646" i="1"/>
  <c r="AI1646" i="1"/>
  <c r="T1646" i="1" s="1"/>
  <c r="AJ1646" i="1"/>
  <c r="AK1646" i="1"/>
  <c r="Q1647" i="1"/>
  <c r="S1647" i="1"/>
  <c r="V1647" i="1"/>
  <c r="X1647" i="1"/>
  <c r="AB1647" i="1"/>
  <c r="AC1647" i="1"/>
  <c r="AD1647" i="1"/>
  <c r="AE1647" i="1"/>
  <c r="AF1647" i="1"/>
  <c r="AG1647" i="1"/>
  <c r="AH1647" i="1"/>
  <c r="AI1647" i="1"/>
  <c r="AJ1647" i="1"/>
  <c r="AK1647" i="1"/>
  <c r="Q1648" i="1"/>
  <c r="S1648" i="1"/>
  <c r="V1648" i="1"/>
  <c r="X1648" i="1"/>
  <c r="AB1648" i="1"/>
  <c r="AC1648" i="1"/>
  <c r="AD1648" i="1"/>
  <c r="AE1648" i="1"/>
  <c r="AF1648" i="1"/>
  <c r="AG1648" i="1"/>
  <c r="AH1648" i="1"/>
  <c r="AI1648" i="1"/>
  <c r="AJ1648" i="1"/>
  <c r="AK1648" i="1"/>
  <c r="Q1649" i="1"/>
  <c r="S1649" i="1"/>
  <c r="T1649" i="1"/>
  <c r="Y1649" i="1" s="1"/>
  <c r="V1649" i="1"/>
  <c r="X1649" i="1"/>
  <c r="AB1649" i="1"/>
  <c r="AC1649" i="1"/>
  <c r="AD1649" i="1"/>
  <c r="AE1649" i="1"/>
  <c r="AF1649" i="1"/>
  <c r="AG1649" i="1"/>
  <c r="AH1649" i="1"/>
  <c r="AI1649" i="1"/>
  <c r="AJ1649" i="1"/>
  <c r="AK1649" i="1"/>
  <c r="Q1650" i="1"/>
  <c r="S1650" i="1"/>
  <c r="V1650" i="1"/>
  <c r="X1650" i="1"/>
  <c r="AB1650" i="1"/>
  <c r="AC1650" i="1"/>
  <c r="AD1650" i="1"/>
  <c r="AE1650" i="1"/>
  <c r="AF1650" i="1"/>
  <c r="AG1650" i="1"/>
  <c r="AH1650" i="1"/>
  <c r="AI1650" i="1"/>
  <c r="T1650" i="1" s="1"/>
  <c r="AJ1650" i="1"/>
  <c r="AK1650" i="1"/>
  <c r="Q1651" i="1"/>
  <c r="S1651" i="1"/>
  <c r="V1651" i="1"/>
  <c r="X1651" i="1"/>
  <c r="AB1651" i="1"/>
  <c r="AC1651" i="1"/>
  <c r="AD1651" i="1"/>
  <c r="AE1651" i="1"/>
  <c r="AF1651" i="1"/>
  <c r="AG1651" i="1"/>
  <c r="AH1651" i="1"/>
  <c r="AI1651" i="1"/>
  <c r="AJ1651" i="1"/>
  <c r="AK1651" i="1"/>
  <c r="Q1652" i="1"/>
  <c r="S1652" i="1"/>
  <c r="V1652" i="1"/>
  <c r="X1652" i="1"/>
  <c r="AB1652" i="1"/>
  <c r="AC1652" i="1"/>
  <c r="AD1652" i="1"/>
  <c r="AE1652" i="1"/>
  <c r="AF1652" i="1"/>
  <c r="AG1652" i="1"/>
  <c r="AH1652" i="1"/>
  <c r="AI1652" i="1"/>
  <c r="AJ1652" i="1"/>
  <c r="AK1652" i="1"/>
  <c r="Q1653" i="1"/>
  <c r="S1653" i="1"/>
  <c r="V1653" i="1"/>
  <c r="X1653" i="1"/>
  <c r="AB1653" i="1"/>
  <c r="AC1653" i="1"/>
  <c r="AD1653" i="1"/>
  <c r="AE1653" i="1"/>
  <c r="AF1653" i="1"/>
  <c r="AG1653" i="1"/>
  <c r="AH1653" i="1"/>
  <c r="AI1653" i="1"/>
  <c r="AJ1653" i="1"/>
  <c r="AK1653" i="1"/>
  <c r="Q1654" i="1"/>
  <c r="S1654" i="1"/>
  <c r="V1654" i="1"/>
  <c r="X1654" i="1"/>
  <c r="AB1654" i="1"/>
  <c r="AC1654" i="1"/>
  <c r="AD1654" i="1"/>
  <c r="AE1654" i="1"/>
  <c r="AF1654" i="1"/>
  <c r="AG1654" i="1"/>
  <c r="AH1654" i="1"/>
  <c r="AI1654" i="1"/>
  <c r="T1654" i="1" s="1"/>
  <c r="AJ1654" i="1"/>
  <c r="AK1654" i="1"/>
  <c r="Q1655" i="1"/>
  <c r="S1655" i="1"/>
  <c r="V1655" i="1"/>
  <c r="X1655" i="1"/>
  <c r="AB1655" i="1"/>
  <c r="AC1655" i="1"/>
  <c r="AD1655" i="1"/>
  <c r="AE1655" i="1"/>
  <c r="AF1655" i="1"/>
  <c r="AG1655" i="1"/>
  <c r="AH1655" i="1"/>
  <c r="AI1655" i="1"/>
  <c r="AJ1655" i="1"/>
  <c r="AK1655" i="1"/>
  <c r="Q1656" i="1"/>
  <c r="S1656" i="1"/>
  <c r="V1656" i="1"/>
  <c r="X1656" i="1"/>
  <c r="AB1656" i="1"/>
  <c r="AC1656" i="1"/>
  <c r="AD1656" i="1"/>
  <c r="AE1656" i="1"/>
  <c r="AF1656" i="1"/>
  <c r="AG1656" i="1"/>
  <c r="AH1656" i="1"/>
  <c r="AI1656" i="1"/>
  <c r="AJ1656" i="1"/>
  <c r="AK1656" i="1"/>
  <c r="Q1657" i="1"/>
  <c r="S1657" i="1"/>
  <c r="T1657" i="1"/>
  <c r="Y1657" i="1" s="1"/>
  <c r="V1657" i="1"/>
  <c r="X1657" i="1"/>
  <c r="AB1657" i="1"/>
  <c r="AC1657" i="1"/>
  <c r="AD1657" i="1"/>
  <c r="AE1657" i="1"/>
  <c r="AF1657" i="1"/>
  <c r="AG1657" i="1"/>
  <c r="AH1657" i="1"/>
  <c r="AI1657" i="1"/>
  <c r="AJ1657" i="1"/>
  <c r="AK1657" i="1"/>
  <c r="Q1658" i="1"/>
  <c r="S1658" i="1"/>
  <c r="V1658" i="1"/>
  <c r="X1658" i="1"/>
  <c r="AB1658" i="1"/>
  <c r="AC1658" i="1"/>
  <c r="AD1658" i="1"/>
  <c r="AE1658" i="1"/>
  <c r="AF1658" i="1"/>
  <c r="AG1658" i="1"/>
  <c r="AH1658" i="1"/>
  <c r="AI1658" i="1"/>
  <c r="T1658" i="1" s="1"/>
  <c r="AJ1658" i="1"/>
  <c r="AK1658" i="1"/>
  <c r="Q1659" i="1"/>
  <c r="S1659" i="1"/>
  <c r="V1659" i="1"/>
  <c r="X1659" i="1"/>
  <c r="AB1659" i="1"/>
  <c r="AC1659" i="1"/>
  <c r="AD1659" i="1"/>
  <c r="AE1659" i="1"/>
  <c r="AF1659" i="1"/>
  <c r="AG1659" i="1"/>
  <c r="AH1659" i="1"/>
  <c r="AI1659" i="1"/>
  <c r="AJ1659" i="1"/>
  <c r="AK1659" i="1"/>
  <c r="Q1660" i="1"/>
  <c r="S1660" i="1"/>
  <c r="V1660" i="1"/>
  <c r="X1660" i="1"/>
  <c r="AB1660" i="1"/>
  <c r="AC1660" i="1"/>
  <c r="AD1660" i="1"/>
  <c r="AE1660" i="1"/>
  <c r="AF1660" i="1"/>
  <c r="AG1660" i="1"/>
  <c r="AH1660" i="1"/>
  <c r="AI1660" i="1"/>
  <c r="AJ1660" i="1"/>
  <c r="AK1660" i="1"/>
  <c r="Q1661" i="1"/>
  <c r="S1661" i="1"/>
  <c r="V1661" i="1"/>
  <c r="X1661" i="1"/>
  <c r="AB1661" i="1"/>
  <c r="AC1661" i="1"/>
  <c r="AD1661" i="1"/>
  <c r="AE1661" i="1"/>
  <c r="AF1661" i="1"/>
  <c r="AG1661" i="1"/>
  <c r="AH1661" i="1"/>
  <c r="AI1661" i="1"/>
  <c r="AJ1661" i="1"/>
  <c r="AK1661" i="1"/>
  <c r="Q1662" i="1"/>
  <c r="S1662" i="1"/>
  <c r="V1662" i="1"/>
  <c r="X1662" i="1"/>
  <c r="AB1662" i="1"/>
  <c r="AC1662" i="1"/>
  <c r="AD1662" i="1"/>
  <c r="AE1662" i="1"/>
  <c r="AF1662" i="1"/>
  <c r="AG1662" i="1"/>
  <c r="AH1662" i="1"/>
  <c r="AI1662" i="1"/>
  <c r="T1662" i="1" s="1"/>
  <c r="AJ1662" i="1"/>
  <c r="AK1662" i="1"/>
  <c r="Q1663" i="1"/>
  <c r="S1663" i="1"/>
  <c r="V1663" i="1"/>
  <c r="X1663" i="1"/>
  <c r="AB1663" i="1"/>
  <c r="AC1663" i="1"/>
  <c r="AD1663" i="1"/>
  <c r="AE1663" i="1"/>
  <c r="AF1663" i="1"/>
  <c r="AG1663" i="1"/>
  <c r="AH1663" i="1"/>
  <c r="AI1663" i="1"/>
  <c r="AJ1663" i="1"/>
  <c r="AK1663" i="1"/>
  <c r="Q1664" i="1"/>
  <c r="S1664" i="1"/>
  <c r="V1664" i="1"/>
  <c r="X1664" i="1"/>
  <c r="AB1664" i="1"/>
  <c r="AC1664" i="1"/>
  <c r="AD1664" i="1"/>
  <c r="AE1664" i="1"/>
  <c r="AF1664" i="1"/>
  <c r="AG1664" i="1"/>
  <c r="AH1664" i="1"/>
  <c r="AI1664" i="1"/>
  <c r="AJ1664" i="1"/>
  <c r="AK1664" i="1"/>
  <c r="Q1665" i="1"/>
  <c r="S1665" i="1"/>
  <c r="V1665" i="1"/>
  <c r="X1665" i="1"/>
  <c r="T1665" i="1" s="1"/>
  <c r="Y1665" i="1" s="1"/>
  <c r="AB1665" i="1"/>
  <c r="AC1665" i="1"/>
  <c r="AD1665" i="1"/>
  <c r="AE1665" i="1"/>
  <c r="AF1665" i="1"/>
  <c r="AG1665" i="1"/>
  <c r="AH1665" i="1"/>
  <c r="AI1665" i="1"/>
  <c r="AJ1665" i="1"/>
  <c r="AK1665" i="1"/>
  <c r="Q1666" i="1"/>
  <c r="S1666" i="1"/>
  <c r="V1666" i="1"/>
  <c r="X1666" i="1"/>
  <c r="AB1666" i="1"/>
  <c r="AC1666" i="1"/>
  <c r="AD1666" i="1"/>
  <c r="AE1666" i="1"/>
  <c r="AF1666" i="1"/>
  <c r="AG1666" i="1"/>
  <c r="AH1666" i="1"/>
  <c r="AI1666" i="1"/>
  <c r="T1666" i="1" s="1"/>
  <c r="AJ1666" i="1"/>
  <c r="AK1666" i="1"/>
  <c r="Q1667" i="1"/>
  <c r="S1667" i="1"/>
  <c r="V1667" i="1"/>
  <c r="X1667" i="1"/>
  <c r="AB1667" i="1"/>
  <c r="AC1667" i="1"/>
  <c r="AD1667" i="1"/>
  <c r="AE1667" i="1"/>
  <c r="AF1667" i="1"/>
  <c r="AG1667" i="1"/>
  <c r="AH1667" i="1"/>
  <c r="AI1667" i="1"/>
  <c r="AJ1667" i="1"/>
  <c r="AK1667" i="1"/>
  <c r="Q1668" i="1"/>
  <c r="S1668" i="1"/>
  <c r="V1668" i="1"/>
  <c r="X1668" i="1"/>
  <c r="AB1668" i="1"/>
  <c r="AC1668" i="1"/>
  <c r="AD1668" i="1"/>
  <c r="AE1668" i="1"/>
  <c r="AF1668" i="1"/>
  <c r="AG1668" i="1"/>
  <c r="AH1668" i="1"/>
  <c r="AI1668" i="1"/>
  <c r="AJ1668" i="1"/>
  <c r="AK1668" i="1"/>
  <c r="Q1669" i="1"/>
  <c r="S1669" i="1"/>
  <c r="V1669" i="1"/>
  <c r="X1669" i="1"/>
  <c r="AB1669" i="1"/>
  <c r="AC1669" i="1"/>
  <c r="AD1669" i="1"/>
  <c r="AE1669" i="1"/>
  <c r="AF1669" i="1"/>
  <c r="AG1669" i="1"/>
  <c r="AH1669" i="1"/>
  <c r="AI1669" i="1"/>
  <c r="AJ1669" i="1"/>
  <c r="AK1669" i="1"/>
  <c r="Q1670" i="1"/>
  <c r="S1670" i="1"/>
  <c r="V1670" i="1"/>
  <c r="X1670" i="1"/>
  <c r="AB1670" i="1"/>
  <c r="AC1670" i="1"/>
  <c r="AD1670" i="1"/>
  <c r="AE1670" i="1"/>
  <c r="AF1670" i="1"/>
  <c r="AG1670" i="1"/>
  <c r="AH1670" i="1"/>
  <c r="AI1670" i="1"/>
  <c r="T1670" i="1" s="1"/>
  <c r="AJ1670" i="1"/>
  <c r="AK1670" i="1"/>
  <c r="Q1671" i="1"/>
  <c r="S1671" i="1"/>
  <c r="V1671" i="1"/>
  <c r="X1671" i="1"/>
  <c r="AB1671" i="1"/>
  <c r="AC1671" i="1"/>
  <c r="AD1671" i="1"/>
  <c r="AE1671" i="1"/>
  <c r="AF1671" i="1"/>
  <c r="AG1671" i="1"/>
  <c r="AH1671" i="1"/>
  <c r="AI1671" i="1"/>
  <c r="AJ1671" i="1"/>
  <c r="AK1671" i="1"/>
  <c r="Q1672" i="1"/>
  <c r="S1672" i="1"/>
  <c r="V1672" i="1"/>
  <c r="X1672" i="1"/>
  <c r="AB1672" i="1"/>
  <c r="AC1672" i="1"/>
  <c r="AD1672" i="1"/>
  <c r="AE1672" i="1"/>
  <c r="AF1672" i="1"/>
  <c r="AG1672" i="1"/>
  <c r="AH1672" i="1"/>
  <c r="AI1672" i="1"/>
  <c r="AJ1672" i="1"/>
  <c r="AK1672" i="1"/>
  <c r="Q1673" i="1"/>
  <c r="S1673" i="1"/>
  <c r="V1673" i="1"/>
  <c r="X1673" i="1"/>
  <c r="T1673" i="1" s="1"/>
  <c r="Y1673" i="1" s="1"/>
  <c r="AB1673" i="1"/>
  <c r="AC1673" i="1"/>
  <c r="AD1673" i="1"/>
  <c r="AE1673" i="1"/>
  <c r="AF1673" i="1"/>
  <c r="AG1673" i="1"/>
  <c r="AH1673" i="1"/>
  <c r="AI1673" i="1"/>
  <c r="AJ1673" i="1"/>
  <c r="AK1673" i="1"/>
  <c r="Q1674" i="1"/>
  <c r="S1674" i="1"/>
  <c r="V1674" i="1"/>
  <c r="X1674" i="1"/>
  <c r="AB1674" i="1"/>
  <c r="AC1674" i="1"/>
  <c r="AD1674" i="1"/>
  <c r="AE1674" i="1"/>
  <c r="AF1674" i="1"/>
  <c r="AG1674" i="1"/>
  <c r="AH1674" i="1"/>
  <c r="AI1674" i="1"/>
  <c r="T1674" i="1" s="1"/>
  <c r="AJ1674" i="1"/>
  <c r="AK1674" i="1"/>
  <c r="Q1675" i="1"/>
  <c r="S1675" i="1"/>
  <c r="V1675" i="1"/>
  <c r="X1675" i="1"/>
  <c r="AB1675" i="1"/>
  <c r="AC1675" i="1"/>
  <c r="AD1675" i="1"/>
  <c r="AE1675" i="1"/>
  <c r="AF1675" i="1"/>
  <c r="AG1675" i="1"/>
  <c r="AH1675" i="1"/>
  <c r="AI1675" i="1"/>
  <c r="AJ1675" i="1"/>
  <c r="AK1675" i="1"/>
  <c r="Q1676" i="1"/>
  <c r="S1676" i="1"/>
  <c r="V1676" i="1"/>
  <c r="X1676" i="1"/>
  <c r="AB1676" i="1"/>
  <c r="AC1676" i="1"/>
  <c r="AD1676" i="1"/>
  <c r="AE1676" i="1"/>
  <c r="AF1676" i="1"/>
  <c r="AG1676" i="1"/>
  <c r="AH1676" i="1"/>
  <c r="AI1676" i="1"/>
  <c r="AJ1676" i="1"/>
  <c r="AK1676" i="1"/>
  <c r="Q1677" i="1"/>
  <c r="S1677" i="1"/>
  <c r="V1677" i="1"/>
  <c r="X1677" i="1"/>
  <c r="AB1677" i="1"/>
  <c r="AC1677" i="1"/>
  <c r="AD1677" i="1"/>
  <c r="AE1677" i="1"/>
  <c r="AF1677" i="1"/>
  <c r="AG1677" i="1"/>
  <c r="AH1677" i="1"/>
  <c r="AI1677" i="1"/>
  <c r="AJ1677" i="1"/>
  <c r="AK1677" i="1"/>
  <c r="Q1678" i="1"/>
  <c r="S1678" i="1"/>
  <c r="V1678" i="1"/>
  <c r="X1678" i="1"/>
  <c r="AB1678" i="1"/>
  <c r="AC1678" i="1"/>
  <c r="AD1678" i="1"/>
  <c r="AE1678" i="1"/>
  <c r="AF1678" i="1"/>
  <c r="AG1678" i="1"/>
  <c r="AH1678" i="1"/>
  <c r="AI1678" i="1"/>
  <c r="T1678" i="1" s="1"/>
  <c r="AJ1678" i="1"/>
  <c r="AK1678" i="1"/>
  <c r="Q1679" i="1"/>
  <c r="S1679" i="1"/>
  <c r="V1679" i="1"/>
  <c r="X1679" i="1"/>
  <c r="AB1679" i="1"/>
  <c r="AC1679" i="1"/>
  <c r="AD1679" i="1"/>
  <c r="AE1679" i="1"/>
  <c r="AF1679" i="1"/>
  <c r="AG1679" i="1"/>
  <c r="AH1679" i="1"/>
  <c r="AI1679" i="1"/>
  <c r="AJ1679" i="1"/>
  <c r="AK1679" i="1"/>
  <c r="Q1680" i="1"/>
  <c r="S1680" i="1"/>
  <c r="V1680" i="1"/>
  <c r="X1680" i="1"/>
  <c r="AB1680" i="1"/>
  <c r="AC1680" i="1"/>
  <c r="AD1680" i="1"/>
  <c r="AE1680" i="1"/>
  <c r="AF1680" i="1"/>
  <c r="AG1680" i="1"/>
  <c r="AH1680" i="1"/>
  <c r="AI1680" i="1"/>
  <c r="AJ1680" i="1"/>
  <c r="AK1680" i="1"/>
  <c r="Q1681" i="1"/>
  <c r="S1681" i="1"/>
  <c r="T1681" i="1"/>
  <c r="Y1681" i="1" s="1"/>
  <c r="V1681" i="1"/>
  <c r="X1681" i="1"/>
  <c r="AB1681" i="1"/>
  <c r="AC1681" i="1"/>
  <c r="AD1681" i="1"/>
  <c r="AE1681" i="1"/>
  <c r="AF1681" i="1"/>
  <c r="AG1681" i="1"/>
  <c r="AH1681" i="1"/>
  <c r="AI1681" i="1"/>
  <c r="AJ1681" i="1"/>
  <c r="AK1681" i="1"/>
  <c r="Q1682" i="1"/>
  <c r="S1682" i="1"/>
  <c r="V1682" i="1"/>
  <c r="X1682" i="1"/>
  <c r="AB1682" i="1"/>
  <c r="AC1682" i="1"/>
  <c r="AD1682" i="1"/>
  <c r="AE1682" i="1"/>
  <c r="AF1682" i="1"/>
  <c r="AG1682" i="1"/>
  <c r="AH1682" i="1"/>
  <c r="AI1682" i="1"/>
  <c r="T1682" i="1" s="1"/>
  <c r="AJ1682" i="1"/>
  <c r="AK1682" i="1"/>
  <c r="Q1683" i="1"/>
  <c r="S1683" i="1"/>
  <c r="V1683" i="1"/>
  <c r="X1683" i="1"/>
  <c r="AB1683" i="1"/>
  <c r="AC1683" i="1"/>
  <c r="AD1683" i="1"/>
  <c r="AE1683" i="1"/>
  <c r="AF1683" i="1"/>
  <c r="AG1683" i="1"/>
  <c r="AH1683" i="1"/>
  <c r="AI1683" i="1"/>
  <c r="AJ1683" i="1"/>
  <c r="AK1683" i="1"/>
  <c r="Q1684" i="1"/>
  <c r="S1684" i="1"/>
  <c r="V1684" i="1"/>
  <c r="X1684" i="1"/>
  <c r="AB1684" i="1"/>
  <c r="AC1684" i="1"/>
  <c r="AD1684" i="1"/>
  <c r="AE1684" i="1"/>
  <c r="AF1684" i="1"/>
  <c r="AG1684" i="1"/>
  <c r="AH1684" i="1"/>
  <c r="AI1684" i="1"/>
  <c r="AJ1684" i="1"/>
  <c r="AK1684" i="1"/>
  <c r="Q1685" i="1"/>
  <c r="S1685" i="1"/>
  <c r="V1685" i="1"/>
  <c r="X1685" i="1"/>
  <c r="AB1685" i="1"/>
  <c r="AC1685" i="1"/>
  <c r="AD1685" i="1"/>
  <c r="AE1685" i="1"/>
  <c r="AF1685" i="1"/>
  <c r="AG1685" i="1"/>
  <c r="AH1685" i="1"/>
  <c r="AI1685" i="1"/>
  <c r="AJ1685" i="1"/>
  <c r="AK1685" i="1"/>
  <c r="Q1686" i="1"/>
  <c r="S1686" i="1"/>
  <c r="V1686" i="1"/>
  <c r="X1686" i="1"/>
  <c r="AB1686" i="1"/>
  <c r="AC1686" i="1"/>
  <c r="AD1686" i="1"/>
  <c r="AE1686" i="1"/>
  <c r="AF1686" i="1"/>
  <c r="AG1686" i="1"/>
  <c r="AH1686" i="1"/>
  <c r="AI1686" i="1"/>
  <c r="T1686" i="1" s="1"/>
  <c r="AJ1686" i="1"/>
  <c r="AK1686" i="1"/>
  <c r="Q1687" i="1"/>
  <c r="S1687" i="1"/>
  <c r="V1687" i="1"/>
  <c r="X1687" i="1"/>
  <c r="AB1687" i="1"/>
  <c r="AC1687" i="1"/>
  <c r="AD1687" i="1"/>
  <c r="AE1687" i="1"/>
  <c r="AF1687" i="1"/>
  <c r="AG1687" i="1"/>
  <c r="AH1687" i="1"/>
  <c r="AI1687" i="1"/>
  <c r="AJ1687" i="1"/>
  <c r="AK1687" i="1"/>
  <c r="Q1688" i="1"/>
  <c r="S1688" i="1"/>
  <c r="V1688" i="1"/>
  <c r="X1688" i="1"/>
  <c r="AB1688" i="1"/>
  <c r="AC1688" i="1"/>
  <c r="AD1688" i="1"/>
  <c r="AE1688" i="1"/>
  <c r="AF1688" i="1"/>
  <c r="AG1688" i="1"/>
  <c r="AH1688" i="1"/>
  <c r="AI1688" i="1"/>
  <c r="AJ1688" i="1"/>
  <c r="AK1688" i="1"/>
  <c r="Q1689" i="1"/>
  <c r="S1689" i="1"/>
  <c r="T1689" i="1"/>
  <c r="Y1689" i="1" s="1"/>
  <c r="V1689" i="1"/>
  <c r="X1689" i="1"/>
  <c r="AB1689" i="1"/>
  <c r="AC1689" i="1"/>
  <c r="AD1689" i="1"/>
  <c r="AE1689" i="1"/>
  <c r="AF1689" i="1"/>
  <c r="AG1689" i="1"/>
  <c r="AH1689" i="1"/>
  <c r="AI1689" i="1"/>
  <c r="AJ1689" i="1"/>
  <c r="AK1689" i="1"/>
  <c r="Q1690" i="1"/>
  <c r="S1690" i="1"/>
  <c r="V1690" i="1"/>
  <c r="X1690" i="1"/>
  <c r="AB1690" i="1"/>
  <c r="AC1690" i="1"/>
  <c r="AD1690" i="1"/>
  <c r="AE1690" i="1"/>
  <c r="AF1690" i="1"/>
  <c r="AG1690" i="1"/>
  <c r="AH1690" i="1"/>
  <c r="AI1690" i="1"/>
  <c r="T1690" i="1" s="1"/>
  <c r="AJ1690" i="1"/>
  <c r="AK1690" i="1"/>
  <c r="Q1691" i="1"/>
  <c r="S1691" i="1"/>
  <c r="V1691" i="1"/>
  <c r="X1691" i="1"/>
  <c r="AB1691" i="1"/>
  <c r="AC1691" i="1"/>
  <c r="AD1691" i="1"/>
  <c r="AE1691" i="1"/>
  <c r="AF1691" i="1"/>
  <c r="AG1691" i="1"/>
  <c r="AH1691" i="1"/>
  <c r="AI1691" i="1"/>
  <c r="AJ1691" i="1"/>
  <c r="AK1691" i="1"/>
  <c r="Q1692" i="1"/>
  <c r="S1692" i="1"/>
  <c r="V1692" i="1"/>
  <c r="X1692" i="1"/>
  <c r="AB1692" i="1"/>
  <c r="AC1692" i="1"/>
  <c r="AD1692" i="1"/>
  <c r="AE1692" i="1"/>
  <c r="AF1692" i="1"/>
  <c r="AG1692" i="1"/>
  <c r="AH1692" i="1"/>
  <c r="AI1692" i="1"/>
  <c r="AJ1692" i="1"/>
  <c r="AK1692" i="1"/>
  <c r="Q1693" i="1"/>
  <c r="S1693" i="1"/>
  <c r="V1693" i="1"/>
  <c r="X1693" i="1"/>
  <c r="AB1693" i="1"/>
  <c r="AC1693" i="1"/>
  <c r="AD1693" i="1"/>
  <c r="AE1693" i="1"/>
  <c r="AF1693" i="1"/>
  <c r="AG1693" i="1"/>
  <c r="P1693" i="1" s="1"/>
  <c r="AH1693" i="1"/>
  <c r="AI1693" i="1"/>
  <c r="AJ1693" i="1"/>
  <c r="AK1693" i="1"/>
  <c r="Q1694" i="1"/>
  <c r="S1694" i="1"/>
  <c r="V1694" i="1"/>
  <c r="X1694" i="1"/>
  <c r="AB1694" i="1"/>
  <c r="AC1694" i="1"/>
  <c r="AD1694" i="1"/>
  <c r="AE1694" i="1"/>
  <c r="P1694" i="1" s="1"/>
  <c r="AF1694" i="1"/>
  <c r="AG1694" i="1"/>
  <c r="AH1694" i="1"/>
  <c r="AI1694" i="1"/>
  <c r="T1694" i="1" s="1"/>
  <c r="AJ1694" i="1"/>
  <c r="AK1694" i="1"/>
  <c r="Q1695" i="1"/>
  <c r="S1695" i="1"/>
  <c r="V1695" i="1"/>
  <c r="X1695" i="1"/>
  <c r="AB1695" i="1"/>
  <c r="AC1695" i="1"/>
  <c r="AD1695" i="1"/>
  <c r="AE1695" i="1"/>
  <c r="AF1695" i="1"/>
  <c r="AG1695" i="1"/>
  <c r="AH1695" i="1"/>
  <c r="AI1695" i="1"/>
  <c r="AJ1695" i="1"/>
  <c r="AK1695" i="1"/>
  <c r="Q1696" i="1"/>
  <c r="S1696" i="1"/>
  <c r="V1696" i="1"/>
  <c r="X1696" i="1"/>
  <c r="AB1696" i="1"/>
  <c r="AC1696" i="1"/>
  <c r="AD1696" i="1"/>
  <c r="AE1696" i="1"/>
  <c r="AF1696" i="1"/>
  <c r="AG1696" i="1"/>
  <c r="AH1696" i="1"/>
  <c r="AI1696" i="1"/>
  <c r="AJ1696" i="1"/>
  <c r="AK1696" i="1"/>
  <c r="Q1697" i="1"/>
  <c r="S1697" i="1"/>
  <c r="V1697" i="1"/>
  <c r="X1697" i="1"/>
  <c r="AB1697" i="1"/>
  <c r="AC1697" i="1"/>
  <c r="AD1697" i="1"/>
  <c r="AE1697" i="1"/>
  <c r="AF1697" i="1"/>
  <c r="AG1697" i="1"/>
  <c r="AH1697" i="1"/>
  <c r="AI1697" i="1"/>
  <c r="AJ1697" i="1"/>
  <c r="AK1697" i="1"/>
  <c r="Q1698" i="1"/>
  <c r="S1698" i="1"/>
  <c r="V1698" i="1"/>
  <c r="X1698" i="1"/>
  <c r="AB1698" i="1"/>
  <c r="AC1698" i="1"/>
  <c r="AD1698" i="1"/>
  <c r="AE1698" i="1"/>
  <c r="AF1698" i="1"/>
  <c r="AG1698" i="1"/>
  <c r="AH1698" i="1"/>
  <c r="AI1698" i="1"/>
  <c r="T1698" i="1" s="1"/>
  <c r="AJ1698" i="1"/>
  <c r="AK1698" i="1"/>
  <c r="Q1699" i="1"/>
  <c r="S1699" i="1"/>
  <c r="V1699" i="1"/>
  <c r="X1699" i="1"/>
  <c r="AB1699" i="1"/>
  <c r="AC1699" i="1"/>
  <c r="AD1699" i="1"/>
  <c r="AE1699" i="1"/>
  <c r="AF1699" i="1"/>
  <c r="AG1699" i="1"/>
  <c r="AH1699" i="1"/>
  <c r="AI1699" i="1"/>
  <c r="AJ1699" i="1"/>
  <c r="AK1699" i="1"/>
  <c r="Q1700" i="1"/>
  <c r="S1700" i="1"/>
  <c r="V1700" i="1"/>
  <c r="X1700" i="1"/>
  <c r="AB1700" i="1"/>
  <c r="AC1700" i="1"/>
  <c r="AD1700" i="1"/>
  <c r="AE1700" i="1"/>
  <c r="AF1700" i="1"/>
  <c r="AG1700" i="1"/>
  <c r="AH1700" i="1"/>
  <c r="AI1700" i="1"/>
  <c r="AJ1700" i="1"/>
  <c r="AK1700" i="1"/>
  <c r="Q1701" i="1"/>
  <c r="S1701" i="1"/>
  <c r="V1701" i="1"/>
  <c r="X1701" i="1"/>
  <c r="AB1701" i="1"/>
  <c r="AC1701" i="1"/>
  <c r="AD1701" i="1"/>
  <c r="AE1701" i="1"/>
  <c r="AF1701" i="1"/>
  <c r="AG1701" i="1"/>
  <c r="AH1701" i="1"/>
  <c r="AI1701" i="1"/>
  <c r="AJ1701" i="1"/>
  <c r="AK1701" i="1"/>
  <c r="Q1702" i="1"/>
  <c r="S1702" i="1"/>
  <c r="V1702" i="1"/>
  <c r="X1702" i="1"/>
  <c r="AB1702" i="1"/>
  <c r="AC1702" i="1"/>
  <c r="AD1702" i="1"/>
  <c r="AE1702" i="1"/>
  <c r="AF1702" i="1"/>
  <c r="AG1702" i="1"/>
  <c r="AH1702" i="1"/>
  <c r="AI1702" i="1"/>
  <c r="T1702" i="1" s="1"/>
  <c r="AJ1702" i="1"/>
  <c r="AK1702" i="1"/>
  <c r="Q1703" i="1"/>
  <c r="S1703" i="1"/>
  <c r="V1703" i="1"/>
  <c r="X1703" i="1"/>
  <c r="AB1703" i="1"/>
  <c r="AC1703" i="1"/>
  <c r="AD1703" i="1"/>
  <c r="AE1703" i="1"/>
  <c r="AF1703" i="1"/>
  <c r="AG1703" i="1"/>
  <c r="AH1703" i="1"/>
  <c r="AI1703" i="1"/>
  <c r="AJ1703" i="1"/>
  <c r="AK1703" i="1"/>
  <c r="Q1704" i="1"/>
  <c r="S1704" i="1"/>
  <c r="V1704" i="1"/>
  <c r="X1704" i="1"/>
  <c r="AB1704" i="1"/>
  <c r="AC1704" i="1"/>
  <c r="AD1704" i="1"/>
  <c r="AE1704" i="1"/>
  <c r="AF1704" i="1"/>
  <c r="AG1704" i="1"/>
  <c r="AH1704" i="1"/>
  <c r="AI1704" i="1"/>
  <c r="AJ1704" i="1"/>
  <c r="AK1704" i="1"/>
  <c r="Q1705" i="1"/>
  <c r="S1705" i="1"/>
  <c r="V1705" i="1"/>
  <c r="X1705" i="1"/>
  <c r="AB1705" i="1"/>
  <c r="AC1705" i="1"/>
  <c r="AD1705" i="1"/>
  <c r="AE1705" i="1"/>
  <c r="AF1705" i="1"/>
  <c r="AG1705" i="1"/>
  <c r="AH1705" i="1"/>
  <c r="AI1705" i="1"/>
  <c r="AJ1705" i="1"/>
  <c r="AK1705" i="1"/>
  <c r="Q1706" i="1"/>
  <c r="S1706" i="1"/>
  <c r="V1706" i="1"/>
  <c r="X1706" i="1"/>
  <c r="AB1706" i="1"/>
  <c r="AC1706" i="1"/>
  <c r="AD1706" i="1"/>
  <c r="AE1706" i="1"/>
  <c r="AF1706" i="1"/>
  <c r="AG1706" i="1"/>
  <c r="AH1706" i="1"/>
  <c r="AI1706" i="1"/>
  <c r="T1706" i="1" s="1"/>
  <c r="AJ1706" i="1"/>
  <c r="AK1706" i="1"/>
  <c r="Q1707" i="1"/>
  <c r="S1707" i="1"/>
  <c r="V1707" i="1"/>
  <c r="X1707" i="1"/>
  <c r="AB1707" i="1"/>
  <c r="AC1707" i="1"/>
  <c r="AD1707" i="1"/>
  <c r="AE1707" i="1"/>
  <c r="AF1707" i="1"/>
  <c r="AG1707" i="1"/>
  <c r="AH1707" i="1"/>
  <c r="AI1707" i="1"/>
  <c r="AJ1707" i="1"/>
  <c r="AK1707" i="1"/>
  <c r="Q1708" i="1"/>
  <c r="S1708" i="1"/>
  <c r="V1708" i="1"/>
  <c r="X1708" i="1"/>
  <c r="AB1708" i="1"/>
  <c r="AC1708" i="1"/>
  <c r="AD1708" i="1"/>
  <c r="AE1708" i="1"/>
  <c r="AF1708" i="1"/>
  <c r="AG1708" i="1"/>
  <c r="AH1708" i="1"/>
  <c r="AI1708" i="1"/>
  <c r="AJ1708" i="1"/>
  <c r="AK1708" i="1"/>
  <c r="Q1709" i="1"/>
  <c r="S1709" i="1"/>
  <c r="V1709" i="1"/>
  <c r="X1709" i="1"/>
  <c r="AB1709" i="1"/>
  <c r="AC1709" i="1"/>
  <c r="AD1709" i="1"/>
  <c r="AE1709" i="1"/>
  <c r="AF1709" i="1"/>
  <c r="AG1709" i="1"/>
  <c r="AH1709" i="1"/>
  <c r="AI1709" i="1"/>
  <c r="T1709" i="1" s="1"/>
  <c r="Y1709" i="1" s="1"/>
  <c r="AJ1709" i="1"/>
  <c r="AK1709" i="1"/>
  <c r="Q1710" i="1"/>
  <c r="S1710" i="1"/>
  <c r="V1710" i="1"/>
  <c r="X1710" i="1"/>
  <c r="AB1710" i="1"/>
  <c r="AC1710" i="1"/>
  <c r="AD1710" i="1"/>
  <c r="AE1710" i="1"/>
  <c r="AF1710" i="1"/>
  <c r="AG1710" i="1"/>
  <c r="AH1710" i="1"/>
  <c r="AI1710" i="1"/>
  <c r="T1710" i="1" s="1"/>
  <c r="AJ1710" i="1"/>
  <c r="AK1710" i="1"/>
  <c r="Q1711" i="1"/>
  <c r="S1711" i="1"/>
  <c r="V1711" i="1"/>
  <c r="X1711" i="1"/>
  <c r="AB1711" i="1"/>
  <c r="AC1711" i="1"/>
  <c r="AD1711" i="1"/>
  <c r="AE1711" i="1"/>
  <c r="AF1711" i="1"/>
  <c r="AG1711" i="1"/>
  <c r="AH1711" i="1"/>
  <c r="AI1711" i="1"/>
  <c r="AJ1711" i="1"/>
  <c r="AK1711" i="1"/>
  <c r="Q1712" i="1"/>
  <c r="S1712" i="1"/>
  <c r="V1712" i="1"/>
  <c r="X1712" i="1"/>
  <c r="AB1712" i="1"/>
  <c r="AC1712" i="1"/>
  <c r="AD1712" i="1"/>
  <c r="AE1712" i="1"/>
  <c r="AF1712" i="1"/>
  <c r="AG1712" i="1"/>
  <c r="AH1712" i="1"/>
  <c r="AI1712" i="1"/>
  <c r="AJ1712" i="1"/>
  <c r="AK1712" i="1"/>
  <c r="Q1713" i="1"/>
  <c r="S1713" i="1"/>
  <c r="V1713" i="1"/>
  <c r="X1713" i="1"/>
  <c r="AB1713" i="1"/>
  <c r="AC1713" i="1"/>
  <c r="AD1713" i="1"/>
  <c r="AE1713" i="1"/>
  <c r="AF1713" i="1"/>
  <c r="AG1713" i="1"/>
  <c r="AH1713" i="1"/>
  <c r="AI1713" i="1"/>
  <c r="AJ1713" i="1"/>
  <c r="AK1713" i="1"/>
  <c r="Q1714" i="1"/>
  <c r="S1714" i="1"/>
  <c r="V1714" i="1"/>
  <c r="X1714" i="1"/>
  <c r="AB1714" i="1"/>
  <c r="AC1714" i="1"/>
  <c r="AD1714" i="1"/>
  <c r="AE1714" i="1"/>
  <c r="AF1714" i="1"/>
  <c r="AG1714" i="1"/>
  <c r="AH1714" i="1"/>
  <c r="AI1714" i="1"/>
  <c r="T1714" i="1" s="1"/>
  <c r="AJ1714" i="1"/>
  <c r="AK1714" i="1"/>
  <c r="Q1715" i="1"/>
  <c r="S1715" i="1"/>
  <c r="V1715" i="1"/>
  <c r="X1715" i="1"/>
  <c r="AB1715" i="1"/>
  <c r="AC1715" i="1"/>
  <c r="AD1715" i="1"/>
  <c r="AE1715" i="1"/>
  <c r="AF1715" i="1"/>
  <c r="AG1715" i="1"/>
  <c r="AH1715" i="1"/>
  <c r="AI1715" i="1"/>
  <c r="AJ1715" i="1"/>
  <c r="AK1715" i="1"/>
  <c r="Q1716" i="1"/>
  <c r="S1716" i="1"/>
  <c r="V1716" i="1"/>
  <c r="X1716" i="1"/>
  <c r="AB1716" i="1"/>
  <c r="AC1716" i="1"/>
  <c r="AD1716" i="1"/>
  <c r="AE1716" i="1"/>
  <c r="AF1716" i="1"/>
  <c r="AG1716" i="1"/>
  <c r="AH1716" i="1"/>
  <c r="AI1716" i="1"/>
  <c r="AJ1716" i="1"/>
  <c r="AK1716" i="1"/>
  <c r="Q1717" i="1"/>
  <c r="S1717" i="1"/>
  <c r="V1717" i="1"/>
  <c r="X1717" i="1"/>
  <c r="AB1717" i="1"/>
  <c r="AC1717" i="1"/>
  <c r="AD1717" i="1"/>
  <c r="AE1717" i="1"/>
  <c r="AF1717" i="1"/>
  <c r="AG1717" i="1"/>
  <c r="AH1717" i="1"/>
  <c r="AI1717" i="1"/>
  <c r="T1717" i="1" s="1"/>
  <c r="Y1717" i="1" s="1"/>
  <c r="AJ1717" i="1"/>
  <c r="AK1717" i="1"/>
  <c r="Q1718" i="1"/>
  <c r="S1718" i="1"/>
  <c r="V1718" i="1"/>
  <c r="X1718" i="1"/>
  <c r="AB1718" i="1"/>
  <c r="AC1718" i="1"/>
  <c r="AD1718" i="1"/>
  <c r="AE1718" i="1"/>
  <c r="AF1718" i="1"/>
  <c r="AG1718" i="1"/>
  <c r="AH1718" i="1"/>
  <c r="AI1718" i="1"/>
  <c r="T1718" i="1" s="1"/>
  <c r="AJ1718" i="1"/>
  <c r="AK1718" i="1"/>
  <c r="Q1719" i="1"/>
  <c r="S1719" i="1"/>
  <c r="V1719" i="1"/>
  <c r="X1719" i="1"/>
  <c r="AB1719" i="1"/>
  <c r="AC1719" i="1"/>
  <c r="AD1719" i="1"/>
  <c r="AE1719" i="1"/>
  <c r="AF1719" i="1"/>
  <c r="AG1719" i="1"/>
  <c r="AH1719" i="1"/>
  <c r="AI1719" i="1"/>
  <c r="AJ1719" i="1"/>
  <c r="AK1719" i="1"/>
  <c r="Q1720" i="1"/>
  <c r="S1720" i="1"/>
  <c r="V1720" i="1"/>
  <c r="X1720" i="1"/>
  <c r="AB1720" i="1"/>
  <c r="AC1720" i="1"/>
  <c r="AD1720" i="1"/>
  <c r="AE1720" i="1"/>
  <c r="AF1720" i="1"/>
  <c r="AG1720" i="1"/>
  <c r="AH1720" i="1"/>
  <c r="AI1720" i="1"/>
  <c r="AJ1720" i="1"/>
  <c r="AK1720" i="1"/>
  <c r="Q1721" i="1"/>
  <c r="S1721" i="1"/>
  <c r="V1721" i="1"/>
  <c r="X1721" i="1"/>
  <c r="AB1721" i="1"/>
  <c r="AC1721" i="1"/>
  <c r="AD1721" i="1"/>
  <c r="AE1721" i="1"/>
  <c r="AF1721" i="1"/>
  <c r="AG1721" i="1"/>
  <c r="AH1721" i="1"/>
  <c r="AI1721" i="1"/>
  <c r="AJ1721" i="1"/>
  <c r="AK1721" i="1"/>
  <c r="Q1722" i="1"/>
  <c r="S1722" i="1"/>
  <c r="V1722" i="1"/>
  <c r="X1722" i="1"/>
  <c r="AB1722" i="1"/>
  <c r="AC1722" i="1"/>
  <c r="AD1722" i="1"/>
  <c r="AE1722" i="1"/>
  <c r="AF1722" i="1"/>
  <c r="AG1722" i="1"/>
  <c r="AH1722" i="1"/>
  <c r="AI1722" i="1"/>
  <c r="T1722" i="1" s="1"/>
  <c r="AJ1722" i="1"/>
  <c r="AK1722" i="1"/>
  <c r="Q1723" i="1"/>
  <c r="S1723" i="1"/>
  <c r="V1723" i="1"/>
  <c r="X1723" i="1"/>
  <c r="AB1723" i="1"/>
  <c r="AC1723" i="1"/>
  <c r="AD1723" i="1"/>
  <c r="AE1723" i="1"/>
  <c r="AF1723" i="1"/>
  <c r="AG1723" i="1"/>
  <c r="AH1723" i="1"/>
  <c r="AI1723" i="1"/>
  <c r="AJ1723" i="1"/>
  <c r="AK1723" i="1"/>
  <c r="Q1724" i="1"/>
  <c r="S1724" i="1"/>
  <c r="V1724" i="1"/>
  <c r="X1724" i="1"/>
  <c r="AB1724" i="1"/>
  <c r="AC1724" i="1"/>
  <c r="AD1724" i="1"/>
  <c r="AE1724" i="1"/>
  <c r="AF1724" i="1"/>
  <c r="AG1724" i="1"/>
  <c r="AH1724" i="1"/>
  <c r="AI1724" i="1"/>
  <c r="AJ1724" i="1"/>
  <c r="AK1724" i="1"/>
  <c r="Q1725" i="1"/>
  <c r="S1725" i="1"/>
  <c r="V1725" i="1"/>
  <c r="X1725" i="1"/>
  <c r="AB1725" i="1"/>
  <c r="AC1725" i="1"/>
  <c r="AD1725" i="1"/>
  <c r="AE1725" i="1"/>
  <c r="AF1725" i="1"/>
  <c r="AG1725" i="1"/>
  <c r="AH1725" i="1"/>
  <c r="AI1725" i="1"/>
  <c r="T1725" i="1" s="1"/>
  <c r="Y1725" i="1" s="1"/>
  <c r="AJ1725" i="1"/>
  <c r="AK1725" i="1"/>
  <c r="Q1726" i="1"/>
  <c r="S1726" i="1"/>
  <c r="V1726" i="1"/>
  <c r="X1726" i="1"/>
  <c r="AB1726" i="1"/>
  <c r="AC1726" i="1"/>
  <c r="AD1726" i="1"/>
  <c r="AE1726" i="1"/>
  <c r="AF1726" i="1"/>
  <c r="AG1726" i="1"/>
  <c r="AH1726" i="1"/>
  <c r="AI1726" i="1"/>
  <c r="T1726" i="1" s="1"/>
  <c r="AJ1726" i="1"/>
  <c r="AK1726" i="1"/>
  <c r="Q1727" i="1"/>
  <c r="S1727" i="1"/>
  <c r="V1727" i="1"/>
  <c r="X1727" i="1"/>
  <c r="AB1727" i="1"/>
  <c r="AC1727" i="1"/>
  <c r="AD1727" i="1"/>
  <c r="AE1727" i="1"/>
  <c r="AF1727" i="1"/>
  <c r="AG1727" i="1"/>
  <c r="AH1727" i="1"/>
  <c r="AI1727" i="1"/>
  <c r="AJ1727" i="1"/>
  <c r="AK1727" i="1"/>
  <c r="Q1728" i="1"/>
  <c r="S1728" i="1"/>
  <c r="V1728" i="1"/>
  <c r="X1728" i="1"/>
  <c r="AB1728" i="1"/>
  <c r="AC1728" i="1"/>
  <c r="AD1728" i="1"/>
  <c r="AE1728" i="1"/>
  <c r="AF1728" i="1"/>
  <c r="AG1728" i="1"/>
  <c r="AH1728" i="1"/>
  <c r="AI1728" i="1"/>
  <c r="AJ1728" i="1"/>
  <c r="AK1728" i="1"/>
  <c r="Q1729" i="1"/>
  <c r="S1729" i="1"/>
  <c r="V1729" i="1"/>
  <c r="X1729" i="1"/>
  <c r="AB1729" i="1"/>
  <c r="AC1729" i="1"/>
  <c r="AD1729" i="1"/>
  <c r="AE1729" i="1"/>
  <c r="AF1729" i="1"/>
  <c r="AG1729" i="1"/>
  <c r="AH1729" i="1"/>
  <c r="AI1729" i="1"/>
  <c r="AJ1729" i="1"/>
  <c r="AK1729" i="1"/>
  <c r="Q1730" i="1"/>
  <c r="S1730" i="1"/>
  <c r="V1730" i="1"/>
  <c r="X1730" i="1"/>
  <c r="AB1730" i="1"/>
  <c r="AC1730" i="1"/>
  <c r="AD1730" i="1"/>
  <c r="AE1730" i="1"/>
  <c r="AF1730" i="1"/>
  <c r="AG1730" i="1"/>
  <c r="AH1730" i="1"/>
  <c r="AI1730" i="1"/>
  <c r="T1730" i="1" s="1"/>
  <c r="AJ1730" i="1"/>
  <c r="AK1730" i="1"/>
  <c r="Q1731" i="1"/>
  <c r="S1731" i="1"/>
  <c r="V1731" i="1"/>
  <c r="X1731" i="1"/>
  <c r="AB1731" i="1"/>
  <c r="AC1731" i="1"/>
  <c r="AD1731" i="1"/>
  <c r="AE1731" i="1"/>
  <c r="AF1731" i="1"/>
  <c r="AG1731" i="1"/>
  <c r="AH1731" i="1"/>
  <c r="AI1731" i="1"/>
  <c r="AJ1731" i="1"/>
  <c r="AK1731" i="1"/>
  <c r="Q1732" i="1"/>
  <c r="S1732" i="1"/>
  <c r="V1732" i="1"/>
  <c r="X1732" i="1"/>
  <c r="AB1732" i="1"/>
  <c r="AC1732" i="1"/>
  <c r="AD1732" i="1"/>
  <c r="AE1732" i="1"/>
  <c r="AF1732" i="1"/>
  <c r="AG1732" i="1"/>
  <c r="AH1732" i="1"/>
  <c r="AI1732" i="1"/>
  <c r="AJ1732" i="1"/>
  <c r="AK1732" i="1"/>
  <c r="Q1733" i="1"/>
  <c r="S1733" i="1"/>
  <c r="V1733" i="1"/>
  <c r="X1733" i="1"/>
  <c r="AB1733" i="1"/>
  <c r="AC1733" i="1"/>
  <c r="AD1733" i="1"/>
  <c r="AE1733" i="1"/>
  <c r="AF1733" i="1"/>
  <c r="AG1733" i="1"/>
  <c r="AH1733" i="1"/>
  <c r="AI1733" i="1"/>
  <c r="T1733" i="1" s="1"/>
  <c r="Y1733" i="1" s="1"/>
  <c r="AJ1733" i="1"/>
  <c r="AK1733" i="1"/>
  <c r="Q1734" i="1"/>
  <c r="S1734" i="1"/>
  <c r="V1734" i="1"/>
  <c r="X1734" i="1"/>
  <c r="AB1734" i="1"/>
  <c r="AC1734" i="1"/>
  <c r="AD1734" i="1"/>
  <c r="AE1734" i="1"/>
  <c r="AF1734" i="1"/>
  <c r="AG1734" i="1"/>
  <c r="AH1734" i="1"/>
  <c r="AI1734" i="1"/>
  <c r="T1734" i="1" s="1"/>
  <c r="AJ1734" i="1"/>
  <c r="AK1734" i="1"/>
  <c r="Q1735" i="1"/>
  <c r="S1735" i="1"/>
  <c r="V1735" i="1"/>
  <c r="X1735" i="1"/>
  <c r="AB1735" i="1"/>
  <c r="AC1735" i="1"/>
  <c r="AD1735" i="1"/>
  <c r="AE1735" i="1"/>
  <c r="AF1735" i="1"/>
  <c r="AG1735" i="1"/>
  <c r="AH1735" i="1"/>
  <c r="AI1735" i="1"/>
  <c r="AJ1735" i="1"/>
  <c r="AK1735" i="1"/>
  <c r="Q1736" i="1"/>
  <c r="S1736" i="1"/>
  <c r="V1736" i="1"/>
  <c r="X1736" i="1"/>
  <c r="AB1736" i="1"/>
  <c r="AC1736" i="1"/>
  <c r="AD1736" i="1"/>
  <c r="AE1736" i="1"/>
  <c r="AF1736" i="1"/>
  <c r="AG1736" i="1"/>
  <c r="AH1736" i="1"/>
  <c r="AI1736" i="1"/>
  <c r="AJ1736" i="1"/>
  <c r="AK1736" i="1"/>
  <c r="Q1737" i="1"/>
  <c r="S1737" i="1"/>
  <c r="V1737" i="1"/>
  <c r="X1737" i="1"/>
  <c r="AB1737" i="1"/>
  <c r="AC1737" i="1"/>
  <c r="AD1737" i="1"/>
  <c r="AE1737" i="1"/>
  <c r="AF1737" i="1"/>
  <c r="AG1737" i="1"/>
  <c r="AH1737" i="1"/>
  <c r="AI1737" i="1"/>
  <c r="AJ1737" i="1"/>
  <c r="AK1737" i="1"/>
  <c r="Q1738" i="1"/>
  <c r="S1738" i="1"/>
  <c r="V1738" i="1"/>
  <c r="X1738" i="1"/>
  <c r="AB1738" i="1"/>
  <c r="AC1738" i="1"/>
  <c r="AD1738" i="1"/>
  <c r="AE1738" i="1"/>
  <c r="AF1738" i="1"/>
  <c r="AG1738" i="1"/>
  <c r="AH1738" i="1"/>
  <c r="AI1738" i="1"/>
  <c r="T1738" i="1" s="1"/>
  <c r="AJ1738" i="1"/>
  <c r="AK1738" i="1"/>
  <c r="Q1739" i="1"/>
  <c r="S1739" i="1"/>
  <c r="V1739" i="1"/>
  <c r="X1739" i="1"/>
  <c r="AB1739" i="1"/>
  <c r="AC1739" i="1"/>
  <c r="AD1739" i="1"/>
  <c r="AE1739" i="1"/>
  <c r="AF1739" i="1"/>
  <c r="AG1739" i="1"/>
  <c r="AH1739" i="1"/>
  <c r="AI1739" i="1"/>
  <c r="AJ1739" i="1"/>
  <c r="AK1739" i="1"/>
  <c r="Q1740" i="1"/>
  <c r="S1740" i="1"/>
  <c r="V1740" i="1"/>
  <c r="X1740" i="1"/>
  <c r="AB1740" i="1"/>
  <c r="AC1740" i="1"/>
  <c r="AD1740" i="1"/>
  <c r="AE1740" i="1"/>
  <c r="AF1740" i="1"/>
  <c r="AG1740" i="1"/>
  <c r="AH1740" i="1"/>
  <c r="AI1740" i="1"/>
  <c r="AJ1740" i="1"/>
  <c r="AK1740" i="1"/>
  <c r="Q1741" i="1"/>
  <c r="S1741" i="1"/>
  <c r="V1741" i="1"/>
  <c r="X1741" i="1"/>
  <c r="AB1741" i="1"/>
  <c r="AC1741" i="1"/>
  <c r="AD1741" i="1"/>
  <c r="AE1741" i="1"/>
  <c r="AF1741" i="1"/>
  <c r="AG1741" i="1"/>
  <c r="AH1741" i="1"/>
  <c r="AI1741" i="1"/>
  <c r="T1741" i="1" s="1"/>
  <c r="Y1741" i="1" s="1"/>
  <c r="AJ1741" i="1"/>
  <c r="AK1741" i="1"/>
  <c r="Q1742" i="1"/>
  <c r="S1742" i="1"/>
  <c r="V1742" i="1"/>
  <c r="X1742" i="1"/>
  <c r="AB1742" i="1"/>
  <c r="AC1742" i="1"/>
  <c r="AD1742" i="1"/>
  <c r="AE1742" i="1"/>
  <c r="AF1742" i="1"/>
  <c r="AG1742" i="1"/>
  <c r="AH1742" i="1"/>
  <c r="AI1742" i="1"/>
  <c r="T1742" i="1" s="1"/>
  <c r="AJ1742" i="1"/>
  <c r="AK1742" i="1"/>
  <c r="Q1743" i="1"/>
  <c r="S1743" i="1"/>
  <c r="V1743" i="1"/>
  <c r="X1743" i="1"/>
  <c r="AB1743" i="1"/>
  <c r="AC1743" i="1"/>
  <c r="AD1743" i="1"/>
  <c r="AE1743" i="1"/>
  <c r="AF1743" i="1"/>
  <c r="AG1743" i="1"/>
  <c r="AH1743" i="1"/>
  <c r="AI1743" i="1"/>
  <c r="AJ1743" i="1"/>
  <c r="AK1743" i="1"/>
  <c r="Q1744" i="1"/>
  <c r="S1744" i="1"/>
  <c r="V1744" i="1"/>
  <c r="X1744" i="1"/>
  <c r="AB1744" i="1"/>
  <c r="AC1744" i="1"/>
  <c r="AD1744" i="1"/>
  <c r="AE1744" i="1"/>
  <c r="AF1744" i="1"/>
  <c r="AG1744" i="1"/>
  <c r="AH1744" i="1"/>
  <c r="AI1744" i="1"/>
  <c r="AJ1744" i="1"/>
  <c r="AK1744" i="1"/>
  <c r="Q1745" i="1"/>
  <c r="S1745" i="1"/>
  <c r="V1745" i="1"/>
  <c r="X1745" i="1"/>
  <c r="AB1745" i="1"/>
  <c r="AC1745" i="1"/>
  <c r="AD1745" i="1"/>
  <c r="AE1745" i="1"/>
  <c r="AF1745" i="1"/>
  <c r="AG1745" i="1"/>
  <c r="AH1745" i="1"/>
  <c r="AI1745" i="1"/>
  <c r="AJ1745" i="1"/>
  <c r="AK1745" i="1"/>
  <c r="Q1746" i="1"/>
  <c r="S1746" i="1"/>
  <c r="V1746" i="1"/>
  <c r="X1746" i="1"/>
  <c r="AB1746" i="1"/>
  <c r="AC1746" i="1"/>
  <c r="AD1746" i="1"/>
  <c r="AE1746" i="1"/>
  <c r="AF1746" i="1"/>
  <c r="AG1746" i="1"/>
  <c r="AH1746" i="1"/>
  <c r="AI1746" i="1"/>
  <c r="T1746" i="1" s="1"/>
  <c r="AJ1746" i="1"/>
  <c r="AK1746" i="1"/>
  <c r="Q1747" i="1"/>
  <c r="S1747" i="1"/>
  <c r="V1747" i="1"/>
  <c r="X1747" i="1"/>
  <c r="AB1747" i="1"/>
  <c r="AC1747" i="1"/>
  <c r="AD1747" i="1"/>
  <c r="AE1747" i="1"/>
  <c r="AF1747" i="1"/>
  <c r="AG1747" i="1"/>
  <c r="AH1747" i="1"/>
  <c r="AI1747" i="1"/>
  <c r="AJ1747" i="1"/>
  <c r="AK1747" i="1"/>
  <c r="Q1748" i="1"/>
  <c r="S1748" i="1"/>
  <c r="V1748" i="1"/>
  <c r="X1748" i="1"/>
  <c r="AB1748" i="1"/>
  <c r="AC1748" i="1"/>
  <c r="AD1748" i="1"/>
  <c r="AE1748" i="1"/>
  <c r="AF1748" i="1"/>
  <c r="AG1748" i="1"/>
  <c r="AH1748" i="1"/>
  <c r="AI1748" i="1"/>
  <c r="AJ1748" i="1"/>
  <c r="AK1748" i="1"/>
  <c r="Q1749" i="1"/>
  <c r="S1749" i="1"/>
  <c r="V1749" i="1"/>
  <c r="X1749" i="1"/>
  <c r="AB1749" i="1"/>
  <c r="AC1749" i="1"/>
  <c r="AD1749" i="1"/>
  <c r="AE1749" i="1"/>
  <c r="AF1749" i="1"/>
  <c r="AG1749" i="1"/>
  <c r="AH1749" i="1"/>
  <c r="AI1749" i="1"/>
  <c r="T1749" i="1" s="1"/>
  <c r="Y1749" i="1" s="1"/>
  <c r="AJ1749" i="1"/>
  <c r="AK1749" i="1"/>
  <c r="Q1750" i="1"/>
  <c r="S1750" i="1"/>
  <c r="V1750" i="1"/>
  <c r="X1750" i="1"/>
  <c r="AB1750" i="1"/>
  <c r="AC1750" i="1"/>
  <c r="AD1750" i="1"/>
  <c r="AE1750" i="1"/>
  <c r="AF1750" i="1"/>
  <c r="AG1750" i="1"/>
  <c r="AH1750" i="1"/>
  <c r="AI1750" i="1"/>
  <c r="T1750" i="1" s="1"/>
  <c r="AJ1750" i="1"/>
  <c r="AK1750" i="1"/>
  <c r="Q1751" i="1"/>
  <c r="S1751" i="1"/>
  <c r="V1751" i="1"/>
  <c r="X1751" i="1"/>
  <c r="AB1751" i="1"/>
  <c r="AC1751" i="1"/>
  <c r="AD1751" i="1"/>
  <c r="AE1751" i="1"/>
  <c r="AF1751" i="1"/>
  <c r="AG1751" i="1"/>
  <c r="AH1751" i="1"/>
  <c r="AI1751" i="1"/>
  <c r="AJ1751" i="1"/>
  <c r="AK1751" i="1"/>
  <c r="Q1752" i="1"/>
  <c r="S1752" i="1"/>
  <c r="V1752" i="1"/>
  <c r="X1752" i="1"/>
  <c r="AB1752" i="1"/>
  <c r="AC1752" i="1"/>
  <c r="AD1752" i="1"/>
  <c r="AE1752" i="1"/>
  <c r="AF1752" i="1"/>
  <c r="AG1752" i="1"/>
  <c r="AH1752" i="1"/>
  <c r="AI1752" i="1"/>
  <c r="AJ1752" i="1"/>
  <c r="AK1752" i="1"/>
  <c r="Q1753" i="1"/>
  <c r="S1753" i="1"/>
  <c r="V1753" i="1"/>
  <c r="X1753" i="1"/>
  <c r="AB1753" i="1"/>
  <c r="AC1753" i="1"/>
  <c r="AD1753" i="1"/>
  <c r="AE1753" i="1"/>
  <c r="AF1753" i="1"/>
  <c r="AG1753" i="1"/>
  <c r="AH1753" i="1"/>
  <c r="AI1753" i="1"/>
  <c r="AJ1753" i="1"/>
  <c r="AK1753" i="1"/>
  <c r="Q1754" i="1"/>
  <c r="S1754" i="1"/>
  <c r="V1754" i="1"/>
  <c r="X1754" i="1"/>
  <c r="AB1754" i="1"/>
  <c r="AC1754" i="1"/>
  <c r="AD1754" i="1"/>
  <c r="AE1754" i="1"/>
  <c r="AF1754" i="1"/>
  <c r="AG1754" i="1"/>
  <c r="AH1754" i="1"/>
  <c r="AI1754" i="1"/>
  <c r="T1754" i="1" s="1"/>
  <c r="AJ1754" i="1"/>
  <c r="AK1754" i="1"/>
  <c r="Q1755" i="1"/>
  <c r="S1755" i="1"/>
  <c r="V1755" i="1"/>
  <c r="X1755" i="1"/>
  <c r="AB1755" i="1"/>
  <c r="AC1755" i="1"/>
  <c r="AD1755" i="1"/>
  <c r="AE1755" i="1"/>
  <c r="AF1755" i="1"/>
  <c r="AG1755" i="1"/>
  <c r="AH1755" i="1"/>
  <c r="AI1755" i="1"/>
  <c r="AJ1755" i="1"/>
  <c r="AK1755" i="1"/>
  <c r="Q1756" i="1"/>
  <c r="S1756" i="1"/>
  <c r="V1756" i="1"/>
  <c r="X1756" i="1"/>
  <c r="AB1756" i="1"/>
  <c r="AC1756" i="1"/>
  <c r="AD1756" i="1"/>
  <c r="AE1756" i="1"/>
  <c r="AF1756" i="1"/>
  <c r="AG1756" i="1"/>
  <c r="AH1756" i="1"/>
  <c r="AI1756" i="1"/>
  <c r="AJ1756" i="1"/>
  <c r="AK1756" i="1"/>
  <c r="Q1757" i="1"/>
  <c r="S1757" i="1"/>
  <c r="V1757" i="1"/>
  <c r="X1757" i="1"/>
  <c r="AB1757" i="1"/>
  <c r="AC1757" i="1"/>
  <c r="AD1757" i="1"/>
  <c r="AE1757" i="1"/>
  <c r="AF1757" i="1"/>
  <c r="AG1757" i="1"/>
  <c r="AH1757" i="1"/>
  <c r="AI1757" i="1"/>
  <c r="T1757" i="1" s="1"/>
  <c r="Y1757" i="1" s="1"/>
  <c r="AJ1757" i="1"/>
  <c r="AK1757" i="1"/>
  <c r="Q1758" i="1"/>
  <c r="S1758" i="1"/>
  <c r="V1758" i="1"/>
  <c r="X1758" i="1"/>
  <c r="AB1758" i="1"/>
  <c r="AC1758" i="1"/>
  <c r="AD1758" i="1"/>
  <c r="AE1758" i="1"/>
  <c r="AF1758" i="1"/>
  <c r="AG1758" i="1"/>
  <c r="AH1758" i="1"/>
  <c r="AI1758" i="1"/>
  <c r="T1758" i="1" s="1"/>
  <c r="AJ1758" i="1"/>
  <c r="AK1758" i="1"/>
  <c r="Q1759" i="1"/>
  <c r="S1759" i="1"/>
  <c r="V1759" i="1"/>
  <c r="X1759" i="1"/>
  <c r="AB1759" i="1"/>
  <c r="AC1759" i="1"/>
  <c r="AD1759" i="1"/>
  <c r="AE1759" i="1"/>
  <c r="AF1759" i="1"/>
  <c r="AG1759" i="1"/>
  <c r="AH1759" i="1"/>
  <c r="AI1759" i="1"/>
  <c r="AJ1759" i="1"/>
  <c r="AK1759" i="1"/>
  <c r="Q1760" i="1"/>
  <c r="S1760" i="1"/>
  <c r="V1760" i="1"/>
  <c r="X1760" i="1"/>
  <c r="AB1760" i="1"/>
  <c r="AC1760" i="1"/>
  <c r="AD1760" i="1"/>
  <c r="AE1760" i="1"/>
  <c r="AF1760" i="1"/>
  <c r="AG1760" i="1"/>
  <c r="AH1760" i="1"/>
  <c r="AI1760" i="1"/>
  <c r="AJ1760" i="1"/>
  <c r="AK1760" i="1"/>
  <c r="Q1761" i="1"/>
  <c r="S1761" i="1"/>
  <c r="V1761" i="1"/>
  <c r="X1761" i="1"/>
  <c r="AB1761" i="1"/>
  <c r="AC1761" i="1"/>
  <c r="AD1761" i="1"/>
  <c r="AE1761" i="1"/>
  <c r="AF1761" i="1"/>
  <c r="AG1761" i="1"/>
  <c r="AH1761" i="1"/>
  <c r="AI1761" i="1"/>
  <c r="AJ1761" i="1"/>
  <c r="AK1761" i="1"/>
  <c r="Q1762" i="1"/>
  <c r="S1762" i="1"/>
  <c r="V1762" i="1"/>
  <c r="X1762" i="1"/>
  <c r="AB1762" i="1"/>
  <c r="AC1762" i="1"/>
  <c r="AD1762" i="1"/>
  <c r="AE1762" i="1"/>
  <c r="AF1762" i="1"/>
  <c r="AG1762" i="1"/>
  <c r="AH1762" i="1"/>
  <c r="AI1762" i="1"/>
  <c r="T1762" i="1" s="1"/>
  <c r="AJ1762" i="1"/>
  <c r="AK1762" i="1"/>
  <c r="Q1763" i="1"/>
  <c r="S1763" i="1"/>
  <c r="V1763" i="1"/>
  <c r="X1763" i="1"/>
  <c r="AB1763" i="1"/>
  <c r="AC1763" i="1"/>
  <c r="AD1763" i="1"/>
  <c r="AE1763" i="1"/>
  <c r="AF1763" i="1"/>
  <c r="AG1763" i="1"/>
  <c r="AH1763" i="1"/>
  <c r="AI1763" i="1"/>
  <c r="AJ1763" i="1"/>
  <c r="AK1763" i="1"/>
  <c r="Q1764" i="1"/>
  <c r="S1764" i="1"/>
  <c r="V1764" i="1"/>
  <c r="X1764" i="1"/>
  <c r="AB1764" i="1"/>
  <c r="AC1764" i="1"/>
  <c r="AD1764" i="1"/>
  <c r="AE1764" i="1"/>
  <c r="AF1764" i="1"/>
  <c r="AG1764" i="1"/>
  <c r="AH1764" i="1"/>
  <c r="AI1764" i="1"/>
  <c r="AJ1764" i="1"/>
  <c r="AK1764" i="1"/>
  <c r="Q1765" i="1"/>
  <c r="S1765" i="1"/>
  <c r="V1765" i="1"/>
  <c r="X1765" i="1"/>
  <c r="AB1765" i="1"/>
  <c r="AC1765" i="1"/>
  <c r="AD1765" i="1"/>
  <c r="AE1765" i="1"/>
  <c r="AF1765" i="1"/>
  <c r="AG1765" i="1"/>
  <c r="AH1765" i="1"/>
  <c r="AI1765" i="1"/>
  <c r="T1765" i="1" s="1"/>
  <c r="Y1765" i="1" s="1"/>
  <c r="AJ1765" i="1"/>
  <c r="AK1765" i="1"/>
  <c r="Q1766" i="1"/>
  <c r="S1766" i="1"/>
  <c r="V1766" i="1"/>
  <c r="X1766" i="1"/>
  <c r="AB1766" i="1"/>
  <c r="AC1766" i="1"/>
  <c r="AD1766" i="1"/>
  <c r="AE1766" i="1"/>
  <c r="AF1766" i="1"/>
  <c r="AG1766" i="1"/>
  <c r="AH1766" i="1"/>
  <c r="AI1766" i="1"/>
  <c r="T1766" i="1" s="1"/>
  <c r="AJ1766" i="1"/>
  <c r="AK1766" i="1"/>
  <c r="Q1767" i="1"/>
  <c r="S1767" i="1"/>
  <c r="V1767" i="1"/>
  <c r="X1767" i="1"/>
  <c r="AB1767" i="1"/>
  <c r="AC1767" i="1"/>
  <c r="AD1767" i="1"/>
  <c r="AE1767" i="1"/>
  <c r="AF1767" i="1"/>
  <c r="AG1767" i="1"/>
  <c r="AH1767" i="1"/>
  <c r="AI1767" i="1"/>
  <c r="AJ1767" i="1"/>
  <c r="AK1767" i="1"/>
  <c r="Q1768" i="1"/>
  <c r="S1768" i="1"/>
  <c r="V1768" i="1"/>
  <c r="X1768" i="1"/>
  <c r="AB1768" i="1"/>
  <c r="AC1768" i="1"/>
  <c r="AD1768" i="1"/>
  <c r="AE1768" i="1"/>
  <c r="AF1768" i="1"/>
  <c r="AG1768" i="1"/>
  <c r="AH1768" i="1"/>
  <c r="AI1768" i="1"/>
  <c r="AJ1768" i="1"/>
  <c r="AK1768" i="1"/>
  <c r="Q1769" i="1"/>
  <c r="S1769" i="1"/>
  <c r="V1769" i="1"/>
  <c r="X1769" i="1"/>
  <c r="AB1769" i="1"/>
  <c r="AC1769" i="1"/>
  <c r="AD1769" i="1"/>
  <c r="AE1769" i="1"/>
  <c r="AF1769" i="1"/>
  <c r="AG1769" i="1"/>
  <c r="AH1769" i="1"/>
  <c r="AI1769" i="1"/>
  <c r="AJ1769" i="1"/>
  <c r="AK1769" i="1"/>
  <c r="Q1770" i="1"/>
  <c r="S1770" i="1"/>
  <c r="V1770" i="1"/>
  <c r="X1770" i="1"/>
  <c r="AB1770" i="1"/>
  <c r="AC1770" i="1"/>
  <c r="AD1770" i="1"/>
  <c r="AE1770" i="1"/>
  <c r="AF1770" i="1"/>
  <c r="AG1770" i="1"/>
  <c r="AH1770" i="1"/>
  <c r="AI1770" i="1"/>
  <c r="T1770" i="1" s="1"/>
  <c r="AJ1770" i="1"/>
  <c r="AK1770" i="1"/>
  <c r="Q1771" i="1"/>
  <c r="S1771" i="1"/>
  <c r="V1771" i="1"/>
  <c r="X1771" i="1"/>
  <c r="AB1771" i="1"/>
  <c r="AC1771" i="1"/>
  <c r="AD1771" i="1"/>
  <c r="AE1771" i="1"/>
  <c r="AF1771" i="1"/>
  <c r="AG1771" i="1"/>
  <c r="AH1771" i="1"/>
  <c r="AI1771" i="1"/>
  <c r="AJ1771" i="1"/>
  <c r="AK1771" i="1"/>
  <c r="Q1772" i="1"/>
  <c r="S1772" i="1"/>
  <c r="V1772" i="1"/>
  <c r="X1772" i="1"/>
  <c r="AB1772" i="1"/>
  <c r="AC1772" i="1"/>
  <c r="AD1772" i="1"/>
  <c r="AE1772" i="1"/>
  <c r="AF1772" i="1"/>
  <c r="AG1772" i="1"/>
  <c r="AH1772" i="1"/>
  <c r="AI1772" i="1"/>
  <c r="AJ1772" i="1"/>
  <c r="AK1772" i="1"/>
  <c r="Q1773" i="1"/>
  <c r="S1773" i="1"/>
  <c r="V1773" i="1"/>
  <c r="X1773" i="1"/>
  <c r="AB1773" i="1"/>
  <c r="AC1773" i="1"/>
  <c r="AD1773" i="1"/>
  <c r="AE1773" i="1"/>
  <c r="AF1773" i="1"/>
  <c r="AG1773" i="1"/>
  <c r="AH1773" i="1"/>
  <c r="AI1773" i="1"/>
  <c r="T1773" i="1" s="1"/>
  <c r="Y1773" i="1" s="1"/>
  <c r="AJ1773" i="1"/>
  <c r="AK1773" i="1"/>
  <c r="Q1774" i="1"/>
  <c r="S1774" i="1"/>
  <c r="V1774" i="1"/>
  <c r="X1774" i="1"/>
  <c r="AB1774" i="1"/>
  <c r="AC1774" i="1"/>
  <c r="AD1774" i="1"/>
  <c r="AE1774" i="1"/>
  <c r="AF1774" i="1"/>
  <c r="AG1774" i="1"/>
  <c r="AH1774" i="1"/>
  <c r="AI1774" i="1"/>
  <c r="T1774" i="1" s="1"/>
  <c r="AJ1774" i="1"/>
  <c r="AK1774" i="1"/>
  <c r="Q1775" i="1"/>
  <c r="S1775" i="1"/>
  <c r="V1775" i="1"/>
  <c r="X1775" i="1"/>
  <c r="AB1775" i="1"/>
  <c r="AC1775" i="1"/>
  <c r="AD1775" i="1"/>
  <c r="AE1775" i="1"/>
  <c r="AF1775" i="1"/>
  <c r="AG1775" i="1"/>
  <c r="AH1775" i="1"/>
  <c r="AI1775" i="1"/>
  <c r="AJ1775" i="1"/>
  <c r="AK1775" i="1"/>
  <c r="Q1776" i="1"/>
  <c r="S1776" i="1"/>
  <c r="V1776" i="1"/>
  <c r="X1776" i="1"/>
  <c r="AB1776" i="1"/>
  <c r="AC1776" i="1"/>
  <c r="AD1776" i="1"/>
  <c r="AE1776" i="1"/>
  <c r="AF1776" i="1"/>
  <c r="AG1776" i="1"/>
  <c r="AH1776" i="1"/>
  <c r="AI1776" i="1"/>
  <c r="AJ1776" i="1"/>
  <c r="AK1776" i="1"/>
  <c r="Q1777" i="1"/>
  <c r="S1777" i="1"/>
  <c r="V1777" i="1"/>
  <c r="X1777" i="1"/>
  <c r="AB1777" i="1"/>
  <c r="AC1777" i="1"/>
  <c r="AD1777" i="1"/>
  <c r="AE1777" i="1"/>
  <c r="AF1777" i="1"/>
  <c r="AG1777" i="1"/>
  <c r="AH1777" i="1"/>
  <c r="AI1777" i="1"/>
  <c r="AJ1777" i="1"/>
  <c r="AK1777" i="1"/>
  <c r="Q1778" i="1"/>
  <c r="S1778" i="1"/>
  <c r="V1778" i="1"/>
  <c r="X1778" i="1"/>
  <c r="AB1778" i="1"/>
  <c r="AC1778" i="1"/>
  <c r="AD1778" i="1"/>
  <c r="AE1778" i="1"/>
  <c r="AF1778" i="1"/>
  <c r="AG1778" i="1"/>
  <c r="AH1778" i="1"/>
  <c r="AI1778" i="1"/>
  <c r="T1778" i="1" s="1"/>
  <c r="AJ1778" i="1"/>
  <c r="AK1778" i="1"/>
  <c r="Q1779" i="1"/>
  <c r="S1779" i="1"/>
  <c r="V1779" i="1"/>
  <c r="X1779" i="1"/>
  <c r="AB1779" i="1"/>
  <c r="AC1779" i="1"/>
  <c r="AD1779" i="1"/>
  <c r="AE1779" i="1"/>
  <c r="AF1779" i="1"/>
  <c r="AG1779" i="1"/>
  <c r="AH1779" i="1"/>
  <c r="AI1779" i="1"/>
  <c r="AJ1779" i="1"/>
  <c r="AK1779" i="1"/>
  <c r="Q1780" i="1"/>
  <c r="S1780" i="1"/>
  <c r="V1780" i="1"/>
  <c r="X1780" i="1"/>
  <c r="AB1780" i="1"/>
  <c r="AC1780" i="1"/>
  <c r="AD1780" i="1"/>
  <c r="AE1780" i="1"/>
  <c r="AF1780" i="1"/>
  <c r="AG1780" i="1"/>
  <c r="AH1780" i="1"/>
  <c r="AI1780" i="1"/>
  <c r="AJ1780" i="1"/>
  <c r="AK1780" i="1"/>
  <c r="Q1781" i="1"/>
  <c r="S1781" i="1"/>
  <c r="V1781" i="1"/>
  <c r="X1781" i="1"/>
  <c r="AB1781" i="1"/>
  <c r="AC1781" i="1"/>
  <c r="AD1781" i="1"/>
  <c r="AE1781" i="1"/>
  <c r="AF1781" i="1"/>
  <c r="AG1781" i="1"/>
  <c r="AH1781" i="1"/>
  <c r="AI1781" i="1"/>
  <c r="T1781" i="1" s="1"/>
  <c r="Y1781" i="1" s="1"/>
  <c r="AJ1781" i="1"/>
  <c r="AK1781" i="1"/>
  <c r="Q1782" i="1"/>
  <c r="S1782" i="1"/>
  <c r="V1782" i="1"/>
  <c r="X1782" i="1"/>
  <c r="AB1782" i="1"/>
  <c r="AC1782" i="1"/>
  <c r="AD1782" i="1"/>
  <c r="AE1782" i="1"/>
  <c r="AF1782" i="1"/>
  <c r="AG1782" i="1"/>
  <c r="AH1782" i="1"/>
  <c r="AI1782" i="1"/>
  <c r="T1782" i="1" s="1"/>
  <c r="AJ1782" i="1"/>
  <c r="AK1782" i="1"/>
  <c r="Q1783" i="1"/>
  <c r="S1783" i="1"/>
  <c r="V1783" i="1"/>
  <c r="X1783" i="1"/>
  <c r="AB1783" i="1"/>
  <c r="AC1783" i="1"/>
  <c r="AD1783" i="1"/>
  <c r="AE1783" i="1"/>
  <c r="AF1783" i="1"/>
  <c r="AG1783" i="1"/>
  <c r="AH1783" i="1"/>
  <c r="AI1783" i="1"/>
  <c r="AJ1783" i="1"/>
  <c r="AK1783" i="1"/>
  <c r="Q1784" i="1"/>
  <c r="S1784" i="1"/>
  <c r="V1784" i="1"/>
  <c r="X1784" i="1"/>
  <c r="AB1784" i="1"/>
  <c r="AC1784" i="1"/>
  <c r="AD1784" i="1"/>
  <c r="AE1784" i="1"/>
  <c r="AF1784" i="1"/>
  <c r="AG1784" i="1"/>
  <c r="AH1784" i="1"/>
  <c r="AI1784" i="1"/>
  <c r="AJ1784" i="1"/>
  <c r="AK1784" i="1"/>
  <c r="Q1785" i="1"/>
  <c r="S1785" i="1"/>
  <c r="V1785" i="1"/>
  <c r="X1785" i="1"/>
  <c r="AB1785" i="1"/>
  <c r="AC1785" i="1"/>
  <c r="AD1785" i="1"/>
  <c r="AE1785" i="1"/>
  <c r="AF1785" i="1"/>
  <c r="AG1785" i="1"/>
  <c r="AH1785" i="1"/>
  <c r="AI1785" i="1"/>
  <c r="AJ1785" i="1"/>
  <c r="AK1785" i="1"/>
  <c r="Q1786" i="1"/>
  <c r="S1786" i="1"/>
  <c r="V1786" i="1"/>
  <c r="X1786" i="1"/>
  <c r="AB1786" i="1"/>
  <c r="AC1786" i="1"/>
  <c r="AD1786" i="1"/>
  <c r="AE1786" i="1"/>
  <c r="AF1786" i="1"/>
  <c r="AG1786" i="1"/>
  <c r="AH1786" i="1"/>
  <c r="AI1786" i="1"/>
  <c r="T1786" i="1" s="1"/>
  <c r="AJ1786" i="1"/>
  <c r="AK1786" i="1"/>
  <c r="Q1787" i="1"/>
  <c r="S1787" i="1"/>
  <c r="V1787" i="1"/>
  <c r="X1787" i="1"/>
  <c r="AB1787" i="1"/>
  <c r="AC1787" i="1"/>
  <c r="AD1787" i="1"/>
  <c r="AE1787" i="1"/>
  <c r="AF1787" i="1"/>
  <c r="AG1787" i="1"/>
  <c r="AH1787" i="1"/>
  <c r="AI1787" i="1"/>
  <c r="AJ1787" i="1"/>
  <c r="AK1787" i="1"/>
  <c r="Q1788" i="1"/>
  <c r="S1788" i="1"/>
  <c r="V1788" i="1"/>
  <c r="X1788" i="1"/>
  <c r="AB1788" i="1"/>
  <c r="AC1788" i="1"/>
  <c r="AD1788" i="1"/>
  <c r="AE1788" i="1"/>
  <c r="AF1788" i="1"/>
  <c r="AG1788" i="1"/>
  <c r="AH1788" i="1"/>
  <c r="AI1788" i="1"/>
  <c r="AJ1788" i="1"/>
  <c r="AK1788" i="1"/>
  <c r="Q1789" i="1"/>
  <c r="S1789" i="1"/>
  <c r="V1789" i="1"/>
  <c r="X1789" i="1"/>
  <c r="AB1789" i="1"/>
  <c r="AC1789" i="1"/>
  <c r="AD1789" i="1"/>
  <c r="AE1789" i="1"/>
  <c r="AF1789" i="1"/>
  <c r="AG1789" i="1"/>
  <c r="AH1789" i="1"/>
  <c r="AI1789" i="1"/>
  <c r="T1789" i="1" s="1"/>
  <c r="Y1789" i="1" s="1"/>
  <c r="AJ1789" i="1"/>
  <c r="AK1789" i="1"/>
  <c r="Q1790" i="1"/>
  <c r="S1790" i="1"/>
  <c r="V1790" i="1"/>
  <c r="X1790" i="1"/>
  <c r="AB1790" i="1"/>
  <c r="AC1790" i="1"/>
  <c r="AD1790" i="1"/>
  <c r="AE1790" i="1"/>
  <c r="AF1790" i="1"/>
  <c r="AG1790" i="1"/>
  <c r="AH1790" i="1"/>
  <c r="AI1790" i="1"/>
  <c r="T1790" i="1" s="1"/>
  <c r="AJ1790" i="1"/>
  <c r="AK1790" i="1"/>
  <c r="Q1791" i="1"/>
  <c r="S1791" i="1"/>
  <c r="V1791" i="1"/>
  <c r="X1791" i="1"/>
  <c r="AB1791" i="1"/>
  <c r="AC1791" i="1"/>
  <c r="AD1791" i="1"/>
  <c r="AE1791" i="1"/>
  <c r="AF1791" i="1"/>
  <c r="AG1791" i="1"/>
  <c r="AH1791" i="1"/>
  <c r="AI1791" i="1"/>
  <c r="AJ1791" i="1"/>
  <c r="AK1791" i="1"/>
  <c r="Q1792" i="1"/>
  <c r="S1792" i="1"/>
  <c r="V1792" i="1"/>
  <c r="X1792" i="1"/>
  <c r="AB1792" i="1"/>
  <c r="AC1792" i="1"/>
  <c r="AD1792" i="1"/>
  <c r="AE1792" i="1"/>
  <c r="AF1792" i="1"/>
  <c r="AG1792" i="1"/>
  <c r="AH1792" i="1"/>
  <c r="AI1792" i="1"/>
  <c r="AJ1792" i="1"/>
  <c r="AK1792" i="1"/>
  <c r="Q1793" i="1"/>
  <c r="S1793" i="1"/>
  <c r="V1793" i="1"/>
  <c r="X1793" i="1"/>
  <c r="AB1793" i="1"/>
  <c r="AC1793" i="1"/>
  <c r="AD1793" i="1"/>
  <c r="AE1793" i="1"/>
  <c r="AF1793" i="1"/>
  <c r="AG1793" i="1"/>
  <c r="AH1793" i="1"/>
  <c r="AI1793" i="1"/>
  <c r="AJ1793" i="1"/>
  <c r="AK1793" i="1"/>
  <c r="Q1794" i="1"/>
  <c r="S1794" i="1"/>
  <c r="V1794" i="1"/>
  <c r="X1794" i="1"/>
  <c r="AB1794" i="1"/>
  <c r="AC1794" i="1"/>
  <c r="AD1794" i="1"/>
  <c r="AE1794" i="1"/>
  <c r="AF1794" i="1"/>
  <c r="AG1794" i="1"/>
  <c r="AH1794" i="1"/>
  <c r="AI1794" i="1"/>
  <c r="T1794" i="1" s="1"/>
  <c r="AJ1794" i="1"/>
  <c r="AK1794" i="1"/>
  <c r="Q1795" i="1"/>
  <c r="S1795" i="1"/>
  <c r="V1795" i="1"/>
  <c r="X1795" i="1"/>
  <c r="AB1795" i="1"/>
  <c r="AC1795" i="1"/>
  <c r="AD1795" i="1"/>
  <c r="AE1795" i="1"/>
  <c r="AF1795" i="1"/>
  <c r="AG1795" i="1"/>
  <c r="AH1795" i="1"/>
  <c r="AI1795" i="1"/>
  <c r="AJ1795" i="1"/>
  <c r="AK1795" i="1"/>
  <c r="Q1796" i="1"/>
  <c r="S1796" i="1"/>
  <c r="V1796" i="1"/>
  <c r="X1796" i="1"/>
  <c r="AB1796" i="1"/>
  <c r="AC1796" i="1"/>
  <c r="AD1796" i="1"/>
  <c r="AE1796" i="1"/>
  <c r="AF1796" i="1"/>
  <c r="AG1796" i="1"/>
  <c r="AH1796" i="1"/>
  <c r="AI1796" i="1"/>
  <c r="AJ1796" i="1"/>
  <c r="AK1796" i="1"/>
  <c r="Q1797" i="1"/>
  <c r="S1797" i="1"/>
  <c r="V1797" i="1"/>
  <c r="X1797" i="1"/>
  <c r="AB1797" i="1"/>
  <c r="AC1797" i="1"/>
  <c r="AD1797" i="1"/>
  <c r="AE1797" i="1"/>
  <c r="AF1797" i="1"/>
  <c r="AG1797" i="1"/>
  <c r="AH1797" i="1"/>
  <c r="AI1797" i="1"/>
  <c r="T1797" i="1" s="1"/>
  <c r="Y1797" i="1" s="1"/>
  <c r="AJ1797" i="1"/>
  <c r="AK1797" i="1"/>
  <c r="Q1798" i="1"/>
  <c r="S1798" i="1"/>
  <c r="V1798" i="1"/>
  <c r="X1798" i="1"/>
  <c r="AB1798" i="1"/>
  <c r="AC1798" i="1"/>
  <c r="AD1798" i="1"/>
  <c r="AE1798" i="1"/>
  <c r="AF1798" i="1"/>
  <c r="AG1798" i="1"/>
  <c r="AH1798" i="1"/>
  <c r="AI1798" i="1"/>
  <c r="T1798" i="1" s="1"/>
  <c r="AJ1798" i="1"/>
  <c r="AK1798" i="1"/>
  <c r="Q1799" i="1"/>
  <c r="S1799" i="1"/>
  <c r="V1799" i="1"/>
  <c r="X1799" i="1"/>
  <c r="AB1799" i="1"/>
  <c r="AC1799" i="1"/>
  <c r="AD1799" i="1"/>
  <c r="AE1799" i="1"/>
  <c r="AF1799" i="1"/>
  <c r="AG1799" i="1"/>
  <c r="AH1799" i="1"/>
  <c r="AI1799" i="1"/>
  <c r="AJ1799" i="1"/>
  <c r="AK1799" i="1"/>
  <c r="Q1800" i="1"/>
  <c r="S1800" i="1"/>
  <c r="V1800" i="1"/>
  <c r="X1800" i="1"/>
  <c r="AB1800" i="1"/>
  <c r="AC1800" i="1"/>
  <c r="AD1800" i="1"/>
  <c r="AE1800" i="1"/>
  <c r="AF1800" i="1"/>
  <c r="AG1800" i="1"/>
  <c r="AH1800" i="1"/>
  <c r="AI1800" i="1"/>
  <c r="AJ1800" i="1"/>
  <c r="AK1800" i="1"/>
  <c r="Q1801" i="1"/>
  <c r="S1801" i="1"/>
  <c r="V1801" i="1"/>
  <c r="X1801" i="1"/>
  <c r="AB1801" i="1"/>
  <c r="AC1801" i="1"/>
  <c r="AD1801" i="1"/>
  <c r="AE1801" i="1"/>
  <c r="AF1801" i="1"/>
  <c r="AG1801" i="1"/>
  <c r="AH1801" i="1"/>
  <c r="AI1801" i="1"/>
  <c r="AJ1801" i="1"/>
  <c r="AK1801" i="1"/>
  <c r="Q1802" i="1"/>
  <c r="S1802" i="1"/>
  <c r="V1802" i="1"/>
  <c r="X1802" i="1"/>
  <c r="AB1802" i="1"/>
  <c r="AC1802" i="1"/>
  <c r="AD1802" i="1"/>
  <c r="AE1802" i="1"/>
  <c r="AF1802" i="1"/>
  <c r="AG1802" i="1"/>
  <c r="AH1802" i="1"/>
  <c r="AI1802" i="1"/>
  <c r="T1802" i="1" s="1"/>
  <c r="AJ1802" i="1"/>
  <c r="AK1802" i="1"/>
  <c r="Q1803" i="1"/>
  <c r="S1803" i="1"/>
  <c r="V1803" i="1"/>
  <c r="X1803" i="1"/>
  <c r="AB1803" i="1"/>
  <c r="AC1803" i="1"/>
  <c r="AD1803" i="1"/>
  <c r="AE1803" i="1"/>
  <c r="AF1803" i="1"/>
  <c r="AG1803" i="1"/>
  <c r="AH1803" i="1"/>
  <c r="AI1803" i="1"/>
  <c r="AJ1803" i="1"/>
  <c r="AK1803" i="1"/>
  <c r="Q1804" i="1"/>
  <c r="S1804" i="1"/>
  <c r="V1804" i="1"/>
  <c r="X1804" i="1"/>
  <c r="AB1804" i="1"/>
  <c r="AC1804" i="1"/>
  <c r="AD1804" i="1"/>
  <c r="AE1804" i="1"/>
  <c r="AF1804" i="1"/>
  <c r="AG1804" i="1"/>
  <c r="AH1804" i="1"/>
  <c r="AI1804" i="1"/>
  <c r="AJ1804" i="1"/>
  <c r="AK1804" i="1"/>
  <c r="Q1805" i="1"/>
  <c r="S1805" i="1"/>
  <c r="V1805" i="1"/>
  <c r="X1805" i="1"/>
  <c r="AB1805" i="1"/>
  <c r="AC1805" i="1"/>
  <c r="AD1805" i="1"/>
  <c r="AE1805" i="1"/>
  <c r="AF1805" i="1"/>
  <c r="AG1805" i="1"/>
  <c r="AH1805" i="1"/>
  <c r="AI1805" i="1"/>
  <c r="T1805" i="1" s="1"/>
  <c r="Y1805" i="1" s="1"/>
  <c r="AJ1805" i="1"/>
  <c r="AK1805" i="1"/>
  <c r="Q1806" i="1"/>
  <c r="S1806" i="1"/>
  <c r="V1806" i="1"/>
  <c r="X1806" i="1"/>
  <c r="AB1806" i="1"/>
  <c r="AC1806" i="1"/>
  <c r="AD1806" i="1"/>
  <c r="AE1806" i="1"/>
  <c r="AF1806" i="1"/>
  <c r="AG1806" i="1"/>
  <c r="AH1806" i="1"/>
  <c r="AI1806" i="1"/>
  <c r="T1806" i="1" s="1"/>
  <c r="AJ1806" i="1"/>
  <c r="AK1806" i="1"/>
  <c r="Q1807" i="1"/>
  <c r="S1807" i="1"/>
  <c r="V1807" i="1"/>
  <c r="X1807" i="1"/>
  <c r="AB1807" i="1"/>
  <c r="AC1807" i="1"/>
  <c r="AD1807" i="1"/>
  <c r="AE1807" i="1"/>
  <c r="AF1807" i="1"/>
  <c r="AG1807" i="1"/>
  <c r="AH1807" i="1"/>
  <c r="AI1807" i="1"/>
  <c r="AJ1807" i="1"/>
  <c r="AK1807" i="1"/>
  <c r="Q1808" i="1"/>
  <c r="S1808" i="1"/>
  <c r="V1808" i="1"/>
  <c r="X1808" i="1"/>
  <c r="AB1808" i="1"/>
  <c r="AC1808" i="1"/>
  <c r="AD1808" i="1"/>
  <c r="AE1808" i="1"/>
  <c r="AF1808" i="1"/>
  <c r="AG1808" i="1"/>
  <c r="AH1808" i="1"/>
  <c r="AI1808" i="1"/>
  <c r="AJ1808" i="1"/>
  <c r="AK1808" i="1"/>
  <c r="Q1809" i="1"/>
  <c r="S1809" i="1"/>
  <c r="V1809" i="1"/>
  <c r="X1809" i="1"/>
  <c r="AB1809" i="1"/>
  <c r="AC1809" i="1"/>
  <c r="AD1809" i="1"/>
  <c r="AE1809" i="1"/>
  <c r="AF1809" i="1"/>
  <c r="AG1809" i="1"/>
  <c r="AH1809" i="1"/>
  <c r="AI1809" i="1"/>
  <c r="AJ1809" i="1"/>
  <c r="AK1809" i="1"/>
  <c r="Q1810" i="1"/>
  <c r="S1810" i="1"/>
  <c r="V1810" i="1"/>
  <c r="X1810" i="1"/>
  <c r="AB1810" i="1"/>
  <c r="AC1810" i="1"/>
  <c r="AD1810" i="1"/>
  <c r="AE1810" i="1"/>
  <c r="AF1810" i="1"/>
  <c r="AG1810" i="1"/>
  <c r="AH1810" i="1"/>
  <c r="AI1810" i="1"/>
  <c r="T1810" i="1" s="1"/>
  <c r="AJ1810" i="1"/>
  <c r="AK1810" i="1"/>
  <c r="Q1811" i="1"/>
  <c r="S1811" i="1"/>
  <c r="V1811" i="1"/>
  <c r="X1811" i="1"/>
  <c r="AB1811" i="1"/>
  <c r="AC1811" i="1"/>
  <c r="AD1811" i="1"/>
  <c r="AE1811" i="1"/>
  <c r="AF1811" i="1"/>
  <c r="AG1811" i="1"/>
  <c r="AH1811" i="1"/>
  <c r="AI1811" i="1"/>
  <c r="AJ1811" i="1"/>
  <c r="AK1811" i="1"/>
  <c r="Q1812" i="1"/>
  <c r="S1812" i="1"/>
  <c r="V1812" i="1"/>
  <c r="X1812" i="1"/>
  <c r="AB1812" i="1"/>
  <c r="AC1812" i="1"/>
  <c r="AD1812" i="1"/>
  <c r="AE1812" i="1"/>
  <c r="AF1812" i="1"/>
  <c r="AG1812" i="1"/>
  <c r="AH1812" i="1"/>
  <c r="AI1812" i="1"/>
  <c r="AJ1812" i="1"/>
  <c r="AK1812" i="1"/>
  <c r="Q1813" i="1"/>
  <c r="S1813" i="1"/>
  <c r="V1813" i="1"/>
  <c r="X1813" i="1"/>
  <c r="AB1813" i="1"/>
  <c r="AC1813" i="1"/>
  <c r="AD1813" i="1"/>
  <c r="AE1813" i="1"/>
  <c r="AF1813" i="1"/>
  <c r="AG1813" i="1"/>
  <c r="AH1813" i="1"/>
  <c r="AI1813" i="1"/>
  <c r="T1813" i="1" s="1"/>
  <c r="Y1813" i="1" s="1"/>
  <c r="AJ1813" i="1"/>
  <c r="AK1813" i="1"/>
  <c r="Q1814" i="1"/>
  <c r="S1814" i="1"/>
  <c r="V1814" i="1"/>
  <c r="X1814" i="1"/>
  <c r="AB1814" i="1"/>
  <c r="AC1814" i="1"/>
  <c r="AD1814" i="1"/>
  <c r="AE1814" i="1"/>
  <c r="AF1814" i="1"/>
  <c r="AG1814" i="1"/>
  <c r="AH1814" i="1"/>
  <c r="AI1814" i="1"/>
  <c r="T1814" i="1" s="1"/>
  <c r="AJ1814" i="1"/>
  <c r="AK1814" i="1"/>
  <c r="Q1815" i="1"/>
  <c r="S1815" i="1"/>
  <c r="V1815" i="1"/>
  <c r="X1815" i="1"/>
  <c r="AB1815" i="1"/>
  <c r="AC1815" i="1"/>
  <c r="AD1815" i="1"/>
  <c r="AE1815" i="1"/>
  <c r="AF1815" i="1"/>
  <c r="AG1815" i="1"/>
  <c r="AH1815" i="1"/>
  <c r="AI1815" i="1"/>
  <c r="AJ1815" i="1"/>
  <c r="AK1815" i="1"/>
  <c r="Q1816" i="1"/>
  <c r="S1816" i="1"/>
  <c r="V1816" i="1"/>
  <c r="X1816" i="1"/>
  <c r="AB1816" i="1"/>
  <c r="AC1816" i="1"/>
  <c r="AD1816" i="1"/>
  <c r="AE1816" i="1"/>
  <c r="AF1816" i="1"/>
  <c r="AG1816" i="1"/>
  <c r="AH1816" i="1"/>
  <c r="AI1816" i="1"/>
  <c r="AJ1816" i="1"/>
  <c r="AK1816" i="1"/>
  <c r="Q1817" i="1"/>
  <c r="S1817" i="1"/>
  <c r="V1817" i="1"/>
  <c r="X1817" i="1"/>
  <c r="AB1817" i="1"/>
  <c r="AC1817" i="1"/>
  <c r="AD1817" i="1"/>
  <c r="AE1817" i="1"/>
  <c r="AF1817" i="1"/>
  <c r="AG1817" i="1"/>
  <c r="AH1817" i="1"/>
  <c r="AI1817" i="1"/>
  <c r="AJ1817" i="1"/>
  <c r="AK1817" i="1"/>
  <c r="Q1818" i="1"/>
  <c r="S1818" i="1"/>
  <c r="V1818" i="1"/>
  <c r="X1818" i="1"/>
  <c r="AB1818" i="1"/>
  <c r="AC1818" i="1"/>
  <c r="AD1818" i="1"/>
  <c r="AE1818" i="1"/>
  <c r="AF1818" i="1"/>
  <c r="AG1818" i="1"/>
  <c r="AH1818" i="1"/>
  <c r="AI1818" i="1"/>
  <c r="T1818" i="1" s="1"/>
  <c r="AJ1818" i="1"/>
  <c r="AK1818" i="1"/>
  <c r="Q1819" i="1"/>
  <c r="S1819" i="1"/>
  <c r="V1819" i="1"/>
  <c r="X1819" i="1"/>
  <c r="AB1819" i="1"/>
  <c r="AC1819" i="1"/>
  <c r="AD1819" i="1"/>
  <c r="AE1819" i="1"/>
  <c r="AF1819" i="1"/>
  <c r="AG1819" i="1"/>
  <c r="AH1819" i="1"/>
  <c r="AI1819" i="1"/>
  <c r="AJ1819" i="1"/>
  <c r="AK1819" i="1"/>
  <c r="Q1820" i="1"/>
  <c r="S1820" i="1"/>
  <c r="V1820" i="1"/>
  <c r="X1820" i="1"/>
  <c r="AB1820" i="1"/>
  <c r="AC1820" i="1"/>
  <c r="AD1820" i="1"/>
  <c r="AE1820" i="1"/>
  <c r="AF1820" i="1"/>
  <c r="AG1820" i="1"/>
  <c r="AH1820" i="1"/>
  <c r="AI1820" i="1"/>
  <c r="AJ1820" i="1"/>
  <c r="AK1820" i="1"/>
  <c r="Q1821" i="1"/>
  <c r="S1821" i="1"/>
  <c r="V1821" i="1"/>
  <c r="X1821" i="1"/>
  <c r="AB1821" i="1"/>
  <c r="AC1821" i="1"/>
  <c r="AD1821" i="1"/>
  <c r="AE1821" i="1"/>
  <c r="AF1821" i="1"/>
  <c r="AG1821" i="1"/>
  <c r="P1821" i="1" s="1"/>
  <c r="AH1821" i="1"/>
  <c r="AI1821" i="1"/>
  <c r="T1821" i="1" s="1"/>
  <c r="Y1821" i="1" s="1"/>
  <c r="AJ1821" i="1"/>
  <c r="AK1821" i="1"/>
  <c r="Q1822" i="1"/>
  <c r="S1822" i="1"/>
  <c r="V1822" i="1"/>
  <c r="X1822" i="1"/>
  <c r="AB1822" i="1"/>
  <c r="AC1822" i="1"/>
  <c r="AD1822" i="1"/>
  <c r="AE1822" i="1"/>
  <c r="P1822" i="1" s="1"/>
  <c r="AF1822" i="1"/>
  <c r="AG1822" i="1"/>
  <c r="AH1822" i="1"/>
  <c r="AI1822" i="1"/>
  <c r="T1822" i="1" s="1"/>
  <c r="AJ1822" i="1"/>
  <c r="AK1822" i="1"/>
  <c r="Q1823" i="1"/>
  <c r="S1823" i="1"/>
  <c r="V1823" i="1"/>
  <c r="X1823" i="1"/>
  <c r="AB1823" i="1"/>
  <c r="AC1823" i="1"/>
  <c r="AD1823" i="1"/>
  <c r="AE1823" i="1"/>
  <c r="AF1823" i="1"/>
  <c r="AG1823" i="1"/>
  <c r="AH1823" i="1"/>
  <c r="AI1823" i="1"/>
  <c r="AJ1823" i="1"/>
  <c r="AK1823" i="1"/>
  <c r="Q1824" i="1"/>
  <c r="S1824" i="1"/>
  <c r="V1824" i="1"/>
  <c r="X1824" i="1"/>
  <c r="AB1824" i="1"/>
  <c r="AC1824" i="1"/>
  <c r="AD1824" i="1"/>
  <c r="AE1824" i="1"/>
  <c r="AF1824" i="1"/>
  <c r="AG1824" i="1"/>
  <c r="AH1824" i="1"/>
  <c r="AI1824" i="1"/>
  <c r="AJ1824" i="1"/>
  <c r="AK1824" i="1"/>
  <c r="Q1825" i="1"/>
  <c r="S1825" i="1"/>
  <c r="V1825" i="1"/>
  <c r="X1825" i="1"/>
  <c r="AB1825" i="1"/>
  <c r="AC1825" i="1"/>
  <c r="AD1825" i="1"/>
  <c r="AE1825" i="1"/>
  <c r="AF1825" i="1"/>
  <c r="AG1825" i="1"/>
  <c r="AH1825" i="1"/>
  <c r="AI1825" i="1"/>
  <c r="AJ1825" i="1"/>
  <c r="AK1825" i="1"/>
  <c r="Q1826" i="1"/>
  <c r="S1826" i="1"/>
  <c r="V1826" i="1"/>
  <c r="X1826" i="1"/>
  <c r="AB1826" i="1"/>
  <c r="AC1826" i="1"/>
  <c r="AD1826" i="1"/>
  <c r="AE1826" i="1"/>
  <c r="AF1826" i="1"/>
  <c r="AG1826" i="1"/>
  <c r="AH1826" i="1"/>
  <c r="AI1826" i="1"/>
  <c r="T1826" i="1" s="1"/>
  <c r="AJ1826" i="1"/>
  <c r="AK1826" i="1"/>
  <c r="Q1827" i="1"/>
  <c r="S1827" i="1"/>
  <c r="V1827" i="1"/>
  <c r="X1827" i="1"/>
  <c r="AB1827" i="1"/>
  <c r="AC1827" i="1"/>
  <c r="AD1827" i="1"/>
  <c r="AE1827" i="1"/>
  <c r="AF1827" i="1"/>
  <c r="AG1827" i="1"/>
  <c r="AH1827" i="1"/>
  <c r="AI1827" i="1"/>
  <c r="AJ1827" i="1"/>
  <c r="AK1827" i="1"/>
  <c r="Q1828" i="1"/>
  <c r="S1828" i="1"/>
  <c r="V1828" i="1"/>
  <c r="X1828" i="1"/>
  <c r="AB1828" i="1"/>
  <c r="AC1828" i="1"/>
  <c r="AD1828" i="1"/>
  <c r="AE1828" i="1"/>
  <c r="AF1828" i="1"/>
  <c r="AG1828" i="1"/>
  <c r="AH1828" i="1"/>
  <c r="AI1828" i="1"/>
  <c r="AJ1828" i="1"/>
  <c r="AK1828" i="1"/>
  <c r="Q1829" i="1"/>
  <c r="S1829" i="1"/>
  <c r="V1829" i="1"/>
  <c r="X1829" i="1"/>
  <c r="AB1829" i="1"/>
  <c r="AC1829" i="1"/>
  <c r="AD1829" i="1"/>
  <c r="AE1829" i="1"/>
  <c r="AF1829" i="1"/>
  <c r="AG1829" i="1"/>
  <c r="P1829" i="1" s="1"/>
  <c r="AH1829" i="1"/>
  <c r="AI1829" i="1"/>
  <c r="T1829" i="1" s="1"/>
  <c r="Y1829" i="1" s="1"/>
  <c r="AJ1829" i="1"/>
  <c r="AK1829" i="1"/>
  <c r="Q1830" i="1"/>
  <c r="S1830" i="1"/>
  <c r="V1830" i="1"/>
  <c r="X1830" i="1"/>
  <c r="AB1830" i="1"/>
  <c r="AC1830" i="1"/>
  <c r="AD1830" i="1"/>
  <c r="AE1830" i="1"/>
  <c r="P1830" i="1" s="1"/>
  <c r="AF1830" i="1"/>
  <c r="AG1830" i="1"/>
  <c r="AH1830" i="1"/>
  <c r="AI1830" i="1"/>
  <c r="T1830" i="1" s="1"/>
  <c r="AJ1830" i="1"/>
  <c r="AK1830" i="1"/>
  <c r="Q1831" i="1"/>
  <c r="S1831" i="1"/>
  <c r="V1831" i="1"/>
  <c r="X1831" i="1"/>
  <c r="AB1831" i="1"/>
  <c r="AC1831" i="1"/>
  <c r="AD1831" i="1"/>
  <c r="AE1831" i="1"/>
  <c r="AF1831" i="1"/>
  <c r="AG1831" i="1"/>
  <c r="AH1831" i="1"/>
  <c r="AI1831" i="1"/>
  <c r="AJ1831" i="1"/>
  <c r="AK1831" i="1"/>
  <c r="Q1832" i="1"/>
  <c r="S1832" i="1"/>
  <c r="V1832" i="1"/>
  <c r="X1832" i="1"/>
  <c r="AB1832" i="1"/>
  <c r="AC1832" i="1"/>
  <c r="AD1832" i="1"/>
  <c r="AE1832" i="1"/>
  <c r="AF1832" i="1"/>
  <c r="AG1832" i="1"/>
  <c r="AH1832" i="1"/>
  <c r="AI1832" i="1"/>
  <c r="AJ1832" i="1"/>
  <c r="AK1832" i="1"/>
  <c r="Q1833" i="1"/>
  <c r="S1833" i="1"/>
  <c r="V1833" i="1"/>
  <c r="X1833" i="1"/>
  <c r="AB1833" i="1"/>
  <c r="AC1833" i="1"/>
  <c r="AD1833" i="1"/>
  <c r="AE1833" i="1"/>
  <c r="AF1833" i="1"/>
  <c r="AG1833" i="1"/>
  <c r="AH1833" i="1"/>
  <c r="AI1833" i="1"/>
  <c r="AJ1833" i="1"/>
  <c r="AK1833" i="1"/>
  <c r="Q1834" i="1"/>
  <c r="S1834" i="1"/>
  <c r="V1834" i="1"/>
  <c r="X1834" i="1"/>
  <c r="AB1834" i="1"/>
  <c r="AC1834" i="1"/>
  <c r="AD1834" i="1"/>
  <c r="AE1834" i="1"/>
  <c r="AF1834" i="1"/>
  <c r="AG1834" i="1"/>
  <c r="AH1834" i="1"/>
  <c r="AI1834" i="1"/>
  <c r="T1834" i="1" s="1"/>
  <c r="AJ1834" i="1"/>
  <c r="AK1834" i="1"/>
  <c r="Q1835" i="1"/>
  <c r="S1835" i="1"/>
  <c r="V1835" i="1"/>
  <c r="X1835" i="1"/>
  <c r="AB1835" i="1"/>
  <c r="AC1835" i="1"/>
  <c r="AD1835" i="1"/>
  <c r="AE1835" i="1"/>
  <c r="AF1835" i="1"/>
  <c r="AG1835" i="1"/>
  <c r="AH1835" i="1"/>
  <c r="AI1835" i="1"/>
  <c r="AJ1835" i="1"/>
  <c r="AK1835" i="1"/>
  <c r="Q1836" i="1"/>
  <c r="S1836" i="1"/>
  <c r="V1836" i="1"/>
  <c r="X1836" i="1"/>
  <c r="AB1836" i="1"/>
  <c r="AC1836" i="1"/>
  <c r="AD1836" i="1"/>
  <c r="AE1836" i="1"/>
  <c r="AF1836" i="1"/>
  <c r="AG1836" i="1"/>
  <c r="AH1836" i="1"/>
  <c r="AI1836" i="1"/>
  <c r="AJ1836" i="1"/>
  <c r="AK1836" i="1"/>
  <c r="Q1837" i="1"/>
  <c r="S1837" i="1"/>
  <c r="V1837" i="1"/>
  <c r="X1837" i="1"/>
  <c r="AB1837" i="1"/>
  <c r="AC1837" i="1"/>
  <c r="AD1837" i="1"/>
  <c r="AE1837" i="1"/>
  <c r="AF1837" i="1"/>
  <c r="AG1837" i="1"/>
  <c r="P1837" i="1" s="1"/>
  <c r="AH1837" i="1"/>
  <c r="AI1837" i="1"/>
  <c r="T1837" i="1" s="1"/>
  <c r="Y1837" i="1" s="1"/>
  <c r="AJ1837" i="1"/>
  <c r="AK1837" i="1"/>
  <c r="Q1838" i="1"/>
  <c r="S1838" i="1"/>
  <c r="V1838" i="1"/>
  <c r="X1838" i="1"/>
  <c r="AB1838" i="1"/>
  <c r="AC1838" i="1"/>
  <c r="AD1838" i="1"/>
  <c r="AE1838" i="1"/>
  <c r="P1838" i="1" s="1"/>
  <c r="AF1838" i="1"/>
  <c r="AG1838" i="1"/>
  <c r="AH1838" i="1"/>
  <c r="AI1838" i="1"/>
  <c r="T1838" i="1" s="1"/>
  <c r="AJ1838" i="1"/>
  <c r="AK1838" i="1"/>
  <c r="Q1839" i="1"/>
  <c r="S1839" i="1"/>
  <c r="V1839" i="1"/>
  <c r="X1839" i="1"/>
  <c r="AB1839" i="1"/>
  <c r="AC1839" i="1"/>
  <c r="AD1839" i="1"/>
  <c r="AE1839" i="1"/>
  <c r="AF1839" i="1"/>
  <c r="AG1839" i="1"/>
  <c r="AH1839" i="1"/>
  <c r="AI1839" i="1"/>
  <c r="AJ1839" i="1"/>
  <c r="AK1839" i="1"/>
  <c r="Q1840" i="1"/>
  <c r="S1840" i="1"/>
  <c r="V1840" i="1"/>
  <c r="X1840" i="1"/>
  <c r="AB1840" i="1"/>
  <c r="AC1840" i="1"/>
  <c r="AD1840" i="1"/>
  <c r="AE1840" i="1"/>
  <c r="AF1840" i="1"/>
  <c r="AG1840" i="1"/>
  <c r="AH1840" i="1"/>
  <c r="AI1840" i="1"/>
  <c r="AJ1840" i="1"/>
  <c r="AK1840" i="1"/>
  <c r="Q1841" i="1"/>
  <c r="S1841" i="1"/>
  <c r="V1841" i="1"/>
  <c r="X1841" i="1"/>
  <c r="AB1841" i="1"/>
  <c r="AC1841" i="1"/>
  <c r="AD1841" i="1"/>
  <c r="AE1841" i="1"/>
  <c r="AF1841" i="1"/>
  <c r="AG1841" i="1"/>
  <c r="AH1841" i="1"/>
  <c r="AI1841" i="1"/>
  <c r="AJ1841" i="1"/>
  <c r="AK1841" i="1"/>
  <c r="Q1842" i="1"/>
  <c r="S1842" i="1"/>
  <c r="V1842" i="1"/>
  <c r="X1842" i="1"/>
  <c r="AB1842" i="1"/>
  <c r="AC1842" i="1"/>
  <c r="AD1842" i="1"/>
  <c r="AE1842" i="1"/>
  <c r="AF1842" i="1"/>
  <c r="AG1842" i="1"/>
  <c r="AH1842" i="1"/>
  <c r="AI1842" i="1"/>
  <c r="T1842" i="1" s="1"/>
  <c r="AJ1842" i="1"/>
  <c r="AK1842" i="1"/>
  <c r="Q1843" i="1"/>
  <c r="S1843" i="1"/>
  <c r="V1843" i="1"/>
  <c r="X1843" i="1"/>
  <c r="AB1843" i="1"/>
  <c r="AC1843" i="1"/>
  <c r="AD1843" i="1"/>
  <c r="AE1843" i="1"/>
  <c r="AF1843" i="1"/>
  <c r="AG1843" i="1"/>
  <c r="AH1843" i="1"/>
  <c r="AI1843" i="1"/>
  <c r="AJ1843" i="1"/>
  <c r="AK1843" i="1"/>
  <c r="Q1844" i="1"/>
  <c r="S1844" i="1"/>
  <c r="V1844" i="1"/>
  <c r="X1844" i="1"/>
  <c r="AB1844" i="1"/>
  <c r="AC1844" i="1"/>
  <c r="AD1844" i="1"/>
  <c r="AE1844" i="1"/>
  <c r="AF1844" i="1"/>
  <c r="AG1844" i="1"/>
  <c r="AH1844" i="1"/>
  <c r="AI1844" i="1"/>
  <c r="AJ1844" i="1"/>
  <c r="AK1844" i="1"/>
  <c r="Q1845" i="1"/>
  <c r="S1845" i="1"/>
  <c r="V1845" i="1"/>
  <c r="X1845" i="1"/>
  <c r="AB1845" i="1"/>
  <c r="AC1845" i="1"/>
  <c r="AD1845" i="1"/>
  <c r="AE1845" i="1"/>
  <c r="AF1845" i="1"/>
  <c r="AG1845" i="1"/>
  <c r="P1845" i="1" s="1"/>
  <c r="AH1845" i="1"/>
  <c r="AI1845" i="1"/>
  <c r="T1845" i="1" s="1"/>
  <c r="Y1845" i="1" s="1"/>
  <c r="AJ1845" i="1"/>
  <c r="AK1845" i="1"/>
  <c r="Q1846" i="1"/>
  <c r="S1846" i="1"/>
  <c r="V1846" i="1"/>
  <c r="X1846" i="1"/>
  <c r="AB1846" i="1"/>
  <c r="AC1846" i="1"/>
  <c r="AD1846" i="1"/>
  <c r="AE1846" i="1"/>
  <c r="P1846" i="1" s="1"/>
  <c r="AF1846" i="1"/>
  <c r="AG1846" i="1"/>
  <c r="AH1846" i="1"/>
  <c r="AI1846" i="1"/>
  <c r="T1846" i="1" s="1"/>
  <c r="AJ1846" i="1"/>
  <c r="AK1846" i="1"/>
  <c r="Q1847" i="1"/>
  <c r="S1847" i="1"/>
  <c r="V1847" i="1"/>
  <c r="X1847" i="1"/>
  <c r="AB1847" i="1"/>
  <c r="AC1847" i="1"/>
  <c r="AD1847" i="1"/>
  <c r="AE1847" i="1"/>
  <c r="AF1847" i="1"/>
  <c r="AG1847" i="1"/>
  <c r="AH1847" i="1"/>
  <c r="AI1847" i="1"/>
  <c r="AJ1847" i="1"/>
  <c r="AK1847" i="1"/>
  <c r="Q1848" i="1"/>
  <c r="S1848" i="1"/>
  <c r="V1848" i="1"/>
  <c r="X1848" i="1"/>
  <c r="AB1848" i="1"/>
  <c r="AC1848" i="1"/>
  <c r="AD1848" i="1"/>
  <c r="AE1848" i="1"/>
  <c r="AF1848" i="1"/>
  <c r="AG1848" i="1"/>
  <c r="AH1848" i="1"/>
  <c r="AI1848" i="1"/>
  <c r="AJ1848" i="1"/>
  <c r="AK1848" i="1"/>
  <c r="Q1849" i="1"/>
  <c r="S1849" i="1"/>
  <c r="V1849" i="1"/>
  <c r="X1849" i="1"/>
  <c r="AB1849" i="1"/>
  <c r="AC1849" i="1"/>
  <c r="AD1849" i="1"/>
  <c r="AE1849" i="1"/>
  <c r="AF1849" i="1"/>
  <c r="AG1849" i="1"/>
  <c r="AH1849" i="1"/>
  <c r="AI1849" i="1"/>
  <c r="AJ1849" i="1"/>
  <c r="AK1849" i="1"/>
  <c r="Q1850" i="1"/>
  <c r="S1850" i="1"/>
  <c r="V1850" i="1"/>
  <c r="X1850" i="1"/>
  <c r="AB1850" i="1"/>
  <c r="AC1850" i="1"/>
  <c r="AD1850" i="1"/>
  <c r="AE1850" i="1"/>
  <c r="AF1850" i="1"/>
  <c r="AG1850" i="1"/>
  <c r="AH1850" i="1"/>
  <c r="AI1850" i="1"/>
  <c r="T1850" i="1" s="1"/>
  <c r="AJ1850" i="1"/>
  <c r="AK1850" i="1"/>
  <c r="Q1851" i="1"/>
  <c r="S1851" i="1"/>
  <c r="V1851" i="1"/>
  <c r="X1851" i="1"/>
  <c r="AB1851" i="1"/>
  <c r="AC1851" i="1"/>
  <c r="AD1851" i="1"/>
  <c r="AE1851" i="1"/>
  <c r="AF1851" i="1"/>
  <c r="AG1851" i="1"/>
  <c r="AH1851" i="1"/>
  <c r="AI1851" i="1"/>
  <c r="AJ1851" i="1"/>
  <c r="AK1851" i="1"/>
  <c r="Q1852" i="1"/>
  <c r="S1852" i="1"/>
  <c r="V1852" i="1"/>
  <c r="X1852" i="1"/>
  <c r="AB1852" i="1"/>
  <c r="AC1852" i="1"/>
  <c r="AD1852" i="1"/>
  <c r="AE1852" i="1"/>
  <c r="AF1852" i="1"/>
  <c r="AG1852" i="1"/>
  <c r="AH1852" i="1"/>
  <c r="AI1852" i="1"/>
  <c r="AJ1852" i="1"/>
  <c r="AK1852" i="1"/>
  <c r="Q1853" i="1"/>
  <c r="S1853" i="1"/>
  <c r="V1853" i="1"/>
  <c r="X1853" i="1"/>
  <c r="AB1853" i="1"/>
  <c r="AC1853" i="1"/>
  <c r="AD1853" i="1"/>
  <c r="AE1853" i="1"/>
  <c r="AF1853" i="1"/>
  <c r="AG1853" i="1"/>
  <c r="P1853" i="1" s="1"/>
  <c r="AH1853" i="1"/>
  <c r="AI1853" i="1"/>
  <c r="T1853" i="1" s="1"/>
  <c r="Y1853" i="1" s="1"/>
  <c r="AJ1853" i="1"/>
  <c r="AK1853" i="1"/>
  <c r="Q1854" i="1"/>
  <c r="S1854" i="1"/>
  <c r="V1854" i="1"/>
  <c r="X1854" i="1"/>
  <c r="AB1854" i="1"/>
  <c r="AC1854" i="1"/>
  <c r="AD1854" i="1"/>
  <c r="AE1854" i="1"/>
  <c r="P1854" i="1" s="1"/>
  <c r="AF1854" i="1"/>
  <c r="AG1854" i="1"/>
  <c r="AH1854" i="1"/>
  <c r="AI1854" i="1"/>
  <c r="T1854" i="1" s="1"/>
  <c r="AJ1854" i="1"/>
  <c r="AK1854" i="1"/>
  <c r="Q1855" i="1"/>
  <c r="S1855" i="1"/>
  <c r="V1855" i="1"/>
  <c r="X1855" i="1"/>
  <c r="AB1855" i="1"/>
  <c r="AC1855" i="1"/>
  <c r="AD1855" i="1"/>
  <c r="AE1855" i="1"/>
  <c r="AF1855" i="1"/>
  <c r="AG1855" i="1"/>
  <c r="AH1855" i="1"/>
  <c r="AI1855" i="1"/>
  <c r="AJ1855" i="1"/>
  <c r="AK1855" i="1"/>
  <c r="Q1856" i="1"/>
  <c r="S1856" i="1"/>
  <c r="V1856" i="1"/>
  <c r="X1856" i="1"/>
  <c r="AB1856" i="1"/>
  <c r="AC1856" i="1"/>
  <c r="AD1856" i="1"/>
  <c r="AE1856" i="1"/>
  <c r="AF1856" i="1"/>
  <c r="AG1856" i="1"/>
  <c r="AH1856" i="1"/>
  <c r="AI1856" i="1"/>
  <c r="AJ1856" i="1"/>
  <c r="AK1856" i="1"/>
  <c r="Q1857" i="1"/>
  <c r="S1857" i="1"/>
  <c r="V1857" i="1"/>
  <c r="X1857" i="1"/>
  <c r="AB1857" i="1"/>
  <c r="AC1857" i="1"/>
  <c r="AD1857" i="1"/>
  <c r="AE1857" i="1"/>
  <c r="AF1857" i="1"/>
  <c r="AG1857" i="1"/>
  <c r="AH1857" i="1"/>
  <c r="AI1857" i="1"/>
  <c r="AJ1857" i="1"/>
  <c r="AK1857" i="1"/>
  <c r="Q1858" i="1"/>
  <c r="S1858" i="1"/>
  <c r="V1858" i="1"/>
  <c r="X1858" i="1"/>
  <c r="AB1858" i="1"/>
  <c r="AC1858" i="1"/>
  <c r="AD1858" i="1"/>
  <c r="AE1858" i="1"/>
  <c r="AF1858" i="1"/>
  <c r="AG1858" i="1"/>
  <c r="AH1858" i="1"/>
  <c r="AI1858" i="1"/>
  <c r="T1858" i="1" s="1"/>
  <c r="AJ1858" i="1"/>
  <c r="AK1858" i="1"/>
  <c r="Q1859" i="1"/>
  <c r="S1859" i="1"/>
  <c r="V1859" i="1"/>
  <c r="X1859" i="1"/>
  <c r="AB1859" i="1"/>
  <c r="AC1859" i="1"/>
  <c r="AD1859" i="1"/>
  <c r="AE1859" i="1"/>
  <c r="AF1859" i="1"/>
  <c r="AG1859" i="1"/>
  <c r="AH1859" i="1"/>
  <c r="AI1859" i="1"/>
  <c r="AJ1859" i="1"/>
  <c r="AK1859" i="1"/>
  <c r="Q1860" i="1"/>
  <c r="S1860" i="1"/>
  <c r="V1860" i="1"/>
  <c r="X1860" i="1"/>
  <c r="AB1860" i="1"/>
  <c r="AC1860" i="1"/>
  <c r="AD1860" i="1"/>
  <c r="AE1860" i="1"/>
  <c r="AF1860" i="1"/>
  <c r="AG1860" i="1"/>
  <c r="AH1860" i="1"/>
  <c r="AI1860" i="1"/>
  <c r="AJ1860" i="1"/>
  <c r="AK1860" i="1"/>
  <c r="Q1861" i="1"/>
  <c r="S1861" i="1"/>
  <c r="V1861" i="1"/>
  <c r="X1861" i="1"/>
  <c r="AB1861" i="1"/>
  <c r="AC1861" i="1"/>
  <c r="AD1861" i="1"/>
  <c r="AE1861" i="1"/>
  <c r="AF1861" i="1"/>
  <c r="AG1861" i="1"/>
  <c r="P1861" i="1" s="1"/>
  <c r="AH1861" i="1"/>
  <c r="AI1861" i="1"/>
  <c r="T1861" i="1" s="1"/>
  <c r="Y1861" i="1" s="1"/>
  <c r="AJ1861" i="1"/>
  <c r="AK1861" i="1"/>
  <c r="Q1862" i="1"/>
  <c r="S1862" i="1"/>
  <c r="V1862" i="1"/>
  <c r="X1862" i="1"/>
  <c r="AB1862" i="1"/>
  <c r="AC1862" i="1"/>
  <c r="AD1862" i="1"/>
  <c r="AE1862" i="1"/>
  <c r="P1862" i="1" s="1"/>
  <c r="AF1862" i="1"/>
  <c r="AG1862" i="1"/>
  <c r="AH1862" i="1"/>
  <c r="AI1862" i="1"/>
  <c r="T1862" i="1" s="1"/>
  <c r="AJ1862" i="1"/>
  <c r="AK1862" i="1"/>
  <c r="Q1863" i="1"/>
  <c r="S1863" i="1"/>
  <c r="V1863" i="1"/>
  <c r="X1863" i="1"/>
  <c r="AB1863" i="1"/>
  <c r="AC1863" i="1"/>
  <c r="AD1863" i="1"/>
  <c r="AE1863" i="1"/>
  <c r="AF1863" i="1"/>
  <c r="AG1863" i="1"/>
  <c r="AH1863" i="1"/>
  <c r="AI1863" i="1"/>
  <c r="AJ1863" i="1"/>
  <c r="AK1863" i="1"/>
  <c r="Q1864" i="1"/>
  <c r="S1864" i="1"/>
  <c r="V1864" i="1"/>
  <c r="X1864" i="1"/>
  <c r="AB1864" i="1"/>
  <c r="AC1864" i="1"/>
  <c r="AD1864" i="1"/>
  <c r="AE1864" i="1"/>
  <c r="AF1864" i="1"/>
  <c r="AG1864" i="1"/>
  <c r="AH1864" i="1"/>
  <c r="AI1864" i="1"/>
  <c r="AJ1864" i="1"/>
  <c r="AK1864" i="1"/>
  <c r="Q1865" i="1"/>
  <c r="S1865" i="1"/>
  <c r="V1865" i="1"/>
  <c r="X1865" i="1"/>
  <c r="AB1865" i="1"/>
  <c r="AC1865" i="1"/>
  <c r="AD1865" i="1"/>
  <c r="AE1865" i="1"/>
  <c r="AF1865" i="1"/>
  <c r="AG1865" i="1"/>
  <c r="AH1865" i="1"/>
  <c r="AI1865" i="1"/>
  <c r="AJ1865" i="1"/>
  <c r="AK1865" i="1"/>
  <c r="Q1866" i="1"/>
  <c r="S1866" i="1"/>
  <c r="V1866" i="1"/>
  <c r="X1866" i="1"/>
  <c r="AB1866" i="1"/>
  <c r="AC1866" i="1"/>
  <c r="AD1866" i="1"/>
  <c r="AE1866" i="1"/>
  <c r="AF1866" i="1"/>
  <c r="AG1866" i="1"/>
  <c r="AH1866" i="1"/>
  <c r="AI1866" i="1"/>
  <c r="T1866" i="1" s="1"/>
  <c r="AJ1866" i="1"/>
  <c r="AK1866" i="1"/>
  <c r="Q1867" i="1"/>
  <c r="S1867" i="1"/>
  <c r="V1867" i="1"/>
  <c r="X1867" i="1"/>
  <c r="AB1867" i="1"/>
  <c r="AC1867" i="1"/>
  <c r="AD1867" i="1"/>
  <c r="AE1867" i="1"/>
  <c r="AF1867" i="1"/>
  <c r="AG1867" i="1"/>
  <c r="AH1867" i="1"/>
  <c r="AI1867" i="1"/>
  <c r="AJ1867" i="1"/>
  <c r="AK1867" i="1"/>
  <c r="Q1868" i="1"/>
  <c r="S1868" i="1"/>
  <c r="V1868" i="1"/>
  <c r="X1868" i="1"/>
  <c r="AB1868" i="1"/>
  <c r="AC1868" i="1"/>
  <c r="AD1868" i="1"/>
  <c r="AE1868" i="1"/>
  <c r="AF1868" i="1"/>
  <c r="AG1868" i="1"/>
  <c r="AH1868" i="1"/>
  <c r="AI1868" i="1"/>
  <c r="AJ1868" i="1"/>
  <c r="AK1868" i="1"/>
  <c r="Q1869" i="1"/>
  <c r="S1869" i="1"/>
  <c r="V1869" i="1"/>
  <c r="X1869" i="1"/>
  <c r="AB1869" i="1"/>
  <c r="AC1869" i="1"/>
  <c r="AD1869" i="1"/>
  <c r="AE1869" i="1"/>
  <c r="AF1869" i="1"/>
  <c r="AG1869" i="1"/>
  <c r="P1869" i="1" s="1"/>
  <c r="AH1869" i="1"/>
  <c r="AI1869" i="1"/>
  <c r="T1869" i="1" s="1"/>
  <c r="Y1869" i="1" s="1"/>
  <c r="AJ1869" i="1"/>
  <c r="AK1869" i="1"/>
  <c r="Q1870" i="1"/>
  <c r="S1870" i="1"/>
  <c r="V1870" i="1"/>
  <c r="X1870" i="1"/>
  <c r="AB1870" i="1"/>
  <c r="AC1870" i="1"/>
  <c r="AD1870" i="1"/>
  <c r="AE1870" i="1"/>
  <c r="P1870" i="1" s="1"/>
  <c r="AF1870" i="1"/>
  <c r="AG1870" i="1"/>
  <c r="AH1870" i="1"/>
  <c r="AI1870" i="1"/>
  <c r="T1870" i="1" s="1"/>
  <c r="AJ1870" i="1"/>
  <c r="AK1870" i="1"/>
  <c r="Q1871" i="1"/>
  <c r="S1871" i="1"/>
  <c r="V1871" i="1"/>
  <c r="X1871" i="1"/>
  <c r="AB1871" i="1"/>
  <c r="AC1871" i="1"/>
  <c r="AD1871" i="1"/>
  <c r="AE1871" i="1"/>
  <c r="AF1871" i="1"/>
  <c r="AG1871" i="1"/>
  <c r="AH1871" i="1"/>
  <c r="AI1871" i="1"/>
  <c r="AJ1871" i="1"/>
  <c r="AK1871" i="1"/>
  <c r="Q1872" i="1"/>
  <c r="S1872" i="1"/>
  <c r="V1872" i="1"/>
  <c r="X1872" i="1"/>
  <c r="AB1872" i="1"/>
  <c r="AC1872" i="1"/>
  <c r="AD1872" i="1"/>
  <c r="AE1872" i="1"/>
  <c r="AF1872" i="1"/>
  <c r="AG1872" i="1"/>
  <c r="AH1872" i="1"/>
  <c r="AI1872" i="1"/>
  <c r="AJ1872" i="1"/>
  <c r="AK1872" i="1"/>
  <c r="Q1873" i="1"/>
  <c r="S1873" i="1"/>
  <c r="V1873" i="1"/>
  <c r="X1873" i="1"/>
  <c r="AB1873" i="1"/>
  <c r="AC1873" i="1"/>
  <c r="AD1873" i="1"/>
  <c r="AE1873" i="1"/>
  <c r="AF1873" i="1"/>
  <c r="AG1873" i="1"/>
  <c r="AH1873" i="1"/>
  <c r="AI1873" i="1"/>
  <c r="AJ1873" i="1"/>
  <c r="AK1873" i="1"/>
  <c r="Q1874" i="1"/>
  <c r="S1874" i="1"/>
  <c r="V1874" i="1"/>
  <c r="X1874" i="1"/>
  <c r="AB1874" i="1"/>
  <c r="AC1874" i="1"/>
  <c r="AD1874" i="1"/>
  <c r="AE1874" i="1"/>
  <c r="AF1874" i="1"/>
  <c r="AG1874" i="1"/>
  <c r="AH1874" i="1"/>
  <c r="AI1874" i="1"/>
  <c r="T1874" i="1" s="1"/>
  <c r="Y1874" i="1" s="1"/>
  <c r="AJ1874" i="1"/>
  <c r="AK1874" i="1"/>
  <c r="Q1875" i="1"/>
  <c r="S1875" i="1"/>
  <c r="V1875" i="1"/>
  <c r="X1875" i="1"/>
  <c r="AB1875" i="1"/>
  <c r="AC1875" i="1"/>
  <c r="AD1875" i="1"/>
  <c r="AE1875" i="1"/>
  <c r="AF1875" i="1"/>
  <c r="AG1875" i="1"/>
  <c r="AH1875" i="1"/>
  <c r="AI1875" i="1"/>
  <c r="AJ1875" i="1"/>
  <c r="AK1875" i="1"/>
  <c r="Q1876" i="1"/>
  <c r="S1876" i="1"/>
  <c r="V1876" i="1"/>
  <c r="X1876" i="1"/>
  <c r="AB1876" i="1"/>
  <c r="AC1876" i="1"/>
  <c r="AD1876" i="1"/>
  <c r="AE1876" i="1"/>
  <c r="AF1876" i="1"/>
  <c r="AG1876" i="1"/>
  <c r="AH1876" i="1"/>
  <c r="AI1876" i="1"/>
  <c r="AJ1876" i="1"/>
  <c r="AK1876" i="1"/>
  <c r="Q1877" i="1"/>
  <c r="S1877" i="1"/>
  <c r="T1877" i="1"/>
  <c r="Y1877" i="1" s="1"/>
  <c r="V1877" i="1"/>
  <c r="X1877" i="1"/>
  <c r="AB1877" i="1"/>
  <c r="AC1877" i="1"/>
  <c r="AD1877" i="1"/>
  <c r="AE1877" i="1"/>
  <c r="AF1877" i="1"/>
  <c r="AG1877" i="1"/>
  <c r="AH1877" i="1"/>
  <c r="AI1877" i="1"/>
  <c r="AJ1877" i="1"/>
  <c r="AK1877" i="1"/>
  <c r="Q1878" i="1"/>
  <c r="S1878" i="1"/>
  <c r="V1878" i="1"/>
  <c r="X1878" i="1"/>
  <c r="AB1878" i="1"/>
  <c r="AC1878" i="1"/>
  <c r="AD1878" i="1"/>
  <c r="AE1878" i="1"/>
  <c r="AF1878" i="1"/>
  <c r="AG1878" i="1"/>
  <c r="AH1878" i="1"/>
  <c r="AI1878" i="1"/>
  <c r="T1878" i="1" s="1"/>
  <c r="Y1878" i="1" s="1"/>
  <c r="AJ1878" i="1"/>
  <c r="AK1878" i="1"/>
  <c r="Q1879" i="1"/>
  <c r="S1879" i="1"/>
  <c r="V1879" i="1"/>
  <c r="X1879" i="1"/>
  <c r="AB1879" i="1"/>
  <c r="AC1879" i="1"/>
  <c r="AD1879" i="1"/>
  <c r="AE1879" i="1"/>
  <c r="AF1879" i="1"/>
  <c r="AG1879" i="1"/>
  <c r="AH1879" i="1"/>
  <c r="AI1879" i="1"/>
  <c r="AJ1879" i="1"/>
  <c r="AK1879" i="1"/>
  <c r="Q1880" i="1"/>
  <c r="S1880" i="1"/>
  <c r="V1880" i="1"/>
  <c r="X1880" i="1"/>
  <c r="AB1880" i="1"/>
  <c r="AC1880" i="1"/>
  <c r="AD1880" i="1"/>
  <c r="AE1880" i="1"/>
  <c r="AF1880" i="1"/>
  <c r="AG1880" i="1"/>
  <c r="AH1880" i="1"/>
  <c r="AI1880" i="1"/>
  <c r="AJ1880" i="1"/>
  <c r="AK1880" i="1"/>
  <c r="Q1881" i="1"/>
  <c r="S1881" i="1"/>
  <c r="V1881" i="1"/>
  <c r="X1881" i="1"/>
  <c r="AB1881" i="1"/>
  <c r="AC1881" i="1"/>
  <c r="AD1881" i="1"/>
  <c r="AE1881" i="1"/>
  <c r="AF1881" i="1"/>
  <c r="AG1881" i="1"/>
  <c r="AH1881" i="1"/>
  <c r="AI1881" i="1"/>
  <c r="AJ1881" i="1"/>
  <c r="AK1881" i="1"/>
  <c r="Q1882" i="1"/>
  <c r="S1882" i="1"/>
  <c r="V1882" i="1"/>
  <c r="X1882" i="1"/>
  <c r="AB1882" i="1"/>
  <c r="AC1882" i="1"/>
  <c r="AD1882" i="1"/>
  <c r="AE1882" i="1"/>
  <c r="AF1882" i="1"/>
  <c r="AG1882" i="1"/>
  <c r="AH1882" i="1"/>
  <c r="AI1882" i="1"/>
  <c r="T1882" i="1" s="1"/>
  <c r="Y1882" i="1" s="1"/>
  <c r="AJ1882" i="1"/>
  <c r="AK1882" i="1"/>
  <c r="Q1883" i="1"/>
  <c r="S1883" i="1"/>
  <c r="V1883" i="1"/>
  <c r="X1883" i="1"/>
  <c r="AB1883" i="1"/>
  <c r="AC1883" i="1"/>
  <c r="AD1883" i="1"/>
  <c r="AE1883" i="1"/>
  <c r="AF1883" i="1"/>
  <c r="AG1883" i="1"/>
  <c r="AH1883" i="1"/>
  <c r="AI1883" i="1"/>
  <c r="AJ1883" i="1"/>
  <c r="AK1883" i="1"/>
  <c r="Q1884" i="1"/>
  <c r="S1884" i="1"/>
  <c r="V1884" i="1"/>
  <c r="X1884" i="1"/>
  <c r="AB1884" i="1"/>
  <c r="AC1884" i="1"/>
  <c r="AD1884" i="1"/>
  <c r="AE1884" i="1"/>
  <c r="AF1884" i="1"/>
  <c r="AG1884" i="1"/>
  <c r="AH1884" i="1"/>
  <c r="AI1884" i="1"/>
  <c r="AJ1884" i="1"/>
  <c r="AK1884" i="1"/>
  <c r="Q1885" i="1"/>
  <c r="S1885" i="1"/>
  <c r="V1885" i="1"/>
  <c r="X1885" i="1"/>
  <c r="AB1885" i="1"/>
  <c r="AC1885" i="1"/>
  <c r="AD1885" i="1"/>
  <c r="AE1885" i="1"/>
  <c r="AF1885" i="1"/>
  <c r="AG1885" i="1"/>
  <c r="AH1885" i="1"/>
  <c r="AI1885" i="1"/>
  <c r="T1885" i="1" s="1"/>
  <c r="Y1885" i="1" s="1"/>
  <c r="AJ1885" i="1"/>
  <c r="AK1885" i="1"/>
  <c r="Q1886" i="1"/>
  <c r="S1886" i="1"/>
  <c r="V1886" i="1"/>
  <c r="X1886" i="1"/>
  <c r="AB1886" i="1"/>
  <c r="AC1886" i="1"/>
  <c r="AD1886" i="1"/>
  <c r="AE1886" i="1"/>
  <c r="AF1886" i="1"/>
  <c r="AG1886" i="1"/>
  <c r="AH1886" i="1"/>
  <c r="AI1886" i="1"/>
  <c r="T1886" i="1" s="1"/>
  <c r="Y1886" i="1" s="1"/>
  <c r="AJ1886" i="1"/>
  <c r="AK1886" i="1"/>
  <c r="Q1887" i="1"/>
  <c r="S1887" i="1"/>
  <c r="V1887" i="1"/>
  <c r="X1887" i="1"/>
  <c r="AB1887" i="1"/>
  <c r="AC1887" i="1"/>
  <c r="AD1887" i="1"/>
  <c r="AE1887" i="1"/>
  <c r="AF1887" i="1"/>
  <c r="AG1887" i="1"/>
  <c r="AH1887" i="1"/>
  <c r="AI1887" i="1"/>
  <c r="AJ1887" i="1"/>
  <c r="AK1887" i="1"/>
  <c r="Q1888" i="1"/>
  <c r="S1888" i="1"/>
  <c r="V1888" i="1"/>
  <c r="X1888" i="1"/>
  <c r="AB1888" i="1"/>
  <c r="AC1888" i="1"/>
  <c r="AD1888" i="1"/>
  <c r="AE1888" i="1"/>
  <c r="AF1888" i="1"/>
  <c r="AG1888" i="1"/>
  <c r="AH1888" i="1"/>
  <c r="AI1888" i="1"/>
  <c r="AJ1888" i="1"/>
  <c r="AK1888" i="1"/>
  <c r="Q1889" i="1"/>
  <c r="S1889" i="1"/>
  <c r="V1889" i="1"/>
  <c r="X1889" i="1"/>
  <c r="T1889" i="1" s="1"/>
  <c r="Y1889" i="1" s="1"/>
  <c r="AB1889" i="1"/>
  <c r="AC1889" i="1"/>
  <c r="AD1889" i="1"/>
  <c r="AE1889" i="1"/>
  <c r="AF1889" i="1"/>
  <c r="AG1889" i="1"/>
  <c r="AH1889" i="1"/>
  <c r="AI1889" i="1"/>
  <c r="AJ1889" i="1"/>
  <c r="AK1889" i="1"/>
  <c r="Q1890" i="1"/>
  <c r="S1890" i="1"/>
  <c r="V1890" i="1"/>
  <c r="X1890" i="1"/>
  <c r="AB1890" i="1"/>
  <c r="AC1890" i="1"/>
  <c r="AD1890" i="1"/>
  <c r="AE1890" i="1"/>
  <c r="AF1890" i="1"/>
  <c r="AG1890" i="1"/>
  <c r="AH1890" i="1"/>
  <c r="AI1890" i="1"/>
  <c r="T1890" i="1" s="1"/>
  <c r="Y1890" i="1" s="1"/>
  <c r="AJ1890" i="1"/>
  <c r="AK1890" i="1"/>
  <c r="Q1891" i="1"/>
  <c r="S1891" i="1"/>
  <c r="V1891" i="1"/>
  <c r="X1891" i="1"/>
  <c r="AB1891" i="1"/>
  <c r="AC1891" i="1"/>
  <c r="AD1891" i="1"/>
  <c r="AE1891" i="1"/>
  <c r="AF1891" i="1"/>
  <c r="AG1891" i="1"/>
  <c r="AH1891" i="1"/>
  <c r="AI1891" i="1"/>
  <c r="AJ1891" i="1"/>
  <c r="AK1891" i="1"/>
  <c r="Q1892" i="1"/>
  <c r="S1892" i="1"/>
  <c r="V1892" i="1"/>
  <c r="X1892" i="1"/>
  <c r="AB1892" i="1"/>
  <c r="AC1892" i="1"/>
  <c r="AD1892" i="1"/>
  <c r="AE1892" i="1"/>
  <c r="AF1892" i="1"/>
  <c r="AG1892" i="1"/>
  <c r="AH1892" i="1"/>
  <c r="AI1892" i="1"/>
  <c r="AJ1892" i="1"/>
  <c r="AK1892" i="1"/>
  <c r="Q1893" i="1"/>
  <c r="S1893" i="1"/>
  <c r="V1893" i="1"/>
  <c r="X1893" i="1"/>
  <c r="T1893" i="1" s="1"/>
  <c r="Y1893" i="1" s="1"/>
  <c r="AB1893" i="1"/>
  <c r="AC1893" i="1"/>
  <c r="AD1893" i="1"/>
  <c r="AE1893" i="1"/>
  <c r="AF1893" i="1"/>
  <c r="AG1893" i="1"/>
  <c r="AH1893" i="1"/>
  <c r="AI1893" i="1"/>
  <c r="AJ1893" i="1"/>
  <c r="AK1893" i="1"/>
  <c r="Q1894" i="1"/>
  <c r="S1894" i="1"/>
  <c r="V1894" i="1"/>
  <c r="X1894" i="1"/>
  <c r="AB1894" i="1"/>
  <c r="AC1894" i="1"/>
  <c r="AD1894" i="1"/>
  <c r="AE1894" i="1"/>
  <c r="AF1894" i="1"/>
  <c r="AG1894" i="1"/>
  <c r="AH1894" i="1"/>
  <c r="AI1894" i="1"/>
  <c r="T1894" i="1" s="1"/>
  <c r="Y1894" i="1" s="1"/>
  <c r="AJ1894" i="1"/>
  <c r="AK1894" i="1"/>
  <c r="Q1895" i="1"/>
  <c r="S1895" i="1"/>
  <c r="V1895" i="1"/>
  <c r="X1895" i="1"/>
  <c r="AB1895" i="1"/>
  <c r="AC1895" i="1"/>
  <c r="AD1895" i="1"/>
  <c r="AE1895" i="1"/>
  <c r="AF1895" i="1"/>
  <c r="AG1895" i="1"/>
  <c r="AH1895" i="1"/>
  <c r="AI1895" i="1"/>
  <c r="AJ1895" i="1"/>
  <c r="AK1895" i="1"/>
  <c r="Q1896" i="1"/>
  <c r="S1896" i="1"/>
  <c r="V1896" i="1"/>
  <c r="X1896" i="1"/>
  <c r="AB1896" i="1"/>
  <c r="AC1896" i="1"/>
  <c r="AD1896" i="1"/>
  <c r="AE1896" i="1"/>
  <c r="AF1896" i="1"/>
  <c r="AG1896" i="1"/>
  <c r="AH1896" i="1"/>
  <c r="AI1896" i="1"/>
  <c r="AJ1896" i="1"/>
  <c r="AK1896" i="1"/>
  <c r="Q1897" i="1"/>
  <c r="S1897" i="1"/>
  <c r="V1897" i="1"/>
  <c r="X1897" i="1"/>
  <c r="T1897" i="1" s="1"/>
  <c r="Y1897" i="1" s="1"/>
  <c r="AB1897" i="1"/>
  <c r="AC1897" i="1"/>
  <c r="AD1897" i="1"/>
  <c r="AE1897" i="1"/>
  <c r="AF1897" i="1"/>
  <c r="AG1897" i="1"/>
  <c r="AH1897" i="1"/>
  <c r="AI1897" i="1"/>
  <c r="AJ1897" i="1"/>
  <c r="AK1897" i="1"/>
  <c r="Q1898" i="1"/>
  <c r="S1898" i="1"/>
  <c r="V1898" i="1"/>
  <c r="X1898" i="1"/>
  <c r="AB1898" i="1"/>
  <c r="AC1898" i="1"/>
  <c r="AD1898" i="1"/>
  <c r="AE1898" i="1"/>
  <c r="AF1898" i="1"/>
  <c r="AG1898" i="1"/>
  <c r="AH1898" i="1"/>
  <c r="AI1898" i="1"/>
  <c r="T1898" i="1" s="1"/>
  <c r="Y1898" i="1" s="1"/>
  <c r="AJ1898" i="1"/>
  <c r="AK1898" i="1"/>
  <c r="Q1899" i="1"/>
  <c r="S1899" i="1"/>
  <c r="V1899" i="1"/>
  <c r="X1899" i="1"/>
  <c r="AB1899" i="1"/>
  <c r="AC1899" i="1"/>
  <c r="AD1899" i="1"/>
  <c r="AE1899" i="1"/>
  <c r="AF1899" i="1"/>
  <c r="AG1899" i="1"/>
  <c r="AH1899" i="1"/>
  <c r="AI1899" i="1"/>
  <c r="AJ1899" i="1"/>
  <c r="AK1899" i="1"/>
  <c r="Q1900" i="1"/>
  <c r="S1900" i="1"/>
  <c r="V1900" i="1"/>
  <c r="X1900" i="1"/>
  <c r="AB1900" i="1"/>
  <c r="AC1900" i="1"/>
  <c r="AD1900" i="1"/>
  <c r="AE1900" i="1"/>
  <c r="AF1900" i="1"/>
  <c r="AG1900" i="1"/>
  <c r="AH1900" i="1"/>
  <c r="AI1900" i="1"/>
  <c r="AJ1900" i="1"/>
  <c r="AK1900" i="1"/>
  <c r="Q1901" i="1"/>
  <c r="S1901" i="1"/>
  <c r="V1901" i="1"/>
  <c r="X1901" i="1"/>
  <c r="AB1901" i="1"/>
  <c r="AC1901" i="1"/>
  <c r="AD1901" i="1"/>
  <c r="AE1901" i="1"/>
  <c r="AF1901" i="1"/>
  <c r="AG1901" i="1"/>
  <c r="AH1901" i="1"/>
  <c r="AI1901" i="1"/>
  <c r="T1901" i="1" s="1"/>
  <c r="Y1901" i="1" s="1"/>
  <c r="AJ1901" i="1"/>
  <c r="AK1901" i="1"/>
  <c r="Q1902" i="1"/>
  <c r="S1902" i="1"/>
  <c r="V1902" i="1"/>
  <c r="X1902" i="1"/>
  <c r="AB1902" i="1"/>
  <c r="AC1902" i="1"/>
  <c r="AD1902" i="1"/>
  <c r="AE1902" i="1"/>
  <c r="AF1902" i="1"/>
  <c r="AG1902" i="1"/>
  <c r="AH1902" i="1"/>
  <c r="AI1902" i="1"/>
  <c r="T1902" i="1" s="1"/>
  <c r="Y1902" i="1" s="1"/>
  <c r="AJ1902" i="1"/>
  <c r="AK1902" i="1"/>
  <c r="Q1903" i="1"/>
  <c r="S1903" i="1"/>
  <c r="V1903" i="1"/>
  <c r="X1903" i="1"/>
  <c r="AB1903" i="1"/>
  <c r="AC1903" i="1"/>
  <c r="AD1903" i="1"/>
  <c r="AE1903" i="1"/>
  <c r="AF1903" i="1"/>
  <c r="AG1903" i="1"/>
  <c r="AH1903" i="1"/>
  <c r="AI1903" i="1"/>
  <c r="AJ1903" i="1"/>
  <c r="AK1903" i="1"/>
  <c r="Q1904" i="1"/>
  <c r="S1904" i="1"/>
  <c r="V1904" i="1"/>
  <c r="X1904" i="1"/>
  <c r="AB1904" i="1"/>
  <c r="AC1904" i="1"/>
  <c r="AD1904" i="1"/>
  <c r="AE1904" i="1"/>
  <c r="AF1904" i="1"/>
  <c r="AG1904" i="1"/>
  <c r="AH1904" i="1"/>
  <c r="AI1904" i="1"/>
  <c r="AJ1904" i="1"/>
  <c r="AK1904" i="1"/>
  <c r="Q1905" i="1"/>
  <c r="S1905" i="1"/>
  <c r="V1905" i="1"/>
  <c r="X1905" i="1"/>
  <c r="AB1905" i="1"/>
  <c r="AC1905" i="1"/>
  <c r="AD1905" i="1"/>
  <c r="AE1905" i="1"/>
  <c r="AF1905" i="1"/>
  <c r="AG1905" i="1"/>
  <c r="AH1905" i="1"/>
  <c r="AI1905" i="1"/>
  <c r="AJ1905" i="1"/>
  <c r="AK1905" i="1"/>
  <c r="Q1906" i="1"/>
  <c r="S1906" i="1"/>
  <c r="V1906" i="1"/>
  <c r="X1906" i="1"/>
  <c r="AB1906" i="1"/>
  <c r="AC1906" i="1"/>
  <c r="AD1906" i="1"/>
  <c r="AE1906" i="1"/>
  <c r="AF1906" i="1"/>
  <c r="AG1906" i="1"/>
  <c r="AH1906" i="1"/>
  <c r="AI1906" i="1"/>
  <c r="T1906" i="1" s="1"/>
  <c r="Y1906" i="1" s="1"/>
  <c r="AJ1906" i="1"/>
  <c r="AK1906" i="1"/>
  <c r="Q1907" i="1"/>
  <c r="S1907" i="1"/>
  <c r="V1907" i="1"/>
  <c r="X1907" i="1"/>
  <c r="AB1907" i="1"/>
  <c r="AC1907" i="1"/>
  <c r="AD1907" i="1"/>
  <c r="AE1907" i="1"/>
  <c r="AF1907" i="1"/>
  <c r="AG1907" i="1"/>
  <c r="AH1907" i="1"/>
  <c r="AI1907" i="1"/>
  <c r="AJ1907" i="1"/>
  <c r="AK1907" i="1"/>
  <c r="Q1908" i="1"/>
  <c r="S1908" i="1"/>
  <c r="V1908" i="1"/>
  <c r="X1908" i="1"/>
  <c r="AB1908" i="1"/>
  <c r="AC1908" i="1"/>
  <c r="AD1908" i="1"/>
  <c r="AE1908" i="1"/>
  <c r="AF1908" i="1"/>
  <c r="AG1908" i="1"/>
  <c r="AH1908" i="1"/>
  <c r="AI1908" i="1"/>
  <c r="AJ1908" i="1"/>
  <c r="AK1908" i="1"/>
  <c r="Q1909" i="1"/>
  <c r="S1909" i="1"/>
  <c r="V1909" i="1"/>
  <c r="X1909" i="1"/>
  <c r="T1909" i="1" s="1"/>
  <c r="AA1909" i="1" s="1"/>
  <c r="AB1909" i="1"/>
  <c r="AC1909" i="1"/>
  <c r="AD1909" i="1"/>
  <c r="AE1909" i="1"/>
  <c r="AF1909" i="1"/>
  <c r="AG1909" i="1"/>
  <c r="AH1909" i="1"/>
  <c r="AI1909" i="1"/>
  <c r="AJ1909" i="1"/>
  <c r="AK1909" i="1"/>
  <c r="Q1910" i="1"/>
  <c r="P1910" i="1" s="1"/>
  <c r="S1910" i="1"/>
  <c r="V1910" i="1"/>
  <c r="X1910" i="1"/>
  <c r="AB1910" i="1"/>
  <c r="AC1910" i="1"/>
  <c r="AD1910" i="1"/>
  <c r="AE1910" i="1"/>
  <c r="AF1910" i="1"/>
  <c r="AG1910" i="1"/>
  <c r="AH1910" i="1"/>
  <c r="AI1910" i="1"/>
  <c r="T1910" i="1" s="1"/>
  <c r="Y1910" i="1" s="1"/>
  <c r="AJ1910" i="1"/>
  <c r="AK1910" i="1"/>
  <c r="Q1911" i="1"/>
  <c r="S1911" i="1"/>
  <c r="V1911" i="1"/>
  <c r="X1911" i="1"/>
  <c r="AB1911" i="1"/>
  <c r="AC1911" i="1"/>
  <c r="AD1911" i="1"/>
  <c r="AE1911" i="1"/>
  <c r="AF1911" i="1"/>
  <c r="AG1911" i="1"/>
  <c r="AH1911" i="1"/>
  <c r="AI1911" i="1"/>
  <c r="AJ1911" i="1"/>
  <c r="AK1911" i="1"/>
  <c r="Q1912" i="1"/>
  <c r="S1912" i="1"/>
  <c r="V1912" i="1"/>
  <c r="X1912" i="1"/>
  <c r="AB1912" i="1"/>
  <c r="AC1912" i="1"/>
  <c r="AD1912" i="1"/>
  <c r="AE1912" i="1"/>
  <c r="AF1912" i="1"/>
  <c r="AG1912" i="1"/>
  <c r="AH1912" i="1"/>
  <c r="AI1912" i="1"/>
  <c r="AJ1912" i="1"/>
  <c r="AK1912" i="1"/>
  <c r="Q1913" i="1"/>
  <c r="S1913" i="1"/>
  <c r="V1913" i="1"/>
  <c r="X1913" i="1"/>
  <c r="AB1913" i="1"/>
  <c r="AC1913" i="1"/>
  <c r="AD1913" i="1"/>
  <c r="AE1913" i="1"/>
  <c r="AF1913" i="1"/>
  <c r="AG1913" i="1"/>
  <c r="AH1913" i="1"/>
  <c r="AI1913" i="1"/>
  <c r="AJ1913" i="1"/>
  <c r="AK1913" i="1"/>
  <c r="Q1914" i="1"/>
  <c r="S1914" i="1"/>
  <c r="V1914" i="1"/>
  <c r="X1914" i="1"/>
  <c r="AB1914" i="1"/>
  <c r="AC1914" i="1"/>
  <c r="AD1914" i="1"/>
  <c r="AE1914" i="1"/>
  <c r="AF1914" i="1"/>
  <c r="AG1914" i="1"/>
  <c r="AH1914" i="1"/>
  <c r="AI1914" i="1"/>
  <c r="T1914" i="1" s="1"/>
  <c r="Y1914" i="1" s="1"/>
  <c r="AJ1914" i="1"/>
  <c r="AK1914" i="1"/>
  <c r="Q1915" i="1"/>
  <c r="S1915" i="1"/>
  <c r="V1915" i="1"/>
  <c r="X1915" i="1"/>
  <c r="AB1915" i="1"/>
  <c r="AC1915" i="1"/>
  <c r="AD1915" i="1"/>
  <c r="AE1915" i="1"/>
  <c r="AF1915" i="1"/>
  <c r="AG1915" i="1"/>
  <c r="AH1915" i="1"/>
  <c r="AI1915" i="1"/>
  <c r="AJ1915" i="1"/>
  <c r="AK1915" i="1"/>
  <c r="Q1916" i="1"/>
  <c r="S1916" i="1"/>
  <c r="V1916" i="1"/>
  <c r="X1916" i="1"/>
  <c r="AB1916" i="1"/>
  <c r="AC1916" i="1"/>
  <c r="AD1916" i="1"/>
  <c r="AE1916" i="1"/>
  <c r="AF1916" i="1"/>
  <c r="AG1916" i="1"/>
  <c r="AH1916" i="1"/>
  <c r="AI1916" i="1"/>
  <c r="AJ1916" i="1"/>
  <c r="AK1916" i="1"/>
  <c r="Q1917" i="1"/>
  <c r="S1917" i="1"/>
  <c r="V1917" i="1"/>
  <c r="X1917" i="1"/>
  <c r="AB1917" i="1"/>
  <c r="AC1917" i="1"/>
  <c r="AD1917" i="1"/>
  <c r="AE1917" i="1"/>
  <c r="AF1917" i="1"/>
  <c r="AG1917" i="1"/>
  <c r="AH1917" i="1"/>
  <c r="AI1917" i="1"/>
  <c r="T1917" i="1" s="1"/>
  <c r="AJ1917" i="1"/>
  <c r="AK1917" i="1"/>
  <c r="Q1918" i="1"/>
  <c r="S1918" i="1"/>
  <c r="V1918" i="1"/>
  <c r="X1918" i="1"/>
  <c r="AB1918" i="1"/>
  <c r="AC1918" i="1"/>
  <c r="AD1918" i="1"/>
  <c r="AE1918" i="1"/>
  <c r="AF1918" i="1"/>
  <c r="AG1918" i="1"/>
  <c r="AH1918" i="1"/>
  <c r="AI1918" i="1"/>
  <c r="T1918" i="1" s="1"/>
  <c r="Y1918" i="1" s="1"/>
  <c r="AJ1918" i="1"/>
  <c r="AK1918" i="1"/>
  <c r="Q1919" i="1"/>
  <c r="S1919" i="1"/>
  <c r="V1919" i="1"/>
  <c r="X1919" i="1"/>
  <c r="AB1919" i="1"/>
  <c r="AC1919" i="1"/>
  <c r="AD1919" i="1"/>
  <c r="AE1919" i="1"/>
  <c r="AF1919" i="1"/>
  <c r="AG1919" i="1"/>
  <c r="AH1919" i="1"/>
  <c r="AI1919" i="1"/>
  <c r="AJ1919" i="1"/>
  <c r="AK1919" i="1"/>
  <c r="Q1920" i="1"/>
  <c r="S1920" i="1"/>
  <c r="V1920" i="1"/>
  <c r="X1920" i="1"/>
  <c r="AB1920" i="1"/>
  <c r="AC1920" i="1"/>
  <c r="AD1920" i="1"/>
  <c r="AE1920" i="1"/>
  <c r="AF1920" i="1"/>
  <c r="AG1920" i="1"/>
  <c r="AH1920" i="1"/>
  <c r="AI1920" i="1"/>
  <c r="AJ1920" i="1"/>
  <c r="AK1920" i="1"/>
  <c r="Q1921" i="1"/>
  <c r="S1921" i="1"/>
  <c r="V1921" i="1"/>
  <c r="X1921" i="1"/>
  <c r="AB1921" i="1"/>
  <c r="AC1921" i="1"/>
  <c r="AD1921" i="1"/>
  <c r="AE1921" i="1"/>
  <c r="AF1921" i="1"/>
  <c r="AG1921" i="1"/>
  <c r="AH1921" i="1"/>
  <c r="AI1921" i="1"/>
  <c r="AJ1921" i="1"/>
  <c r="AK1921" i="1"/>
  <c r="Q1922" i="1"/>
  <c r="P1922" i="1" s="1"/>
  <c r="S1922" i="1"/>
  <c r="V1922" i="1"/>
  <c r="X1922" i="1"/>
  <c r="AB1922" i="1"/>
  <c r="AC1922" i="1"/>
  <c r="AD1922" i="1"/>
  <c r="AE1922" i="1"/>
  <c r="AF1922" i="1"/>
  <c r="AG1922" i="1"/>
  <c r="AH1922" i="1"/>
  <c r="AI1922" i="1"/>
  <c r="T1922" i="1" s="1"/>
  <c r="Y1922" i="1" s="1"/>
  <c r="AJ1922" i="1"/>
  <c r="AK1922" i="1"/>
  <c r="Q1923" i="1"/>
  <c r="S1923" i="1"/>
  <c r="V1923" i="1"/>
  <c r="X1923" i="1"/>
  <c r="AB1923" i="1"/>
  <c r="AC1923" i="1"/>
  <c r="AD1923" i="1"/>
  <c r="AE1923" i="1"/>
  <c r="AF1923" i="1"/>
  <c r="AG1923" i="1"/>
  <c r="AH1923" i="1"/>
  <c r="AI1923" i="1"/>
  <c r="AJ1923" i="1"/>
  <c r="AK1923" i="1"/>
  <c r="Q1924" i="1"/>
  <c r="S1924" i="1"/>
  <c r="V1924" i="1"/>
  <c r="X1924" i="1"/>
  <c r="AB1924" i="1"/>
  <c r="AC1924" i="1"/>
  <c r="AD1924" i="1"/>
  <c r="AE1924" i="1"/>
  <c r="AF1924" i="1"/>
  <c r="AG1924" i="1"/>
  <c r="AH1924" i="1"/>
  <c r="AI1924" i="1"/>
  <c r="AJ1924" i="1"/>
  <c r="AK1924" i="1"/>
  <c r="Q1925" i="1"/>
  <c r="S1925" i="1"/>
  <c r="T1925" i="1"/>
  <c r="AA1925" i="1" s="1"/>
  <c r="V1925" i="1"/>
  <c r="X1925" i="1"/>
  <c r="AB1925" i="1"/>
  <c r="AC1925" i="1"/>
  <c r="AD1925" i="1"/>
  <c r="AE1925" i="1"/>
  <c r="AF1925" i="1"/>
  <c r="AG1925" i="1"/>
  <c r="P1925" i="1" s="1"/>
  <c r="AH1925" i="1"/>
  <c r="AI1925" i="1"/>
  <c r="AJ1925" i="1"/>
  <c r="AK1925" i="1"/>
  <c r="Q1926" i="1"/>
  <c r="S1926" i="1"/>
  <c r="V1926" i="1"/>
  <c r="X1926" i="1"/>
  <c r="AB1926" i="1"/>
  <c r="AC1926" i="1"/>
  <c r="AD1926" i="1"/>
  <c r="AE1926" i="1"/>
  <c r="AF1926" i="1"/>
  <c r="AG1926" i="1"/>
  <c r="AH1926" i="1"/>
  <c r="AI1926" i="1"/>
  <c r="T1926" i="1" s="1"/>
  <c r="Y1926" i="1" s="1"/>
  <c r="AJ1926" i="1"/>
  <c r="AK1926" i="1"/>
  <c r="Q1927" i="1"/>
  <c r="S1927" i="1"/>
  <c r="V1927" i="1"/>
  <c r="X1927" i="1"/>
  <c r="AB1927" i="1"/>
  <c r="AC1927" i="1"/>
  <c r="AD1927" i="1"/>
  <c r="AE1927" i="1"/>
  <c r="AF1927" i="1"/>
  <c r="AG1927" i="1"/>
  <c r="AH1927" i="1"/>
  <c r="AI1927" i="1"/>
  <c r="AJ1927" i="1"/>
  <c r="AK1927" i="1"/>
  <c r="Q1928" i="1"/>
  <c r="S1928" i="1"/>
  <c r="V1928" i="1"/>
  <c r="X1928" i="1"/>
  <c r="AB1928" i="1"/>
  <c r="AC1928" i="1"/>
  <c r="AD1928" i="1"/>
  <c r="AE1928" i="1"/>
  <c r="AF1928" i="1"/>
  <c r="AG1928" i="1"/>
  <c r="AH1928" i="1"/>
  <c r="AI1928" i="1"/>
  <c r="AJ1928" i="1"/>
  <c r="AK1928" i="1"/>
  <c r="Q1929" i="1"/>
  <c r="S1929" i="1"/>
  <c r="V1929" i="1"/>
  <c r="X1929" i="1"/>
  <c r="AB1929" i="1"/>
  <c r="AC1929" i="1"/>
  <c r="AD1929" i="1"/>
  <c r="AE1929" i="1"/>
  <c r="AF1929" i="1"/>
  <c r="AG1929" i="1"/>
  <c r="AH1929" i="1"/>
  <c r="AI1929" i="1"/>
  <c r="AJ1929" i="1"/>
  <c r="AK1929" i="1"/>
  <c r="Q1930" i="1"/>
  <c r="S1930" i="1"/>
  <c r="V1930" i="1"/>
  <c r="X1930" i="1"/>
  <c r="AB1930" i="1"/>
  <c r="AC1930" i="1"/>
  <c r="AD1930" i="1"/>
  <c r="AE1930" i="1"/>
  <c r="AF1930" i="1"/>
  <c r="AG1930" i="1"/>
  <c r="AH1930" i="1"/>
  <c r="AI1930" i="1"/>
  <c r="T1930" i="1" s="1"/>
  <c r="Y1930" i="1" s="1"/>
  <c r="AJ1930" i="1"/>
  <c r="AK1930" i="1"/>
  <c r="Q1931" i="1"/>
  <c r="S1931" i="1"/>
  <c r="V1931" i="1"/>
  <c r="X1931" i="1"/>
  <c r="AB1931" i="1"/>
  <c r="AC1931" i="1"/>
  <c r="AD1931" i="1"/>
  <c r="AE1931" i="1"/>
  <c r="AF1931" i="1"/>
  <c r="AG1931" i="1"/>
  <c r="AH1931" i="1"/>
  <c r="AI1931" i="1"/>
  <c r="AJ1931" i="1"/>
  <c r="AK1931" i="1"/>
  <c r="Q1932" i="1"/>
  <c r="S1932" i="1"/>
  <c r="V1932" i="1"/>
  <c r="X1932" i="1"/>
  <c r="T1932" i="1" s="1"/>
  <c r="Y1932" i="1" s="1"/>
  <c r="AB1932" i="1"/>
  <c r="AC1932" i="1"/>
  <c r="AD1932" i="1"/>
  <c r="AE1932" i="1"/>
  <c r="AF1932" i="1"/>
  <c r="AG1932" i="1"/>
  <c r="AH1932" i="1"/>
  <c r="AI1932" i="1"/>
  <c r="AJ1932" i="1"/>
  <c r="AK1932" i="1"/>
  <c r="Q1933" i="1"/>
  <c r="S1933" i="1"/>
  <c r="V1933" i="1"/>
  <c r="X1933" i="1"/>
  <c r="AB1933" i="1"/>
  <c r="AC1933" i="1"/>
  <c r="AD1933" i="1"/>
  <c r="AE1933" i="1"/>
  <c r="AF1933" i="1"/>
  <c r="AG1933" i="1"/>
  <c r="AH1933" i="1"/>
  <c r="AI1933" i="1"/>
  <c r="T1933" i="1" s="1"/>
  <c r="AJ1933" i="1"/>
  <c r="AK1933" i="1"/>
  <c r="Q1934" i="1"/>
  <c r="S1934" i="1"/>
  <c r="V1934" i="1"/>
  <c r="X1934" i="1"/>
  <c r="AB1934" i="1"/>
  <c r="AC1934" i="1"/>
  <c r="AD1934" i="1"/>
  <c r="AE1934" i="1"/>
  <c r="AF1934" i="1"/>
  <c r="AG1934" i="1"/>
  <c r="AH1934" i="1"/>
  <c r="AI1934" i="1"/>
  <c r="T1934" i="1" s="1"/>
  <c r="AJ1934" i="1"/>
  <c r="AK1934" i="1"/>
  <c r="Q1935" i="1"/>
  <c r="S1935" i="1"/>
  <c r="V1935" i="1"/>
  <c r="X1935" i="1"/>
  <c r="AB1935" i="1"/>
  <c r="AC1935" i="1"/>
  <c r="AD1935" i="1"/>
  <c r="AE1935" i="1"/>
  <c r="AF1935" i="1"/>
  <c r="AG1935" i="1"/>
  <c r="AH1935" i="1"/>
  <c r="AI1935" i="1"/>
  <c r="AJ1935" i="1"/>
  <c r="AK1935" i="1"/>
  <c r="Q1936" i="1"/>
  <c r="S1936" i="1"/>
  <c r="V1936" i="1"/>
  <c r="X1936" i="1"/>
  <c r="AB1936" i="1"/>
  <c r="AC1936" i="1"/>
  <c r="AD1936" i="1"/>
  <c r="AE1936" i="1"/>
  <c r="AF1936" i="1"/>
  <c r="AG1936" i="1"/>
  <c r="AH1936" i="1"/>
  <c r="AI1936" i="1"/>
  <c r="AJ1936" i="1"/>
  <c r="AK1936" i="1"/>
  <c r="Q1937" i="1"/>
  <c r="S1937" i="1"/>
  <c r="V1937" i="1"/>
  <c r="X1937" i="1"/>
  <c r="AB1937" i="1"/>
  <c r="AC1937" i="1"/>
  <c r="AD1937" i="1"/>
  <c r="AE1937" i="1"/>
  <c r="AF1937" i="1"/>
  <c r="AG1937" i="1"/>
  <c r="P1937" i="1" s="1"/>
  <c r="AH1937" i="1"/>
  <c r="AI1937" i="1"/>
  <c r="T1937" i="1" s="1"/>
  <c r="AJ1937" i="1"/>
  <c r="AK1937" i="1"/>
  <c r="Q1938" i="1"/>
  <c r="S1938" i="1"/>
  <c r="V1938" i="1"/>
  <c r="X1938" i="1"/>
  <c r="AB1938" i="1"/>
  <c r="AC1938" i="1"/>
  <c r="AD1938" i="1"/>
  <c r="AE1938" i="1"/>
  <c r="AF1938" i="1"/>
  <c r="AG1938" i="1"/>
  <c r="AH1938" i="1"/>
  <c r="AI1938" i="1"/>
  <c r="T1938" i="1" s="1"/>
  <c r="AJ1938" i="1"/>
  <c r="AK1938" i="1"/>
  <c r="Q1939" i="1"/>
  <c r="S1939" i="1"/>
  <c r="V1939" i="1"/>
  <c r="X1939" i="1"/>
  <c r="AB1939" i="1"/>
  <c r="AC1939" i="1"/>
  <c r="AD1939" i="1"/>
  <c r="AE1939" i="1"/>
  <c r="AF1939" i="1"/>
  <c r="AG1939" i="1"/>
  <c r="AH1939" i="1"/>
  <c r="AI1939" i="1"/>
  <c r="AJ1939" i="1"/>
  <c r="AK1939" i="1"/>
  <c r="Q1940" i="1"/>
  <c r="S1940" i="1"/>
  <c r="V1940" i="1"/>
  <c r="X1940" i="1"/>
  <c r="T1940" i="1" s="1"/>
  <c r="Y1940" i="1" s="1"/>
  <c r="AB1940" i="1"/>
  <c r="AC1940" i="1"/>
  <c r="AD1940" i="1"/>
  <c r="AE1940" i="1"/>
  <c r="AF1940" i="1"/>
  <c r="AG1940" i="1"/>
  <c r="AH1940" i="1"/>
  <c r="AI1940" i="1"/>
  <c r="AJ1940" i="1"/>
  <c r="AK1940" i="1"/>
  <c r="Q1941" i="1"/>
  <c r="S1941" i="1"/>
  <c r="V1941" i="1"/>
  <c r="X1941" i="1"/>
  <c r="AB1941" i="1"/>
  <c r="AC1941" i="1"/>
  <c r="AD1941" i="1"/>
  <c r="AE1941" i="1"/>
  <c r="AF1941" i="1"/>
  <c r="AG1941" i="1"/>
  <c r="P1941" i="1" s="1"/>
  <c r="AH1941" i="1"/>
  <c r="AI1941" i="1"/>
  <c r="AJ1941" i="1"/>
  <c r="AK1941" i="1"/>
  <c r="Q1942" i="1"/>
  <c r="S1942" i="1"/>
  <c r="V1942" i="1"/>
  <c r="X1942" i="1"/>
  <c r="AB1942" i="1"/>
  <c r="AC1942" i="1"/>
  <c r="AD1942" i="1"/>
  <c r="AE1942" i="1"/>
  <c r="AF1942" i="1"/>
  <c r="AG1942" i="1"/>
  <c r="AH1942" i="1"/>
  <c r="AI1942" i="1"/>
  <c r="T1942" i="1" s="1"/>
  <c r="AJ1942" i="1"/>
  <c r="AK1942" i="1"/>
  <c r="Q1943" i="1"/>
  <c r="S1943" i="1"/>
  <c r="V1943" i="1"/>
  <c r="X1943" i="1"/>
  <c r="AB1943" i="1"/>
  <c r="AC1943" i="1"/>
  <c r="AD1943" i="1"/>
  <c r="AE1943" i="1"/>
  <c r="AF1943" i="1"/>
  <c r="AG1943" i="1"/>
  <c r="AH1943" i="1"/>
  <c r="AI1943" i="1"/>
  <c r="AJ1943" i="1"/>
  <c r="AK1943" i="1"/>
  <c r="Q1944" i="1"/>
  <c r="S1944" i="1"/>
  <c r="V1944" i="1"/>
  <c r="X1944" i="1"/>
  <c r="T1944" i="1" s="1"/>
  <c r="Y1944" i="1" s="1"/>
  <c r="AB1944" i="1"/>
  <c r="AC1944" i="1"/>
  <c r="AD1944" i="1"/>
  <c r="AE1944" i="1"/>
  <c r="AF1944" i="1"/>
  <c r="AG1944" i="1"/>
  <c r="AH1944" i="1"/>
  <c r="AI1944" i="1"/>
  <c r="AJ1944" i="1"/>
  <c r="AK1944" i="1"/>
  <c r="Q1945" i="1"/>
  <c r="S1945" i="1"/>
  <c r="V1945" i="1"/>
  <c r="X1945" i="1"/>
  <c r="AB1945" i="1"/>
  <c r="AC1945" i="1"/>
  <c r="AD1945" i="1"/>
  <c r="AE1945" i="1"/>
  <c r="AF1945" i="1"/>
  <c r="AG1945" i="1"/>
  <c r="P1945" i="1" s="1"/>
  <c r="AH1945" i="1"/>
  <c r="AI1945" i="1"/>
  <c r="AJ1945" i="1"/>
  <c r="AK1945" i="1"/>
  <c r="Q1946" i="1"/>
  <c r="S1946" i="1"/>
  <c r="V1946" i="1"/>
  <c r="X1946" i="1"/>
  <c r="AB1946" i="1"/>
  <c r="AC1946" i="1"/>
  <c r="AD1946" i="1"/>
  <c r="AE1946" i="1"/>
  <c r="P1946" i="1" s="1"/>
  <c r="AF1946" i="1"/>
  <c r="AG1946" i="1"/>
  <c r="AH1946" i="1"/>
  <c r="AI1946" i="1"/>
  <c r="T1946" i="1" s="1"/>
  <c r="AJ1946" i="1"/>
  <c r="AK1946" i="1"/>
  <c r="Q1947" i="1"/>
  <c r="S1947" i="1"/>
  <c r="V1947" i="1"/>
  <c r="X1947" i="1"/>
  <c r="AB1947" i="1"/>
  <c r="AC1947" i="1"/>
  <c r="AD1947" i="1"/>
  <c r="AE1947" i="1"/>
  <c r="AF1947" i="1"/>
  <c r="AG1947" i="1"/>
  <c r="AH1947" i="1"/>
  <c r="AI1947" i="1"/>
  <c r="AJ1947" i="1"/>
  <c r="AK1947" i="1"/>
  <c r="Q1948" i="1"/>
  <c r="S1948" i="1"/>
  <c r="V1948" i="1"/>
  <c r="X1948" i="1"/>
  <c r="AB1948" i="1"/>
  <c r="AC1948" i="1"/>
  <c r="AD1948" i="1"/>
  <c r="AE1948" i="1"/>
  <c r="AF1948" i="1"/>
  <c r="AG1948" i="1"/>
  <c r="AH1948" i="1"/>
  <c r="AI1948" i="1"/>
  <c r="AJ1948" i="1"/>
  <c r="AK1948" i="1"/>
  <c r="Q1949" i="1"/>
  <c r="S1949" i="1"/>
  <c r="V1949" i="1"/>
  <c r="X1949" i="1"/>
  <c r="AB1949" i="1"/>
  <c r="AC1949" i="1"/>
  <c r="AD1949" i="1"/>
  <c r="AE1949" i="1"/>
  <c r="AF1949" i="1"/>
  <c r="AG1949" i="1"/>
  <c r="AH1949" i="1"/>
  <c r="AI1949" i="1"/>
  <c r="T1949" i="1" s="1"/>
  <c r="AJ1949" i="1"/>
  <c r="AK1949" i="1"/>
  <c r="Q1950" i="1"/>
  <c r="S1950" i="1"/>
  <c r="V1950" i="1"/>
  <c r="X1950" i="1"/>
  <c r="AB1950" i="1"/>
  <c r="AC1950" i="1"/>
  <c r="AD1950" i="1"/>
  <c r="AE1950" i="1"/>
  <c r="AF1950" i="1"/>
  <c r="AG1950" i="1"/>
  <c r="AH1950" i="1"/>
  <c r="AI1950" i="1"/>
  <c r="T1950" i="1" s="1"/>
  <c r="AJ1950" i="1"/>
  <c r="AK1950" i="1"/>
  <c r="Q1951" i="1"/>
  <c r="S1951" i="1"/>
  <c r="V1951" i="1"/>
  <c r="X1951" i="1"/>
  <c r="AB1951" i="1"/>
  <c r="AC1951" i="1"/>
  <c r="AD1951" i="1"/>
  <c r="AE1951" i="1"/>
  <c r="AF1951" i="1"/>
  <c r="AG1951" i="1"/>
  <c r="AH1951" i="1"/>
  <c r="AI1951" i="1"/>
  <c r="AJ1951" i="1"/>
  <c r="AK1951" i="1"/>
  <c r="Q1952" i="1"/>
  <c r="S1952" i="1"/>
  <c r="V1952" i="1"/>
  <c r="X1952" i="1"/>
  <c r="AB1952" i="1"/>
  <c r="AC1952" i="1"/>
  <c r="AD1952" i="1"/>
  <c r="AE1952" i="1"/>
  <c r="AF1952" i="1"/>
  <c r="AG1952" i="1"/>
  <c r="AH1952" i="1"/>
  <c r="AI1952" i="1"/>
  <c r="AJ1952" i="1"/>
  <c r="AK1952" i="1"/>
  <c r="Q1953" i="1"/>
  <c r="S1953" i="1"/>
  <c r="V1953" i="1"/>
  <c r="X1953" i="1"/>
  <c r="AB1953" i="1"/>
  <c r="AC1953" i="1"/>
  <c r="AD1953" i="1"/>
  <c r="AE1953" i="1"/>
  <c r="AF1953" i="1"/>
  <c r="AG1953" i="1"/>
  <c r="AH1953" i="1"/>
  <c r="AI1953" i="1"/>
  <c r="T1953" i="1" s="1"/>
  <c r="AJ1953" i="1"/>
  <c r="AK1953" i="1"/>
  <c r="Q1954" i="1"/>
  <c r="S1954" i="1"/>
  <c r="V1954" i="1"/>
  <c r="X1954" i="1"/>
  <c r="T1954" i="1" s="1"/>
  <c r="AA1954" i="1" s="1"/>
  <c r="AB1954" i="1"/>
  <c r="AC1954" i="1"/>
  <c r="AD1954" i="1"/>
  <c r="AE1954" i="1"/>
  <c r="AF1954" i="1"/>
  <c r="AG1954" i="1"/>
  <c r="AH1954" i="1"/>
  <c r="AI1954" i="1"/>
  <c r="AJ1954" i="1"/>
  <c r="AK1954" i="1"/>
  <c r="Q1955" i="1"/>
  <c r="S1955" i="1"/>
  <c r="V1955" i="1"/>
  <c r="X1955" i="1"/>
  <c r="T1955" i="1" s="1"/>
  <c r="Y1955" i="1" s="1"/>
  <c r="AB1955" i="1"/>
  <c r="AC1955" i="1"/>
  <c r="AD1955" i="1"/>
  <c r="AE1955" i="1"/>
  <c r="AF1955" i="1"/>
  <c r="AG1955" i="1"/>
  <c r="AH1955" i="1"/>
  <c r="AI1955" i="1"/>
  <c r="AJ1955" i="1"/>
  <c r="AK1955" i="1"/>
  <c r="Q1956" i="1"/>
  <c r="S1956" i="1"/>
  <c r="V1956" i="1"/>
  <c r="X1956" i="1"/>
  <c r="AB1956" i="1"/>
  <c r="AC1956" i="1"/>
  <c r="AD1956" i="1"/>
  <c r="AE1956" i="1"/>
  <c r="AF1956" i="1"/>
  <c r="AG1956" i="1"/>
  <c r="AH1956" i="1"/>
  <c r="AI1956" i="1"/>
  <c r="T1956" i="1" s="1"/>
  <c r="AJ1956" i="1"/>
  <c r="AK1956" i="1"/>
  <c r="Q1957" i="1"/>
  <c r="S1957" i="1"/>
  <c r="V1957" i="1"/>
  <c r="X1957" i="1"/>
  <c r="AB1957" i="1"/>
  <c r="AC1957" i="1"/>
  <c r="AD1957" i="1"/>
  <c r="AE1957" i="1"/>
  <c r="AF1957" i="1"/>
  <c r="AG1957" i="1"/>
  <c r="AH1957" i="1"/>
  <c r="AI1957" i="1"/>
  <c r="AJ1957" i="1"/>
  <c r="AK1957" i="1"/>
  <c r="Q1958" i="1"/>
  <c r="S1958" i="1"/>
  <c r="V1958" i="1"/>
  <c r="X1958" i="1"/>
  <c r="AB1958" i="1"/>
  <c r="AC1958" i="1"/>
  <c r="AD1958" i="1"/>
  <c r="AE1958" i="1"/>
  <c r="AF1958" i="1"/>
  <c r="AG1958" i="1"/>
  <c r="AH1958" i="1"/>
  <c r="AI1958" i="1"/>
  <c r="AJ1958" i="1"/>
  <c r="AK1958" i="1"/>
  <c r="Q1959" i="1"/>
  <c r="S1959" i="1"/>
  <c r="V1959" i="1"/>
  <c r="X1959" i="1"/>
  <c r="AB1959" i="1"/>
  <c r="AC1959" i="1"/>
  <c r="AD1959" i="1"/>
  <c r="AE1959" i="1"/>
  <c r="AF1959" i="1"/>
  <c r="AG1959" i="1"/>
  <c r="AH1959" i="1"/>
  <c r="AI1959" i="1"/>
  <c r="AJ1959" i="1"/>
  <c r="AK1959" i="1"/>
  <c r="Q1960" i="1"/>
  <c r="S1960" i="1"/>
  <c r="V1960" i="1"/>
  <c r="X1960" i="1"/>
  <c r="AB1960" i="1"/>
  <c r="AC1960" i="1"/>
  <c r="AD1960" i="1"/>
  <c r="AE1960" i="1"/>
  <c r="AF1960" i="1"/>
  <c r="AG1960" i="1"/>
  <c r="AH1960" i="1"/>
  <c r="AI1960" i="1"/>
  <c r="T1960" i="1" s="1"/>
  <c r="AJ1960" i="1"/>
  <c r="AK1960" i="1"/>
  <c r="Q1961" i="1"/>
  <c r="S1961" i="1"/>
  <c r="V1961" i="1"/>
  <c r="X1961" i="1"/>
  <c r="AB1961" i="1"/>
  <c r="AC1961" i="1"/>
  <c r="AD1961" i="1"/>
  <c r="AE1961" i="1"/>
  <c r="AF1961" i="1"/>
  <c r="AG1961" i="1"/>
  <c r="AH1961" i="1"/>
  <c r="AI1961" i="1"/>
  <c r="AJ1961" i="1"/>
  <c r="AK1961" i="1"/>
  <c r="Q1962" i="1"/>
  <c r="S1962" i="1"/>
  <c r="V1962" i="1"/>
  <c r="X1962" i="1"/>
  <c r="AB1962" i="1"/>
  <c r="AC1962" i="1"/>
  <c r="AD1962" i="1"/>
  <c r="AE1962" i="1"/>
  <c r="AF1962" i="1"/>
  <c r="AG1962" i="1"/>
  <c r="AH1962" i="1"/>
  <c r="AI1962" i="1"/>
  <c r="AJ1962" i="1"/>
  <c r="AK1962" i="1"/>
  <c r="Q1963" i="1"/>
  <c r="S1963" i="1"/>
  <c r="V1963" i="1"/>
  <c r="X1963" i="1"/>
  <c r="T1963" i="1" s="1"/>
  <c r="Y1963" i="1" s="1"/>
  <c r="AB1963" i="1"/>
  <c r="AC1963" i="1"/>
  <c r="AD1963" i="1"/>
  <c r="AE1963" i="1"/>
  <c r="AF1963" i="1"/>
  <c r="AG1963" i="1"/>
  <c r="AH1963" i="1"/>
  <c r="AI1963" i="1"/>
  <c r="AJ1963" i="1"/>
  <c r="AK1963" i="1"/>
  <c r="Q1964" i="1"/>
  <c r="S1964" i="1"/>
  <c r="V1964" i="1"/>
  <c r="X1964" i="1"/>
  <c r="AB1964" i="1"/>
  <c r="AC1964" i="1"/>
  <c r="AD1964" i="1"/>
  <c r="AE1964" i="1"/>
  <c r="AF1964" i="1"/>
  <c r="AG1964" i="1"/>
  <c r="AH1964" i="1"/>
  <c r="AI1964" i="1"/>
  <c r="T1964" i="1" s="1"/>
  <c r="AJ1964" i="1"/>
  <c r="AK1964" i="1"/>
  <c r="Q1965" i="1"/>
  <c r="S1965" i="1"/>
  <c r="V1965" i="1"/>
  <c r="X1965" i="1"/>
  <c r="AB1965" i="1"/>
  <c r="AC1965" i="1"/>
  <c r="AD1965" i="1"/>
  <c r="AE1965" i="1"/>
  <c r="AF1965" i="1"/>
  <c r="AG1965" i="1"/>
  <c r="AH1965" i="1"/>
  <c r="AI1965" i="1"/>
  <c r="AJ1965" i="1"/>
  <c r="AK1965" i="1"/>
  <c r="Q1966" i="1"/>
  <c r="S1966" i="1"/>
  <c r="V1966" i="1"/>
  <c r="X1966" i="1"/>
  <c r="AB1966" i="1"/>
  <c r="AC1966" i="1"/>
  <c r="AD1966" i="1"/>
  <c r="AE1966" i="1"/>
  <c r="AF1966" i="1"/>
  <c r="AG1966" i="1"/>
  <c r="AH1966" i="1"/>
  <c r="AI1966" i="1"/>
  <c r="AJ1966" i="1"/>
  <c r="AK1966" i="1"/>
  <c r="Q1967" i="1"/>
  <c r="S1967" i="1"/>
  <c r="V1967" i="1"/>
  <c r="X1967" i="1"/>
  <c r="AB1967" i="1"/>
  <c r="AC1967" i="1"/>
  <c r="AD1967" i="1"/>
  <c r="AE1967" i="1"/>
  <c r="AF1967" i="1"/>
  <c r="AG1967" i="1"/>
  <c r="AH1967" i="1"/>
  <c r="AI1967" i="1"/>
  <c r="AJ1967" i="1"/>
  <c r="AK1967" i="1"/>
  <c r="Q1968" i="1"/>
  <c r="S1968" i="1"/>
  <c r="V1968" i="1"/>
  <c r="X1968" i="1"/>
  <c r="AB1968" i="1"/>
  <c r="AC1968" i="1"/>
  <c r="AD1968" i="1"/>
  <c r="AE1968" i="1"/>
  <c r="AF1968" i="1"/>
  <c r="AG1968" i="1"/>
  <c r="AH1968" i="1"/>
  <c r="AI1968" i="1"/>
  <c r="T1968" i="1" s="1"/>
  <c r="AJ1968" i="1"/>
  <c r="AK1968" i="1"/>
  <c r="Q1969" i="1"/>
  <c r="S1969" i="1"/>
  <c r="V1969" i="1"/>
  <c r="X1969" i="1"/>
  <c r="AB1969" i="1"/>
  <c r="AC1969" i="1"/>
  <c r="AD1969" i="1"/>
  <c r="AE1969" i="1"/>
  <c r="AF1969" i="1"/>
  <c r="AG1969" i="1"/>
  <c r="AH1969" i="1"/>
  <c r="AI1969" i="1"/>
  <c r="AJ1969" i="1"/>
  <c r="AK1969" i="1"/>
  <c r="Q1970" i="1"/>
  <c r="S1970" i="1"/>
  <c r="V1970" i="1"/>
  <c r="X1970" i="1"/>
  <c r="AB1970" i="1"/>
  <c r="AC1970" i="1"/>
  <c r="AD1970" i="1"/>
  <c r="AE1970" i="1"/>
  <c r="AF1970" i="1"/>
  <c r="AG1970" i="1"/>
  <c r="AH1970" i="1"/>
  <c r="AI1970" i="1"/>
  <c r="AJ1970" i="1"/>
  <c r="AK1970" i="1"/>
  <c r="Q1971" i="1"/>
  <c r="S1971" i="1"/>
  <c r="T1971" i="1"/>
  <c r="Y1971" i="1" s="1"/>
  <c r="V1971" i="1"/>
  <c r="X1971" i="1"/>
  <c r="AB1971" i="1"/>
  <c r="AC1971" i="1"/>
  <c r="AD1971" i="1"/>
  <c r="AE1971" i="1"/>
  <c r="AF1971" i="1"/>
  <c r="AG1971" i="1"/>
  <c r="AH1971" i="1"/>
  <c r="AI1971" i="1"/>
  <c r="AJ1971" i="1"/>
  <c r="AK1971" i="1"/>
  <c r="Q1972" i="1"/>
  <c r="S1972" i="1"/>
  <c r="V1972" i="1"/>
  <c r="X1972" i="1"/>
  <c r="AB1972" i="1"/>
  <c r="AC1972" i="1"/>
  <c r="AD1972" i="1"/>
  <c r="AE1972" i="1"/>
  <c r="AF1972" i="1"/>
  <c r="AG1972" i="1"/>
  <c r="AH1972" i="1"/>
  <c r="AI1972" i="1"/>
  <c r="T1972" i="1" s="1"/>
  <c r="AJ1972" i="1"/>
  <c r="AK1972" i="1"/>
  <c r="Q1973" i="1"/>
  <c r="S1973" i="1"/>
  <c r="V1973" i="1"/>
  <c r="X1973" i="1"/>
  <c r="AB1973" i="1"/>
  <c r="AC1973" i="1"/>
  <c r="AD1973" i="1"/>
  <c r="AE1973" i="1"/>
  <c r="AF1973" i="1"/>
  <c r="AG1973" i="1"/>
  <c r="AH1973" i="1"/>
  <c r="AI1973" i="1"/>
  <c r="AJ1973" i="1"/>
  <c r="AK1973" i="1"/>
  <c r="Q1974" i="1"/>
  <c r="S1974" i="1"/>
  <c r="V1974" i="1"/>
  <c r="X1974" i="1"/>
  <c r="AB1974" i="1"/>
  <c r="AC1974" i="1"/>
  <c r="AD1974" i="1"/>
  <c r="AE1974" i="1"/>
  <c r="AF1974" i="1"/>
  <c r="AG1974" i="1"/>
  <c r="AH1974" i="1"/>
  <c r="AI1974" i="1"/>
  <c r="AJ1974" i="1"/>
  <c r="AK1974" i="1"/>
  <c r="Q1975" i="1"/>
  <c r="S1975" i="1"/>
  <c r="V1975" i="1"/>
  <c r="X1975" i="1"/>
  <c r="AB1975" i="1"/>
  <c r="AC1975" i="1"/>
  <c r="AD1975" i="1"/>
  <c r="AE1975" i="1"/>
  <c r="AF1975" i="1"/>
  <c r="AG1975" i="1"/>
  <c r="AH1975" i="1"/>
  <c r="AI1975" i="1"/>
  <c r="AJ1975" i="1"/>
  <c r="AK1975" i="1"/>
  <c r="Q1976" i="1"/>
  <c r="S1976" i="1"/>
  <c r="V1976" i="1"/>
  <c r="X1976" i="1"/>
  <c r="AB1976" i="1"/>
  <c r="AC1976" i="1"/>
  <c r="AD1976" i="1"/>
  <c r="AE1976" i="1"/>
  <c r="AF1976" i="1"/>
  <c r="AG1976" i="1"/>
  <c r="AH1976" i="1"/>
  <c r="AI1976" i="1"/>
  <c r="T1976" i="1" s="1"/>
  <c r="AJ1976" i="1"/>
  <c r="AK1976" i="1"/>
  <c r="Q1977" i="1"/>
  <c r="S1977" i="1"/>
  <c r="V1977" i="1"/>
  <c r="X1977" i="1"/>
  <c r="AB1977" i="1"/>
  <c r="AC1977" i="1"/>
  <c r="AD1977" i="1"/>
  <c r="AE1977" i="1"/>
  <c r="AF1977" i="1"/>
  <c r="AG1977" i="1"/>
  <c r="AH1977" i="1"/>
  <c r="AI1977" i="1"/>
  <c r="AJ1977" i="1"/>
  <c r="AK1977" i="1"/>
  <c r="Q1978" i="1"/>
  <c r="S1978" i="1"/>
  <c r="V1978" i="1"/>
  <c r="X1978" i="1"/>
  <c r="AB1978" i="1"/>
  <c r="AC1978" i="1"/>
  <c r="AD1978" i="1"/>
  <c r="AE1978" i="1"/>
  <c r="AF1978" i="1"/>
  <c r="AG1978" i="1"/>
  <c r="AH1978" i="1"/>
  <c r="AI1978" i="1"/>
  <c r="AJ1978" i="1"/>
  <c r="AK1978" i="1"/>
  <c r="Q1979" i="1"/>
  <c r="S1979" i="1"/>
  <c r="T1979" i="1"/>
  <c r="Y1979" i="1" s="1"/>
  <c r="V1979" i="1"/>
  <c r="X1979" i="1"/>
  <c r="AB1979" i="1"/>
  <c r="AC1979" i="1"/>
  <c r="AD1979" i="1"/>
  <c r="AE1979" i="1"/>
  <c r="AF1979" i="1"/>
  <c r="AG1979" i="1"/>
  <c r="AH1979" i="1"/>
  <c r="AI1979" i="1"/>
  <c r="AJ1979" i="1"/>
  <c r="AK1979" i="1"/>
  <c r="Q1980" i="1"/>
  <c r="S1980" i="1"/>
  <c r="V1980" i="1"/>
  <c r="X1980" i="1"/>
  <c r="AB1980" i="1"/>
  <c r="AC1980" i="1"/>
  <c r="AD1980" i="1"/>
  <c r="AE1980" i="1"/>
  <c r="AF1980" i="1"/>
  <c r="AG1980" i="1"/>
  <c r="AH1980" i="1"/>
  <c r="AI1980" i="1"/>
  <c r="T1980" i="1" s="1"/>
  <c r="AJ1980" i="1"/>
  <c r="AK1980" i="1"/>
  <c r="Q1981" i="1"/>
  <c r="S1981" i="1"/>
  <c r="V1981" i="1"/>
  <c r="X1981" i="1"/>
  <c r="AB1981" i="1"/>
  <c r="AC1981" i="1"/>
  <c r="AD1981" i="1"/>
  <c r="AE1981" i="1"/>
  <c r="AF1981" i="1"/>
  <c r="AG1981" i="1"/>
  <c r="AH1981" i="1"/>
  <c r="AI1981" i="1"/>
  <c r="AJ1981" i="1"/>
  <c r="AK1981" i="1"/>
  <c r="Q1982" i="1"/>
  <c r="S1982" i="1"/>
  <c r="V1982" i="1"/>
  <c r="X1982" i="1"/>
  <c r="AB1982" i="1"/>
  <c r="AC1982" i="1"/>
  <c r="AD1982" i="1"/>
  <c r="AE1982" i="1"/>
  <c r="AF1982" i="1"/>
  <c r="AG1982" i="1"/>
  <c r="AH1982" i="1"/>
  <c r="AI1982" i="1"/>
  <c r="AJ1982" i="1"/>
  <c r="AK1982" i="1"/>
  <c r="Q1983" i="1"/>
  <c r="S1983" i="1"/>
  <c r="V1983" i="1"/>
  <c r="X1983" i="1"/>
  <c r="AB1983" i="1"/>
  <c r="AC1983" i="1"/>
  <c r="AD1983" i="1"/>
  <c r="AE1983" i="1"/>
  <c r="AF1983" i="1"/>
  <c r="AG1983" i="1"/>
  <c r="AH1983" i="1"/>
  <c r="AI1983" i="1"/>
  <c r="AJ1983" i="1"/>
  <c r="AK1983" i="1"/>
  <c r="Q1984" i="1"/>
  <c r="S1984" i="1"/>
  <c r="V1984" i="1"/>
  <c r="X1984" i="1"/>
  <c r="AB1984" i="1"/>
  <c r="AC1984" i="1"/>
  <c r="AD1984" i="1"/>
  <c r="AE1984" i="1"/>
  <c r="AF1984" i="1"/>
  <c r="AG1984" i="1"/>
  <c r="AH1984" i="1"/>
  <c r="AI1984" i="1"/>
  <c r="T1984" i="1" s="1"/>
  <c r="AJ1984" i="1"/>
  <c r="AK1984" i="1"/>
  <c r="Q1985" i="1"/>
  <c r="S1985" i="1"/>
  <c r="V1985" i="1"/>
  <c r="X1985" i="1"/>
  <c r="AB1985" i="1"/>
  <c r="AC1985" i="1"/>
  <c r="AD1985" i="1"/>
  <c r="AE1985" i="1"/>
  <c r="AF1985" i="1"/>
  <c r="AG1985" i="1"/>
  <c r="AH1985" i="1"/>
  <c r="AI1985" i="1"/>
  <c r="AJ1985" i="1"/>
  <c r="AK1985" i="1"/>
  <c r="Q1986" i="1"/>
  <c r="S1986" i="1"/>
  <c r="V1986" i="1"/>
  <c r="X1986" i="1"/>
  <c r="AB1986" i="1"/>
  <c r="AC1986" i="1"/>
  <c r="AD1986" i="1"/>
  <c r="AE1986" i="1"/>
  <c r="AF1986" i="1"/>
  <c r="AG1986" i="1"/>
  <c r="AH1986" i="1"/>
  <c r="AI1986" i="1"/>
  <c r="AJ1986" i="1"/>
  <c r="AK1986" i="1"/>
  <c r="Q1987" i="1"/>
  <c r="S1987" i="1"/>
  <c r="V1987" i="1"/>
  <c r="X1987" i="1"/>
  <c r="T1987" i="1" s="1"/>
  <c r="Y1987" i="1" s="1"/>
  <c r="AB1987" i="1"/>
  <c r="AC1987" i="1"/>
  <c r="AD1987" i="1"/>
  <c r="AE1987" i="1"/>
  <c r="AF1987" i="1"/>
  <c r="AG1987" i="1"/>
  <c r="AH1987" i="1"/>
  <c r="AI1987" i="1"/>
  <c r="AJ1987" i="1"/>
  <c r="AK1987" i="1"/>
  <c r="Q1988" i="1"/>
  <c r="S1988" i="1"/>
  <c r="V1988" i="1"/>
  <c r="X1988" i="1"/>
  <c r="AB1988" i="1"/>
  <c r="AC1988" i="1"/>
  <c r="AD1988" i="1"/>
  <c r="AE1988" i="1"/>
  <c r="AF1988" i="1"/>
  <c r="AG1988" i="1"/>
  <c r="AH1988" i="1"/>
  <c r="AI1988" i="1"/>
  <c r="T1988" i="1" s="1"/>
  <c r="AJ1988" i="1"/>
  <c r="AK1988" i="1"/>
  <c r="Q1989" i="1"/>
  <c r="S1989" i="1"/>
  <c r="V1989" i="1"/>
  <c r="X1989" i="1"/>
  <c r="AB1989" i="1"/>
  <c r="AC1989" i="1"/>
  <c r="AD1989" i="1"/>
  <c r="AE1989" i="1"/>
  <c r="AF1989" i="1"/>
  <c r="AG1989" i="1"/>
  <c r="AH1989" i="1"/>
  <c r="AI1989" i="1"/>
  <c r="AJ1989" i="1"/>
  <c r="AK1989" i="1"/>
  <c r="Q1990" i="1"/>
  <c r="S1990" i="1"/>
  <c r="V1990" i="1"/>
  <c r="X1990" i="1"/>
  <c r="AB1990" i="1"/>
  <c r="AC1990" i="1"/>
  <c r="AD1990" i="1"/>
  <c r="AE1990" i="1"/>
  <c r="AF1990" i="1"/>
  <c r="AG1990" i="1"/>
  <c r="AH1990" i="1"/>
  <c r="AI1990" i="1"/>
  <c r="AJ1990" i="1"/>
  <c r="AK1990" i="1"/>
  <c r="Q1991" i="1"/>
  <c r="S1991" i="1"/>
  <c r="V1991" i="1"/>
  <c r="X1991" i="1"/>
  <c r="AB1991" i="1"/>
  <c r="AC1991" i="1"/>
  <c r="AD1991" i="1"/>
  <c r="AE1991" i="1"/>
  <c r="AF1991" i="1"/>
  <c r="AG1991" i="1"/>
  <c r="AH1991" i="1"/>
  <c r="AI1991" i="1"/>
  <c r="AJ1991" i="1"/>
  <c r="AK1991" i="1"/>
  <c r="Q1992" i="1"/>
  <c r="S1992" i="1"/>
  <c r="V1992" i="1"/>
  <c r="X1992" i="1"/>
  <c r="AB1992" i="1"/>
  <c r="AC1992" i="1"/>
  <c r="AD1992" i="1"/>
  <c r="AE1992" i="1"/>
  <c r="AF1992" i="1"/>
  <c r="AG1992" i="1"/>
  <c r="AH1992" i="1"/>
  <c r="AI1992" i="1"/>
  <c r="T1992" i="1" s="1"/>
  <c r="AJ1992" i="1"/>
  <c r="AK1992" i="1"/>
  <c r="Q1993" i="1"/>
  <c r="S1993" i="1"/>
  <c r="V1993" i="1"/>
  <c r="X1993" i="1"/>
  <c r="AB1993" i="1"/>
  <c r="AC1993" i="1"/>
  <c r="AD1993" i="1"/>
  <c r="AE1993" i="1"/>
  <c r="AF1993" i="1"/>
  <c r="AG1993" i="1"/>
  <c r="AH1993" i="1"/>
  <c r="AI1993" i="1"/>
  <c r="AJ1993" i="1"/>
  <c r="AK1993" i="1"/>
  <c r="Q1994" i="1"/>
  <c r="S1994" i="1"/>
  <c r="V1994" i="1"/>
  <c r="X1994" i="1"/>
  <c r="AB1994" i="1"/>
  <c r="AC1994" i="1"/>
  <c r="AD1994" i="1"/>
  <c r="AE1994" i="1"/>
  <c r="AF1994" i="1"/>
  <c r="AG1994" i="1"/>
  <c r="AH1994" i="1"/>
  <c r="AI1994" i="1"/>
  <c r="AJ1994" i="1"/>
  <c r="AK1994" i="1"/>
  <c r="Q1995" i="1"/>
  <c r="S1995" i="1"/>
  <c r="V1995" i="1"/>
  <c r="X1995" i="1"/>
  <c r="T1995" i="1" s="1"/>
  <c r="Y1995" i="1" s="1"/>
  <c r="AB1995" i="1"/>
  <c r="AC1995" i="1"/>
  <c r="AD1995" i="1"/>
  <c r="AE1995" i="1"/>
  <c r="AF1995" i="1"/>
  <c r="AG1995" i="1"/>
  <c r="AH1995" i="1"/>
  <c r="AI1995" i="1"/>
  <c r="AJ1995" i="1"/>
  <c r="AK1995" i="1"/>
  <c r="Q1996" i="1"/>
  <c r="S1996" i="1"/>
  <c r="V1996" i="1"/>
  <c r="X1996" i="1"/>
  <c r="AB1996" i="1"/>
  <c r="AC1996" i="1"/>
  <c r="AD1996" i="1"/>
  <c r="AE1996" i="1"/>
  <c r="AF1996" i="1"/>
  <c r="AG1996" i="1"/>
  <c r="AH1996" i="1"/>
  <c r="AI1996" i="1"/>
  <c r="T1996" i="1" s="1"/>
  <c r="AJ1996" i="1"/>
  <c r="AK1996" i="1"/>
  <c r="Q1997" i="1"/>
  <c r="S1997" i="1"/>
  <c r="V1997" i="1"/>
  <c r="X1997" i="1"/>
  <c r="AB1997" i="1"/>
  <c r="AC1997" i="1"/>
  <c r="AD1997" i="1"/>
  <c r="AE1997" i="1"/>
  <c r="AF1997" i="1"/>
  <c r="AG1997" i="1"/>
  <c r="AH1997" i="1"/>
  <c r="AI1997" i="1"/>
  <c r="AJ1997" i="1"/>
  <c r="AK1997" i="1"/>
  <c r="Q1998" i="1"/>
  <c r="S1998" i="1"/>
  <c r="V1998" i="1"/>
  <c r="X1998" i="1"/>
  <c r="AB1998" i="1"/>
  <c r="AC1998" i="1"/>
  <c r="AD1998" i="1"/>
  <c r="AE1998" i="1"/>
  <c r="AF1998" i="1"/>
  <c r="AG1998" i="1"/>
  <c r="AH1998" i="1"/>
  <c r="AI1998" i="1"/>
  <c r="AJ1998" i="1"/>
  <c r="AK1998" i="1"/>
  <c r="Q1999" i="1"/>
  <c r="S1999" i="1"/>
  <c r="V1999" i="1"/>
  <c r="X1999" i="1"/>
  <c r="AB1999" i="1"/>
  <c r="AC1999" i="1"/>
  <c r="AD1999" i="1"/>
  <c r="AE1999" i="1"/>
  <c r="AF1999" i="1"/>
  <c r="AG1999" i="1"/>
  <c r="AH1999" i="1"/>
  <c r="AI1999" i="1"/>
  <c r="AJ1999" i="1"/>
  <c r="AK1999" i="1"/>
  <c r="Q2000" i="1"/>
  <c r="S2000" i="1"/>
  <c r="V2000" i="1"/>
  <c r="X2000" i="1"/>
  <c r="AB2000" i="1"/>
  <c r="AC2000" i="1"/>
  <c r="AD2000" i="1"/>
  <c r="AE2000" i="1"/>
  <c r="AF2000" i="1"/>
  <c r="AG2000" i="1"/>
  <c r="AH2000" i="1"/>
  <c r="AI2000" i="1"/>
  <c r="T2000" i="1" s="1"/>
  <c r="AJ2000" i="1"/>
  <c r="AK2000" i="1"/>
  <c r="Q2001" i="1"/>
  <c r="S2001" i="1"/>
  <c r="V2001" i="1"/>
  <c r="X2001" i="1"/>
  <c r="AB2001" i="1"/>
  <c r="AC2001" i="1"/>
  <c r="AD2001" i="1"/>
  <c r="AE2001" i="1"/>
  <c r="AF2001" i="1"/>
  <c r="AG2001" i="1"/>
  <c r="AH2001" i="1"/>
  <c r="AI2001" i="1"/>
  <c r="AJ2001" i="1"/>
  <c r="AK2001" i="1"/>
  <c r="Q2002" i="1"/>
  <c r="S2002" i="1"/>
  <c r="V2002" i="1"/>
  <c r="X2002" i="1"/>
  <c r="AB2002" i="1"/>
  <c r="AC2002" i="1"/>
  <c r="AD2002" i="1"/>
  <c r="AE2002" i="1"/>
  <c r="AF2002" i="1"/>
  <c r="AG2002" i="1"/>
  <c r="AH2002" i="1"/>
  <c r="AI2002" i="1"/>
  <c r="AJ2002" i="1"/>
  <c r="AK2002" i="1"/>
  <c r="Q2003" i="1"/>
  <c r="S2003" i="1"/>
  <c r="V2003" i="1"/>
  <c r="X2003" i="1"/>
  <c r="AB2003" i="1"/>
  <c r="AC2003" i="1"/>
  <c r="AD2003" i="1"/>
  <c r="AE2003" i="1"/>
  <c r="AF2003" i="1"/>
  <c r="AG2003" i="1"/>
  <c r="AH2003" i="1"/>
  <c r="AI2003" i="1"/>
  <c r="AJ2003" i="1"/>
  <c r="AK2003" i="1"/>
  <c r="Q2004" i="1"/>
  <c r="S2004" i="1"/>
  <c r="V2004" i="1"/>
  <c r="X2004" i="1"/>
  <c r="AB2004" i="1"/>
  <c r="AC2004" i="1"/>
  <c r="AD2004" i="1"/>
  <c r="AE2004" i="1"/>
  <c r="AF2004" i="1"/>
  <c r="AG2004" i="1"/>
  <c r="AH2004" i="1"/>
  <c r="AI2004" i="1"/>
  <c r="T2004" i="1" s="1"/>
  <c r="AJ2004" i="1"/>
  <c r="AK2004" i="1"/>
  <c r="Q2005" i="1"/>
  <c r="S2005" i="1"/>
  <c r="V2005" i="1"/>
  <c r="X2005" i="1"/>
  <c r="AB2005" i="1"/>
  <c r="AC2005" i="1"/>
  <c r="AD2005" i="1"/>
  <c r="AE2005" i="1"/>
  <c r="AF2005" i="1"/>
  <c r="AG2005" i="1"/>
  <c r="AH2005" i="1"/>
  <c r="AI2005" i="1"/>
  <c r="AJ2005" i="1"/>
  <c r="AK2005" i="1"/>
  <c r="Q2006" i="1"/>
  <c r="S2006" i="1"/>
  <c r="V2006" i="1"/>
  <c r="X2006" i="1"/>
  <c r="AB2006" i="1"/>
  <c r="AC2006" i="1"/>
  <c r="AD2006" i="1"/>
  <c r="AE2006" i="1"/>
  <c r="AF2006" i="1"/>
  <c r="AG2006" i="1"/>
  <c r="AH2006" i="1"/>
  <c r="AI2006" i="1"/>
  <c r="AJ2006" i="1"/>
  <c r="AK2006" i="1"/>
  <c r="Q2007" i="1"/>
  <c r="S2007" i="1"/>
  <c r="T2007" i="1"/>
  <c r="Y2007" i="1" s="1"/>
  <c r="V2007" i="1"/>
  <c r="X2007" i="1"/>
  <c r="AB2007" i="1"/>
  <c r="AC2007" i="1"/>
  <c r="AD2007" i="1"/>
  <c r="AE2007" i="1"/>
  <c r="AF2007" i="1"/>
  <c r="AG2007" i="1"/>
  <c r="AH2007" i="1"/>
  <c r="AI2007" i="1"/>
  <c r="AJ2007" i="1"/>
  <c r="AK2007" i="1"/>
  <c r="Q2008" i="1"/>
  <c r="S2008" i="1"/>
  <c r="V2008" i="1"/>
  <c r="X2008" i="1"/>
  <c r="AB2008" i="1"/>
  <c r="AC2008" i="1"/>
  <c r="AD2008" i="1"/>
  <c r="AE2008" i="1"/>
  <c r="AF2008" i="1"/>
  <c r="AG2008" i="1"/>
  <c r="AH2008" i="1"/>
  <c r="AI2008" i="1"/>
  <c r="T2008" i="1" s="1"/>
  <c r="AJ2008" i="1"/>
  <c r="AK2008" i="1"/>
  <c r="Q2009" i="1"/>
  <c r="S2009" i="1"/>
  <c r="V2009" i="1"/>
  <c r="X2009" i="1"/>
  <c r="AB2009" i="1"/>
  <c r="AC2009" i="1"/>
  <c r="AD2009" i="1"/>
  <c r="AE2009" i="1"/>
  <c r="AF2009" i="1"/>
  <c r="AG2009" i="1"/>
  <c r="AH2009" i="1"/>
  <c r="AI2009" i="1"/>
  <c r="AJ2009" i="1"/>
  <c r="AK2009" i="1"/>
  <c r="Q2010" i="1"/>
  <c r="S2010" i="1"/>
  <c r="V2010" i="1"/>
  <c r="X2010" i="1"/>
  <c r="AB2010" i="1"/>
  <c r="AC2010" i="1"/>
  <c r="AD2010" i="1"/>
  <c r="AE2010" i="1"/>
  <c r="AF2010" i="1"/>
  <c r="AG2010" i="1"/>
  <c r="AH2010" i="1"/>
  <c r="AI2010" i="1"/>
  <c r="AJ2010" i="1"/>
  <c r="AK2010" i="1"/>
  <c r="Q7" i="1"/>
  <c r="AC7" i="1" s="1"/>
  <c r="S7" i="1"/>
  <c r="V7" i="1"/>
  <c r="X7" i="1"/>
  <c r="AB7" i="1"/>
  <c r="AF7" i="1"/>
  <c r="AG7" i="1"/>
  <c r="AH7" i="1"/>
  <c r="AI7" i="1"/>
  <c r="AJ7" i="1"/>
  <c r="AK7" i="1"/>
  <c r="Q8" i="1"/>
  <c r="AC8" i="1" s="1"/>
  <c r="S8" i="1"/>
  <c r="V8" i="1"/>
  <c r="X8" i="1"/>
  <c r="AF8" i="1"/>
  <c r="AG8" i="1"/>
  <c r="AH8" i="1"/>
  <c r="AI8" i="1"/>
  <c r="AJ8" i="1"/>
  <c r="AK8" i="1"/>
  <c r="Q9" i="1"/>
  <c r="S9" i="1"/>
  <c r="V9" i="1"/>
  <c r="X9" i="1"/>
  <c r="AB9" i="1"/>
  <c r="AC9" i="1"/>
  <c r="AF9" i="1"/>
  <c r="AG9" i="1"/>
  <c r="AH9" i="1"/>
  <c r="AI9" i="1"/>
  <c r="AJ9" i="1"/>
  <c r="AK9" i="1"/>
  <c r="Q10" i="1"/>
  <c r="AD10" i="1" s="1"/>
  <c r="S10" i="1"/>
  <c r="V10" i="1"/>
  <c r="X10" i="1"/>
  <c r="AB10" i="1"/>
  <c r="AF10" i="1"/>
  <c r="AG10" i="1"/>
  <c r="AH10" i="1"/>
  <c r="AI10" i="1"/>
  <c r="AJ10" i="1"/>
  <c r="AK10" i="1"/>
  <c r="H8" i="1"/>
  <c r="H59" i="1"/>
  <c r="N59" i="1"/>
  <c r="H60" i="1"/>
  <c r="N60" i="1"/>
  <c r="H61" i="1"/>
  <c r="N61" i="1"/>
  <c r="H62" i="1"/>
  <c r="N62" i="1"/>
  <c r="H63" i="1"/>
  <c r="N63" i="1"/>
  <c r="H64" i="1"/>
  <c r="N64" i="1"/>
  <c r="H65" i="1"/>
  <c r="N65" i="1"/>
  <c r="H66" i="1"/>
  <c r="N66" i="1"/>
  <c r="H67" i="1"/>
  <c r="N67" i="1"/>
  <c r="H68" i="1"/>
  <c r="N68" i="1"/>
  <c r="H69" i="1"/>
  <c r="N69" i="1"/>
  <c r="H70" i="1"/>
  <c r="N70" i="1"/>
  <c r="H71" i="1"/>
  <c r="N71" i="1"/>
  <c r="H72" i="1"/>
  <c r="N72" i="1"/>
  <c r="H73" i="1"/>
  <c r="N73" i="1"/>
  <c r="H74" i="1"/>
  <c r="N74" i="1"/>
  <c r="H75" i="1"/>
  <c r="N75" i="1"/>
  <c r="H76" i="1"/>
  <c r="N76" i="1"/>
  <c r="H77" i="1"/>
  <c r="N77" i="1"/>
  <c r="H78" i="1"/>
  <c r="N78" i="1"/>
  <c r="H79" i="1"/>
  <c r="N79" i="1"/>
  <c r="H80" i="1"/>
  <c r="N80" i="1"/>
  <c r="H81" i="1"/>
  <c r="N81" i="1"/>
  <c r="H82" i="1"/>
  <c r="N82" i="1"/>
  <c r="H83" i="1"/>
  <c r="N83" i="1"/>
  <c r="H84" i="1"/>
  <c r="N84" i="1"/>
  <c r="H85" i="1"/>
  <c r="N85" i="1"/>
  <c r="H86" i="1"/>
  <c r="N86" i="1"/>
  <c r="H87" i="1"/>
  <c r="N87" i="1"/>
  <c r="H88" i="1"/>
  <c r="N88" i="1"/>
  <c r="H89" i="1"/>
  <c r="N89" i="1"/>
  <c r="H90" i="1"/>
  <c r="N90" i="1"/>
  <c r="H91" i="1"/>
  <c r="N91" i="1"/>
  <c r="H92" i="1"/>
  <c r="N92" i="1"/>
  <c r="H93" i="1"/>
  <c r="N93" i="1"/>
  <c r="H94" i="1"/>
  <c r="N94" i="1"/>
  <c r="H95" i="1"/>
  <c r="N95" i="1"/>
  <c r="H96" i="1"/>
  <c r="N96" i="1"/>
  <c r="H97" i="1"/>
  <c r="N97" i="1"/>
  <c r="H98" i="1"/>
  <c r="N98" i="1"/>
  <c r="H99" i="1"/>
  <c r="N99" i="1"/>
  <c r="H100" i="1"/>
  <c r="N100" i="1"/>
  <c r="H101" i="1"/>
  <c r="N101" i="1"/>
  <c r="H102" i="1"/>
  <c r="N102" i="1"/>
  <c r="H103" i="1"/>
  <c r="N103" i="1"/>
  <c r="H104" i="1"/>
  <c r="N104" i="1"/>
  <c r="H105" i="1"/>
  <c r="N105" i="1"/>
  <c r="H106" i="1"/>
  <c r="N106" i="1"/>
  <c r="H107" i="1"/>
  <c r="N107" i="1"/>
  <c r="H108" i="1"/>
  <c r="N108" i="1"/>
  <c r="H109" i="1"/>
  <c r="N109" i="1"/>
  <c r="H110" i="1"/>
  <c r="N110" i="1"/>
  <c r="H111" i="1"/>
  <c r="N111" i="1"/>
  <c r="H112" i="1"/>
  <c r="N112" i="1"/>
  <c r="H113" i="1"/>
  <c r="N113" i="1"/>
  <c r="H114" i="1"/>
  <c r="N114" i="1"/>
  <c r="H115" i="1"/>
  <c r="N115" i="1"/>
  <c r="H116" i="1"/>
  <c r="N116" i="1"/>
  <c r="H117" i="1"/>
  <c r="N117" i="1"/>
  <c r="H118" i="1"/>
  <c r="N118" i="1"/>
  <c r="H119" i="1"/>
  <c r="N119" i="1"/>
  <c r="H120" i="1"/>
  <c r="N120" i="1"/>
  <c r="H121" i="1"/>
  <c r="N121" i="1"/>
  <c r="H122" i="1"/>
  <c r="N122" i="1"/>
  <c r="H123" i="1"/>
  <c r="N123" i="1"/>
  <c r="H124" i="1"/>
  <c r="N124" i="1"/>
  <c r="H125" i="1"/>
  <c r="N125" i="1"/>
  <c r="H126" i="1"/>
  <c r="N126" i="1"/>
  <c r="H127" i="1"/>
  <c r="N127" i="1"/>
  <c r="H128" i="1"/>
  <c r="N128" i="1"/>
  <c r="H129" i="1"/>
  <c r="N129" i="1"/>
  <c r="H130" i="1"/>
  <c r="N130" i="1"/>
  <c r="H131" i="1"/>
  <c r="N131" i="1"/>
  <c r="H132" i="1"/>
  <c r="N132" i="1"/>
  <c r="H133" i="1"/>
  <c r="N133" i="1"/>
  <c r="H134" i="1"/>
  <c r="N134" i="1"/>
  <c r="H135" i="1"/>
  <c r="N135" i="1"/>
  <c r="H136" i="1"/>
  <c r="N136" i="1"/>
  <c r="H137" i="1"/>
  <c r="N137" i="1"/>
  <c r="H138" i="1"/>
  <c r="N138" i="1"/>
  <c r="H139" i="1"/>
  <c r="N139" i="1"/>
  <c r="H140" i="1"/>
  <c r="N140" i="1"/>
  <c r="H141" i="1"/>
  <c r="N141" i="1"/>
  <c r="H142" i="1"/>
  <c r="N142" i="1"/>
  <c r="H143" i="1"/>
  <c r="N143" i="1"/>
  <c r="H144" i="1"/>
  <c r="N144" i="1"/>
  <c r="H145" i="1"/>
  <c r="N145" i="1"/>
  <c r="H146" i="1"/>
  <c r="N146" i="1"/>
  <c r="H147" i="1"/>
  <c r="N147" i="1"/>
  <c r="H148" i="1"/>
  <c r="N148" i="1"/>
  <c r="H149" i="1"/>
  <c r="N149" i="1"/>
  <c r="H150" i="1"/>
  <c r="N150" i="1"/>
  <c r="H151" i="1"/>
  <c r="N151" i="1"/>
  <c r="H152" i="1"/>
  <c r="N152" i="1"/>
  <c r="H153" i="1"/>
  <c r="N153" i="1"/>
  <c r="H154" i="1"/>
  <c r="N154" i="1"/>
  <c r="H155" i="1"/>
  <c r="N155" i="1"/>
  <c r="H156" i="1"/>
  <c r="N156" i="1"/>
  <c r="H157" i="1"/>
  <c r="N157" i="1"/>
  <c r="H158" i="1"/>
  <c r="N158" i="1"/>
  <c r="H159" i="1"/>
  <c r="N159" i="1"/>
  <c r="H160" i="1"/>
  <c r="N160" i="1"/>
  <c r="H161" i="1"/>
  <c r="N161" i="1"/>
  <c r="H162" i="1"/>
  <c r="N162" i="1"/>
  <c r="H163" i="1"/>
  <c r="N163" i="1"/>
  <c r="H164" i="1"/>
  <c r="N164" i="1"/>
  <c r="H165" i="1"/>
  <c r="N165" i="1"/>
  <c r="H166" i="1"/>
  <c r="N166" i="1"/>
  <c r="H167" i="1"/>
  <c r="N167" i="1"/>
  <c r="H168" i="1"/>
  <c r="N168" i="1"/>
  <c r="H169" i="1"/>
  <c r="N169" i="1"/>
  <c r="H170" i="1"/>
  <c r="N170" i="1"/>
  <c r="H171" i="1"/>
  <c r="N171" i="1"/>
  <c r="H172" i="1"/>
  <c r="N172" i="1"/>
  <c r="H173" i="1"/>
  <c r="N173" i="1"/>
  <c r="H174" i="1"/>
  <c r="N174" i="1"/>
  <c r="H175" i="1"/>
  <c r="N175" i="1"/>
  <c r="H176" i="1"/>
  <c r="N176" i="1"/>
  <c r="H177" i="1"/>
  <c r="N177" i="1"/>
  <c r="H178" i="1"/>
  <c r="N178" i="1"/>
  <c r="H179" i="1"/>
  <c r="N179" i="1"/>
  <c r="H180" i="1"/>
  <c r="N180" i="1"/>
  <c r="H181" i="1"/>
  <c r="N181" i="1"/>
  <c r="H182" i="1"/>
  <c r="N182" i="1"/>
  <c r="H183" i="1"/>
  <c r="N183" i="1"/>
  <c r="H184" i="1"/>
  <c r="N184" i="1"/>
  <c r="H185" i="1"/>
  <c r="N185" i="1"/>
  <c r="H186" i="1"/>
  <c r="N186" i="1"/>
  <c r="H187" i="1"/>
  <c r="N187" i="1"/>
  <c r="H188" i="1"/>
  <c r="N188" i="1"/>
  <c r="H189" i="1"/>
  <c r="N189" i="1"/>
  <c r="H190" i="1"/>
  <c r="N190" i="1"/>
  <c r="H191" i="1"/>
  <c r="N191" i="1"/>
  <c r="H192" i="1"/>
  <c r="N192" i="1"/>
  <c r="H193" i="1"/>
  <c r="N193" i="1"/>
  <c r="H194" i="1"/>
  <c r="N194" i="1"/>
  <c r="H195" i="1"/>
  <c r="N195" i="1"/>
  <c r="H196" i="1"/>
  <c r="N196" i="1"/>
  <c r="H197" i="1"/>
  <c r="N197" i="1"/>
  <c r="H198" i="1"/>
  <c r="N198" i="1"/>
  <c r="H199" i="1"/>
  <c r="N199" i="1"/>
  <c r="H200" i="1"/>
  <c r="N200" i="1"/>
  <c r="H201" i="1"/>
  <c r="N201" i="1"/>
  <c r="H202" i="1"/>
  <c r="N202" i="1"/>
  <c r="H203" i="1"/>
  <c r="N203" i="1"/>
  <c r="H204" i="1"/>
  <c r="N204" i="1"/>
  <c r="H205" i="1"/>
  <c r="N205" i="1"/>
  <c r="H206" i="1"/>
  <c r="N206" i="1"/>
  <c r="H207" i="1"/>
  <c r="N207" i="1"/>
  <c r="H208" i="1"/>
  <c r="N208" i="1"/>
  <c r="H209" i="1"/>
  <c r="N209" i="1"/>
  <c r="H210" i="1"/>
  <c r="N210" i="1"/>
  <c r="H211" i="1"/>
  <c r="N211" i="1"/>
  <c r="H212" i="1"/>
  <c r="N212" i="1"/>
  <c r="H213" i="1"/>
  <c r="N213" i="1"/>
  <c r="H214" i="1"/>
  <c r="N214" i="1"/>
  <c r="H215" i="1"/>
  <c r="N215" i="1"/>
  <c r="H216" i="1"/>
  <c r="N216" i="1"/>
  <c r="H217" i="1"/>
  <c r="N217" i="1"/>
  <c r="H218" i="1"/>
  <c r="N218" i="1"/>
  <c r="H219" i="1"/>
  <c r="N219" i="1"/>
  <c r="H220" i="1"/>
  <c r="N220" i="1"/>
  <c r="H221" i="1"/>
  <c r="N221" i="1"/>
  <c r="H222" i="1"/>
  <c r="N222" i="1"/>
  <c r="H223" i="1"/>
  <c r="N223" i="1"/>
  <c r="H224" i="1"/>
  <c r="N224" i="1"/>
  <c r="H225" i="1"/>
  <c r="N225" i="1"/>
  <c r="H226" i="1"/>
  <c r="N226" i="1"/>
  <c r="H227" i="1"/>
  <c r="N227" i="1"/>
  <c r="H228" i="1"/>
  <c r="N228" i="1"/>
  <c r="H229" i="1"/>
  <c r="N229" i="1"/>
  <c r="H230" i="1"/>
  <c r="N230" i="1"/>
  <c r="H231" i="1"/>
  <c r="N231" i="1"/>
  <c r="H232" i="1"/>
  <c r="N232" i="1"/>
  <c r="H233" i="1"/>
  <c r="N233" i="1"/>
  <c r="H234" i="1"/>
  <c r="N234" i="1"/>
  <c r="H235" i="1"/>
  <c r="N235" i="1"/>
  <c r="H236" i="1"/>
  <c r="N236" i="1"/>
  <c r="H237" i="1"/>
  <c r="N237" i="1"/>
  <c r="H238" i="1"/>
  <c r="N238" i="1"/>
  <c r="H239" i="1"/>
  <c r="N239" i="1"/>
  <c r="H240" i="1"/>
  <c r="N240" i="1"/>
  <c r="H241" i="1"/>
  <c r="N241" i="1"/>
  <c r="H242" i="1"/>
  <c r="N242" i="1"/>
  <c r="H243" i="1"/>
  <c r="N243" i="1"/>
  <c r="H244" i="1"/>
  <c r="N244" i="1"/>
  <c r="H245" i="1"/>
  <c r="N245" i="1"/>
  <c r="H246" i="1"/>
  <c r="N246" i="1"/>
  <c r="H247" i="1"/>
  <c r="N247" i="1"/>
  <c r="H248" i="1"/>
  <c r="N248" i="1"/>
  <c r="H249" i="1"/>
  <c r="N249" i="1"/>
  <c r="H250" i="1"/>
  <c r="N250" i="1"/>
  <c r="H251" i="1"/>
  <c r="N251" i="1"/>
  <c r="H252" i="1"/>
  <c r="N252" i="1"/>
  <c r="H253" i="1"/>
  <c r="N253" i="1"/>
  <c r="H254" i="1"/>
  <c r="N254" i="1"/>
  <c r="H255" i="1"/>
  <c r="N255" i="1"/>
  <c r="H256" i="1"/>
  <c r="N256" i="1"/>
  <c r="H257" i="1"/>
  <c r="N257" i="1"/>
  <c r="H258" i="1"/>
  <c r="N258" i="1"/>
  <c r="H259" i="1"/>
  <c r="N259" i="1"/>
  <c r="H260" i="1"/>
  <c r="N260" i="1"/>
  <c r="H261" i="1"/>
  <c r="N261" i="1"/>
  <c r="H262" i="1"/>
  <c r="N262" i="1"/>
  <c r="H263" i="1"/>
  <c r="N263" i="1"/>
  <c r="H264" i="1"/>
  <c r="N264" i="1"/>
  <c r="H265" i="1"/>
  <c r="N265" i="1"/>
  <c r="H266" i="1"/>
  <c r="N266" i="1"/>
  <c r="H267" i="1"/>
  <c r="N267" i="1"/>
  <c r="H268" i="1"/>
  <c r="N268" i="1"/>
  <c r="H269" i="1"/>
  <c r="N269" i="1"/>
  <c r="H270" i="1"/>
  <c r="N270" i="1"/>
  <c r="H271" i="1"/>
  <c r="N271" i="1"/>
  <c r="H272" i="1"/>
  <c r="N272" i="1"/>
  <c r="H273" i="1"/>
  <c r="N273" i="1"/>
  <c r="H274" i="1"/>
  <c r="N274" i="1"/>
  <c r="H275" i="1"/>
  <c r="N275" i="1"/>
  <c r="H276" i="1"/>
  <c r="N276" i="1"/>
  <c r="H277" i="1"/>
  <c r="N277" i="1"/>
  <c r="H278" i="1"/>
  <c r="N278" i="1"/>
  <c r="H279" i="1"/>
  <c r="N279" i="1"/>
  <c r="H280" i="1"/>
  <c r="N280" i="1"/>
  <c r="H281" i="1"/>
  <c r="N281" i="1"/>
  <c r="H282" i="1"/>
  <c r="N282" i="1"/>
  <c r="H283" i="1"/>
  <c r="N283" i="1"/>
  <c r="H284" i="1"/>
  <c r="N284" i="1"/>
  <c r="H285" i="1"/>
  <c r="N285" i="1"/>
  <c r="H286" i="1"/>
  <c r="N286" i="1"/>
  <c r="H287" i="1"/>
  <c r="N287" i="1"/>
  <c r="H288" i="1"/>
  <c r="N288" i="1"/>
  <c r="H289" i="1"/>
  <c r="N289" i="1"/>
  <c r="H290" i="1"/>
  <c r="N290" i="1"/>
  <c r="H291" i="1"/>
  <c r="N291" i="1"/>
  <c r="H292" i="1"/>
  <c r="N292" i="1"/>
  <c r="H293" i="1"/>
  <c r="N293" i="1"/>
  <c r="H294" i="1"/>
  <c r="N294" i="1"/>
  <c r="H295" i="1"/>
  <c r="N295" i="1"/>
  <c r="H296" i="1"/>
  <c r="N296" i="1"/>
  <c r="H297" i="1"/>
  <c r="N297" i="1"/>
  <c r="H298" i="1"/>
  <c r="N298" i="1"/>
  <c r="H299" i="1"/>
  <c r="N299" i="1"/>
  <c r="H300" i="1"/>
  <c r="N300" i="1"/>
  <c r="H301" i="1"/>
  <c r="N301" i="1"/>
  <c r="H302" i="1"/>
  <c r="N302" i="1"/>
  <c r="H303" i="1"/>
  <c r="N303" i="1"/>
  <c r="H304" i="1"/>
  <c r="N304" i="1"/>
  <c r="H305" i="1"/>
  <c r="N305" i="1"/>
  <c r="H306" i="1"/>
  <c r="N306" i="1"/>
  <c r="H307" i="1"/>
  <c r="N307" i="1"/>
  <c r="H308" i="1"/>
  <c r="N308" i="1"/>
  <c r="H309" i="1"/>
  <c r="N309" i="1"/>
  <c r="H310" i="1"/>
  <c r="N310" i="1"/>
  <c r="H311" i="1"/>
  <c r="N311" i="1"/>
  <c r="H312" i="1"/>
  <c r="N312" i="1"/>
  <c r="H313" i="1"/>
  <c r="N313" i="1"/>
  <c r="H314" i="1"/>
  <c r="N314" i="1"/>
  <c r="H315" i="1"/>
  <c r="N315" i="1"/>
  <c r="H316" i="1"/>
  <c r="N316" i="1"/>
  <c r="H317" i="1"/>
  <c r="N317" i="1"/>
  <c r="H318" i="1"/>
  <c r="N318" i="1"/>
  <c r="H319" i="1"/>
  <c r="N319" i="1"/>
  <c r="H320" i="1"/>
  <c r="N320" i="1"/>
  <c r="H321" i="1"/>
  <c r="N321" i="1"/>
  <c r="H322" i="1"/>
  <c r="N322" i="1"/>
  <c r="H323" i="1"/>
  <c r="N323" i="1"/>
  <c r="H324" i="1"/>
  <c r="N324" i="1"/>
  <c r="H325" i="1"/>
  <c r="N325" i="1"/>
  <c r="H326" i="1"/>
  <c r="N326" i="1"/>
  <c r="H327" i="1"/>
  <c r="N327" i="1"/>
  <c r="H328" i="1"/>
  <c r="N328" i="1"/>
  <c r="H329" i="1"/>
  <c r="N329" i="1"/>
  <c r="H330" i="1"/>
  <c r="N330" i="1"/>
  <c r="H331" i="1"/>
  <c r="N331" i="1"/>
  <c r="H332" i="1"/>
  <c r="N332" i="1"/>
  <c r="H333" i="1"/>
  <c r="N333" i="1"/>
  <c r="H334" i="1"/>
  <c r="N334" i="1"/>
  <c r="H335" i="1"/>
  <c r="N335" i="1"/>
  <c r="H336" i="1"/>
  <c r="N336" i="1"/>
  <c r="H337" i="1"/>
  <c r="N337" i="1"/>
  <c r="H338" i="1"/>
  <c r="N338" i="1"/>
  <c r="H339" i="1"/>
  <c r="N339" i="1"/>
  <c r="H340" i="1"/>
  <c r="N340" i="1"/>
  <c r="H341" i="1"/>
  <c r="N341" i="1"/>
  <c r="H342" i="1"/>
  <c r="N342" i="1"/>
  <c r="H343" i="1"/>
  <c r="N343" i="1"/>
  <c r="H344" i="1"/>
  <c r="N344" i="1"/>
  <c r="H345" i="1"/>
  <c r="N345" i="1"/>
  <c r="H346" i="1"/>
  <c r="N346" i="1"/>
  <c r="H347" i="1"/>
  <c r="N347" i="1"/>
  <c r="H348" i="1"/>
  <c r="N348" i="1"/>
  <c r="H349" i="1"/>
  <c r="N349" i="1"/>
  <c r="H350" i="1"/>
  <c r="N350" i="1"/>
  <c r="H351" i="1"/>
  <c r="N351" i="1"/>
  <c r="H352" i="1"/>
  <c r="N352" i="1"/>
  <c r="H353" i="1"/>
  <c r="N353" i="1"/>
  <c r="H354" i="1"/>
  <c r="N354" i="1"/>
  <c r="H355" i="1"/>
  <c r="N355" i="1"/>
  <c r="H356" i="1"/>
  <c r="N356" i="1"/>
  <c r="H357" i="1"/>
  <c r="N357" i="1"/>
  <c r="H358" i="1"/>
  <c r="N358" i="1"/>
  <c r="H359" i="1"/>
  <c r="N359" i="1"/>
  <c r="H360" i="1"/>
  <c r="N360" i="1"/>
  <c r="H361" i="1"/>
  <c r="N361" i="1"/>
  <c r="H362" i="1"/>
  <c r="N362" i="1"/>
  <c r="H363" i="1"/>
  <c r="N363" i="1"/>
  <c r="H364" i="1"/>
  <c r="N364" i="1"/>
  <c r="H365" i="1"/>
  <c r="N365" i="1"/>
  <c r="H366" i="1"/>
  <c r="N366" i="1"/>
  <c r="H367" i="1"/>
  <c r="N367" i="1"/>
  <c r="H368" i="1"/>
  <c r="N368" i="1"/>
  <c r="H369" i="1"/>
  <c r="N369" i="1"/>
  <c r="H370" i="1"/>
  <c r="N370" i="1"/>
  <c r="H371" i="1"/>
  <c r="N371" i="1"/>
  <c r="H372" i="1"/>
  <c r="N372" i="1"/>
  <c r="H373" i="1"/>
  <c r="N373" i="1"/>
  <c r="H374" i="1"/>
  <c r="N374" i="1"/>
  <c r="H375" i="1"/>
  <c r="N375" i="1"/>
  <c r="H376" i="1"/>
  <c r="N376" i="1"/>
  <c r="H377" i="1"/>
  <c r="N377" i="1"/>
  <c r="H378" i="1"/>
  <c r="N378" i="1"/>
  <c r="H379" i="1"/>
  <c r="N379" i="1"/>
  <c r="H380" i="1"/>
  <c r="N380" i="1"/>
  <c r="H381" i="1"/>
  <c r="N381" i="1"/>
  <c r="H382" i="1"/>
  <c r="N382" i="1"/>
  <c r="H383" i="1"/>
  <c r="N383" i="1"/>
  <c r="H384" i="1"/>
  <c r="N384" i="1"/>
  <c r="H385" i="1"/>
  <c r="N385" i="1"/>
  <c r="H386" i="1"/>
  <c r="N386" i="1"/>
  <c r="H387" i="1"/>
  <c r="N387" i="1"/>
  <c r="H388" i="1"/>
  <c r="N388" i="1"/>
  <c r="H389" i="1"/>
  <c r="N389" i="1"/>
  <c r="H390" i="1"/>
  <c r="N390" i="1"/>
  <c r="H391" i="1"/>
  <c r="N391" i="1"/>
  <c r="H392" i="1"/>
  <c r="N392" i="1"/>
  <c r="H393" i="1"/>
  <c r="N393" i="1"/>
  <c r="H394" i="1"/>
  <c r="N394" i="1"/>
  <c r="H395" i="1"/>
  <c r="N395" i="1"/>
  <c r="H396" i="1"/>
  <c r="N396" i="1"/>
  <c r="H397" i="1"/>
  <c r="N397" i="1"/>
  <c r="H398" i="1"/>
  <c r="N398" i="1"/>
  <c r="H399" i="1"/>
  <c r="N399" i="1"/>
  <c r="H400" i="1"/>
  <c r="N400" i="1"/>
  <c r="H401" i="1"/>
  <c r="N401" i="1"/>
  <c r="H402" i="1"/>
  <c r="N402" i="1"/>
  <c r="H403" i="1"/>
  <c r="N403" i="1"/>
  <c r="H404" i="1"/>
  <c r="N404" i="1"/>
  <c r="H405" i="1"/>
  <c r="N405" i="1"/>
  <c r="H406" i="1"/>
  <c r="N406" i="1"/>
  <c r="H407" i="1"/>
  <c r="N407" i="1"/>
  <c r="H408" i="1"/>
  <c r="N408" i="1"/>
  <c r="H409" i="1"/>
  <c r="N409" i="1"/>
  <c r="H410" i="1"/>
  <c r="N410" i="1"/>
  <c r="H411" i="1"/>
  <c r="N411" i="1"/>
  <c r="H412" i="1"/>
  <c r="N412" i="1"/>
  <c r="H413" i="1"/>
  <c r="N413" i="1"/>
  <c r="H414" i="1"/>
  <c r="N414" i="1"/>
  <c r="H415" i="1"/>
  <c r="N415" i="1"/>
  <c r="H416" i="1"/>
  <c r="N416" i="1"/>
  <c r="H417" i="1"/>
  <c r="N417" i="1"/>
  <c r="H418" i="1"/>
  <c r="N418" i="1"/>
  <c r="H419" i="1"/>
  <c r="N419" i="1"/>
  <c r="H420" i="1"/>
  <c r="N420" i="1"/>
  <c r="H421" i="1"/>
  <c r="N421" i="1"/>
  <c r="H422" i="1"/>
  <c r="N422" i="1"/>
  <c r="H423" i="1"/>
  <c r="N423" i="1"/>
  <c r="H424" i="1"/>
  <c r="N424" i="1"/>
  <c r="H425" i="1"/>
  <c r="N425" i="1"/>
  <c r="H426" i="1"/>
  <c r="N426" i="1"/>
  <c r="H427" i="1"/>
  <c r="N427" i="1"/>
  <c r="H428" i="1"/>
  <c r="N428" i="1"/>
  <c r="H429" i="1"/>
  <c r="N429" i="1"/>
  <c r="H430" i="1"/>
  <c r="N430" i="1"/>
  <c r="H431" i="1"/>
  <c r="N431" i="1"/>
  <c r="H432" i="1"/>
  <c r="N432" i="1"/>
  <c r="H433" i="1"/>
  <c r="N433" i="1"/>
  <c r="H434" i="1"/>
  <c r="N434" i="1"/>
  <c r="H435" i="1"/>
  <c r="N435" i="1"/>
  <c r="H436" i="1"/>
  <c r="N436" i="1"/>
  <c r="H437" i="1"/>
  <c r="N437" i="1"/>
  <c r="H438" i="1"/>
  <c r="N438" i="1"/>
  <c r="H439" i="1"/>
  <c r="N439" i="1"/>
  <c r="H440" i="1"/>
  <c r="N440" i="1"/>
  <c r="H441" i="1"/>
  <c r="N441" i="1"/>
  <c r="H442" i="1"/>
  <c r="N442" i="1"/>
  <c r="H443" i="1"/>
  <c r="N443" i="1"/>
  <c r="H444" i="1"/>
  <c r="N444" i="1"/>
  <c r="H445" i="1"/>
  <c r="N445" i="1"/>
  <c r="H446" i="1"/>
  <c r="N446" i="1"/>
  <c r="H447" i="1"/>
  <c r="N447" i="1"/>
  <c r="H448" i="1"/>
  <c r="N448" i="1"/>
  <c r="H449" i="1"/>
  <c r="N449" i="1"/>
  <c r="H450" i="1"/>
  <c r="N450" i="1"/>
  <c r="H451" i="1"/>
  <c r="N451" i="1"/>
  <c r="H452" i="1"/>
  <c r="N452" i="1"/>
  <c r="H453" i="1"/>
  <c r="N453" i="1"/>
  <c r="H454" i="1"/>
  <c r="N454" i="1"/>
  <c r="N58" i="1"/>
  <c r="H56" i="1"/>
  <c r="N56" i="1"/>
  <c r="H57" i="1"/>
  <c r="H58" i="1" s="1"/>
  <c r="N57" i="1"/>
  <c r="N55" i="1"/>
  <c r="H54" i="1"/>
  <c r="H55" i="1" s="1"/>
  <c r="N54" i="1"/>
  <c r="H11" i="1"/>
  <c r="N11" i="1"/>
  <c r="H12" i="1"/>
  <c r="N12" i="1"/>
  <c r="H13" i="1"/>
  <c r="N13" i="1"/>
  <c r="H14" i="1"/>
  <c r="H15" i="1" s="1"/>
  <c r="H16" i="1" s="1"/>
  <c r="N14" i="1"/>
  <c r="N15" i="1"/>
  <c r="N16" i="1"/>
  <c r="H17" i="1"/>
  <c r="N17" i="1"/>
  <c r="H18" i="1"/>
  <c r="N18" i="1"/>
  <c r="H19" i="1"/>
  <c r="N19" i="1"/>
  <c r="H20" i="1"/>
  <c r="N20" i="1"/>
  <c r="H21" i="1"/>
  <c r="N21" i="1"/>
  <c r="H22" i="1"/>
  <c r="N22" i="1"/>
  <c r="H23" i="1"/>
  <c r="N23" i="1"/>
  <c r="H24" i="1"/>
  <c r="N24" i="1"/>
  <c r="H25" i="1"/>
  <c r="N25" i="1"/>
  <c r="H26" i="1"/>
  <c r="N26" i="1"/>
  <c r="H27" i="1"/>
  <c r="N27" i="1"/>
  <c r="H28" i="1"/>
  <c r="N28" i="1"/>
  <c r="H29" i="1"/>
  <c r="N29" i="1"/>
  <c r="H30" i="1"/>
  <c r="N30" i="1"/>
  <c r="H31" i="1"/>
  <c r="N31" i="1"/>
  <c r="H32" i="1"/>
  <c r="N32" i="1"/>
  <c r="H33" i="1"/>
  <c r="N33" i="1"/>
  <c r="H34" i="1"/>
  <c r="N34" i="1"/>
  <c r="H35" i="1"/>
  <c r="N35" i="1"/>
  <c r="H36" i="1"/>
  <c r="N36" i="1"/>
  <c r="H37" i="1"/>
  <c r="N37" i="1"/>
  <c r="H38" i="1"/>
  <c r="N38" i="1"/>
  <c r="H39" i="1"/>
  <c r="N39" i="1"/>
  <c r="H40" i="1"/>
  <c r="N40" i="1"/>
  <c r="H41" i="1"/>
  <c r="N41" i="1"/>
  <c r="H42" i="1"/>
  <c r="N42" i="1"/>
  <c r="H43" i="1"/>
  <c r="N43" i="1"/>
  <c r="H44" i="1"/>
  <c r="N44" i="1"/>
  <c r="H45" i="1"/>
  <c r="N45" i="1"/>
  <c r="H46" i="1"/>
  <c r="N46" i="1"/>
  <c r="H47" i="1"/>
  <c r="N47" i="1"/>
  <c r="H48" i="1"/>
  <c r="N48" i="1"/>
  <c r="H49" i="1"/>
  <c r="N49" i="1"/>
  <c r="H50" i="1"/>
  <c r="N50" i="1"/>
  <c r="H51" i="1"/>
  <c r="N51" i="1"/>
  <c r="H52" i="1"/>
  <c r="N52" i="1"/>
  <c r="H53" i="1"/>
  <c r="N53" i="1"/>
  <c r="P1953" i="1" l="1"/>
  <c r="P1918" i="1"/>
  <c r="T1881" i="1"/>
  <c r="Y1881" i="1" s="1"/>
  <c r="P1546" i="1"/>
  <c r="P1538" i="1"/>
  <c r="P1365" i="1"/>
  <c r="P1364" i="1"/>
  <c r="P1281" i="1"/>
  <c r="P1280" i="1"/>
  <c r="P1217" i="1"/>
  <c r="P1216" i="1"/>
  <c r="T1066" i="1"/>
  <c r="Y1066" i="1" s="1"/>
  <c r="T1062" i="1"/>
  <c r="Y1062" i="1" s="1"/>
  <c r="T1054" i="1"/>
  <c r="Y1054" i="1" s="1"/>
  <c r="T1002" i="1"/>
  <c r="Y1002" i="1" s="1"/>
  <c r="T998" i="1"/>
  <c r="Y998" i="1" s="1"/>
  <c r="T990" i="1"/>
  <c r="Y990" i="1" s="1"/>
  <c r="T938" i="1"/>
  <c r="Y938" i="1" s="1"/>
  <c r="T934" i="1"/>
  <c r="Y934" i="1" s="1"/>
  <c r="T926" i="1"/>
  <c r="Y926" i="1" s="1"/>
  <c r="T851" i="1"/>
  <c r="Y851" i="1" s="1"/>
  <c r="T835" i="1"/>
  <c r="Y835" i="1" s="1"/>
  <c r="T731" i="1"/>
  <c r="Y731" i="1" s="1"/>
  <c r="T721" i="1"/>
  <c r="Y721" i="1" s="1"/>
  <c r="T633" i="1"/>
  <c r="Y633" i="1" s="1"/>
  <c r="T629" i="1"/>
  <c r="Y629" i="1" s="1"/>
  <c r="T569" i="1"/>
  <c r="Y569" i="1" s="1"/>
  <c r="T565" i="1"/>
  <c r="Y565" i="1" s="1"/>
  <c r="T505" i="1"/>
  <c r="Y505" i="1" s="1"/>
  <c r="T501" i="1"/>
  <c r="Y501" i="1" s="1"/>
  <c r="T174" i="1"/>
  <c r="T1905" i="1"/>
  <c r="Y1905" i="1" s="1"/>
  <c r="T1603" i="1"/>
  <c r="T1460" i="1"/>
  <c r="Y1460" i="1" s="1"/>
  <c r="T1452" i="1"/>
  <c r="Y1452" i="1" s="1"/>
  <c r="T1444" i="1"/>
  <c r="Y1444" i="1" s="1"/>
  <c r="T1272" i="1"/>
  <c r="Y1272" i="1" s="1"/>
  <c r="P1909" i="1"/>
  <c r="P1906" i="1"/>
  <c r="P1894" i="1"/>
  <c r="P1516" i="1"/>
  <c r="T1929" i="1"/>
  <c r="AA1929" i="1" s="1"/>
  <c r="P1902" i="1"/>
  <c r="P1893" i="1"/>
  <c r="P1890" i="1"/>
  <c r="P1878" i="1"/>
  <c r="T1873" i="1"/>
  <c r="Y1873" i="1" s="1"/>
  <c r="T1865" i="1"/>
  <c r="Y1865" i="1" s="1"/>
  <c r="T1857" i="1"/>
  <c r="Y1857" i="1" s="1"/>
  <c r="T1849" i="1"/>
  <c r="Y1849" i="1" s="1"/>
  <c r="T1841" i="1"/>
  <c r="Y1841" i="1" s="1"/>
  <c r="T1833" i="1"/>
  <c r="Y1833" i="1" s="1"/>
  <c r="T1825" i="1"/>
  <c r="Y1825" i="1" s="1"/>
  <c r="T1817" i="1"/>
  <c r="Y1817" i="1" s="1"/>
  <c r="T1809" i="1"/>
  <c r="Y1809" i="1" s="1"/>
  <c r="T1801" i="1"/>
  <c r="Y1801" i="1" s="1"/>
  <c r="T1793" i="1"/>
  <c r="Y1793" i="1" s="1"/>
  <c r="T1785" i="1"/>
  <c r="Y1785" i="1" s="1"/>
  <c r="T1777" i="1"/>
  <c r="Y1777" i="1" s="1"/>
  <c r="T1769" i="1"/>
  <c r="Y1769" i="1" s="1"/>
  <c r="T1761" i="1"/>
  <c r="Y1761" i="1" s="1"/>
  <c r="T1753" i="1"/>
  <c r="Y1753" i="1" s="1"/>
  <c r="T1745" i="1"/>
  <c r="Y1745" i="1" s="1"/>
  <c r="T1737" i="1"/>
  <c r="Y1737" i="1" s="1"/>
  <c r="T1729" i="1"/>
  <c r="Y1729" i="1" s="1"/>
  <c r="T1721" i="1"/>
  <c r="Y1721" i="1" s="1"/>
  <c r="T1713" i="1"/>
  <c r="Y1713" i="1" s="1"/>
  <c r="T1705" i="1"/>
  <c r="Y1705" i="1" s="1"/>
  <c r="T1701" i="1"/>
  <c r="Y1701" i="1" s="1"/>
  <c r="T1641" i="1"/>
  <c r="Y1641" i="1" s="1"/>
  <c r="T1633" i="1"/>
  <c r="Y1633" i="1" s="1"/>
  <c r="T1577" i="1"/>
  <c r="Y1577" i="1" s="1"/>
  <c r="T1569" i="1"/>
  <c r="Y1569" i="1" s="1"/>
  <c r="T2003" i="1"/>
  <c r="Y2003" i="1" s="1"/>
  <c r="T1999" i="1"/>
  <c r="Y1999" i="1" s="1"/>
  <c r="P1933" i="1"/>
  <c r="P1926" i="1"/>
  <c r="T1921" i="1"/>
  <c r="T1913" i="1"/>
  <c r="AA1913" i="1" s="1"/>
  <c r="P1886" i="1"/>
  <c r="P1877" i="1"/>
  <c r="P1874" i="1"/>
  <c r="T1697" i="1"/>
  <c r="Y1697" i="1" s="1"/>
  <c r="T1496" i="1"/>
  <c r="Y1496" i="1" s="1"/>
  <c r="T1492" i="1"/>
  <c r="Y1492" i="1" s="1"/>
  <c r="T1484" i="1"/>
  <c r="Y1484" i="1" s="1"/>
  <c r="T1412" i="1"/>
  <c r="Y1412" i="1" s="1"/>
  <c r="T1400" i="1"/>
  <c r="Y1400" i="1" s="1"/>
  <c r="T1396" i="1"/>
  <c r="Y1396" i="1" s="1"/>
  <c r="T1304" i="1"/>
  <c r="Y1304" i="1" s="1"/>
  <c r="T1300" i="1"/>
  <c r="Y1300" i="1" s="1"/>
  <c r="T1240" i="1"/>
  <c r="Y1240" i="1" s="1"/>
  <c r="T1236" i="1"/>
  <c r="Y1236" i="1" s="1"/>
  <c r="T1180" i="1"/>
  <c r="Y1180" i="1" s="1"/>
  <c r="T1172" i="1"/>
  <c r="Y1172" i="1" s="1"/>
  <c r="P1075" i="1"/>
  <c r="P1011" i="1"/>
  <c r="P947" i="1"/>
  <c r="P883" i="1"/>
  <c r="P861" i="1"/>
  <c r="P764" i="1"/>
  <c r="P740" i="1"/>
  <c r="P642" i="1"/>
  <c r="P578" i="1"/>
  <c r="P514" i="1"/>
  <c r="T309" i="1"/>
  <c r="Y309" i="1" s="1"/>
  <c r="T255" i="1"/>
  <c r="AA255" i="1" s="1"/>
  <c r="AE255" i="1" s="1"/>
  <c r="T230" i="1"/>
  <c r="Y230" i="1" s="1"/>
  <c r="T217" i="1"/>
  <c r="Y217" i="1" s="1"/>
  <c r="P1814" i="1"/>
  <c r="P1813" i="1"/>
  <c r="P1806" i="1"/>
  <c r="P1805" i="1"/>
  <c r="P1798" i="1"/>
  <c r="P1797" i="1"/>
  <c r="P1790" i="1"/>
  <c r="P1789" i="1"/>
  <c r="P1782" i="1"/>
  <c r="P1781" i="1"/>
  <c r="P1774" i="1"/>
  <c r="P1773" i="1"/>
  <c r="P1766" i="1"/>
  <c r="P1765" i="1"/>
  <c r="P1758" i="1"/>
  <c r="P1757" i="1"/>
  <c r="P1750" i="1"/>
  <c r="P1749" i="1"/>
  <c r="P1742" i="1"/>
  <c r="P1741" i="1"/>
  <c r="P1734" i="1"/>
  <c r="P1733" i="1"/>
  <c r="P1726" i="1"/>
  <c r="P1725" i="1"/>
  <c r="P1718" i="1"/>
  <c r="P1717" i="1"/>
  <c r="P1710" i="1"/>
  <c r="P1709" i="1"/>
  <c r="P1702" i="1"/>
  <c r="P1701" i="1"/>
  <c r="T1527" i="1"/>
  <c r="Y1527" i="1" s="1"/>
  <c r="P1525" i="1"/>
  <c r="P1524" i="1"/>
  <c r="T1521" i="1"/>
  <c r="AA1521" i="1" s="1"/>
  <c r="P1520" i="1"/>
  <c r="T1511" i="1"/>
  <c r="Y1511" i="1" s="1"/>
  <c r="T1507" i="1"/>
  <c r="Y1507" i="1" s="1"/>
  <c r="P1498" i="1"/>
  <c r="P1321" i="1"/>
  <c r="P1312" i="1"/>
  <c r="P1249" i="1"/>
  <c r="P1248" i="1"/>
  <c r="T1094" i="1"/>
  <c r="Y1094" i="1" s="1"/>
  <c r="T1086" i="1"/>
  <c r="Y1086" i="1" s="1"/>
  <c r="T1034" i="1"/>
  <c r="Y1034" i="1" s="1"/>
  <c r="T1030" i="1"/>
  <c r="Y1030" i="1" s="1"/>
  <c r="T1022" i="1"/>
  <c r="Y1022" i="1" s="1"/>
  <c r="T970" i="1"/>
  <c r="Y970" i="1" s="1"/>
  <c r="T966" i="1"/>
  <c r="Y966" i="1" s="1"/>
  <c r="T958" i="1"/>
  <c r="Y958" i="1" s="1"/>
  <c r="T906" i="1"/>
  <c r="Y906" i="1" s="1"/>
  <c r="T902" i="1"/>
  <c r="Y902" i="1" s="1"/>
  <c r="T894" i="1"/>
  <c r="Y894" i="1" s="1"/>
  <c r="P820" i="1"/>
  <c r="T787" i="1"/>
  <c r="Y787" i="1" s="1"/>
  <c r="T771" i="1"/>
  <c r="Y771" i="1" s="1"/>
  <c r="P707" i="1"/>
  <c r="T693" i="1"/>
  <c r="Y693" i="1" s="1"/>
  <c r="T669" i="1"/>
  <c r="Y669" i="1" s="1"/>
  <c r="T665" i="1"/>
  <c r="Y665" i="1" s="1"/>
  <c r="T661" i="1"/>
  <c r="Y661" i="1" s="1"/>
  <c r="P622" i="1"/>
  <c r="T605" i="1"/>
  <c r="Y605" i="1" s="1"/>
  <c r="T601" i="1"/>
  <c r="Y601" i="1" s="1"/>
  <c r="T597" i="1"/>
  <c r="Y597" i="1" s="1"/>
  <c r="P558" i="1"/>
  <c r="T541" i="1"/>
  <c r="Y541" i="1" s="1"/>
  <c r="T537" i="1"/>
  <c r="Y537" i="1" s="1"/>
  <c r="T533" i="1"/>
  <c r="Y533" i="1" s="1"/>
  <c r="P494" i="1"/>
  <c r="P479" i="1"/>
  <c r="T467" i="1"/>
  <c r="T463" i="1"/>
  <c r="T459" i="1"/>
  <c r="AA459" i="1" s="1"/>
  <c r="T455" i="1"/>
  <c r="T68" i="1"/>
  <c r="T35" i="1"/>
  <c r="AA35" i="1" s="1"/>
  <c r="AE35" i="1" s="1"/>
  <c r="T27" i="1"/>
  <c r="T19" i="1"/>
  <c r="AA19" i="1" s="1"/>
  <c r="AE19" i="1" s="1"/>
  <c r="P1505" i="1"/>
  <c r="P1501" i="1"/>
  <c r="T1476" i="1"/>
  <c r="Y1476" i="1" s="1"/>
  <c r="P1413" i="1"/>
  <c r="P1412" i="1"/>
  <c r="P1405" i="1"/>
  <c r="P1349" i="1"/>
  <c r="P1348" i="1"/>
  <c r="P1341" i="1"/>
  <c r="T1332" i="1"/>
  <c r="Y1332" i="1" s="1"/>
  <c r="T1109" i="1"/>
  <c r="Y1109" i="1" s="1"/>
  <c r="T1082" i="1"/>
  <c r="Y1082" i="1" s="1"/>
  <c r="T1050" i="1"/>
  <c r="Y1050" i="1" s="1"/>
  <c r="T1018" i="1"/>
  <c r="Y1018" i="1" s="1"/>
  <c r="T986" i="1"/>
  <c r="Y986" i="1" s="1"/>
  <c r="T954" i="1"/>
  <c r="Y954" i="1" s="1"/>
  <c r="T922" i="1"/>
  <c r="Y922" i="1" s="1"/>
  <c r="T890" i="1"/>
  <c r="Y890" i="1" s="1"/>
  <c r="P868" i="1"/>
  <c r="P864" i="1"/>
  <c r="P852" i="1"/>
  <c r="P812" i="1"/>
  <c r="P788" i="1"/>
  <c r="P748" i="1"/>
  <c r="P715" i="1"/>
  <c r="P686" i="1"/>
  <c r="P674" i="1"/>
  <c r="P666" i="1"/>
  <c r="T657" i="1"/>
  <c r="Y657" i="1" s="1"/>
  <c r="P634" i="1"/>
  <c r="T625" i="1"/>
  <c r="Y625" i="1" s="1"/>
  <c r="P602" i="1"/>
  <c r="T593" i="1"/>
  <c r="Y593" i="1" s="1"/>
  <c r="P570" i="1"/>
  <c r="T561" i="1"/>
  <c r="Y561" i="1" s="1"/>
  <c r="P538" i="1"/>
  <c r="T529" i="1"/>
  <c r="Y529" i="1" s="1"/>
  <c r="P506" i="1"/>
  <c r="T497" i="1"/>
  <c r="Y497" i="1" s="1"/>
  <c r="T482" i="1"/>
  <c r="Y482" i="1" s="1"/>
  <c r="T478" i="1"/>
  <c r="Y478" i="1" s="1"/>
  <c r="P460" i="1"/>
  <c r="T451" i="1"/>
  <c r="AA451" i="1" s="1"/>
  <c r="AE451" i="1" s="1"/>
  <c r="T447" i="1"/>
  <c r="AA447" i="1" s="1"/>
  <c r="AE447" i="1" s="1"/>
  <c r="T425" i="1"/>
  <c r="Y425" i="1" s="1"/>
  <c r="T288" i="1"/>
  <c r="Y288" i="1" s="1"/>
  <c r="T247" i="1"/>
  <c r="T224" i="1"/>
  <c r="T221" i="1"/>
  <c r="Y221" i="1" s="1"/>
  <c r="T210" i="1"/>
  <c r="T188" i="1"/>
  <c r="Y188" i="1" s="1"/>
  <c r="T180" i="1"/>
  <c r="Y180" i="1" s="1"/>
  <c r="T91" i="1"/>
  <c r="T62" i="1"/>
  <c r="Y62" i="1" s="1"/>
  <c r="T46" i="1"/>
  <c r="T12" i="1"/>
  <c r="P1441" i="1"/>
  <c r="P1440" i="1"/>
  <c r="P1397" i="1"/>
  <c r="P1396" i="1"/>
  <c r="T1368" i="1"/>
  <c r="Y1368" i="1" s="1"/>
  <c r="P1325" i="1"/>
  <c r="T1324" i="1"/>
  <c r="Y1324" i="1" s="1"/>
  <c r="T1284" i="1"/>
  <c r="Y1284" i="1" s="1"/>
  <c r="T1252" i="1"/>
  <c r="Y1252" i="1" s="1"/>
  <c r="T1220" i="1"/>
  <c r="Y1220" i="1" s="1"/>
  <c r="P1099" i="1"/>
  <c r="P1086" i="1"/>
  <c r="P1079" i="1"/>
  <c r="P1059" i="1"/>
  <c r="P1047" i="1"/>
  <c r="P1027" i="1"/>
  <c r="P1015" i="1"/>
  <c r="P995" i="1"/>
  <c r="P983" i="1"/>
  <c r="P963" i="1"/>
  <c r="P951" i="1"/>
  <c r="P931" i="1"/>
  <c r="P919" i="1"/>
  <c r="P899" i="1"/>
  <c r="P887" i="1"/>
  <c r="P869" i="1"/>
  <c r="P856" i="1"/>
  <c r="P836" i="1"/>
  <c r="P796" i="1"/>
  <c r="P772" i="1"/>
  <c r="P732" i="1"/>
  <c r="P702" i="1"/>
  <c r="T645" i="1"/>
  <c r="Y645" i="1" s="1"/>
  <c r="P626" i="1"/>
  <c r="T613" i="1"/>
  <c r="Y613" i="1" s="1"/>
  <c r="T581" i="1"/>
  <c r="Y581" i="1" s="1"/>
  <c r="P562" i="1"/>
  <c r="T549" i="1"/>
  <c r="Y549" i="1" s="1"/>
  <c r="T517" i="1"/>
  <c r="Y517" i="1" s="1"/>
  <c r="P498" i="1"/>
  <c r="T429" i="1"/>
  <c r="Y429" i="1" s="1"/>
  <c r="T374" i="1"/>
  <c r="T97" i="1"/>
  <c r="AA97" i="1" s="1"/>
  <c r="AE97" i="1" s="1"/>
  <c r="T17" i="1"/>
  <c r="Y17" i="1" s="1"/>
  <c r="AA414" i="1"/>
  <c r="AE414" i="1" s="1"/>
  <c r="Y414" i="1"/>
  <c r="T170" i="1"/>
  <c r="AA170" i="1" s="1"/>
  <c r="AE170" i="1" s="1"/>
  <c r="T92" i="1"/>
  <c r="T228" i="1"/>
  <c r="AA228" i="1" s="1"/>
  <c r="AE228" i="1" s="1"/>
  <c r="T8" i="1"/>
  <c r="Y8" i="1" s="1"/>
  <c r="Y310" i="1"/>
  <c r="T298" i="1"/>
  <c r="Y298" i="1" s="1"/>
  <c r="T109" i="1"/>
  <c r="AA109" i="1" s="1"/>
  <c r="AE109" i="1" s="1"/>
  <c r="T445" i="1"/>
  <c r="Y445" i="1" s="1"/>
  <c r="T373" i="1"/>
  <c r="Y373" i="1" s="1"/>
  <c r="T267" i="1"/>
  <c r="AA267" i="1" s="1"/>
  <c r="AE267" i="1" s="1"/>
  <c r="T240" i="1"/>
  <c r="AA240" i="1" s="1"/>
  <c r="AE240" i="1" s="1"/>
  <c r="T105" i="1"/>
  <c r="T72" i="1"/>
  <c r="AA72" i="1" s="1"/>
  <c r="AE72" i="1" s="1"/>
  <c r="T31" i="1"/>
  <c r="Y430" i="1"/>
  <c r="T410" i="1"/>
  <c r="Y410" i="1" s="1"/>
  <c r="T394" i="1"/>
  <c r="T386" i="1"/>
  <c r="T333" i="1"/>
  <c r="Y333" i="1" s="1"/>
  <c r="T317" i="1"/>
  <c r="Y317" i="1" s="1"/>
  <c r="T313" i="1"/>
  <c r="Y313" i="1" s="1"/>
  <c r="T283" i="1"/>
  <c r="AA283" i="1" s="1"/>
  <c r="AE283" i="1" s="1"/>
  <c r="T271" i="1"/>
  <c r="AA271" i="1" s="1"/>
  <c r="AE271" i="1" s="1"/>
  <c r="T256" i="1"/>
  <c r="T185" i="1"/>
  <c r="T147" i="1"/>
  <c r="T70" i="1"/>
  <c r="Y70" i="1" s="1"/>
  <c r="T64" i="1"/>
  <c r="T56" i="1"/>
  <c r="T23" i="1"/>
  <c r="T10" i="1"/>
  <c r="Y10" i="1" s="1"/>
  <c r="T9" i="1"/>
  <c r="Y9" i="1" s="1"/>
  <c r="T438" i="1"/>
  <c r="Y438" i="1" s="1"/>
  <c r="T433" i="1"/>
  <c r="Y433" i="1" s="1"/>
  <c r="T431" i="1"/>
  <c r="Y431" i="1" s="1"/>
  <c r="T409" i="1"/>
  <c r="Y409" i="1" s="1"/>
  <c r="T405" i="1"/>
  <c r="Y405" i="1" s="1"/>
  <c r="T403" i="1"/>
  <c r="Y403" i="1" s="1"/>
  <c r="T393" i="1"/>
  <c r="Y393" i="1" s="1"/>
  <c r="T391" i="1"/>
  <c r="Y391" i="1" s="1"/>
  <c r="T389" i="1"/>
  <c r="Y389" i="1" s="1"/>
  <c r="T387" i="1"/>
  <c r="Y387" i="1" s="1"/>
  <c r="T378" i="1"/>
  <c r="Y378" i="1" s="1"/>
  <c r="T353" i="1"/>
  <c r="Y353" i="1" s="1"/>
  <c r="T350" i="1"/>
  <c r="T338" i="1"/>
  <c r="T337" i="1"/>
  <c r="Y337" i="1" s="1"/>
  <c r="T335" i="1"/>
  <c r="Y335" i="1" s="1"/>
  <c r="T322" i="1"/>
  <c r="T321" i="1"/>
  <c r="Y321" i="1" s="1"/>
  <c r="T302" i="1"/>
  <c r="Y302" i="1" s="1"/>
  <c r="T294" i="1"/>
  <c r="Y294" i="1" s="1"/>
  <c r="T291" i="1"/>
  <c r="T287" i="1"/>
  <c r="AA287" i="1" s="1"/>
  <c r="AE287" i="1" s="1"/>
  <c r="T272" i="1"/>
  <c r="T263" i="1"/>
  <c r="AA263" i="1" s="1"/>
  <c r="AE263" i="1" s="1"/>
  <c r="T259" i="1"/>
  <c r="AA259" i="1" s="1"/>
  <c r="AE259" i="1" s="1"/>
  <c r="T250" i="1"/>
  <c r="Y250" i="1" s="1"/>
  <c r="T242" i="1"/>
  <c r="Y242" i="1" s="1"/>
  <c r="T238" i="1"/>
  <c r="Y238" i="1" s="1"/>
  <c r="T226" i="1"/>
  <c r="Y226" i="1" s="1"/>
  <c r="T220" i="1"/>
  <c r="Y220" i="1" s="1"/>
  <c r="T216" i="1"/>
  <c r="Y216" i="1" s="1"/>
  <c r="T200" i="1"/>
  <c r="Y200" i="1" s="1"/>
  <c r="T196" i="1"/>
  <c r="Y196" i="1" s="1"/>
  <c r="T184" i="1"/>
  <c r="Y184" i="1" s="1"/>
  <c r="T164" i="1"/>
  <c r="Y164" i="1" s="1"/>
  <c r="T141" i="1"/>
  <c r="T137" i="1"/>
  <c r="T117" i="1"/>
  <c r="AA117" i="1" s="1"/>
  <c r="AE117" i="1" s="1"/>
  <c r="T107" i="1"/>
  <c r="Y107" i="1" s="1"/>
  <c r="T101" i="1"/>
  <c r="Y101" i="1" s="1"/>
  <c r="T93" i="1"/>
  <c r="T66" i="1"/>
  <c r="Y66" i="1" s="1"/>
  <c r="T39" i="1"/>
  <c r="T21" i="1"/>
  <c r="Y21" i="1" s="1"/>
  <c r="T439" i="1"/>
  <c r="T437" i="1"/>
  <c r="Y437" i="1" s="1"/>
  <c r="T381" i="1"/>
  <c r="Y381" i="1" s="1"/>
  <c r="T379" i="1"/>
  <c r="Y379" i="1" s="1"/>
  <c r="T303" i="1"/>
  <c r="Y303" i="1" s="1"/>
  <c r="T279" i="1"/>
  <c r="AA279" i="1" s="1"/>
  <c r="AE279" i="1" s="1"/>
  <c r="T275" i="1"/>
  <c r="AA275" i="1" s="1"/>
  <c r="AE275" i="1" s="1"/>
  <c r="T251" i="1"/>
  <c r="AA251" i="1" s="1"/>
  <c r="AE251" i="1" s="1"/>
  <c r="T246" i="1"/>
  <c r="Y246" i="1" s="1"/>
  <c r="T222" i="1"/>
  <c r="T202" i="1"/>
  <c r="T168" i="1"/>
  <c r="Y168" i="1" s="1"/>
  <c r="T154" i="1"/>
  <c r="AA154" i="1" s="1"/>
  <c r="AE154" i="1" s="1"/>
  <c r="T133" i="1"/>
  <c r="T95" i="1"/>
  <c r="Y95" i="1" s="1"/>
  <c r="T79" i="1"/>
  <c r="T76" i="1"/>
  <c r="AA76" i="1" s="1"/>
  <c r="AE76" i="1" s="1"/>
  <c r="T54" i="1"/>
  <c r="Y54" i="1" s="1"/>
  <c r="T37" i="1"/>
  <c r="Y37" i="1" s="1"/>
  <c r="AB8" i="1"/>
  <c r="P2009" i="1"/>
  <c r="P2002" i="1"/>
  <c r="AA1995" i="1"/>
  <c r="P1989" i="1"/>
  <c r="P1978" i="1"/>
  <c r="AA1921" i="1"/>
  <c r="Y1921" i="1"/>
  <c r="AA1917" i="1"/>
  <c r="Y1917" i="1"/>
  <c r="AA2007" i="1"/>
  <c r="P2005" i="1"/>
  <c r="P1998" i="1"/>
  <c r="T1991" i="1"/>
  <c r="Y1991" i="1" s="1"/>
  <c r="P1981" i="1"/>
  <c r="P1970" i="1"/>
  <c r="AA1942" i="1"/>
  <c r="Y1942" i="1"/>
  <c r="AA1938" i="1"/>
  <c r="Y1938" i="1"/>
  <c r="P2010" i="1"/>
  <c r="AA2003" i="1"/>
  <c r="P2001" i="1"/>
  <c r="P1994" i="1"/>
  <c r="T1983" i="1"/>
  <c r="Y1983" i="1" s="1"/>
  <c r="P1973" i="1"/>
  <c r="AA8" i="1"/>
  <c r="AE8" i="1" s="1"/>
  <c r="P2006" i="1"/>
  <c r="P1997" i="1"/>
  <c r="P1986" i="1"/>
  <c r="T1975" i="1"/>
  <c r="Y1975" i="1" s="1"/>
  <c r="AD7" i="1"/>
  <c r="T2009" i="1"/>
  <c r="T2006" i="1"/>
  <c r="Y2006" i="1" s="1"/>
  <c r="P2004" i="1"/>
  <c r="P2003" i="1"/>
  <c r="T2001" i="1"/>
  <c r="T1998" i="1"/>
  <c r="Y1998" i="1" s="1"/>
  <c r="P1996" i="1"/>
  <c r="P1995" i="1"/>
  <c r="T1993" i="1"/>
  <c r="T1990" i="1"/>
  <c r="Y1990" i="1" s="1"/>
  <c r="P1988" i="1"/>
  <c r="P1987" i="1"/>
  <c r="T1985" i="1"/>
  <c r="T1982" i="1"/>
  <c r="Y1982" i="1" s="1"/>
  <c r="P1980" i="1"/>
  <c r="P1979" i="1"/>
  <c r="T1977" i="1"/>
  <c r="T1974" i="1"/>
  <c r="Y1974" i="1" s="1"/>
  <c r="P1972" i="1"/>
  <c r="P1971" i="1"/>
  <c r="T1969" i="1"/>
  <c r="T1966" i="1"/>
  <c r="Y1966" i="1" s="1"/>
  <c r="P1964" i="1"/>
  <c r="P1963" i="1"/>
  <c r="T1961" i="1"/>
  <c r="T1958" i="1"/>
  <c r="Y1958" i="1" s="1"/>
  <c r="P1956" i="1"/>
  <c r="P1955" i="1"/>
  <c r="P1950" i="1"/>
  <c r="P1949" i="1"/>
  <c r="P1942" i="1"/>
  <c r="P1938" i="1"/>
  <c r="AA1901" i="1"/>
  <c r="T1891" i="1"/>
  <c r="AA1885" i="1"/>
  <c r="T1875" i="1"/>
  <c r="AA1869" i="1"/>
  <c r="P1867" i="1"/>
  <c r="P1864" i="1"/>
  <c r="AA1861" i="1"/>
  <c r="P1859" i="1"/>
  <c r="P1856" i="1"/>
  <c r="AA1853" i="1"/>
  <c r="P1851" i="1"/>
  <c r="P1848" i="1"/>
  <c r="AA1845" i="1"/>
  <c r="P1843" i="1"/>
  <c r="P1840" i="1"/>
  <c r="AA1837" i="1"/>
  <c r="P1835" i="1"/>
  <c r="P1832" i="1"/>
  <c r="AA1829" i="1"/>
  <c r="P1827" i="1"/>
  <c r="P1824" i="1"/>
  <c r="AA1821" i="1"/>
  <c r="P1819" i="1"/>
  <c r="P1816" i="1"/>
  <c r="AA1813" i="1"/>
  <c r="P1811" i="1"/>
  <c r="P1808" i="1"/>
  <c r="AA1805" i="1"/>
  <c r="P1803" i="1"/>
  <c r="P1800" i="1"/>
  <c r="AA1797" i="1"/>
  <c r="P1795" i="1"/>
  <c r="P1792" i="1"/>
  <c r="AA1789" i="1"/>
  <c r="P1787" i="1"/>
  <c r="P1784" i="1"/>
  <c r="AA1781" i="1"/>
  <c r="P1779" i="1"/>
  <c r="P1776" i="1"/>
  <c r="AA1773" i="1"/>
  <c r="P1771" i="1"/>
  <c r="P1768" i="1"/>
  <c r="AA1765" i="1"/>
  <c r="P1763" i="1"/>
  <c r="P1760" i="1"/>
  <c r="AA1757" i="1"/>
  <c r="P1755" i="1"/>
  <c r="P1752" i="1"/>
  <c r="AA1749" i="1"/>
  <c r="P1747" i="1"/>
  <c r="P1744" i="1"/>
  <c r="AA1741" i="1"/>
  <c r="P1739" i="1"/>
  <c r="P1736" i="1"/>
  <c r="AA1733" i="1"/>
  <c r="P1731" i="1"/>
  <c r="P1728" i="1"/>
  <c r="AA1725" i="1"/>
  <c r="P1723" i="1"/>
  <c r="P1720" i="1"/>
  <c r="AA1717" i="1"/>
  <c r="P1715" i="1"/>
  <c r="P1712" i="1"/>
  <c r="AA1709" i="1"/>
  <c r="P1707" i="1"/>
  <c r="P1704" i="1"/>
  <c r="AA1701" i="1"/>
  <c r="P1699" i="1"/>
  <c r="P1696" i="1"/>
  <c r="T1693" i="1"/>
  <c r="Y1693" i="1" s="1"/>
  <c r="T1691" i="1"/>
  <c r="Y1691" i="1" s="1"/>
  <c r="T1688" i="1"/>
  <c r="Y1688" i="1" s="1"/>
  <c r="P1686" i="1"/>
  <c r="P1685" i="1"/>
  <c r="T1677" i="1"/>
  <c r="Y1677" i="1" s="1"/>
  <c r="T1675" i="1"/>
  <c r="T1672" i="1"/>
  <c r="Y1672" i="1" s="1"/>
  <c r="P1670" i="1"/>
  <c r="P1669" i="1"/>
  <c r="T1661" i="1"/>
  <c r="Y1661" i="1" s="1"/>
  <c r="P1965" i="1"/>
  <c r="P1962" i="1"/>
  <c r="P1957" i="1"/>
  <c r="T1952" i="1"/>
  <c r="Y1952" i="1" s="1"/>
  <c r="T1948" i="1"/>
  <c r="Y1948" i="1" s="1"/>
  <c r="T1943" i="1"/>
  <c r="Y1943" i="1" s="1"/>
  <c r="P1934" i="1"/>
  <c r="P1927" i="1"/>
  <c r="P1911" i="1"/>
  <c r="P1895" i="1"/>
  <c r="T1883" i="1"/>
  <c r="P1879" i="1"/>
  <c r="T1867" i="1"/>
  <c r="T1864" i="1"/>
  <c r="Y1864" i="1" s="1"/>
  <c r="T1859" i="1"/>
  <c r="T1856" i="1"/>
  <c r="Y1856" i="1" s="1"/>
  <c r="T1851" i="1"/>
  <c r="T1848" i="1"/>
  <c r="Y1848" i="1" s="1"/>
  <c r="T1843" i="1"/>
  <c r="T1840" i="1"/>
  <c r="Y1840" i="1" s="1"/>
  <c r="T1835" i="1"/>
  <c r="T1832" i="1"/>
  <c r="Y1832" i="1" s="1"/>
  <c r="T1827" i="1"/>
  <c r="T1824" i="1"/>
  <c r="Y1824" i="1" s="1"/>
  <c r="T1819" i="1"/>
  <c r="T1816" i="1"/>
  <c r="Y1816" i="1" s="1"/>
  <c r="T1811" i="1"/>
  <c r="T1808" i="1"/>
  <c r="Y1808" i="1" s="1"/>
  <c r="T1803" i="1"/>
  <c r="T1800" i="1"/>
  <c r="Y1800" i="1" s="1"/>
  <c r="T1795" i="1"/>
  <c r="T1792" i="1"/>
  <c r="Y1792" i="1" s="1"/>
  <c r="T1787" i="1"/>
  <c r="T1784" i="1"/>
  <c r="Y1784" i="1" s="1"/>
  <c r="T1779" i="1"/>
  <c r="T1776" i="1"/>
  <c r="Y1776" i="1" s="1"/>
  <c r="T1771" i="1"/>
  <c r="T1768" i="1"/>
  <c r="Y1768" i="1" s="1"/>
  <c r="T1763" i="1"/>
  <c r="T1760" i="1"/>
  <c r="Y1760" i="1" s="1"/>
  <c r="T1755" i="1"/>
  <c r="T1752" i="1"/>
  <c r="Y1752" i="1" s="1"/>
  <c r="T1747" i="1"/>
  <c r="T1744" i="1"/>
  <c r="Y1744" i="1" s="1"/>
  <c r="T1739" i="1"/>
  <c r="T1736" i="1"/>
  <c r="Y1736" i="1" s="1"/>
  <c r="T1731" i="1"/>
  <c r="T1728" i="1"/>
  <c r="Y1728" i="1" s="1"/>
  <c r="T1723" i="1"/>
  <c r="T1720" i="1"/>
  <c r="Y1720" i="1" s="1"/>
  <c r="T1715" i="1"/>
  <c r="T1712" i="1"/>
  <c r="Y1712" i="1" s="1"/>
  <c r="T1707" i="1"/>
  <c r="T1704" i="1"/>
  <c r="Y1704" i="1" s="1"/>
  <c r="T1699" i="1"/>
  <c r="T1696" i="1"/>
  <c r="Y1696" i="1" s="1"/>
  <c r="P1683" i="1"/>
  <c r="P1680" i="1"/>
  <c r="P1667" i="1"/>
  <c r="P1664" i="1"/>
  <c r="T1653" i="1"/>
  <c r="Y1653" i="1" s="1"/>
  <c r="AD9" i="1"/>
  <c r="T2010" i="1"/>
  <c r="Y2010" i="1" s="1"/>
  <c r="P2008" i="1"/>
  <c r="P2007" i="1"/>
  <c r="T2005" i="1"/>
  <c r="T2002" i="1"/>
  <c r="Y2002" i="1" s="1"/>
  <c r="P2000" i="1"/>
  <c r="P1999" i="1"/>
  <c r="T1997" i="1"/>
  <c r="T1994" i="1"/>
  <c r="Y1994" i="1" s="1"/>
  <c r="P1992" i="1"/>
  <c r="P1991" i="1"/>
  <c r="T1989" i="1"/>
  <c r="T1986" i="1"/>
  <c r="Y1986" i="1" s="1"/>
  <c r="P1984" i="1"/>
  <c r="P1983" i="1"/>
  <c r="T1981" i="1"/>
  <c r="T1978" i="1"/>
  <c r="Y1978" i="1" s="1"/>
  <c r="P1976" i="1"/>
  <c r="P1975" i="1"/>
  <c r="T1973" i="1"/>
  <c r="T1970" i="1"/>
  <c r="Y1970" i="1" s="1"/>
  <c r="P1968" i="1"/>
  <c r="P1967" i="1"/>
  <c r="T1965" i="1"/>
  <c r="T1962" i="1"/>
  <c r="Y1962" i="1" s="1"/>
  <c r="P1960" i="1"/>
  <c r="P1959" i="1"/>
  <c r="T1957" i="1"/>
  <c r="Y1954" i="1"/>
  <c r="P1951" i="1"/>
  <c r="P1947" i="1"/>
  <c r="T1936" i="1"/>
  <c r="Y1936" i="1" s="1"/>
  <c r="P1929" i="1"/>
  <c r="P1916" i="1"/>
  <c r="AA1905" i="1"/>
  <c r="P1900" i="1"/>
  <c r="T1895" i="1"/>
  <c r="AA1889" i="1"/>
  <c r="P1884" i="1"/>
  <c r="T1879" i="1"/>
  <c r="P1871" i="1"/>
  <c r="P1868" i="1"/>
  <c r="AA1865" i="1"/>
  <c r="P1863" i="1"/>
  <c r="P1860" i="1"/>
  <c r="AA1857" i="1"/>
  <c r="P1855" i="1"/>
  <c r="P1852" i="1"/>
  <c r="AA1849" i="1"/>
  <c r="P1847" i="1"/>
  <c r="P1844" i="1"/>
  <c r="P1839" i="1"/>
  <c r="P1836" i="1"/>
  <c r="AA1833" i="1"/>
  <c r="P1831" i="1"/>
  <c r="P1828" i="1"/>
  <c r="AA1825" i="1"/>
  <c r="P1823" i="1"/>
  <c r="P1820" i="1"/>
  <c r="AA1817" i="1"/>
  <c r="P1815" i="1"/>
  <c r="P1812" i="1"/>
  <c r="P1807" i="1"/>
  <c r="P1804" i="1"/>
  <c r="AA1801" i="1"/>
  <c r="P1799" i="1"/>
  <c r="P1796" i="1"/>
  <c r="AA1793" i="1"/>
  <c r="P1791" i="1"/>
  <c r="P1788" i="1"/>
  <c r="AA1785" i="1"/>
  <c r="P1783" i="1"/>
  <c r="P1780" i="1"/>
  <c r="P1775" i="1"/>
  <c r="P1772" i="1"/>
  <c r="AA1769" i="1"/>
  <c r="P1767" i="1"/>
  <c r="P1764" i="1"/>
  <c r="AA1761" i="1"/>
  <c r="P1759" i="1"/>
  <c r="P1756" i="1"/>
  <c r="AA1753" i="1"/>
  <c r="P1751" i="1"/>
  <c r="P1748" i="1"/>
  <c r="P1743" i="1"/>
  <c r="P1740" i="1"/>
  <c r="AA1737" i="1"/>
  <c r="P1735" i="1"/>
  <c r="P1732" i="1"/>
  <c r="AA1729" i="1"/>
  <c r="P1727" i="1"/>
  <c r="P1724" i="1"/>
  <c r="AA1721" i="1"/>
  <c r="P1719" i="1"/>
  <c r="P1716" i="1"/>
  <c r="P1711" i="1"/>
  <c r="P1708" i="1"/>
  <c r="AA1705" i="1"/>
  <c r="P1703" i="1"/>
  <c r="P1700" i="1"/>
  <c r="AA1697" i="1"/>
  <c r="P1695" i="1"/>
  <c r="T1692" i="1"/>
  <c r="Y1692" i="1" s="1"/>
  <c r="T1685" i="1"/>
  <c r="Y1685" i="1" s="1"/>
  <c r="T1683" i="1"/>
  <c r="Y1683" i="1" s="1"/>
  <c r="T1680" i="1"/>
  <c r="Y1680" i="1" s="1"/>
  <c r="P1678" i="1"/>
  <c r="P1677" i="1"/>
  <c r="T1669" i="1"/>
  <c r="Y1669" i="1" s="1"/>
  <c r="T1667" i="1"/>
  <c r="T1664" i="1"/>
  <c r="Y1664" i="1" s="1"/>
  <c r="P1662" i="1"/>
  <c r="P1661" i="1"/>
  <c r="P1656" i="1"/>
  <c r="P1993" i="1"/>
  <c r="P1990" i="1"/>
  <c r="AA1987" i="1"/>
  <c r="P1985" i="1"/>
  <c r="P1982" i="1"/>
  <c r="AA1979" i="1"/>
  <c r="P1977" i="1"/>
  <c r="P1974" i="1"/>
  <c r="AA1971" i="1"/>
  <c r="P1969" i="1"/>
  <c r="T1967" i="1"/>
  <c r="Y1967" i="1" s="1"/>
  <c r="P1966" i="1"/>
  <c r="AA1963" i="1"/>
  <c r="P1961" i="1"/>
  <c r="T1959" i="1"/>
  <c r="Y1959" i="1" s="1"/>
  <c r="P1958" i="1"/>
  <c r="AA1955" i="1"/>
  <c r="P1954" i="1"/>
  <c r="T1947" i="1"/>
  <c r="Y1947" i="1" s="1"/>
  <c r="T1945" i="1"/>
  <c r="Y1945" i="1" s="1"/>
  <c r="P1943" i="1"/>
  <c r="T1941" i="1"/>
  <c r="Y1941" i="1" s="1"/>
  <c r="P1939" i="1"/>
  <c r="P1935" i="1"/>
  <c r="P1930" i="1"/>
  <c r="P1928" i="1"/>
  <c r="P1923" i="1"/>
  <c r="P1914" i="1"/>
  <c r="P1913" i="1"/>
  <c r="P1912" i="1"/>
  <c r="P1907" i="1"/>
  <c r="P1898" i="1"/>
  <c r="P1897" i="1"/>
  <c r="P1896" i="1"/>
  <c r="P1891" i="1"/>
  <c r="T1887" i="1"/>
  <c r="P1882" i="1"/>
  <c r="P1881" i="1"/>
  <c r="P1880" i="1"/>
  <c r="P1875" i="1"/>
  <c r="T1871" i="1"/>
  <c r="T1868" i="1"/>
  <c r="Y1868" i="1" s="1"/>
  <c r="P1866" i="1"/>
  <c r="P1865" i="1"/>
  <c r="T1863" i="1"/>
  <c r="T1860" i="1"/>
  <c r="Y1860" i="1" s="1"/>
  <c r="P1858" i="1"/>
  <c r="P1857" i="1"/>
  <c r="T1855" i="1"/>
  <c r="T1852" i="1"/>
  <c r="Y1852" i="1" s="1"/>
  <c r="P1850" i="1"/>
  <c r="P1849" i="1"/>
  <c r="T1847" i="1"/>
  <c r="T1844" i="1"/>
  <c r="Y1844" i="1" s="1"/>
  <c r="P1842" i="1"/>
  <c r="P1841" i="1"/>
  <c r="T1839" i="1"/>
  <c r="T1836" i="1"/>
  <c r="Y1836" i="1" s="1"/>
  <c r="P1834" i="1"/>
  <c r="P1833" i="1"/>
  <c r="T1831" i="1"/>
  <c r="T1828" i="1"/>
  <c r="Y1828" i="1" s="1"/>
  <c r="P1826" i="1"/>
  <c r="P1825" i="1"/>
  <c r="T1823" i="1"/>
  <c r="T1820" i="1"/>
  <c r="Y1820" i="1" s="1"/>
  <c r="P1818" i="1"/>
  <c r="P1817" i="1"/>
  <c r="T1815" i="1"/>
  <c r="T1812" i="1"/>
  <c r="Y1812" i="1" s="1"/>
  <c r="P1810" i="1"/>
  <c r="P1809" i="1"/>
  <c r="T1807" i="1"/>
  <c r="T1804" i="1"/>
  <c r="Y1804" i="1" s="1"/>
  <c r="P1802" i="1"/>
  <c r="P1801" i="1"/>
  <c r="T1799" i="1"/>
  <c r="T1796" i="1"/>
  <c r="Y1796" i="1" s="1"/>
  <c r="P1794" i="1"/>
  <c r="P1793" i="1"/>
  <c r="T1791" i="1"/>
  <c r="T1788" i="1"/>
  <c r="Y1788" i="1" s="1"/>
  <c r="P1786" i="1"/>
  <c r="P1785" i="1"/>
  <c r="T1783" i="1"/>
  <c r="T1780" i="1"/>
  <c r="Y1780" i="1" s="1"/>
  <c r="P1778" i="1"/>
  <c r="P1777" i="1"/>
  <c r="T1775" i="1"/>
  <c r="T1772" i="1"/>
  <c r="Y1772" i="1" s="1"/>
  <c r="P1770" i="1"/>
  <c r="P1769" i="1"/>
  <c r="T1767" i="1"/>
  <c r="T1764" i="1"/>
  <c r="Y1764" i="1" s="1"/>
  <c r="P1762" i="1"/>
  <c r="P1761" i="1"/>
  <c r="T1759" i="1"/>
  <c r="T1756" i="1"/>
  <c r="Y1756" i="1" s="1"/>
  <c r="P1754" i="1"/>
  <c r="P1753" i="1"/>
  <c r="T1751" i="1"/>
  <c r="T1748" i="1"/>
  <c r="Y1748" i="1" s="1"/>
  <c r="P1746" i="1"/>
  <c r="P1745" i="1"/>
  <c r="T1743" i="1"/>
  <c r="T1740" i="1"/>
  <c r="Y1740" i="1" s="1"/>
  <c r="P1738" i="1"/>
  <c r="P1737" i="1"/>
  <c r="T1735" i="1"/>
  <c r="T1732" i="1"/>
  <c r="Y1732" i="1" s="1"/>
  <c r="P1730" i="1"/>
  <c r="P1729" i="1"/>
  <c r="T1727" i="1"/>
  <c r="T1724" i="1"/>
  <c r="Y1724" i="1" s="1"/>
  <c r="P1722" i="1"/>
  <c r="P1721" i="1"/>
  <c r="T1719" i="1"/>
  <c r="T1716" i="1"/>
  <c r="Y1716" i="1" s="1"/>
  <c r="P1714" i="1"/>
  <c r="P1713" i="1"/>
  <c r="T1711" i="1"/>
  <c r="T1708" i="1"/>
  <c r="Y1708" i="1" s="1"/>
  <c r="P1706" i="1"/>
  <c r="P1705" i="1"/>
  <c r="T1703" i="1"/>
  <c r="T1700" i="1"/>
  <c r="Y1700" i="1" s="1"/>
  <c r="P1698" i="1"/>
  <c r="P1697" i="1"/>
  <c r="T1695" i="1"/>
  <c r="P1691" i="1"/>
  <c r="P1688" i="1"/>
  <c r="P1675" i="1"/>
  <c r="P1672" i="1"/>
  <c r="P1659" i="1"/>
  <c r="P1690" i="1"/>
  <c r="P1689" i="1"/>
  <c r="T1687" i="1"/>
  <c r="T1684" i="1"/>
  <c r="Y1684" i="1" s="1"/>
  <c r="P1682" i="1"/>
  <c r="P1681" i="1"/>
  <c r="T1679" i="1"/>
  <c r="T1676" i="1"/>
  <c r="Y1676" i="1" s="1"/>
  <c r="P1674" i="1"/>
  <c r="P1673" i="1"/>
  <c r="T1671" i="1"/>
  <c r="T1668" i="1"/>
  <c r="Y1668" i="1" s="1"/>
  <c r="P1666" i="1"/>
  <c r="P1665" i="1"/>
  <c r="T1663" i="1"/>
  <c r="T1660" i="1"/>
  <c r="Y1660" i="1" s="1"/>
  <c r="P1658" i="1"/>
  <c r="P1657" i="1"/>
  <c r="T1655" i="1"/>
  <c r="T1652" i="1"/>
  <c r="Y1652" i="1" s="1"/>
  <c r="P1650" i="1"/>
  <c r="P1649" i="1"/>
  <c r="T1647" i="1"/>
  <c r="T1644" i="1"/>
  <c r="Y1644" i="1" s="1"/>
  <c r="P1642" i="1"/>
  <c r="T1639" i="1"/>
  <c r="T1636" i="1"/>
  <c r="Y1636" i="1" s="1"/>
  <c r="P1634" i="1"/>
  <c r="P1633" i="1"/>
  <c r="T1631" i="1"/>
  <c r="T1628" i="1"/>
  <c r="Y1628" i="1" s="1"/>
  <c r="P1626" i="1"/>
  <c r="T1623" i="1"/>
  <c r="Y1623" i="1" s="1"/>
  <c r="T1620" i="1"/>
  <c r="Y1620" i="1" s="1"/>
  <c r="P1618" i="1"/>
  <c r="T1612" i="1"/>
  <c r="Y1612" i="1" s="1"/>
  <c r="P1610" i="1"/>
  <c r="T1604" i="1"/>
  <c r="Y1604" i="1" s="1"/>
  <c r="P1602" i="1"/>
  <c r="T1596" i="1"/>
  <c r="Y1596" i="1" s="1"/>
  <c r="P1594" i="1"/>
  <c r="T1588" i="1"/>
  <c r="Y1588" i="1" s="1"/>
  <c r="P1586" i="1"/>
  <c r="T1580" i="1"/>
  <c r="Y1580" i="1" s="1"/>
  <c r="P1578" i="1"/>
  <c r="T1572" i="1"/>
  <c r="Y1572" i="1" s="1"/>
  <c r="P1570" i="1"/>
  <c r="T1564" i="1"/>
  <c r="Y1564" i="1" s="1"/>
  <c r="P1562" i="1"/>
  <c r="T1556" i="1"/>
  <c r="Y1556" i="1" s="1"/>
  <c r="P1554" i="1"/>
  <c r="T1532" i="1"/>
  <c r="Y1532" i="1" s="1"/>
  <c r="AA1480" i="1"/>
  <c r="T1480" i="1"/>
  <c r="Y1480" i="1" s="1"/>
  <c r="T1436" i="1"/>
  <c r="Y1436" i="1" s="1"/>
  <c r="T1408" i="1"/>
  <c r="Y1408" i="1" s="1"/>
  <c r="T1402" i="1"/>
  <c r="T1376" i="1"/>
  <c r="Y1376" i="1" s="1"/>
  <c r="T1370" i="1"/>
  <c r="T1344" i="1"/>
  <c r="Y1344" i="1" s="1"/>
  <c r="P1313" i="1"/>
  <c r="T1308" i="1"/>
  <c r="Y1308" i="1" s="1"/>
  <c r="AA1276" i="1"/>
  <c r="T1276" i="1"/>
  <c r="Y1276" i="1" s="1"/>
  <c r="T1244" i="1"/>
  <c r="Y1244" i="1" s="1"/>
  <c r="AA1212" i="1"/>
  <c r="T1212" i="1"/>
  <c r="Y1212" i="1" s="1"/>
  <c r="T1184" i="1"/>
  <c r="Y1184" i="1" s="1"/>
  <c r="P1174" i="1"/>
  <c r="P1163" i="1"/>
  <c r="T994" i="1"/>
  <c r="Y994" i="1" s="1"/>
  <c r="T968" i="1"/>
  <c r="Y968" i="1" s="1"/>
  <c r="P893" i="1"/>
  <c r="P834" i="1"/>
  <c r="P832" i="1"/>
  <c r="P1651" i="1"/>
  <c r="P1648" i="1"/>
  <c r="P1645" i="1"/>
  <c r="P1643" i="1"/>
  <c r="P1640" i="1"/>
  <c r="P1635" i="1"/>
  <c r="P1632" i="1"/>
  <c r="P1629" i="1"/>
  <c r="P1627" i="1"/>
  <c r="P1624" i="1"/>
  <c r="P1621" i="1"/>
  <c r="P1619" i="1"/>
  <c r="P1616" i="1"/>
  <c r="P1613" i="1"/>
  <c r="P1611" i="1"/>
  <c r="P1608" i="1"/>
  <c r="P1605" i="1"/>
  <c r="P1603" i="1"/>
  <c r="P1600" i="1"/>
  <c r="P1597" i="1"/>
  <c r="P1595" i="1"/>
  <c r="P1592" i="1"/>
  <c r="P1589" i="1"/>
  <c r="P1587" i="1"/>
  <c r="P1584" i="1"/>
  <c r="P1581" i="1"/>
  <c r="P1579" i="1"/>
  <c r="P1576" i="1"/>
  <c r="P1573" i="1"/>
  <c r="P1571" i="1"/>
  <c r="P1568" i="1"/>
  <c r="P1565" i="1"/>
  <c r="P1563" i="1"/>
  <c r="P1560" i="1"/>
  <c r="P1557" i="1"/>
  <c r="P1555" i="1"/>
  <c r="T1552" i="1"/>
  <c r="Y1552" i="1" s="1"/>
  <c r="T1468" i="1"/>
  <c r="Y1468" i="1" s="1"/>
  <c r="P1454" i="1"/>
  <c r="P1437" i="1"/>
  <c r="P1422" i="1"/>
  <c r="P1411" i="1"/>
  <c r="P1409" i="1"/>
  <c r="P1390" i="1"/>
  <c r="P1379" i="1"/>
  <c r="P1377" i="1"/>
  <c r="P1358" i="1"/>
  <c r="P1347" i="1"/>
  <c r="P1345" i="1"/>
  <c r="T1336" i="1"/>
  <c r="Y1336" i="1" s="1"/>
  <c r="P1309" i="1"/>
  <c r="P1294" i="1"/>
  <c r="P1277" i="1"/>
  <c r="P1262" i="1"/>
  <c r="P1245" i="1"/>
  <c r="P1230" i="1"/>
  <c r="P1213" i="1"/>
  <c r="P1198" i="1"/>
  <c r="P1187" i="1"/>
  <c r="T1176" i="1"/>
  <c r="Y1176" i="1" s="1"/>
  <c r="P1166" i="1"/>
  <c r="T1146" i="1"/>
  <c r="P1142" i="1"/>
  <c r="P1131" i="1"/>
  <c r="T1120" i="1"/>
  <c r="Y1120" i="1" s="1"/>
  <c r="P1110" i="1"/>
  <c r="T1105" i="1"/>
  <c r="Y1105" i="1" s="1"/>
  <c r="T1101" i="1"/>
  <c r="Y1101" i="1" s="1"/>
  <c r="T930" i="1"/>
  <c r="Y930" i="1" s="1"/>
  <c r="T904" i="1"/>
  <c r="T859" i="1"/>
  <c r="Y859" i="1" s="1"/>
  <c r="P845" i="1"/>
  <c r="P781" i="1"/>
  <c r="T1659" i="1"/>
  <c r="T1656" i="1"/>
  <c r="Y1656" i="1" s="1"/>
  <c r="P1654" i="1"/>
  <c r="P1653" i="1"/>
  <c r="T1651" i="1"/>
  <c r="T1648" i="1"/>
  <c r="Y1648" i="1" s="1"/>
  <c r="P1646" i="1"/>
  <c r="T1643" i="1"/>
  <c r="T1640" i="1"/>
  <c r="Y1640" i="1" s="1"/>
  <c r="P1638" i="1"/>
  <c r="P1637" i="1"/>
  <c r="T1635" i="1"/>
  <c r="T1632" i="1"/>
  <c r="Y1632" i="1" s="1"/>
  <c r="P1630" i="1"/>
  <c r="T1627" i="1"/>
  <c r="T1624" i="1"/>
  <c r="Y1624" i="1" s="1"/>
  <c r="P1622" i="1"/>
  <c r="T1616" i="1"/>
  <c r="Y1616" i="1" s="1"/>
  <c r="P1614" i="1"/>
  <c r="T1608" i="1"/>
  <c r="Y1608" i="1" s="1"/>
  <c r="P1606" i="1"/>
  <c r="T1600" i="1"/>
  <c r="Y1600" i="1" s="1"/>
  <c r="P1598" i="1"/>
  <c r="T1592" i="1"/>
  <c r="Y1592" i="1" s="1"/>
  <c r="P1590" i="1"/>
  <c r="T1584" i="1"/>
  <c r="Y1584" i="1" s="1"/>
  <c r="P1582" i="1"/>
  <c r="T1576" i="1"/>
  <c r="Y1576" i="1" s="1"/>
  <c r="P1574" i="1"/>
  <c r="T1568" i="1"/>
  <c r="Y1568" i="1" s="1"/>
  <c r="P1566" i="1"/>
  <c r="T1560" i="1"/>
  <c r="Y1560" i="1" s="1"/>
  <c r="P1558" i="1"/>
  <c r="T1548" i="1"/>
  <c r="Y1548" i="1" s="1"/>
  <c r="P1514" i="1"/>
  <c r="P1486" i="1"/>
  <c r="P1469" i="1"/>
  <c r="T1458" i="1"/>
  <c r="Y1458" i="1" s="1"/>
  <c r="T1456" i="1"/>
  <c r="Y1456" i="1" s="1"/>
  <c r="T1426" i="1"/>
  <c r="T1424" i="1"/>
  <c r="Y1424" i="1" s="1"/>
  <c r="T1418" i="1"/>
  <c r="T1392" i="1"/>
  <c r="Y1392" i="1" s="1"/>
  <c r="T1386" i="1"/>
  <c r="T1360" i="1"/>
  <c r="Y1360" i="1" s="1"/>
  <c r="T1354" i="1"/>
  <c r="T1298" i="1"/>
  <c r="T1296" i="1"/>
  <c r="Y1296" i="1" s="1"/>
  <c r="T1266" i="1"/>
  <c r="T1264" i="1"/>
  <c r="Y1264" i="1" s="1"/>
  <c r="T1234" i="1"/>
  <c r="T1232" i="1"/>
  <c r="Y1232" i="1" s="1"/>
  <c r="T1202" i="1"/>
  <c r="T1200" i="1"/>
  <c r="Y1200" i="1" s="1"/>
  <c r="P1179" i="1"/>
  <c r="T1168" i="1"/>
  <c r="Y1168" i="1" s="1"/>
  <c r="P1021" i="1"/>
  <c r="P802" i="1"/>
  <c r="P800" i="1"/>
  <c r="P1692" i="1"/>
  <c r="AA1689" i="1"/>
  <c r="P1687" i="1"/>
  <c r="P1684" i="1"/>
  <c r="AA1681" i="1"/>
  <c r="P1679" i="1"/>
  <c r="P1676" i="1"/>
  <c r="AA1673" i="1"/>
  <c r="P1671" i="1"/>
  <c r="P1668" i="1"/>
  <c r="AA1665" i="1"/>
  <c r="P1663" i="1"/>
  <c r="P1660" i="1"/>
  <c r="AA1657" i="1"/>
  <c r="P1655" i="1"/>
  <c r="P1652" i="1"/>
  <c r="AA1649" i="1"/>
  <c r="P1647" i="1"/>
  <c r="T1645" i="1"/>
  <c r="Y1645" i="1" s="1"/>
  <c r="P1644" i="1"/>
  <c r="AA1641" i="1"/>
  <c r="P1641" i="1"/>
  <c r="P1639" i="1"/>
  <c r="T1637" i="1"/>
  <c r="Y1637" i="1" s="1"/>
  <c r="P1636" i="1"/>
  <c r="P1631" i="1"/>
  <c r="T1629" i="1"/>
  <c r="Y1629" i="1" s="1"/>
  <c r="P1628" i="1"/>
  <c r="AA1625" i="1"/>
  <c r="P1625" i="1"/>
  <c r="P1623" i="1"/>
  <c r="T1621" i="1"/>
  <c r="Y1621" i="1" s="1"/>
  <c r="P1620" i="1"/>
  <c r="AA1617" i="1"/>
  <c r="P1617" i="1"/>
  <c r="P1615" i="1"/>
  <c r="T1613" i="1"/>
  <c r="Y1613" i="1" s="1"/>
  <c r="P1612" i="1"/>
  <c r="AA1609" i="1"/>
  <c r="P1609" i="1"/>
  <c r="P1607" i="1"/>
  <c r="T1605" i="1"/>
  <c r="Y1605" i="1" s="1"/>
  <c r="P1604" i="1"/>
  <c r="AA1601" i="1"/>
  <c r="P1601" i="1"/>
  <c r="P1599" i="1"/>
  <c r="T1597" i="1"/>
  <c r="Y1597" i="1" s="1"/>
  <c r="P1596" i="1"/>
  <c r="AA1593" i="1"/>
  <c r="P1593" i="1"/>
  <c r="P1591" i="1"/>
  <c r="T1589" i="1"/>
  <c r="Y1589" i="1" s="1"/>
  <c r="P1588" i="1"/>
  <c r="AA1585" i="1"/>
  <c r="P1585" i="1"/>
  <c r="P1583" i="1"/>
  <c r="T1581" i="1"/>
  <c r="Y1581" i="1" s="1"/>
  <c r="P1580" i="1"/>
  <c r="AA1577" i="1"/>
  <c r="P1577" i="1"/>
  <c r="P1575" i="1"/>
  <c r="T1573" i="1"/>
  <c r="Y1573" i="1" s="1"/>
  <c r="P1572" i="1"/>
  <c r="AA1569" i="1"/>
  <c r="P1569" i="1"/>
  <c r="P1567" i="1"/>
  <c r="T1565" i="1"/>
  <c r="Y1565" i="1" s="1"/>
  <c r="P1564" i="1"/>
  <c r="AA1561" i="1"/>
  <c r="P1561" i="1"/>
  <c r="P1559" i="1"/>
  <c r="T1557" i="1"/>
  <c r="Y1557" i="1" s="1"/>
  <c r="P1556" i="1"/>
  <c r="AA1553" i="1"/>
  <c r="T1553" i="1"/>
  <c r="Y1553" i="1" s="1"/>
  <c r="T1540" i="1"/>
  <c r="Y1540" i="1" s="1"/>
  <c r="Y1521" i="1"/>
  <c r="T1490" i="1"/>
  <c r="T1488" i="1"/>
  <c r="Y1488" i="1" s="1"/>
  <c r="P1485" i="1"/>
  <c r="P1453" i="1"/>
  <c r="T1448" i="1"/>
  <c r="Y1448" i="1" s="1"/>
  <c r="P1421" i="1"/>
  <c r="T1416" i="1"/>
  <c r="Y1416" i="1" s="1"/>
  <c r="P1406" i="1"/>
  <c r="P1395" i="1"/>
  <c r="P1393" i="1"/>
  <c r="P1389" i="1"/>
  <c r="T1384" i="1"/>
  <c r="Y1384" i="1" s="1"/>
  <c r="P1374" i="1"/>
  <c r="P1363" i="1"/>
  <c r="P1361" i="1"/>
  <c r="P1357" i="1"/>
  <c r="T1352" i="1"/>
  <c r="Y1352" i="1" s="1"/>
  <c r="P1342" i="1"/>
  <c r="T1326" i="1"/>
  <c r="T1318" i="1"/>
  <c r="AA1318" i="1" s="1"/>
  <c r="T1316" i="1"/>
  <c r="Y1316" i="1" s="1"/>
  <c r="P1293" i="1"/>
  <c r="T1288" i="1"/>
  <c r="Y1288" i="1" s="1"/>
  <c r="P1261" i="1"/>
  <c r="T1256" i="1"/>
  <c r="Y1256" i="1" s="1"/>
  <c r="P1229" i="1"/>
  <c r="AA1224" i="1"/>
  <c r="T1224" i="1"/>
  <c r="Y1224" i="1" s="1"/>
  <c r="P1197" i="1"/>
  <c r="T1192" i="1"/>
  <c r="Y1192" i="1" s="1"/>
  <c r="P1182" i="1"/>
  <c r="P1171" i="1"/>
  <c r="T1160" i="1"/>
  <c r="Y1160" i="1" s="1"/>
  <c r="T1158" i="1"/>
  <c r="AA1058" i="1"/>
  <c r="T1058" i="1"/>
  <c r="Y1058" i="1" s="1"/>
  <c r="T1032" i="1"/>
  <c r="P957" i="1"/>
  <c r="P813" i="1"/>
  <c r="P1553" i="1"/>
  <c r="P1551" i="1"/>
  <c r="P1548" i="1"/>
  <c r="P1545" i="1"/>
  <c r="P1543" i="1"/>
  <c r="P1540" i="1"/>
  <c r="P1537" i="1"/>
  <c r="P1535" i="1"/>
  <c r="P1532" i="1"/>
  <c r="P1530" i="1"/>
  <c r="P1521" i="1"/>
  <c r="P1518" i="1"/>
  <c r="T1515" i="1"/>
  <c r="Y1515" i="1" s="1"/>
  <c r="P1512" i="1"/>
  <c r="T1510" i="1"/>
  <c r="Y1510" i="1" s="1"/>
  <c r="T1508" i="1"/>
  <c r="Y1508" i="1" s="1"/>
  <c r="P1506" i="1"/>
  <c r="T1500" i="1"/>
  <c r="Y1500" i="1" s="1"/>
  <c r="P1497" i="1"/>
  <c r="T1494" i="1"/>
  <c r="AA1494" i="1" s="1"/>
  <c r="T1482" i="1"/>
  <c r="P1477" i="1"/>
  <c r="P1475" i="1"/>
  <c r="T1470" i="1"/>
  <c r="AA1470" i="1" s="1"/>
  <c r="P1465" i="1"/>
  <c r="T1462" i="1"/>
  <c r="T1450" i="1"/>
  <c r="P1445" i="1"/>
  <c r="P1443" i="1"/>
  <c r="T1438" i="1"/>
  <c r="P1433" i="1"/>
  <c r="T1430" i="1"/>
  <c r="Y1430" i="1" s="1"/>
  <c r="AA1420" i="1"/>
  <c r="P1415" i="1"/>
  <c r="T1410" i="1"/>
  <c r="AA1404" i="1"/>
  <c r="P1399" i="1"/>
  <c r="T1394" i="1"/>
  <c r="AA1388" i="1"/>
  <c r="P1383" i="1"/>
  <c r="T1378" i="1"/>
  <c r="AA1372" i="1"/>
  <c r="P1367" i="1"/>
  <c r="T1362" i="1"/>
  <c r="AA1356" i="1"/>
  <c r="P1351" i="1"/>
  <c r="T1346" i="1"/>
  <c r="T1338" i="1"/>
  <c r="P1333" i="1"/>
  <c r="P1332" i="1"/>
  <c r="P1331" i="1"/>
  <c r="P1326" i="1"/>
  <c r="AA1320" i="1"/>
  <c r="T1310" i="1"/>
  <c r="P1305" i="1"/>
  <c r="T1302" i="1"/>
  <c r="AA1302" i="1" s="1"/>
  <c r="T1290" i="1"/>
  <c r="P1285" i="1"/>
  <c r="P1283" i="1"/>
  <c r="T1278" i="1"/>
  <c r="Y1278" i="1" s="1"/>
  <c r="P1273" i="1"/>
  <c r="T1270" i="1"/>
  <c r="T1258" i="1"/>
  <c r="P1253" i="1"/>
  <c r="P1251" i="1"/>
  <c r="T1246" i="1"/>
  <c r="P1241" i="1"/>
  <c r="T1238" i="1"/>
  <c r="Y1238" i="1" s="1"/>
  <c r="T1226" i="1"/>
  <c r="P1221" i="1"/>
  <c r="P1219" i="1"/>
  <c r="T1214" i="1"/>
  <c r="P1209" i="1"/>
  <c r="T1206" i="1"/>
  <c r="T1194" i="1"/>
  <c r="P1189" i="1"/>
  <c r="P1188" i="1"/>
  <c r="T1186" i="1"/>
  <c r="T1183" i="1"/>
  <c r="Y1183" i="1" s="1"/>
  <c r="P1181" i="1"/>
  <c r="P1180" i="1"/>
  <c r="T1178" i="1"/>
  <c r="T1175" i="1"/>
  <c r="Y1175" i="1" s="1"/>
  <c r="P1173" i="1"/>
  <c r="P1172" i="1"/>
  <c r="T1170" i="1"/>
  <c r="T1167" i="1"/>
  <c r="Y1167" i="1" s="1"/>
  <c r="P1165" i="1"/>
  <c r="P1164" i="1"/>
  <c r="T1162" i="1"/>
  <c r="P1158" i="1"/>
  <c r="P1155" i="1"/>
  <c r="T1152" i="1"/>
  <c r="Y1152" i="1" s="1"/>
  <c r="T1143" i="1"/>
  <c r="Y1143" i="1" s="1"/>
  <c r="P1141" i="1"/>
  <c r="P1140" i="1"/>
  <c r="P1139" i="1"/>
  <c r="T1128" i="1"/>
  <c r="Y1128" i="1" s="1"/>
  <c r="P1118" i="1"/>
  <c r="P1091" i="1"/>
  <c r="T1080" i="1"/>
  <c r="P1069" i="1"/>
  <c r="P1063" i="1"/>
  <c r="AA1042" i="1"/>
  <c r="T1042" i="1"/>
  <c r="Y1042" i="1" s="1"/>
  <c r="T1016" i="1"/>
  <c r="P1005" i="1"/>
  <c r="P999" i="1"/>
  <c r="T978" i="1"/>
  <c r="Y978" i="1" s="1"/>
  <c r="T952" i="1"/>
  <c r="P941" i="1"/>
  <c r="P935" i="1"/>
  <c r="T914" i="1"/>
  <c r="Y914" i="1" s="1"/>
  <c r="T888" i="1"/>
  <c r="T831" i="1"/>
  <c r="Y831" i="1" s="1"/>
  <c r="T799" i="1"/>
  <c r="Y799" i="1" s="1"/>
  <c r="T767" i="1"/>
  <c r="Y767" i="1" s="1"/>
  <c r="T735" i="1"/>
  <c r="Y735" i="1" s="1"/>
  <c r="T474" i="1"/>
  <c r="Y474" i="1" s="1"/>
  <c r="T457" i="1"/>
  <c r="Y457" i="1" s="1"/>
  <c r="P770" i="1"/>
  <c r="P768" i="1"/>
  <c r="P749" i="1"/>
  <c r="P738" i="1"/>
  <c r="P736" i="1"/>
  <c r="T727" i="1"/>
  <c r="Y727" i="1" s="1"/>
  <c r="T617" i="1"/>
  <c r="Y617" i="1" s="1"/>
  <c r="T511" i="1"/>
  <c r="T491" i="1"/>
  <c r="T489" i="1"/>
  <c r="Y489" i="1" s="1"/>
  <c r="AA101" i="1"/>
  <c r="AE101" i="1" s="1"/>
  <c r="AA93" i="1"/>
  <c r="AE93" i="1" s="1"/>
  <c r="Y93" i="1"/>
  <c r="Y91" i="1"/>
  <c r="AA91" i="1"/>
  <c r="AE91" i="1" s="1"/>
  <c r="AC79" i="1"/>
  <c r="AB79" i="1"/>
  <c r="AA11" i="1"/>
  <c r="AE11" i="1" s="1"/>
  <c r="Y11" i="1"/>
  <c r="P1552" i="1"/>
  <c r="AA1549" i="1"/>
  <c r="P1549" i="1"/>
  <c r="P1547" i="1"/>
  <c r="T1545" i="1"/>
  <c r="Y1545" i="1" s="1"/>
  <c r="P1544" i="1"/>
  <c r="AA1541" i="1"/>
  <c r="P1541" i="1"/>
  <c r="P1539" i="1"/>
  <c r="T1537" i="1"/>
  <c r="Y1537" i="1" s="1"/>
  <c r="P1536" i="1"/>
  <c r="AA1533" i="1"/>
  <c r="P1533" i="1"/>
  <c r="P1531" i="1"/>
  <c r="P1529" i="1"/>
  <c r="P1526" i="1"/>
  <c r="P1517" i="1"/>
  <c r="P1509" i="1"/>
  <c r="P1508" i="1"/>
  <c r="P1502" i="1"/>
  <c r="P1493" i="1"/>
  <c r="P1491" i="1"/>
  <c r="T1486" i="1"/>
  <c r="P1481" i="1"/>
  <c r="T1478" i="1"/>
  <c r="Y1478" i="1" s="1"/>
  <c r="T1466" i="1"/>
  <c r="P1461" i="1"/>
  <c r="P1459" i="1"/>
  <c r="T1454" i="1"/>
  <c r="Y1454" i="1" s="1"/>
  <c r="P1449" i="1"/>
  <c r="T1446" i="1"/>
  <c r="T1434" i="1"/>
  <c r="P1429" i="1"/>
  <c r="P1427" i="1"/>
  <c r="T1422" i="1"/>
  <c r="AA1416" i="1"/>
  <c r="T1406" i="1"/>
  <c r="AA1400" i="1"/>
  <c r="T1390" i="1"/>
  <c r="T1374" i="1"/>
  <c r="Y1374" i="1" s="1"/>
  <c r="AA1368" i="1"/>
  <c r="T1358" i="1"/>
  <c r="AA1352" i="1"/>
  <c r="T1342" i="1"/>
  <c r="AA1342" i="1" s="1"/>
  <c r="P1337" i="1"/>
  <c r="T1334" i="1"/>
  <c r="P1328" i="1"/>
  <c r="AA1324" i="1"/>
  <c r="T1314" i="1"/>
  <c r="T1306" i="1"/>
  <c r="P1301" i="1"/>
  <c r="P1299" i="1"/>
  <c r="T1294" i="1"/>
  <c r="P1289" i="1"/>
  <c r="T1286" i="1"/>
  <c r="T1274" i="1"/>
  <c r="P1269" i="1"/>
  <c r="P1267" i="1"/>
  <c r="T1262" i="1"/>
  <c r="P1257" i="1"/>
  <c r="T1254" i="1"/>
  <c r="T1242" i="1"/>
  <c r="P1237" i="1"/>
  <c r="P1235" i="1"/>
  <c r="T1230" i="1"/>
  <c r="P1225" i="1"/>
  <c r="T1222" i="1"/>
  <c r="T1210" i="1"/>
  <c r="P1205" i="1"/>
  <c r="P1203" i="1"/>
  <c r="T1198" i="1"/>
  <c r="P1193" i="1"/>
  <c r="T1190" i="1"/>
  <c r="T1187" i="1"/>
  <c r="Y1187" i="1" s="1"/>
  <c r="P1185" i="1"/>
  <c r="P1184" i="1"/>
  <c r="T1182" i="1"/>
  <c r="T1179" i="1"/>
  <c r="Y1179" i="1" s="1"/>
  <c r="P1177" i="1"/>
  <c r="P1176" i="1"/>
  <c r="T1174" i="1"/>
  <c r="T1171" i="1"/>
  <c r="Y1171" i="1" s="1"/>
  <c r="P1169" i="1"/>
  <c r="P1168" i="1"/>
  <c r="T1166" i="1"/>
  <c r="T1163" i="1"/>
  <c r="Y1163" i="1" s="1"/>
  <c r="P1161" i="1"/>
  <c r="P1160" i="1"/>
  <c r="T1151" i="1"/>
  <c r="Y1151" i="1" s="1"/>
  <c r="P1149" i="1"/>
  <c r="P1148" i="1"/>
  <c r="P1147" i="1"/>
  <c r="T1144" i="1"/>
  <c r="Y1144" i="1" s="1"/>
  <c r="P1134" i="1"/>
  <c r="P1123" i="1"/>
  <c r="T1112" i="1"/>
  <c r="Y1112" i="1" s="1"/>
  <c r="AA1107" i="1"/>
  <c r="Y1107" i="1"/>
  <c r="P1106" i="1"/>
  <c r="P1096" i="1"/>
  <c r="P1088" i="1"/>
  <c r="T1074" i="1"/>
  <c r="Y1074" i="1" s="1"/>
  <c r="T1048" i="1"/>
  <c r="Y1048" i="1" s="1"/>
  <c r="P1037" i="1"/>
  <c r="P1031" i="1"/>
  <c r="T1010" i="1"/>
  <c r="Y1010" i="1" s="1"/>
  <c r="T984" i="1"/>
  <c r="P973" i="1"/>
  <c r="P967" i="1"/>
  <c r="T946" i="1"/>
  <c r="Y946" i="1" s="1"/>
  <c r="T920" i="1"/>
  <c r="Y920" i="1" s="1"/>
  <c r="P909" i="1"/>
  <c r="P903" i="1"/>
  <c r="T882" i="1"/>
  <c r="Y882" i="1" s="1"/>
  <c r="T871" i="1"/>
  <c r="Y871" i="1" s="1"/>
  <c r="T847" i="1"/>
  <c r="Y847" i="1" s="1"/>
  <c r="T815" i="1"/>
  <c r="Y815" i="1" s="1"/>
  <c r="T783" i="1"/>
  <c r="Y783" i="1" s="1"/>
  <c r="T751" i="1"/>
  <c r="Y751" i="1" s="1"/>
  <c r="AC430" i="1"/>
  <c r="AD430" i="1"/>
  <c r="AB430" i="1"/>
  <c r="P1550" i="1"/>
  <c r="T1544" i="1"/>
  <c r="Y1544" i="1" s="1"/>
  <c r="P1542" i="1"/>
  <c r="T1536" i="1"/>
  <c r="Y1536" i="1" s="1"/>
  <c r="P1534" i="1"/>
  <c r="P1528" i="1"/>
  <c r="T1526" i="1"/>
  <c r="Y1526" i="1" s="1"/>
  <c r="T1524" i="1"/>
  <c r="Y1524" i="1" s="1"/>
  <c r="P1522" i="1"/>
  <c r="T1520" i="1"/>
  <c r="Y1520" i="1" s="1"/>
  <c r="P1513" i="1"/>
  <c r="P1510" i="1"/>
  <c r="T1497" i="1"/>
  <c r="AA1496" i="1"/>
  <c r="P1489" i="1"/>
  <c r="P1488" i="1"/>
  <c r="AA1484" i="1"/>
  <c r="T1474" i="1"/>
  <c r="P1470" i="1"/>
  <c r="AA1464" i="1"/>
  <c r="P1457" i="1"/>
  <c r="P1456" i="1"/>
  <c r="T1442" i="1"/>
  <c r="P1438" i="1"/>
  <c r="AA1432" i="1"/>
  <c r="P1425" i="1"/>
  <c r="P1424" i="1"/>
  <c r="P1417" i="1"/>
  <c r="T1414" i="1"/>
  <c r="P1410" i="1"/>
  <c r="P1408" i="1"/>
  <c r="P1401" i="1"/>
  <c r="T1398" i="1"/>
  <c r="P1394" i="1"/>
  <c r="P1392" i="1"/>
  <c r="P1385" i="1"/>
  <c r="T1382" i="1"/>
  <c r="P1378" i="1"/>
  <c r="P1376" i="1"/>
  <c r="P1369" i="1"/>
  <c r="T1366" i="1"/>
  <c r="P1362" i="1"/>
  <c r="P1360" i="1"/>
  <c r="P1353" i="1"/>
  <c r="T1350" i="1"/>
  <c r="P1346" i="1"/>
  <c r="P1344" i="1"/>
  <c r="AA1340" i="1"/>
  <c r="T1330" i="1"/>
  <c r="T1322" i="1"/>
  <c r="P1317" i="1"/>
  <c r="P1315" i="1"/>
  <c r="P1310" i="1"/>
  <c r="AA1304" i="1"/>
  <c r="P1297" i="1"/>
  <c r="P1296" i="1"/>
  <c r="AA1292" i="1"/>
  <c r="T1282" i="1"/>
  <c r="P1278" i="1"/>
  <c r="AA1272" i="1"/>
  <c r="P1265" i="1"/>
  <c r="P1264" i="1"/>
  <c r="AA1260" i="1"/>
  <c r="T1250" i="1"/>
  <c r="AA1250" i="1" s="1"/>
  <c r="P1246" i="1"/>
  <c r="AA1240" i="1"/>
  <c r="P1233" i="1"/>
  <c r="P1232" i="1"/>
  <c r="AA1228" i="1"/>
  <c r="T1218" i="1"/>
  <c r="P1214" i="1"/>
  <c r="AA1208" i="1"/>
  <c r="P1201" i="1"/>
  <c r="P1200" i="1"/>
  <c r="AA1196" i="1"/>
  <c r="AA1188" i="1"/>
  <c r="P1186" i="1"/>
  <c r="P1183" i="1"/>
  <c r="AA1180" i="1"/>
  <c r="P1178" i="1"/>
  <c r="P1175" i="1"/>
  <c r="P1170" i="1"/>
  <c r="P1167" i="1"/>
  <c r="T1159" i="1"/>
  <c r="Y1159" i="1" s="1"/>
  <c r="P1157" i="1"/>
  <c r="P1156" i="1"/>
  <c r="T1154" i="1"/>
  <c r="Y1154" i="1" s="1"/>
  <c r="P1150" i="1"/>
  <c r="T1136" i="1"/>
  <c r="Y1136" i="1" s="1"/>
  <c r="P1126" i="1"/>
  <c r="P1115" i="1"/>
  <c r="T1064" i="1"/>
  <c r="P1053" i="1"/>
  <c r="T1026" i="1"/>
  <c r="Y1026" i="1" s="1"/>
  <c r="T1000" i="1"/>
  <c r="AA1000" i="1" s="1"/>
  <c r="P989" i="1"/>
  <c r="T962" i="1"/>
  <c r="Y962" i="1" s="1"/>
  <c r="T936" i="1"/>
  <c r="P925" i="1"/>
  <c r="T898" i="1"/>
  <c r="Y898" i="1" s="1"/>
  <c r="AA877" i="1"/>
  <c r="Y877" i="1"/>
  <c r="P876" i="1"/>
  <c r="P850" i="1"/>
  <c r="P848" i="1"/>
  <c r="P829" i="1"/>
  <c r="P818" i="1"/>
  <c r="P816" i="1"/>
  <c r="P797" i="1"/>
  <c r="P786" i="1"/>
  <c r="P784" i="1"/>
  <c r="P765" i="1"/>
  <c r="P754" i="1"/>
  <c r="P752" i="1"/>
  <c r="P733" i="1"/>
  <c r="T705" i="1"/>
  <c r="Y705" i="1" s="1"/>
  <c r="T575" i="1"/>
  <c r="T555" i="1"/>
  <c r="T553" i="1"/>
  <c r="Y553" i="1" s="1"/>
  <c r="AC437" i="1"/>
  <c r="AB437" i="1"/>
  <c r="T1138" i="1"/>
  <c r="T1135" i="1"/>
  <c r="Y1135" i="1" s="1"/>
  <c r="P1133" i="1"/>
  <c r="P1132" i="1"/>
  <c r="T1130" i="1"/>
  <c r="T1127" i="1"/>
  <c r="Y1127" i="1" s="1"/>
  <c r="P1125" i="1"/>
  <c r="P1124" i="1"/>
  <c r="T1122" i="1"/>
  <c r="T1119" i="1"/>
  <c r="Y1119" i="1" s="1"/>
  <c r="P1117" i="1"/>
  <c r="P1116" i="1"/>
  <c r="T1114" i="1"/>
  <c r="T1111" i="1"/>
  <c r="Y1111" i="1" s="1"/>
  <c r="P1103" i="1"/>
  <c r="P1102" i="1"/>
  <c r="P1092" i="1"/>
  <c r="P1080" i="1"/>
  <c r="P1078" i="1"/>
  <c r="P1071" i="1"/>
  <c r="T1068" i="1"/>
  <c r="P1064" i="1"/>
  <c r="P1062" i="1"/>
  <c r="P1055" i="1"/>
  <c r="T1052" i="1"/>
  <c r="P1048" i="1"/>
  <c r="P1046" i="1"/>
  <c r="P1039" i="1"/>
  <c r="T1036" i="1"/>
  <c r="P1032" i="1"/>
  <c r="P1030" i="1"/>
  <c r="P1023" i="1"/>
  <c r="T1020" i="1"/>
  <c r="P1016" i="1"/>
  <c r="P1014" i="1"/>
  <c r="P1007" i="1"/>
  <c r="T1004" i="1"/>
  <c r="P1000" i="1"/>
  <c r="P998" i="1"/>
  <c r="P991" i="1"/>
  <c r="T988" i="1"/>
  <c r="P984" i="1"/>
  <c r="P982" i="1"/>
  <c r="P975" i="1"/>
  <c r="T972" i="1"/>
  <c r="P968" i="1"/>
  <c r="P966" i="1"/>
  <c r="P959" i="1"/>
  <c r="T956" i="1"/>
  <c r="P952" i="1"/>
  <c r="P950" i="1"/>
  <c r="P943" i="1"/>
  <c r="T940" i="1"/>
  <c r="P936" i="1"/>
  <c r="P934" i="1"/>
  <c r="P927" i="1"/>
  <c r="T924" i="1"/>
  <c r="P920" i="1"/>
  <c r="P918" i="1"/>
  <c r="P911" i="1"/>
  <c r="T908" i="1"/>
  <c r="P904" i="1"/>
  <c r="P902" i="1"/>
  <c r="P895" i="1"/>
  <c r="T892" i="1"/>
  <c r="P888" i="1"/>
  <c r="P886" i="1"/>
  <c r="P879" i="1"/>
  <c r="P873" i="1"/>
  <c r="P872" i="1"/>
  <c r="P860" i="1"/>
  <c r="P838" i="1"/>
  <c r="P822" i="1"/>
  <c r="P806" i="1"/>
  <c r="P790" i="1"/>
  <c r="P774" i="1"/>
  <c r="P758" i="1"/>
  <c r="P742" i="1"/>
  <c r="P723" i="1"/>
  <c r="P632" i="1"/>
  <c r="P568" i="1"/>
  <c r="T563" i="1"/>
  <c r="P504" i="1"/>
  <c r="T499" i="1"/>
  <c r="P485" i="1"/>
  <c r="AD414" i="1"/>
  <c r="AC393" i="1"/>
  <c r="AB393" i="1"/>
  <c r="AD389" i="1"/>
  <c r="AC389" i="1"/>
  <c r="AC310" i="1"/>
  <c r="AD310" i="1"/>
  <c r="AB310" i="1"/>
  <c r="T284" i="1"/>
  <c r="Y284" i="1" s="1"/>
  <c r="T268" i="1"/>
  <c r="Y268" i="1" s="1"/>
  <c r="T252" i="1"/>
  <c r="Y252" i="1" s="1"/>
  <c r="AA252" i="1"/>
  <c r="AE252" i="1" s="1"/>
  <c r="T1155" i="1"/>
  <c r="Y1155" i="1" s="1"/>
  <c r="P1153" i="1"/>
  <c r="P1152" i="1"/>
  <c r="T1150" i="1"/>
  <c r="T1147" i="1"/>
  <c r="Y1147" i="1" s="1"/>
  <c r="P1145" i="1"/>
  <c r="P1144" i="1"/>
  <c r="T1142" i="1"/>
  <c r="T1139" i="1"/>
  <c r="Y1139" i="1" s="1"/>
  <c r="P1137" i="1"/>
  <c r="P1136" i="1"/>
  <c r="T1134" i="1"/>
  <c r="T1131" i="1"/>
  <c r="Y1131" i="1" s="1"/>
  <c r="P1129" i="1"/>
  <c r="P1128" i="1"/>
  <c r="T1126" i="1"/>
  <c r="T1123" i="1"/>
  <c r="Y1123" i="1" s="1"/>
  <c r="P1121" i="1"/>
  <c r="P1120" i="1"/>
  <c r="T1118" i="1"/>
  <c r="T1115" i="1"/>
  <c r="Y1115" i="1" s="1"/>
  <c r="P1113" i="1"/>
  <c r="P1112" i="1"/>
  <c r="T1110" i="1"/>
  <c r="P1108" i="1"/>
  <c r="P1104" i="1"/>
  <c r="P1100" i="1"/>
  <c r="P1094" i="1"/>
  <c r="T1090" i="1"/>
  <c r="Y1090" i="1" s="1"/>
  <c r="T1088" i="1"/>
  <c r="Y1088" i="1" s="1"/>
  <c r="P1087" i="1"/>
  <c r="P1082" i="1"/>
  <c r="P1081" i="1"/>
  <c r="P1076" i="1"/>
  <c r="T1072" i="1"/>
  <c r="P1067" i="1"/>
  <c r="P1066" i="1"/>
  <c r="P1065" i="1"/>
  <c r="P1060" i="1"/>
  <c r="T1056" i="1"/>
  <c r="P1051" i="1"/>
  <c r="P1050" i="1"/>
  <c r="P1049" i="1"/>
  <c r="P1044" i="1"/>
  <c r="T1040" i="1"/>
  <c r="Y1040" i="1" s="1"/>
  <c r="P1035" i="1"/>
  <c r="P1034" i="1"/>
  <c r="P1033" i="1"/>
  <c r="P1028" i="1"/>
  <c r="T1024" i="1"/>
  <c r="P1019" i="1"/>
  <c r="P1018" i="1"/>
  <c r="P1017" i="1"/>
  <c r="P1012" i="1"/>
  <c r="T1008" i="1"/>
  <c r="P1003" i="1"/>
  <c r="P1002" i="1"/>
  <c r="P1001" i="1"/>
  <c r="P996" i="1"/>
  <c r="T992" i="1"/>
  <c r="P987" i="1"/>
  <c r="P986" i="1"/>
  <c r="P985" i="1"/>
  <c r="P980" i="1"/>
  <c r="T976" i="1"/>
  <c r="Y976" i="1" s="1"/>
  <c r="P971" i="1"/>
  <c r="P970" i="1"/>
  <c r="P969" i="1"/>
  <c r="P964" i="1"/>
  <c r="T960" i="1"/>
  <c r="P955" i="1"/>
  <c r="P954" i="1"/>
  <c r="P953" i="1"/>
  <c r="P948" i="1"/>
  <c r="T944" i="1"/>
  <c r="P939" i="1"/>
  <c r="P938" i="1"/>
  <c r="P937" i="1"/>
  <c r="P932" i="1"/>
  <c r="T928" i="1"/>
  <c r="P923" i="1"/>
  <c r="P922" i="1"/>
  <c r="P921" i="1"/>
  <c r="P916" i="1"/>
  <c r="T912" i="1"/>
  <c r="Y912" i="1" s="1"/>
  <c r="P907" i="1"/>
  <c r="P906" i="1"/>
  <c r="P905" i="1"/>
  <c r="P900" i="1"/>
  <c r="T896" i="1"/>
  <c r="P891" i="1"/>
  <c r="P890" i="1"/>
  <c r="P889" i="1"/>
  <c r="P884" i="1"/>
  <c r="T880" i="1"/>
  <c r="P855" i="1"/>
  <c r="T843" i="1"/>
  <c r="Y843" i="1" s="1"/>
  <c r="AA839" i="1"/>
  <c r="T827" i="1"/>
  <c r="Y827" i="1" s="1"/>
  <c r="AA823" i="1"/>
  <c r="T811" i="1"/>
  <c r="Y811" i="1" s="1"/>
  <c r="AA807" i="1"/>
  <c r="T795" i="1"/>
  <c r="Y795" i="1" s="1"/>
  <c r="AA791" i="1"/>
  <c r="T779" i="1"/>
  <c r="Y779" i="1" s="1"/>
  <c r="AA775" i="1"/>
  <c r="T763" i="1"/>
  <c r="Y763" i="1" s="1"/>
  <c r="AA759" i="1"/>
  <c r="T747" i="1"/>
  <c r="Y747" i="1" s="1"/>
  <c r="AA743" i="1"/>
  <c r="T681" i="1"/>
  <c r="Y681" i="1" s="1"/>
  <c r="P664" i="1"/>
  <c r="T637" i="1"/>
  <c r="Y637" i="1" s="1"/>
  <c r="P600" i="1"/>
  <c r="T573" i="1"/>
  <c r="Y573" i="1" s="1"/>
  <c r="P536" i="1"/>
  <c r="T531" i="1"/>
  <c r="Y531" i="1" s="1"/>
  <c r="T509" i="1"/>
  <c r="Y509" i="1" s="1"/>
  <c r="P456" i="1"/>
  <c r="AC445" i="1"/>
  <c r="AB445" i="1"/>
  <c r="AD418" i="1"/>
  <c r="AC418" i="1"/>
  <c r="AA379" i="1"/>
  <c r="AE379" i="1" s="1"/>
  <c r="AD377" i="1"/>
  <c r="AC377" i="1"/>
  <c r="AA371" i="1"/>
  <c r="AE371" i="1" s="1"/>
  <c r="AD350" i="1"/>
  <c r="AC350" i="1"/>
  <c r="AA1164" i="1"/>
  <c r="P1162" i="1"/>
  <c r="P1159" i="1"/>
  <c r="AA1156" i="1"/>
  <c r="P1154" i="1"/>
  <c r="P1151" i="1"/>
  <c r="AA1148" i="1"/>
  <c r="P1146" i="1"/>
  <c r="P1143" i="1"/>
  <c r="AA1140" i="1"/>
  <c r="P1138" i="1"/>
  <c r="P1135" i="1"/>
  <c r="AA1132" i="1"/>
  <c r="P1130" i="1"/>
  <c r="P1127" i="1"/>
  <c r="AA1124" i="1"/>
  <c r="P1122" i="1"/>
  <c r="P1119" i="1"/>
  <c r="AA1116" i="1"/>
  <c r="P1114" i="1"/>
  <c r="P1111" i="1"/>
  <c r="P1107" i="1"/>
  <c r="T1100" i="1"/>
  <c r="Y1100" i="1" s="1"/>
  <c r="T1098" i="1"/>
  <c r="Y1098" i="1" s="1"/>
  <c r="T1096" i="1"/>
  <c r="Y1096" i="1" s="1"/>
  <c r="P1095" i="1"/>
  <c r="P1084" i="1"/>
  <c r="P1083" i="1"/>
  <c r="T1076" i="1"/>
  <c r="AA1070" i="1"/>
  <c r="T1060" i="1"/>
  <c r="Y1060" i="1" s="1"/>
  <c r="AA1054" i="1"/>
  <c r="T1044" i="1"/>
  <c r="AA1038" i="1"/>
  <c r="T1028" i="1"/>
  <c r="Y1028" i="1" s="1"/>
  <c r="AA1022" i="1"/>
  <c r="T1012" i="1"/>
  <c r="AA1006" i="1"/>
  <c r="T996" i="1"/>
  <c r="AA996" i="1" s="1"/>
  <c r="AA990" i="1"/>
  <c r="T980" i="1"/>
  <c r="AA974" i="1"/>
  <c r="T964" i="1"/>
  <c r="AA964" i="1" s="1"/>
  <c r="T948" i="1"/>
  <c r="AA942" i="1"/>
  <c r="T932" i="1"/>
  <c r="AA926" i="1"/>
  <c r="T916" i="1"/>
  <c r="AA910" i="1"/>
  <c r="T900" i="1"/>
  <c r="Y900" i="1" s="1"/>
  <c r="AA894" i="1"/>
  <c r="T884" i="1"/>
  <c r="AA878" i="1"/>
  <c r="P877" i="1"/>
  <c r="P849" i="1"/>
  <c r="P840" i="1"/>
  <c r="P833" i="1"/>
  <c r="P824" i="1"/>
  <c r="P817" i="1"/>
  <c r="P808" i="1"/>
  <c r="P801" i="1"/>
  <c r="P792" i="1"/>
  <c r="P785" i="1"/>
  <c r="P776" i="1"/>
  <c r="P769" i="1"/>
  <c r="P760" i="1"/>
  <c r="P753" i="1"/>
  <c r="P744" i="1"/>
  <c r="P737" i="1"/>
  <c r="P718" i="1"/>
  <c r="P696" i="1"/>
  <c r="P690" i="1"/>
  <c r="P658" i="1"/>
  <c r="T649" i="1"/>
  <c r="Y649" i="1" s="1"/>
  <c r="P594" i="1"/>
  <c r="T587" i="1"/>
  <c r="T585" i="1"/>
  <c r="Y585" i="1" s="1"/>
  <c r="T543" i="1"/>
  <c r="P530" i="1"/>
  <c r="T523" i="1"/>
  <c r="T521" i="1"/>
  <c r="Y521" i="1" s="1"/>
  <c r="AA467" i="1"/>
  <c r="Y467" i="1"/>
  <c r="AA455" i="1"/>
  <c r="Y455" i="1"/>
  <c r="AC448" i="1"/>
  <c r="AB448" i="1"/>
  <c r="AD442" i="1"/>
  <c r="AC442" i="1"/>
  <c r="P442" i="1" s="1"/>
  <c r="AC435" i="1"/>
  <c r="AB435" i="1"/>
  <c r="AA427" i="1"/>
  <c r="AE427" i="1" s="1"/>
  <c r="Y407" i="1"/>
  <c r="AA407" i="1"/>
  <c r="AE407" i="1" s="1"/>
  <c r="AD393" i="1"/>
  <c r="P717" i="1"/>
  <c r="P706" i="1"/>
  <c r="P691" i="1"/>
  <c r="P678" i="1"/>
  <c r="P673" i="1"/>
  <c r="P659" i="1"/>
  <c r="AA653" i="1"/>
  <c r="P646" i="1"/>
  <c r="AA641" i="1"/>
  <c r="P641" i="1"/>
  <c r="P627" i="1"/>
  <c r="AA621" i="1"/>
  <c r="P614" i="1"/>
  <c r="AA609" i="1"/>
  <c r="P609" i="1"/>
  <c r="P595" i="1"/>
  <c r="AA589" i="1"/>
  <c r="P582" i="1"/>
  <c r="AA577" i="1"/>
  <c r="P577" i="1"/>
  <c r="T567" i="1"/>
  <c r="P563" i="1"/>
  <c r="AA557" i="1"/>
  <c r="P550" i="1"/>
  <c r="AA545" i="1"/>
  <c r="T535" i="1"/>
  <c r="P531" i="1"/>
  <c r="AA525" i="1"/>
  <c r="P518" i="1"/>
  <c r="P517" i="1"/>
  <c r="AA513" i="1"/>
  <c r="T503" i="1"/>
  <c r="P499" i="1"/>
  <c r="AA493" i="1"/>
  <c r="P484" i="1"/>
  <c r="P483" i="1"/>
  <c r="P476" i="1"/>
  <c r="T469" i="1"/>
  <c r="Y469" i="1" s="1"/>
  <c r="P464" i="1"/>
  <c r="P462" i="1"/>
  <c r="P457" i="1"/>
  <c r="T453" i="1"/>
  <c r="Y453" i="1" s="1"/>
  <c r="AD450" i="1"/>
  <c r="T448" i="1"/>
  <c r="T435" i="1"/>
  <c r="T434" i="1"/>
  <c r="AA434" i="1" s="1"/>
  <c r="AE434" i="1" s="1"/>
  <c r="P434" i="1" s="1"/>
  <c r="T426" i="1"/>
  <c r="AA426" i="1" s="1"/>
  <c r="AE426" i="1" s="1"/>
  <c r="P426" i="1" s="1"/>
  <c r="T423" i="1"/>
  <c r="T422" i="1"/>
  <c r="T421" i="1"/>
  <c r="Y421" i="1" s="1"/>
  <c r="T419" i="1"/>
  <c r="Y419" i="1" s="1"/>
  <c r="AC414" i="1"/>
  <c r="AD409" i="1"/>
  <c r="T402" i="1"/>
  <c r="AA402" i="1" s="1"/>
  <c r="AE402" i="1" s="1"/>
  <c r="P402" i="1" s="1"/>
  <c r="T398" i="1"/>
  <c r="AA398" i="1" s="1"/>
  <c r="AE398" i="1" s="1"/>
  <c r="P398" i="1" s="1"/>
  <c r="AB373" i="1"/>
  <c r="T370" i="1"/>
  <c r="T367" i="1"/>
  <c r="T366" i="1"/>
  <c r="T362" i="1"/>
  <c r="AA362" i="1" s="1"/>
  <c r="AE362" i="1" s="1"/>
  <c r="T358" i="1"/>
  <c r="T357" i="1"/>
  <c r="Y357" i="1" s="1"/>
  <c r="AC337" i="1"/>
  <c r="AB337" i="1"/>
  <c r="AA323" i="1"/>
  <c r="AE323" i="1" s="1"/>
  <c r="AD306" i="1"/>
  <c r="AC306" i="1"/>
  <c r="AC298" i="1"/>
  <c r="AB298" i="1"/>
  <c r="T295" i="1"/>
  <c r="Y295" i="1" s="1"/>
  <c r="T292" i="1"/>
  <c r="Y292" i="1" s="1"/>
  <c r="AC288" i="1"/>
  <c r="AB288" i="1"/>
  <c r="AC272" i="1"/>
  <c r="AB272" i="1"/>
  <c r="AC256" i="1"/>
  <c r="AB256" i="1"/>
  <c r="AA236" i="1"/>
  <c r="AE236" i="1" s="1"/>
  <c r="Y236" i="1"/>
  <c r="T234" i="1"/>
  <c r="Y234" i="1" s="1"/>
  <c r="AA232" i="1"/>
  <c r="AE232" i="1" s="1"/>
  <c r="Y232" i="1"/>
  <c r="AA224" i="1"/>
  <c r="AE224" i="1" s="1"/>
  <c r="Y224" i="1"/>
  <c r="AD181" i="1"/>
  <c r="AC181" i="1"/>
  <c r="AD168" i="1"/>
  <c r="AA64" i="1"/>
  <c r="AE64" i="1" s="1"/>
  <c r="Y64" i="1"/>
  <c r="AA60" i="1"/>
  <c r="AE60" i="1" s="1"/>
  <c r="Y60" i="1"/>
  <c r="P728" i="1"/>
  <c r="P722" i="1"/>
  <c r="P694" i="1"/>
  <c r="AA689" i="1"/>
  <c r="P689" i="1"/>
  <c r="T685" i="1"/>
  <c r="Y685" i="1" s="1"/>
  <c r="P675" i="1"/>
  <c r="T673" i="1"/>
  <c r="Y673" i="1" s="1"/>
  <c r="AA669" i="1"/>
  <c r="P662" i="1"/>
  <c r="AA657" i="1"/>
  <c r="P657" i="1"/>
  <c r="P643" i="1"/>
  <c r="P630" i="1"/>
  <c r="AA625" i="1"/>
  <c r="P625" i="1"/>
  <c r="P611" i="1"/>
  <c r="AA605" i="1"/>
  <c r="P598" i="1"/>
  <c r="AA593" i="1"/>
  <c r="P593" i="1"/>
  <c r="T583" i="1"/>
  <c r="P579" i="1"/>
  <c r="P566" i="1"/>
  <c r="AA561" i="1"/>
  <c r="P561" i="1"/>
  <c r="T551" i="1"/>
  <c r="P547" i="1"/>
  <c r="AA541" i="1"/>
  <c r="P534" i="1"/>
  <c r="P533" i="1"/>
  <c r="AA529" i="1"/>
  <c r="T519" i="1"/>
  <c r="P515" i="1"/>
  <c r="AA509" i="1"/>
  <c r="P502" i="1"/>
  <c r="P501" i="1"/>
  <c r="AA497" i="1"/>
  <c r="T487" i="1"/>
  <c r="T485" i="1"/>
  <c r="Y485" i="1" s="1"/>
  <c r="P477" i="1"/>
  <c r="P468" i="1"/>
  <c r="T465" i="1"/>
  <c r="Y465" i="1" s="1"/>
  <c r="P461" i="1"/>
  <c r="T452" i="1"/>
  <c r="Y452" i="1" s="1"/>
  <c r="T449" i="1"/>
  <c r="Y449" i="1" s="1"/>
  <c r="AA411" i="1"/>
  <c r="AE411" i="1" s="1"/>
  <c r="AA395" i="1"/>
  <c r="AE395" i="1" s="1"/>
  <c r="T390" i="1"/>
  <c r="AD346" i="1"/>
  <c r="AC346" i="1"/>
  <c r="AD314" i="1"/>
  <c r="AC314" i="1"/>
  <c r="AC302" i="1"/>
  <c r="AB302" i="1"/>
  <c r="T285" i="1"/>
  <c r="Y285" i="1" s="1"/>
  <c r="AC283" i="1"/>
  <c r="AD283" i="1"/>
  <c r="AB283" i="1"/>
  <c r="T269" i="1"/>
  <c r="Y269" i="1" s="1"/>
  <c r="AC267" i="1"/>
  <c r="AD267" i="1"/>
  <c r="AB267" i="1"/>
  <c r="T253" i="1"/>
  <c r="Y253" i="1" s="1"/>
  <c r="AC251" i="1"/>
  <c r="AD251" i="1"/>
  <c r="AB251" i="1"/>
  <c r="AD233" i="1"/>
  <c r="AC233" i="1"/>
  <c r="AD217" i="1"/>
  <c r="AC217" i="1"/>
  <c r="AD197" i="1"/>
  <c r="AC197" i="1"/>
  <c r="AA158" i="1"/>
  <c r="AE158" i="1" s="1"/>
  <c r="Y158" i="1"/>
  <c r="T152" i="1"/>
  <c r="Y152" i="1" s="1"/>
  <c r="AA150" i="1"/>
  <c r="AE150" i="1" s="1"/>
  <c r="Y150" i="1"/>
  <c r="AD127" i="1"/>
  <c r="AC127" i="1"/>
  <c r="AC113" i="1"/>
  <c r="AB113" i="1"/>
  <c r="P726" i="1"/>
  <c r="P709" i="1"/>
  <c r="P682" i="1"/>
  <c r="P680" i="1"/>
  <c r="T675" i="1"/>
  <c r="P670" i="1"/>
  <c r="P650" i="1"/>
  <c r="P648" i="1"/>
  <c r="P638" i="1"/>
  <c r="P618" i="1"/>
  <c r="P616" i="1"/>
  <c r="P606" i="1"/>
  <c r="P586" i="1"/>
  <c r="P584" i="1"/>
  <c r="T579" i="1"/>
  <c r="Y579" i="1" s="1"/>
  <c r="P574" i="1"/>
  <c r="T571" i="1"/>
  <c r="T559" i="1"/>
  <c r="P554" i="1"/>
  <c r="P552" i="1"/>
  <c r="T547" i="1"/>
  <c r="P542" i="1"/>
  <c r="T539" i="1"/>
  <c r="T527" i="1"/>
  <c r="P522" i="1"/>
  <c r="P520" i="1"/>
  <c r="T515" i="1"/>
  <c r="Y515" i="1" s="1"/>
  <c r="P510" i="1"/>
  <c r="T507" i="1"/>
  <c r="T495" i="1"/>
  <c r="P490" i="1"/>
  <c r="P488" i="1"/>
  <c r="P480" i="1"/>
  <c r="P466" i="1"/>
  <c r="P463" i="1"/>
  <c r="T461" i="1"/>
  <c r="Y461" i="1" s="1"/>
  <c r="P455" i="1"/>
  <c r="Y447" i="1"/>
  <c r="T443" i="1"/>
  <c r="Y443" i="1" s="1"/>
  <c r="T442" i="1"/>
  <c r="AA442" i="1" s="1"/>
  <c r="AE442" i="1" s="1"/>
  <c r="T418" i="1"/>
  <c r="AA391" i="1"/>
  <c r="AE391" i="1" s="1"/>
  <c r="AD354" i="1"/>
  <c r="AC354" i="1"/>
  <c r="AD342" i="1"/>
  <c r="AC342" i="1"/>
  <c r="AD333" i="1"/>
  <c r="AC333" i="1"/>
  <c r="AC295" i="1"/>
  <c r="AB295" i="1"/>
  <c r="AD295" i="1"/>
  <c r="AD240" i="1"/>
  <c r="AB240" i="1"/>
  <c r="AD234" i="1"/>
  <c r="AB228" i="1"/>
  <c r="AD228" i="1"/>
  <c r="AC214" i="1"/>
  <c r="AD214" i="1"/>
  <c r="AD189" i="1"/>
  <c r="AC189" i="1"/>
  <c r="T178" i="1"/>
  <c r="AA174" i="1"/>
  <c r="AE174" i="1" s="1"/>
  <c r="Y174" i="1"/>
  <c r="AD167" i="1"/>
  <c r="AC167" i="1"/>
  <c r="AB56" i="1"/>
  <c r="AD56" i="1"/>
  <c r="AA31" i="1"/>
  <c r="AE31" i="1" s="1"/>
  <c r="Y31" i="1"/>
  <c r="T355" i="1"/>
  <c r="Y355" i="1" s="1"/>
  <c r="T351" i="1"/>
  <c r="T349" i="1"/>
  <c r="Y349" i="1" s="1"/>
  <c r="T347" i="1"/>
  <c r="Y347" i="1" s="1"/>
  <c r="AD329" i="1"/>
  <c r="AB317" i="1"/>
  <c r="T315" i="1"/>
  <c r="T307" i="1"/>
  <c r="Y307" i="1" s="1"/>
  <c r="T304" i="1"/>
  <c r="T300" i="1"/>
  <c r="T296" i="1"/>
  <c r="AB291" i="1"/>
  <c r="AD287" i="1"/>
  <c r="T281" i="1"/>
  <c r="Y281" i="1" s="1"/>
  <c r="T280" i="1"/>
  <c r="AD274" i="1"/>
  <c r="AD271" i="1"/>
  <c r="T265" i="1"/>
  <c r="Y265" i="1" s="1"/>
  <c r="T264" i="1"/>
  <c r="AD258" i="1"/>
  <c r="AD255" i="1"/>
  <c r="AD247" i="1"/>
  <c r="AD243" i="1"/>
  <c r="AD242" i="1"/>
  <c r="AD231" i="1"/>
  <c r="T214" i="1"/>
  <c r="Y214" i="1" s="1"/>
  <c r="T209" i="1"/>
  <c r="Y209" i="1" s="1"/>
  <c r="T205" i="1"/>
  <c r="Y205" i="1" s="1"/>
  <c r="AD173" i="1"/>
  <c r="AD171" i="1"/>
  <c r="T166" i="1"/>
  <c r="AD165" i="1"/>
  <c r="Y162" i="1"/>
  <c r="AD86" i="1"/>
  <c r="AC86" i="1"/>
  <c r="AD79" i="1"/>
  <c r="AB31" i="1"/>
  <c r="AD31" i="1"/>
  <c r="AA339" i="1"/>
  <c r="AE339" i="1" s="1"/>
  <c r="T334" i="1"/>
  <c r="T318" i="1"/>
  <c r="T289" i="1"/>
  <c r="Y289" i="1" s="1"/>
  <c r="AD282" i="1"/>
  <c r="T273" i="1"/>
  <c r="Y273" i="1" s="1"/>
  <c r="AD266" i="1"/>
  <c r="T257" i="1"/>
  <c r="Y257" i="1" s="1"/>
  <c r="AD239" i="1"/>
  <c r="AA238" i="1"/>
  <c r="AE238" i="1" s="1"/>
  <c r="AD227" i="1"/>
  <c r="AA226" i="1"/>
  <c r="AE226" i="1" s="1"/>
  <c r="AD119" i="1"/>
  <c r="AC119" i="1"/>
  <c r="Y109" i="1"/>
  <c r="AA105" i="1"/>
  <c r="AE105" i="1" s="1"/>
  <c r="Y105" i="1"/>
  <c r="AA88" i="1"/>
  <c r="AE88" i="1" s="1"/>
  <c r="Y88" i="1"/>
  <c r="AA68" i="1"/>
  <c r="AE68" i="1" s="1"/>
  <c r="Y68" i="1"/>
  <c r="AA56" i="1"/>
  <c r="AE56" i="1" s="1"/>
  <c r="Y56" i="1"/>
  <c r="AB50" i="1"/>
  <c r="AC50" i="1"/>
  <c r="AB23" i="1"/>
  <c r="AD23" i="1"/>
  <c r="T346" i="1"/>
  <c r="T342" i="1"/>
  <c r="AA342" i="1" s="1"/>
  <c r="AE342" i="1" s="1"/>
  <c r="AA319" i="1"/>
  <c r="AE319" i="1" s="1"/>
  <c r="T314" i="1"/>
  <c r="Y314" i="1" s="1"/>
  <c r="T306" i="1"/>
  <c r="Y306" i="1" s="1"/>
  <c r="AD291" i="1"/>
  <c r="AD286" i="1"/>
  <c r="T277" i="1"/>
  <c r="Y277" i="1" s="1"/>
  <c r="T276" i="1"/>
  <c r="AD270" i="1"/>
  <c r="T261" i="1"/>
  <c r="Y261" i="1" s="1"/>
  <c r="T260" i="1"/>
  <c r="AD254" i="1"/>
  <c r="AA230" i="1"/>
  <c r="AE230" i="1" s="1"/>
  <c r="AD229" i="1"/>
  <c r="T218" i="1"/>
  <c r="Y218" i="1" s="1"/>
  <c r="T198" i="1"/>
  <c r="T190" i="1"/>
  <c r="T189" i="1"/>
  <c r="T182" i="1"/>
  <c r="Y182" i="1" s="1"/>
  <c r="AD177" i="1"/>
  <c r="AD175" i="1"/>
  <c r="Y170" i="1"/>
  <c r="AD154" i="1"/>
  <c r="AB154" i="1"/>
  <c r="AD151" i="1"/>
  <c r="AC151" i="1"/>
  <c r="AA92" i="1"/>
  <c r="AE92" i="1" s="1"/>
  <c r="Y92" i="1"/>
  <c r="Y72" i="1"/>
  <c r="T50" i="1"/>
  <c r="Y50" i="1" s="1"/>
  <c r="AA39" i="1"/>
  <c r="AE39" i="1" s="1"/>
  <c r="Y39" i="1"/>
  <c r="AA23" i="1"/>
  <c r="AE23" i="1" s="1"/>
  <c r="Y23" i="1"/>
  <c r="AD157" i="1"/>
  <c r="AD155" i="1"/>
  <c r="AD149" i="1"/>
  <c r="AA148" i="1"/>
  <c r="AE148" i="1" s="1"/>
  <c r="AD147" i="1"/>
  <c r="AD144" i="1"/>
  <c r="AD136" i="1"/>
  <c r="T121" i="1"/>
  <c r="T113" i="1"/>
  <c r="AA111" i="1"/>
  <c r="AE111" i="1" s="1"/>
  <c r="AD104" i="1"/>
  <c r="AD96" i="1"/>
  <c r="AA95" i="1"/>
  <c r="AE95" i="1" s="1"/>
  <c r="T80" i="1"/>
  <c r="AD75" i="1"/>
  <c r="AA74" i="1"/>
  <c r="AE74" i="1" s="1"/>
  <c r="AD68" i="1"/>
  <c r="AD67" i="1"/>
  <c r="AA66" i="1"/>
  <c r="AE66" i="1" s="1"/>
  <c r="AD60" i="1"/>
  <c r="AD59" i="1"/>
  <c r="AD50" i="1"/>
  <c r="AD42" i="1"/>
  <c r="AD34" i="1"/>
  <c r="AD26" i="1"/>
  <c r="AD18" i="1"/>
  <c r="AD12" i="1"/>
  <c r="AD163" i="1"/>
  <c r="T156" i="1"/>
  <c r="Y156" i="1" s="1"/>
  <c r="AD153" i="1"/>
  <c r="AD140" i="1"/>
  <c r="AD132" i="1"/>
  <c r="AD112" i="1"/>
  <c r="AD109" i="1"/>
  <c r="AD108" i="1"/>
  <c r="AA107" i="1"/>
  <c r="AE107" i="1" s="1"/>
  <c r="T103" i="1"/>
  <c r="Y103" i="1" s="1"/>
  <c r="AD101" i="1"/>
  <c r="AD100" i="1"/>
  <c r="AA99" i="1"/>
  <c r="AE99" i="1" s="1"/>
  <c r="AD93" i="1"/>
  <c r="AD78" i="1"/>
  <c r="T78" i="1"/>
  <c r="Y78" i="1" s="1"/>
  <c r="AD72" i="1"/>
  <c r="AD71" i="1"/>
  <c r="AD64" i="1"/>
  <c r="AD63" i="1"/>
  <c r="AA62" i="1"/>
  <c r="AE62" i="1" s="1"/>
  <c r="AD55" i="1"/>
  <c r="AA54" i="1"/>
  <c r="AE54" i="1" s="1"/>
  <c r="AD53" i="1"/>
  <c r="AD49" i="1"/>
  <c r="T49" i="1"/>
  <c r="Y49" i="1" s="1"/>
  <c r="T41" i="1"/>
  <c r="Y41" i="1" s="1"/>
  <c r="AD39" i="1"/>
  <c r="AD38" i="1"/>
  <c r="AA37" i="1"/>
  <c r="AE37" i="1" s="1"/>
  <c r="AD30" i="1"/>
  <c r="AA29" i="1"/>
  <c r="AE29" i="1" s="1"/>
  <c r="AD28" i="1"/>
  <c r="AD22" i="1"/>
  <c r="AD20" i="1"/>
  <c r="T13" i="1"/>
  <c r="Y13" i="1" s="1"/>
  <c r="AD161" i="1"/>
  <c r="AD159" i="1"/>
  <c r="AC155" i="1"/>
  <c r="AC147" i="1"/>
  <c r="Y145" i="1"/>
  <c r="T129" i="1"/>
  <c r="AB129" i="1"/>
  <c r="AD124" i="1"/>
  <c r="AD116" i="1"/>
  <c r="AD107" i="1"/>
  <c r="AD99" i="1"/>
  <c r="T83" i="1"/>
  <c r="AA58" i="1"/>
  <c r="AE58" i="1" s="1"/>
  <c r="AD57" i="1"/>
  <c r="T45" i="1"/>
  <c r="Y45" i="1" s="1"/>
  <c r="AA33" i="1"/>
  <c r="AE33" i="1" s="1"/>
  <c r="AD32" i="1"/>
  <c r="T28" i="1"/>
  <c r="AA28" i="1" s="1"/>
  <c r="AE28" i="1" s="1"/>
  <c r="AA25" i="1"/>
  <c r="AE25" i="1" s="1"/>
  <c r="AD24" i="1"/>
  <c r="AA17" i="1"/>
  <c r="AE17" i="1" s="1"/>
  <c r="AD16" i="1"/>
  <c r="P362" i="1"/>
  <c r="AD14" i="1"/>
  <c r="Y15" i="1"/>
  <c r="AA2009" i="1"/>
  <c r="Y2009" i="1"/>
  <c r="Y2004" i="1"/>
  <c r="AA2004" i="1"/>
  <c r="AA2001" i="1"/>
  <c r="Y2001" i="1"/>
  <c r="Y1996" i="1"/>
  <c r="AA1996" i="1"/>
  <c r="AA1993" i="1"/>
  <c r="Y1993" i="1"/>
  <c r="Y1988" i="1"/>
  <c r="AA1988" i="1"/>
  <c r="AA1985" i="1"/>
  <c r="Y1985" i="1"/>
  <c r="Y1980" i="1"/>
  <c r="AA1980" i="1"/>
  <c r="AA1977" i="1"/>
  <c r="Y1977" i="1"/>
  <c r="Y1972" i="1"/>
  <c r="AA1972" i="1"/>
  <c r="AA1969" i="1"/>
  <c r="Y1969" i="1"/>
  <c r="Y1964" i="1"/>
  <c r="AA1964" i="1"/>
  <c r="AA1961" i="1"/>
  <c r="Y1961" i="1"/>
  <c r="Y1956" i="1"/>
  <c r="AA1956" i="1"/>
  <c r="Y1933" i="1"/>
  <c r="AA1933" i="1"/>
  <c r="AA1950" i="1"/>
  <c r="Y1950" i="1"/>
  <c r="Y1946" i="1"/>
  <c r="AA1946" i="1"/>
  <c r="Y2008" i="1"/>
  <c r="AA2008" i="1"/>
  <c r="AA2005" i="1"/>
  <c r="Y2005" i="1"/>
  <c r="Y2000" i="1"/>
  <c r="AA2000" i="1"/>
  <c r="AA1997" i="1"/>
  <c r="Y1997" i="1"/>
  <c r="Y1992" i="1"/>
  <c r="AA1992" i="1"/>
  <c r="AA1989" i="1"/>
  <c r="Y1989" i="1"/>
  <c r="Y1984" i="1"/>
  <c r="AA1984" i="1"/>
  <c r="AA1981" i="1"/>
  <c r="Y1981" i="1"/>
  <c r="Y1976" i="1"/>
  <c r="AA1976" i="1"/>
  <c r="AA1973" i="1"/>
  <c r="Y1973" i="1"/>
  <c r="Y1968" i="1"/>
  <c r="AA1968" i="1"/>
  <c r="AA1965" i="1"/>
  <c r="Y1965" i="1"/>
  <c r="Y1960" i="1"/>
  <c r="AA1960" i="1"/>
  <c r="AA1957" i="1"/>
  <c r="Y1957" i="1"/>
  <c r="AA1953" i="1"/>
  <c r="Y1953" i="1"/>
  <c r="AA1934" i="1"/>
  <c r="Y1934" i="1"/>
  <c r="Y1949" i="1"/>
  <c r="AA1949" i="1"/>
  <c r="AA1937" i="1"/>
  <c r="Y1937" i="1"/>
  <c r="AA2010" i="1"/>
  <c r="AA2006" i="1"/>
  <c r="AA2002" i="1"/>
  <c r="AA1998" i="1"/>
  <c r="AA1994" i="1"/>
  <c r="AA1990" i="1"/>
  <c r="AA1986" i="1"/>
  <c r="AA1982" i="1"/>
  <c r="AA1978" i="1"/>
  <c r="AA1974" i="1"/>
  <c r="AA1970" i="1"/>
  <c r="AA1966" i="1"/>
  <c r="AA1962" i="1"/>
  <c r="AA1958" i="1"/>
  <c r="AA1944" i="1"/>
  <c r="AA1943" i="1"/>
  <c r="AA1941" i="1"/>
  <c r="P1940" i="1"/>
  <c r="T1939" i="1"/>
  <c r="T1931" i="1"/>
  <c r="Y1931" i="1" s="1"/>
  <c r="P1931" i="1"/>
  <c r="AA1926" i="1"/>
  <c r="Y1925" i="1"/>
  <c r="T1924" i="1"/>
  <c r="Y1924" i="1" s="1"/>
  <c r="P1920" i="1"/>
  <c r="P1917" i="1"/>
  <c r="P1915" i="1"/>
  <c r="AA1910" i="1"/>
  <c r="Y1909" i="1"/>
  <c r="T1908" i="1"/>
  <c r="Y1908" i="1" s="1"/>
  <c r="P1904" i="1"/>
  <c r="P1901" i="1"/>
  <c r="P1899" i="1"/>
  <c r="AA1897" i="1"/>
  <c r="AA1894" i="1"/>
  <c r="T1892" i="1"/>
  <c r="Y1892" i="1" s="1"/>
  <c r="P1888" i="1"/>
  <c r="P1885" i="1"/>
  <c r="AA1883" i="1"/>
  <c r="Y1883" i="1"/>
  <c r="P1883" i="1"/>
  <c r="AA1881" i="1"/>
  <c r="AA1878" i="1"/>
  <c r="T1876" i="1"/>
  <c r="Y1876" i="1" s="1"/>
  <c r="P1872" i="1"/>
  <c r="Y1512" i="1"/>
  <c r="AA1512" i="1"/>
  <c r="Y1509" i="1"/>
  <c r="AA1509" i="1"/>
  <c r="AA1948" i="1"/>
  <c r="AA1947" i="1"/>
  <c r="AA1945" i="1"/>
  <c r="P1944" i="1"/>
  <c r="AA1932" i="1"/>
  <c r="P1932" i="1"/>
  <c r="AA1922" i="1"/>
  <c r="T1920" i="1"/>
  <c r="Y1920" i="1" s="1"/>
  <c r="AA1906" i="1"/>
  <c r="T1904" i="1"/>
  <c r="Y1904" i="1" s="1"/>
  <c r="AA1895" i="1"/>
  <c r="Y1895" i="1"/>
  <c r="AA1893" i="1"/>
  <c r="AA1890" i="1"/>
  <c r="T1888" i="1"/>
  <c r="Y1888" i="1" s="1"/>
  <c r="AA1879" i="1"/>
  <c r="Y1879" i="1"/>
  <c r="AA1877" i="1"/>
  <c r="AA1874" i="1"/>
  <c r="T1872" i="1"/>
  <c r="Y1872" i="1" s="1"/>
  <c r="Y1870" i="1"/>
  <c r="AA1870" i="1"/>
  <c r="AA1867" i="1"/>
  <c r="Y1867" i="1"/>
  <c r="Y1862" i="1"/>
  <c r="AA1862" i="1"/>
  <c r="AA1859" i="1"/>
  <c r="Y1859" i="1"/>
  <c r="Y1854" i="1"/>
  <c r="AA1854" i="1"/>
  <c r="AA1851" i="1"/>
  <c r="Y1851" i="1"/>
  <c r="Y1846" i="1"/>
  <c r="AA1846" i="1"/>
  <c r="AA1843" i="1"/>
  <c r="Y1843" i="1"/>
  <c r="Y1838" i="1"/>
  <c r="AA1838" i="1"/>
  <c r="AA1835" i="1"/>
  <c r="Y1835" i="1"/>
  <c r="Y1830" i="1"/>
  <c r="AA1830" i="1"/>
  <c r="AA1827" i="1"/>
  <c r="Y1827" i="1"/>
  <c r="Y1822" i="1"/>
  <c r="AA1822" i="1"/>
  <c r="AA1819" i="1"/>
  <c r="Y1819" i="1"/>
  <c r="Y1814" i="1"/>
  <c r="AA1814" i="1"/>
  <c r="AA1811" i="1"/>
  <c r="Y1811" i="1"/>
  <c r="Y1806" i="1"/>
  <c r="AA1806" i="1"/>
  <c r="AA1803" i="1"/>
  <c r="Y1803" i="1"/>
  <c r="Y1798" i="1"/>
  <c r="AA1798" i="1"/>
  <c r="AA1795" i="1"/>
  <c r="Y1795" i="1"/>
  <c r="Y1790" i="1"/>
  <c r="AA1790" i="1"/>
  <c r="AA1787" i="1"/>
  <c r="Y1787" i="1"/>
  <c r="Y1782" i="1"/>
  <c r="AA1782" i="1"/>
  <c r="AA1779" i="1"/>
  <c r="Y1779" i="1"/>
  <c r="Y1774" i="1"/>
  <c r="AA1774" i="1"/>
  <c r="AA1771" i="1"/>
  <c r="Y1771" i="1"/>
  <c r="Y1766" i="1"/>
  <c r="AA1766" i="1"/>
  <c r="AA1763" i="1"/>
  <c r="Y1763" i="1"/>
  <c r="Y1758" i="1"/>
  <c r="AA1758" i="1"/>
  <c r="AA1755" i="1"/>
  <c r="Y1755" i="1"/>
  <c r="Y1750" i="1"/>
  <c r="AA1750" i="1"/>
  <c r="AA1747" i="1"/>
  <c r="Y1747" i="1"/>
  <c r="Y1742" i="1"/>
  <c r="AA1742" i="1"/>
  <c r="AA1739" i="1"/>
  <c r="Y1739" i="1"/>
  <c r="Y1734" i="1"/>
  <c r="AA1734" i="1"/>
  <c r="AA1731" i="1"/>
  <c r="Y1731" i="1"/>
  <c r="Y1726" i="1"/>
  <c r="AA1726" i="1"/>
  <c r="AA1723" i="1"/>
  <c r="Y1723" i="1"/>
  <c r="Y1718" i="1"/>
  <c r="AA1718" i="1"/>
  <c r="AA1715" i="1"/>
  <c r="Y1715" i="1"/>
  <c r="Y1710" i="1"/>
  <c r="AA1710" i="1"/>
  <c r="AA1707" i="1"/>
  <c r="Y1707" i="1"/>
  <c r="Y1702" i="1"/>
  <c r="AA1702" i="1"/>
  <c r="AA1699" i="1"/>
  <c r="Y1699" i="1"/>
  <c r="Y1694" i="1"/>
  <c r="AA1694" i="1"/>
  <c r="AA1691" i="1"/>
  <c r="Y1686" i="1"/>
  <c r="AA1686" i="1"/>
  <c r="AA1683" i="1"/>
  <c r="Y1678" i="1"/>
  <c r="AA1678" i="1"/>
  <c r="AA1675" i="1"/>
  <c r="Y1675" i="1"/>
  <c r="Y1670" i="1"/>
  <c r="AA1670" i="1"/>
  <c r="AA1667" i="1"/>
  <c r="Y1667" i="1"/>
  <c r="Y1662" i="1"/>
  <c r="AA1662" i="1"/>
  <c r="AA1659" i="1"/>
  <c r="Y1659" i="1"/>
  <c r="Y1654" i="1"/>
  <c r="AA1654" i="1"/>
  <c r="AA1651" i="1"/>
  <c r="Y1651" i="1"/>
  <c r="Y1646" i="1"/>
  <c r="AA1646" i="1"/>
  <c r="AA1643" i="1"/>
  <c r="Y1643" i="1"/>
  <c r="Y1638" i="1"/>
  <c r="AA1638" i="1"/>
  <c r="AA1635" i="1"/>
  <c r="Y1635" i="1"/>
  <c r="Y1630" i="1"/>
  <c r="AA1630" i="1"/>
  <c r="AA1627" i="1"/>
  <c r="Y1627" i="1"/>
  <c r="Y1622" i="1"/>
  <c r="AA1622" i="1"/>
  <c r="AA1619" i="1"/>
  <c r="Y1619" i="1"/>
  <c r="Y1614" i="1"/>
  <c r="AA1614" i="1"/>
  <c r="AA1611" i="1"/>
  <c r="Y1611" i="1"/>
  <c r="Y1606" i="1"/>
  <c r="AA1606" i="1"/>
  <c r="AA1603" i="1"/>
  <c r="Y1603" i="1"/>
  <c r="Y1598" i="1"/>
  <c r="AA1598" i="1"/>
  <c r="AA1595" i="1"/>
  <c r="Y1595" i="1"/>
  <c r="Y1590" i="1"/>
  <c r="AA1590" i="1"/>
  <c r="AA1587" i="1"/>
  <c r="Y1587" i="1"/>
  <c r="Y1582" i="1"/>
  <c r="AA1582" i="1"/>
  <c r="AA1579" i="1"/>
  <c r="Y1579" i="1"/>
  <c r="Y1574" i="1"/>
  <c r="AA1574" i="1"/>
  <c r="AA1571" i="1"/>
  <c r="Y1571" i="1"/>
  <c r="Y1566" i="1"/>
  <c r="AA1566" i="1"/>
  <c r="AA1563" i="1"/>
  <c r="Y1563" i="1"/>
  <c r="Y1558" i="1"/>
  <c r="AA1558" i="1"/>
  <c r="AA1555" i="1"/>
  <c r="Y1555" i="1"/>
  <c r="Y1550" i="1"/>
  <c r="AA1550" i="1"/>
  <c r="AA1547" i="1"/>
  <c r="Y1547" i="1"/>
  <c r="Y1542" i="1"/>
  <c r="AA1542" i="1"/>
  <c r="AA1539" i="1"/>
  <c r="Y1539" i="1"/>
  <c r="Y1534" i="1"/>
  <c r="AA1534" i="1"/>
  <c r="AA1531" i="1"/>
  <c r="Y1531" i="1"/>
  <c r="AA1529" i="1"/>
  <c r="Y1529" i="1"/>
  <c r="Y1517" i="1"/>
  <c r="AA1517" i="1"/>
  <c r="AA1952" i="1"/>
  <c r="P1948" i="1"/>
  <c r="AA1936" i="1"/>
  <c r="AA1918" i="1"/>
  <c r="T1916" i="1"/>
  <c r="Y1916" i="1" s="1"/>
  <c r="AA1916" i="1"/>
  <c r="AA1902" i="1"/>
  <c r="T1900" i="1"/>
  <c r="Y1900" i="1" s="1"/>
  <c r="AA1891" i="1"/>
  <c r="Y1891" i="1"/>
  <c r="AA1886" i="1"/>
  <c r="T1884" i="1"/>
  <c r="Y1884" i="1" s="1"/>
  <c r="AA1875" i="1"/>
  <c r="Y1875" i="1"/>
  <c r="AA1513" i="1"/>
  <c r="Y1513" i="1"/>
  <c r="Y1505" i="1"/>
  <c r="AA1505" i="1"/>
  <c r="P1952" i="1"/>
  <c r="T1951" i="1"/>
  <c r="AA1940" i="1"/>
  <c r="P1936" i="1"/>
  <c r="T1935" i="1"/>
  <c r="AA1930" i="1"/>
  <c r="Y1929" i="1"/>
  <c r="T1928" i="1"/>
  <c r="Y1928" i="1" s="1"/>
  <c r="AA1928" i="1"/>
  <c r="P1924" i="1"/>
  <c r="P1921" i="1"/>
  <c r="P1919" i="1"/>
  <c r="AA1914" i="1"/>
  <c r="T1912" i="1"/>
  <c r="Y1912" i="1" s="1"/>
  <c r="P1908" i="1"/>
  <c r="P1905" i="1"/>
  <c r="P1903" i="1"/>
  <c r="AA1898" i="1"/>
  <c r="T1896" i="1"/>
  <c r="Y1896" i="1" s="1"/>
  <c r="P1892" i="1"/>
  <c r="P1889" i="1"/>
  <c r="AA1887" i="1"/>
  <c r="Y1887" i="1"/>
  <c r="P1887" i="1"/>
  <c r="AA1882" i="1"/>
  <c r="T1880" i="1"/>
  <c r="Y1880" i="1" s="1"/>
  <c r="P1876" i="1"/>
  <c r="P1873" i="1"/>
  <c r="AA1871" i="1"/>
  <c r="Y1871" i="1"/>
  <c r="Y1866" i="1"/>
  <c r="AA1866" i="1"/>
  <c r="AA1863" i="1"/>
  <c r="Y1863" i="1"/>
  <c r="Y1858" i="1"/>
  <c r="AA1858" i="1"/>
  <c r="AA1855" i="1"/>
  <c r="Y1855" i="1"/>
  <c r="Y1850" i="1"/>
  <c r="AA1850" i="1"/>
  <c r="AA1847" i="1"/>
  <c r="Y1847" i="1"/>
  <c r="Y1842" i="1"/>
  <c r="AA1842" i="1"/>
  <c r="AA1839" i="1"/>
  <c r="Y1839" i="1"/>
  <c r="Y1834" i="1"/>
  <c r="AA1834" i="1"/>
  <c r="AA1831" i="1"/>
  <c r="Y1831" i="1"/>
  <c r="Y1826" i="1"/>
  <c r="AA1826" i="1"/>
  <c r="AA1823" i="1"/>
  <c r="Y1823" i="1"/>
  <c r="Y1818" i="1"/>
  <c r="AA1818" i="1"/>
  <c r="AA1815" i="1"/>
  <c r="Y1815" i="1"/>
  <c r="Y1810" i="1"/>
  <c r="AA1810" i="1"/>
  <c r="AA1807" i="1"/>
  <c r="Y1807" i="1"/>
  <c r="Y1802" i="1"/>
  <c r="AA1802" i="1"/>
  <c r="AA1799" i="1"/>
  <c r="Y1799" i="1"/>
  <c r="Y1794" i="1"/>
  <c r="AA1794" i="1"/>
  <c r="AA1791" i="1"/>
  <c r="Y1791" i="1"/>
  <c r="Y1786" i="1"/>
  <c r="AA1786" i="1"/>
  <c r="AA1783" i="1"/>
  <c r="Y1783" i="1"/>
  <c r="Y1778" i="1"/>
  <c r="AA1778" i="1"/>
  <c r="AA1775" i="1"/>
  <c r="Y1775" i="1"/>
  <c r="Y1770" i="1"/>
  <c r="AA1770" i="1"/>
  <c r="AA1767" i="1"/>
  <c r="Y1767" i="1"/>
  <c r="Y1762" i="1"/>
  <c r="AA1762" i="1"/>
  <c r="AA1759" i="1"/>
  <c r="Y1759" i="1"/>
  <c r="Y1754" i="1"/>
  <c r="AA1754" i="1"/>
  <c r="AA1751" i="1"/>
  <c r="Y1751" i="1"/>
  <c r="Y1746" i="1"/>
  <c r="AA1746" i="1"/>
  <c r="AA1743" i="1"/>
  <c r="Y1743" i="1"/>
  <c r="Y1738" i="1"/>
  <c r="AA1738" i="1"/>
  <c r="AA1735" i="1"/>
  <c r="Y1735" i="1"/>
  <c r="Y1730" i="1"/>
  <c r="AA1730" i="1"/>
  <c r="AA1727" i="1"/>
  <c r="Y1727" i="1"/>
  <c r="Y1722" i="1"/>
  <c r="AA1722" i="1"/>
  <c r="AA1719" i="1"/>
  <c r="Y1719" i="1"/>
  <c r="Y1714" i="1"/>
  <c r="AA1714" i="1"/>
  <c r="AA1711" i="1"/>
  <c r="Y1711" i="1"/>
  <c r="Y1706" i="1"/>
  <c r="AA1706" i="1"/>
  <c r="AA1703" i="1"/>
  <c r="Y1703" i="1"/>
  <c r="Y1698" i="1"/>
  <c r="AA1698" i="1"/>
  <c r="AA1695" i="1"/>
  <c r="Y1695" i="1"/>
  <c r="Y1690" i="1"/>
  <c r="AA1690" i="1"/>
  <c r="AA1687" i="1"/>
  <c r="Y1687" i="1"/>
  <c r="Y1682" i="1"/>
  <c r="AA1682" i="1"/>
  <c r="AA1679" i="1"/>
  <c r="Y1679" i="1"/>
  <c r="Y1674" i="1"/>
  <c r="AA1674" i="1"/>
  <c r="AA1671" i="1"/>
  <c r="Y1671" i="1"/>
  <c r="Y1666" i="1"/>
  <c r="AA1666" i="1"/>
  <c r="AA1663" i="1"/>
  <c r="Y1663" i="1"/>
  <c r="Y1658" i="1"/>
  <c r="AA1658" i="1"/>
  <c r="AA1655" i="1"/>
  <c r="Y1655" i="1"/>
  <c r="Y1650" i="1"/>
  <c r="AA1650" i="1"/>
  <c r="AA1647" i="1"/>
  <c r="Y1647" i="1"/>
  <c r="Y1642" i="1"/>
  <c r="AA1642" i="1"/>
  <c r="AA1639" i="1"/>
  <c r="Y1639" i="1"/>
  <c r="Y1634" i="1"/>
  <c r="AA1634" i="1"/>
  <c r="AA1631" i="1"/>
  <c r="Y1631" i="1"/>
  <c r="Y1626" i="1"/>
  <c r="AA1626" i="1"/>
  <c r="Y1618" i="1"/>
  <c r="AA1618" i="1"/>
  <c r="AA1615" i="1"/>
  <c r="Y1615" i="1"/>
  <c r="Y1610" i="1"/>
  <c r="AA1610" i="1"/>
  <c r="AA1607" i="1"/>
  <c r="Y1607" i="1"/>
  <c r="Y1602" i="1"/>
  <c r="AA1602" i="1"/>
  <c r="AA1599" i="1"/>
  <c r="Y1599" i="1"/>
  <c r="Y1594" i="1"/>
  <c r="AA1594" i="1"/>
  <c r="AA1591" i="1"/>
  <c r="Y1591" i="1"/>
  <c r="Y1586" i="1"/>
  <c r="AA1586" i="1"/>
  <c r="AA1583" i="1"/>
  <c r="Y1583" i="1"/>
  <c r="Y1578" i="1"/>
  <c r="AA1578" i="1"/>
  <c r="AA1575" i="1"/>
  <c r="Y1575" i="1"/>
  <c r="Y1570" i="1"/>
  <c r="AA1570" i="1"/>
  <c r="AA1567" i="1"/>
  <c r="Y1567" i="1"/>
  <c r="Y1562" i="1"/>
  <c r="AA1562" i="1"/>
  <c r="AA1559" i="1"/>
  <c r="Y1559" i="1"/>
  <c r="Y1554" i="1"/>
  <c r="AA1554" i="1"/>
  <c r="AA1551" i="1"/>
  <c r="Y1551" i="1"/>
  <c r="Y1546" i="1"/>
  <c r="AA1546" i="1"/>
  <c r="AA1543" i="1"/>
  <c r="Y1543" i="1"/>
  <c r="Y1538" i="1"/>
  <c r="AA1538" i="1"/>
  <c r="AA1535" i="1"/>
  <c r="Y1535" i="1"/>
  <c r="Y1528" i="1"/>
  <c r="AA1528" i="1"/>
  <c r="Y1525" i="1"/>
  <c r="AA1525" i="1"/>
  <c r="AA1516" i="1"/>
  <c r="Y1516" i="1"/>
  <c r="AA1501" i="1"/>
  <c r="Y1501" i="1"/>
  <c r="T1927" i="1"/>
  <c r="Y1927" i="1" s="1"/>
  <c r="T1923" i="1"/>
  <c r="Y1923" i="1" s="1"/>
  <c r="T1919" i="1"/>
  <c r="Y1919" i="1" s="1"/>
  <c r="T1915" i="1"/>
  <c r="Y1915" i="1" s="1"/>
  <c r="T1911" i="1"/>
  <c r="Y1911" i="1" s="1"/>
  <c r="T1907" i="1"/>
  <c r="Y1907" i="1" s="1"/>
  <c r="T1903" i="1"/>
  <c r="Y1903" i="1" s="1"/>
  <c r="T1899" i="1"/>
  <c r="Y1899" i="1" s="1"/>
  <c r="AA1868" i="1"/>
  <c r="AA1864" i="1"/>
  <c r="AA1860" i="1"/>
  <c r="AA1856" i="1"/>
  <c r="AA1852" i="1"/>
  <c r="AA1848" i="1"/>
  <c r="AA1844" i="1"/>
  <c r="AA1840" i="1"/>
  <c r="AA1836" i="1"/>
  <c r="AA1832" i="1"/>
  <c r="AA1828" i="1"/>
  <c r="AA1824" i="1"/>
  <c r="AA1820" i="1"/>
  <c r="AA1816" i="1"/>
  <c r="AA1812" i="1"/>
  <c r="AA1808" i="1"/>
  <c r="AA1804" i="1"/>
  <c r="AA1800" i="1"/>
  <c r="AA1796" i="1"/>
  <c r="AA1792" i="1"/>
  <c r="AA1788" i="1"/>
  <c r="AA1784" i="1"/>
  <c r="AA1780" i="1"/>
  <c r="AA1776" i="1"/>
  <c r="AA1772" i="1"/>
  <c r="AA1768" i="1"/>
  <c r="AA1764" i="1"/>
  <c r="AA1760" i="1"/>
  <c r="AA1756" i="1"/>
  <c r="AA1752" i="1"/>
  <c r="AA1748" i="1"/>
  <c r="AA1744" i="1"/>
  <c r="AA1740" i="1"/>
  <c r="AA1736" i="1"/>
  <c r="AA1732" i="1"/>
  <c r="AA1728" i="1"/>
  <c r="AA1724" i="1"/>
  <c r="AA1720" i="1"/>
  <c r="AA1716" i="1"/>
  <c r="AA1712" i="1"/>
  <c r="AA1708" i="1"/>
  <c r="AA1704" i="1"/>
  <c r="AA1700" i="1"/>
  <c r="AA1696" i="1"/>
  <c r="AA1692" i="1"/>
  <c r="AA1688" i="1"/>
  <c r="AA1684" i="1"/>
  <c r="AA1680" i="1"/>
  <c r="AA1676" i="1"/>
  <c r="AA1672" i="1"/>
  <c r="AA1668" i="1"/>
  <c r="AA1664" i="1"/>
  <c r="AA1660" i="1"/>
  <c r="AA1656" i="1"/>
  <c r="AA1652" i="1"/>
  <c r="AA1644" i="1"/>
  <c r="AA1640" i="1"/>
  <c r="AA1636" i="1"/>
  <c r="AA1632" i="1"/>
  <c r="AA1628" i="1"/>
  <c r="AA1624" i="1"/>
  <c r="AA1620" i="1"/>
  <c r="AA1612" i="1"/>
  <c r="AA1608" i="1"/>
  <c r="AA1604" i="1"/>
  <c r="AA1596" i="1"/>
  <c r="AA1592" i="1"/>
  <c r="AA1588" i="1"/>
  <c r="AA1580" i="1"/>
  <c r="AA1576" i="1"/>
  <c r="AA1572" i="1"/>
  <c r="AA1564" i="1"/>
  <c r="AA1560" i="1"/>
  <c r="AA1556" i="1"/>
  <c r="AA1548" i="1"/>
  <c r="AA1544" i="1"/>
  <c r="AA1540" i="1"/>
  <c r="AA1536" i="1"/>
  <c r="AA1532" i="1"/>
  <c r="AA1523" i="1"/>
  <c r="AA1520" i="1"/>
  <c r="P1519" i="1"/>
  <c r="T1518" i="1"/>
  <c r="AA1507" i="1"/>
  <c r="AA1504" i="1"/>
  <c r="P1496" i="1"/>
  <c r="Y1494" i="1"/>
  <c r="P1494" i="1"/>
  <c r="AA1492" i="1"/>
  <c r="AA1489" i="1"/>
  <c r="T1487" i="1"/>
  <c r="Y1487" i="1" s="1"/>
  <c r="P1483" i="1"/>
  <c r="P1480" i="1"/>
  <c r="AA1478" i="1"/>
  <c r="P1478" i="1"/>
  <c r="AA1476" i="1"/>
  <c r="AA1473" i="1"/>
  <c r="T1471" i="1"/>
  <c r="Y1471" i="1" s="1"/>
  <c r="P1467" i="1"/>
  <c r="P1464" i="1"/>
  <c r="AA1462" i="1"/>
  <c r="Y1462" i="1"/>
  <c r="P1462" i="1"/>
  <c r="AA1460" i="1"/>
  <c r="AA1457" i="1"/>
  <c r="T1455" i="1"/>
  <c r="Y1455" i="1" s="1"/>
  <c r="AA1455" i="1"/>
  <c r="P1451" i="1"/>
  <c r="P1448" i="1"/>
  <c r="AA1446" i="1"/>
  <c r="Y1446" i="1"/>
  <c r="P1446" i="1"/>
  <c r="AA1444" i="1"/>
  <c r="AA1441" i="1"/>
  <c r="T1439" i="1"/>
  <c r="Y1439" i="1" s="1"/>
  <c r="P1435" i="1"/>
  <c r="P1432" i="1"/>
  <c r="P1430" i="1"/>
  <c r="AA1428" i="1"/>
  <c r="AA1425" i="1"/>
  <c r="T1423" i="1"/>
  <c r="Y1423" i="1" s="1"/>
  <c r="AA1423" i="1"/>
  <c r="P1419" i="1"/>
  <c r="P1416" i="1"/>
  <c r="AA1414" i="1"/>
  <c r="Y1414" i="1"/>
  <c r="P1414" i="1"/>
  <c r="AA1409" i="1"/>
  <c r="T1407" i="1"/>
  <c r="Y1407" i="1" s="1"/>
  <c r="AA1407" i="1"/>
  <c r="P1403" i="1"/>
  <c r="P1400" i="1"/>
  <c r="AA1398" i="1"/>
  <c r="Y1398" i="1"/>
  <c r="P1398" i="1"/>
  <c r="AA1396" i="1"/>
  <c r="AA1393" i="1"/>
  <c r="T1391" i="1"/>
  <c r="Y1391" i="1" s="1"/>
  <c r="P1387" i="1"/>
  <c r="P1384" i="1"/>
  <c r="AA1382" i="1"/>
  <c r="Y1382" i="1"/>
  <c r="P1382" i="1"/>
  <c r="AA1380" i="1"/>
  <c r="AA1377" i="1"/>
  <c r="T1375" i="1"/>
  <c r="Y1375" i="1" s="1"/>
  <c r="P1371" i="1"/>
  <c r="P1368" i="1"/>
  <c r="AA1366" i="1"/>
  <c r="Y1366" i="1"/>
  <c r="P1366" i="1"/>
  <c r="AA1364" i="1"/>
  <c r="AA1361" i="1"/>
  <c r="T1359" i="1"/>
  <c r="Y1359" i="1" s="1"/>
  <c r="P1355" i="1"/>
  <c r="P1352" i="1"/>
  <c r="AA1350" i="1"/>
  <c r="Y1350" i="1"/>
  <c r="P1350" i="1"/>
  <c r="AA1348" i="1"/>
  <c r="AA1345" i="1"/>
  <c r="T1343" i="1"/>
  <c r="Y1343" i="1" s="1"/>
  <c r="AA1343" i="1"/>
  <c r="P1339" i="1"/>
  <c r="P1336" i="1"/>
  <c r="AA1334" i="1"/>
  <c r="Y1334" i="1"/>
  <c r="P1334" i="1"/>
  <c r="AA1332" i="1"/>
  <c r="AA1329" i="1"/>
  <c r="T1327" i="1"/>
  <c r="Y1327" i="1" s="1"/>
  <c r="AA1327" i="1"/>
  <c r="P1323" i="1"/>
  <c r="P1320" i="1"/>
  <c r="Y1318" i="1"/>
  <c r="P1318" i="1"/>
  <c r="AA1316" i="1"/>
  <c r="AA1313" i="1"/>
  <c r="T1311" i="1"/>
  <c r="Y1311" i="1" s="1"/>
  <c r="P1307" i="1"/>
  <c r="P1304" i="1"/>
  <c r="Y1302" i="1"/>
  <c r="P1302" i="1"/>
  <c r="AA1297" i="1"/>
  <c r="T1295" i="1"/>
  <c r="Y1295" i="1" s="1"/>
  <c r="P1291" i="1"/>
  <c r="P1288" i="1"/>
  <c r="AA1286" i="1"/>
  <c r="Y1286" i="1"/>
  <c r="P1286" i="1"/>
  <c r="AA1284" i="1"/>
  <c r="AA1281" i="1"/>
  <c r="T1279" i="1"/>
  <c r="Y1279" i="1" s="1"/>
  <c r="AA1279" i="1"/>
  <c r="P1275" i="1"/>
  <c r="P1272" i="1"/>
  <c r="AA1270" i="1"/>
  <c r="Y1270" i="1"/>
  <c r="P1270" i="1"/>
  <c r="AA1268" i="1"/>
  <c r="AA1265" i="1"/>
  <c r="T1263" i="1"/>
  <c r="Y1263" i="1" s="1"/>
  <c r="P1259" i="1"/>
  <c r="P1256" i="1"/>
  <c r="AA1254" i="1"/>
  <c r="Y1254" i="1"/>
  <c r="P1254" i="1"/>
  <c r="AA1252" i="1"/>
  <c r="AA1249" i="1"/>
  <c r="T1247" i="1"/>
  <c r="Y1247" i="1" s="1"/>
  <c r="P1243" i="1"/>
  <c r="P1240" i="1"/>
  <c r="AA1238" i="1"/>
  <c r="P1238" i="1"/>
  <c r="AA1236" i="1"/>
  <c r="AA1233" i="1"/>
  <c r="T1231" i="1"/>
  <c r="Y1231" i="1" s="1"/>
  <c r="AA1231" i="1"/>
  <c r="P1227" i="1"/>
  <c r="P1224" i="1"/>
  <c r="AA1222" i="1"/>
  <c r="Y1222" i="1"/>
  <c r="P1222" i="1"/>
  <c r="AA1220" i="1"/>
  <c r="AA1217" i="1"/>
  <c r="T1215" i="1"/>
  <c r="Y1215" i="1" s="1"/>
  <c r="P1211" i="1"/>
  <c r="P1208" i="1"/>
  <c r="AA1206" i="1"/>
  <c r="Y1206" i="1"/>
  <c r="P1206" i="1"/>
  <c r="AA1204" i="1"/>
  <c r="AA1201" i="1"/>
  <c r="T1199" i="1"/>
  <c r="Y1199" i="1" s="1"/>
  <c r="AA1199" i="1"/>
  <c r="P1195" i="1"/>
  <c r="P1192" i="1"/>
  <c r="AA1190" i="1"/>
  <c r="Y1190" i="1"/>
  <c r="Y1185" i="1"/>
  <c r="AA1185" i="1"/>
  <c r="AA1182" i="1"/>
  <c r="Y1182" i="1"/>
  <c r="Y1177" i="1"/>
  <c r="AA1177" i="1"/>
  <c r="AA1174" i="1"/>
  <c r="Y1174" i="1"/>
  <c r="Y1169" i="1"/>
  <c r="AA1169" i="1"/>
  <c r="AA1166" i="1"/>
  <c r="Y1166" i="1"/>
  <c r="Y1161" i="1"/>
  <c r="AA1161" i="1"/>
  <c r="AA1158" i="1"/>
  <c r="Y1158" i="1"/>
  <c r="Y1153" i="1"/>
  <c r="AA1153" i="1"/>
  <c r="AA1150" i="1"/>
  <c r="Y1150" i="1"/>
  <c r="Y1145" i="1"/>
  <c r="AA1145" i="1"/>
  <c r="AA1142" i="1"/>
  <c r="Y1142" i="1"/>
  <c r="Y1137" i="1"/>
  <c r="AA1137" i="1"/>
  <c r="AA1134" i="1"/>
  <c r="Y1134" i="1"/>
  <c r="Y1129" i="1"/>
  <c r="AA1129" i="1"/>
  <c r="AA1126" i="1"/>
  <c r="Y1126" i="1"/>
  <c r="Y1121" i="1"/>
  <c r="AA1121" i="1"/>
  <c r="AA1118" i="1"/>
  <c r="Y1118" i="1"/>
  <c r="Y1113" i="1"/>
  <c r="AA1113" i="1"/>
  <c r="AA1110" i="1"/>
  <c r="Y1110" i="1"/>
  <c r="AA1106" i="1"/>
  <c r="Y1106" i="1"/>
  <c r="Y1095" i="1"/>
  <c r="AA1095" i="1"/>
  <c r="AA1527" i="1"/>
  <c r="AA1526" i="1"/>
  <c r="AA1524" i="1"/>
  <c r="P1523" i="1"/>
  <c r="T1522" i="1"/>
  <c r="AA1511" i="1"/>
  <c r="AA1510" i="1"/>
  <c r="AA1508" i="1"/>
  <c r="P1507" i="1"/>
  <c r="T1506" i="1"/>
  <c r="P1504" i="1"/>
  <c r="T1499" i="1"/>
  <c r="Y1499" i="1" s="1"/>
  <c r="P1499" i="1"/>
  <c r="T1498" i="1"/>
  <c r="P1495" i="1"/>
  <c r="P1492" i="1"/>
  <c r="AA1490" i="1"/>
  <c r="Y1490" i="1"/>
  <c r="P1490" i="1"/>
  <c r="AA1488" i="1"/>
  <c r="AA1485" i="1"/>
  <c r="T1483" i="1"/>
  <c r="Y1483" i="1" s="1"/>
  <c r="P1479" i="1"/>
  <c r="P1476" i="1"/>
  <c r="AA1474" i="1"/>
  <c r="Y1474" i="1"/>
  <c r="P1474" i="1"/>
  <c r="AA1472" i="1"/>
  <c r="AA1469" i="1"/>
  <c r="T1467" i="1"/>
  <c r="Y1467" i="1" s="1"/>
  <c r="P1463" i="1"/>
  <c r="P1460" i="1"/>
  <c r="AA1458" i="1"/>
  <c r="P1458" i="1"/>
  <c r="AA1456" i="1"/>
  <c r="AA1453" i="1"/>
  <c r="T1451" i="1"/>
  <c r="Y1451" i="1" s="1"/>
  <c r="AA1451" i="1"/>
  <c r="P1447" i="1"/>
  <c r="P1444" i="1"/>
  <c r="AA1442" i="1"/>
  <c r="Y1442" i="1"/>
  <c r="P1442" i="1"/>
  <c r="AA1440" i="1"/>
  <c r="AA1437" i="1"/>
  <c r="T1435" i="1"/>
  <c r="Y1435" i="1" s="1"/>
  <c r="AA1435" i="1"/>
  <c r="P1431" i="1"/>
  <c r="P1428" i="1"/>
  <c r="AA1426" i="1"/>
  <c r="Y1426" i="1"/>
  <c r="P1426" i="1"/>
  <c r="AA1424" i="1"/>
  <c r="AA1421" i="1"/>
  <c r="T1419" i="1"/>
  <c r="Y1419" i="1" s="1"/>
  <c r="AA1419" i="1"/>
  <c r="AA1410" i="1"/>
  <c r="Y1410" i="1"/>
  <c r="AA1408" i="1"/>
  <c r="AA1405" i="1"/>
  <c r="T1403" i="1"/>
  <c r="Y1403" i="1" s="1"/>
  <c r="AA1403" i="1"/>
  <c r="AA1394" i="1"/>
  <c r="Y1394" i="1"/>
  <c r="AA1392" i="1"/>
  <c r="AA1389" i="1"/>
  <c r="T1387" i="1"/>
  <c r="Y1387" i="1" s="1"/>
  <c r="AA1387" i="1"/>
  <c r="AA1378" i="1"/>
  <c r="Y1378" i="1"/>
  <c r="AA1376" i="1"/>
  <c r="AA1373" i="1"/>
  <c r="T1371" i="1"/>
  <c r="Y1371" i="1" s="1"/>
  <c r="AA1371" i="1"/>
  <c r="AA1362" i="1"/>
  <c r="Y1362" i="1"/>
  <c r="AA1360" i="1"/>
  <c r="AA1357" i="1"/>
  <c r="T1355" i="1"/>
  <c r="Y1355" i="1" s="1"/>
  <c r="AA1355" i="1"/>
  <c r="AA1346" i="1"/>
  <c r="Y1346" i="1"/>
  <c r="AA1344" i="1"/>
  <c r="AA1341" i="1"/>
  <c r="T1339" i="1"/>
  <c r="Y1339" i="1" s="1"/>
  <c r="AA1339" i="1"/>
  <c r="P1335" i="1"/>
  <c r="AA1330" i="1"/>
  <c r="Y1330" i="1"/>
  <c r="P1330" i="1"/>
  <c r="AA1328" i="1"/>
  <c r="AA1325" i="1"/>
  <c r="T1323" i="1"/>
  <c r="Y1323" i="1" s="1"/>
  <c r="AA1323" i="1"/>
  <c r="P1319" i="1"/>
  <c r="P1316" i="1"/>
  <c r="AA1314" i="1"/>
  <c r="Y1314" i="1"/>
  <c r="P1314" i="1"/>
  <c r="AA1312" i="1"/>
  <c r="AA1309" i="1"/>
  <c r="T1307" i="1"/>
  <c r="Y1307" i="1" s="1"/>
  <c r="AA1307" i="1"/>
  <c r="P1303" i="1"/>
  <c r="P1300" i="1"/>
  <c r="AA1298" i="1"/>
  <c r="Y1298" i="1"/>
  <c r="P1298" i="1"/>
  <c r="AA1296" i="1"/>
  <c r="AA1293" i="1"/>
  <c r="T1291" i="1"/>
  <c r="Y1291" i="1" s="1"/>
  <c r="AA1291" i="1"/>
  <c r="P1287" i="1"/>
  <c r="P1284" i="1"/>
  <c r="AA1282" i="1"/>
  <c r="Y1282" i="1"/>
  <c r="P1282" i="1"/>
  <c r="AA1280" i="1"/>
  <c r="AA1277" i="1"/>
  <c r="T1275" i="1"/>
  <c r="Y1275" i="1" s="1"/>
  <c r="P1271" i="1"/>
  <c r="P1268" i="1"/>
  <c r="AA1266" i="1"/>
  <c r="Y1266" i="1"/>
  <c r="P1266" i="1"/>
  <c r="AA1264" i="1"/>
  <c r="AA1261" i="1"/>
  <c r="T1259" i="1"/>
  <c r="Y1259" i="1" s="1"/>
  <c r="P1255" i="1"/>
  <c r="P1252" i="1"/>
  <c r="Y1250" i="1"/>
  <c r="P1250" i="1"/>
  <c r="AA1248" i="1"/>
  <c r="AA1245" i="1"/>
  <c r="T1243" i="1"/>
  <c r="P1239" i="1"/>
  <c r="P1236" i="1"/>
  <c r="AA1234" i="1"/>
  <c r="Y1234" i="1"/>
  <c r="P1234" i="1"/>
  <c r="AA1232" i="1"/>
  <c r="AA1229" i="1"/>
  <c r="T1227" i="1"/>
  <c r="Y1227" i="1" s="1"/>
  <c r="AA1227" i="1"/>
  <c r="P1223" i="1"/>
  <c r="P1220" i="1"/>
  <c r="AA1218" i="1"/>
  <c r="Y1218" i="1"/>
  <c r="P1218" i="1"/>
  <c r="AA1216" i="1"/>
  <c r="AA1213" i="1"/>
  <c r="T1211" i="1"/>
  <c r="Y1211" i="1" s="1"/>
  <c r="P1207" i="1"/>
  <c r="P1204" i="1"/>
  <c r="AA1202" i="1"/>
  <c r="Y1202" i="1"/>
  <c r="P1202" i="1"/>
  <c r="AA1200" i="1"/>
  <c r="AA1197" i="1"/>
  <c r="T1195" i="1"/>
  <c r="Y1195" i="1" s="1"/>
  <c r="AA1195" i="1"/>
  <c r="P1191" i="1"/>
  <c r="Y1102" i="1"/>
  <c r="AA1102" i="1"/>
  <c r="AA1091" i="1"/>
  <c r="Y1091" i="1"/>
  <c r="Y872" i="1"/>
  <c r="AA872" i="1"/>
  <c r="P1527" i="1"/>
  <c r="AA1515" i="1"/>
  <c r="P1511" i="1"/>
  <c r="AA1500" i="1"/>
  <c r="T1495" i="1"/>
  <c r="Y1495" i="1" s="1"/>
  <c r="AA1486" i="1"/>
  <c r="Y1486" i="1"/>
  <c r="AA1481" i="1"/>
  <c r="T1479" i="1"/>
  <c r="Y1479" i="1" s="1"/>
  <c r="AA1479" i="1"/>
  <c r="Y1470" i="1"/>
  <c r="AA1465" i="1"/>
  <c r="T1463" i="1"/>
  <c r="Y1463" i="1" s="1"/>
  <c r="AA1449" i="1"/>
  <c r="T1447" i="1"/>
  <c r="AA1438" i="1"/>
  <c r="Y1438" i="1"/>
  <c r="AA1433" i="1"/>
  <c r="T1431" i="1"/>
  <c r="Y1431" i="1" s="1"/>
  <c r="AA1431" i="1"/>
  <c r="AA1422" i="1"/>
  <c r="Y1422" i="1"/>
  <c r="AA1417" i="1"/>
  <c r="T1415" i="1"/>
  <c r="Y1415" i="1" s="1"/>
  <c r="AA1406" i="1"/>
  <c r="Y1406" i="1"/>
  <c r="AA1401" i="1"/>
  <c r="T1399" i="1"/>
  <c r="Y1399" i="1" s="1"/>
  <c r="AA1390" i="1"/>
  <c r="Y1390" i="1"/>
  <c r="AA1385" i="1"/>
  <c r="T1383" i="1"/>
  <c r="Y1383" i="1" s="1"/>
  <c r="AA1383" i="1"/>
  <c r="AA1374" i="1"/>
  <c r="AA1369" i="1"/>
  <c r="T1367" i="1"/>
  <c r="Y1367" i="1" s="1"/>
  <c r="AA1367" i="1"/>
  <c r="AA1358" i="1"/>
  <c r="Y1358" i="1"/>
  <c r="AA1353" i="1"/>
  <c r="T1351" i="1"/>
  <c r="Y1342" i="1"/>
  <c r="AA1337" i="1"/>
  <c r="T1335" i="1"/>
  <c r="Y1335" i="1" s="1"/>
  <c r="AA1326" i="1"/>
  <c r="Y1326" i="1"/>
  <c r="AA1321" i="1"/>
  <c r="T1319" i="1"/>
  <c r="Y1319" i="1" s="1"/>
  <c r="AA1310" i="1"/>
  <c r="Y1310" i="1"/>
  <c r="AA1305" i="1"/>
  <c r="T1303" i="1"/>
  <c r="Y1303" i="1" s="1"/>
  <c r="AA1303" i="1"/>
  <c r="AA1294" i="1"/>
  <c r="Y1294" i="1"/>
  <c r="AA1289" i="1"/>
  <c r="T1287" i="1"/>
  <c r="Y1287" i="1" s="1"/>
  <c r="AA1287" i="1"/>
  <c r="AA1278" i="1"/>
  <c r="AA1273" i="1"/>
  <c r="T1271" i="1"/>
  <c r="Y1271" i="1" s="1"/>
  <c r="AA1262" i="1"/>
  <c r="Y1262" i="1"/>
  <c r="AA1257" i="1"/>
  <c r="T1255" i="1"/>
  <c r="Y1255" i="1" s="1"/>
  <c r="AA1255" i="1"/>
  <c r="AA1246" i="1"/>
  <c r="Y1246" i="1"/>
  <c r="AA1241" i="1"/>
  <c r="T1239" i="1"/>
  <c r="Y1239" i="1" s="1"/>
  <c r="AA1230" i="1"/>
  <c r="Y1230" i="1"/>
  <c r="AA1225" i="1"/>
  <c r="T1223" i="1"/>
  <c r="AA1214" i="1"/>
  <c r="Y1214" i="1"/>
  <c r="AA1209" i="1"/>
  <c r="T1207" i="1"/>
  <c r="Y1207" i="1" s="1"/>
  <c r="AA1198" i="1"/>
  <c r="Y1198" i="1"/>
  <c r="AA1193" i="1"/>
  <c r="T1191" i="1"/>
  <c r="Y1191" i="1" s="1"/>
  <c r="AA1191" i="1"/>
  <c r="Y1189" i="1"/>
  <c r="AA1189" i="1"/>
  <c r="AA1186" i="1"/>
  <c r="Y1186" i="1"/>
  <c r="Y1181" i="1"/>
  <c r="AA1181" i="1"/>
  <c r="AA1178" i="1"/>
  <c r="Y1178" i="1"/>
  <c r="Y1173" i="1"/>
  <c r="AA1173" i="1"/>
  <c r="AA1170" i="1"/>
  <c r="Y1170" i="1"/>
  <c r="Y1165" i="1"/>
  <c r="AA1165" i="1"/>
  <c r="AA1162" i="1"/>
  <c r="Y1162" i="1"/>
  <c r="Y1157" i="1"/>
  <c r="AA1157" i="1"/>
  <c r="Y1149" i="1"/>
  <c r="AA1149" i="1"/>
  <c r="AA1146" i="1"/>
  <c r="Y1146" i="1"/>
  <c r="Y1141" i="1"/>
  <c r="AA1141" i="1"/>
  <c r="AA1138" i="1"/>
  <c r="Y1138" i="1"/>
  <c r="Y1133" i="1"/>
  <c r="AA1133" i="1"/>
  <c r="AA1130" i="1"/>
  <c r="Y1130" i="1"/>
  <c r="Y1125" i="1"/>
  <c r="AA1125" i="1"/>
  <c r="AA1122" i="1"/>
  <c r="Y1122" i="1"/>
  <c r="Y1117" i="1"/>
  <c r="AA1117" i="1"/>
  <c r="AA1114" i="1"/>
  <c r="Y1114" i="1"/>
  <c r="T1530" i="1"/>
  <c r="AA1519" i="1"/>
  <c r="P1515" i="1"/>
  <c r="T1514" i="1"/>
  <c r="T1503" i="1"/>
  <c r="Y1503" i="1" s="1"/>
  <c r="P1503" i="1"/>
  <c r="T1502" i="1"/>
  <c r="P1500" i="1"/>
  <c r="AA1493" i="1"/>
  <c r="T1491" i="1"/>
  <c r="P1487" i="1"/>
  <c r="P1484" i="1"/>
  <c r="AA1482" i="1"/>
  <c r="Y1482" i="1"/>
  <c r="P1482" i="1"/>
  <c r="AA1477" i="1"/>
  <c r="T1475" i="1"/>
  <c r="P1471" i="1"/>
  <c r="P1468" i="1"/>
  <c r="AA1466" i="1"/>
  <c r="Y1466" i="1"/>
  <c r="P1466" i="1"/>
  <c r="AA1461" i="1"/>
  <c r="T1459" i="1"/>
  <c r="P1455" i="1"/>
  <c r="P1452" i="1"/>
  <c r="AA1450" i="1"/>
  <c r="Y1450" i="1"/>
  <c r="P1450" i="1"/>
  <c r="AA1445" i="1"/>
  <c r="T1443" i="1"/>
  <c r="P1439" i="1"/>
  <c r="P1436" i="1"/>
  <c r="AA1434" i="1"/>
  <c r="Y1434" i="1"/>
  <c r="P1434" i="1"/>
  <c r="AA1429" i="1"/>
  <c r="T1427" i="1"/>
  <c r="Y1427" i="1" s="1"/>
  <c r="P1423" i="1"/>
  <c r="P1420" i="1"/>
  <c r="AA1418" i="1"/>
  <c r="Y1418" i="1"/>
  <c r="P1418" i="1"/>
  <c r="AA1413" i="1"/>
  <c r="T1411" i="1"/>
  <c r="Y1411" i="1" s="1"/>
  <c r="P1407" i="1"/>
  <c r="P1404" i="1"/>
  <c r="AA1402" i="1"/>
  <c r="Y1402" i="1"/>
  <c r="P1402" i="1"/>
  <c r="AA1397" i="1"/>
  <c r="T1395" i="1"/>
  <c r="Y1395" i="1" s="1"/>
  <c r="P1391" i="1"/>
  <c r="P1388" i="1"/>
  <c r="AA1386" i="1"/>
  <c r="Y1386" i="1"/>
  <c r="P1386" i="1"/>
  <c r="AA1381" i="1"/>
  <c r="T1379" i="1"/>
  <c r="Y1379" i="1" s="1"/>
  <c r="P1375" i="1"/>
  <c r="P1372" i="1"/>
  <c r="AA1370" i="1"/>
  <c r="Y1370" i="1"/>
  <c r="P1370" i="1"/>
  <c r="AA1365" i="1"/>
  <c r="T1363" i="1"/>
  <c r="Y1363" i="1" s="1"/>
  <c r="P1359" i="1"/>
  <c r="P1356" i="1"/>
  <c r="AA1354" i="1"/>
  <c r="Y1354" i="1"/>
  <c r="P1354" i="1"/>
  <c r="AA1349" i="1"/>
  <c r="T1347" i="1"/>
  <c r="Y1347" i="1" s="1"/>
  <c r="P1343" i="1"/>
  <c r="P1340" i="1"/>
  <c r="AA1338" i="1"/>
  <c r="Y1338" i="1"/>
  <c r="P1338" i="1"/>
  <c r="AA1333" i="1"/>
  <c r="T1331" i="1"/>
  <c r="Y1331" i="1" s="1"/>
  <c r="P1327" i="1"/>
  <c r="P1324" i="1"/>
  <c r="AA1322" i="1"/>
  <c r="Y1322" i="1"/>
  <c r="P1322" i="1"/>
  <c r="AA1317" i="1"/>
  <c r="T1315" i="1"/>
  <c r="Y1315" i="1" s="1"/>
  <c r="P1311" i="1"/>
  <c r="P1308" i="1"/>
  <c r="AA1306" i="1"/>
  <c r="Y1306" i="1"/>
  <c r="P1306" i="1"/>
  <c r="AA1301" i="1"/>
  <c r="T1299" i="1"/>
  <c r="Y1299" i="1" s="1"/>
  <c r="P1295" i="1"/>
  <c r="P1292" i="1"/>
  <c r="AA1290" i="1"/>
  <c r="Y1290" i="1"/>
  <c r="P1290" i="1"/>
  <c r="AA1285" i="1"/>
  <c r="T1283" i="1"/>
  <c r="Y1283" i="1" s="1"/>
  <c r="P1279" i="1"/>
  <c r="P1276" i="1"/>
  <c r="AA1274" i="1"/>
  <c r="Y1274" i="1"/>
  <c r="P1274" i="1"/>
  <c r="AA1269" i="1"/>
  <c r="T1267" i="1"/>
  <c r="Y1267" i="1" s="1"/>
  <c r="P1263" i="1"/>
  <c r="P1260" i="1"/>
  <c r="AA1258" i="1"/>
  <c r="Y1258" i="1"/>
  <c r="P1258" i="1"/>
  <c r="AA1253" i="1"/>
  <c r="T1251" i="1"/>
  <c r="Y1251" i="1" s="1"/>
  <c r="P1247" i="1"/>
  <c r="P1244" i="1"/>
  <c r="AA1242" i="1"/>
  <c r="Y1242" i="1"/>
  <c r="P1242" i="1"/>
  <c r="AA1237" i="1"/>
  <c r="T1235" i="1"/>
  <c r="Y1235" i="1" s="1"/>
  <c r="P1231" i="1"/>
  <c r="P1228" i="1"/>
  <c r="AA1226" i="1"/>
  <c r="Y1226" i="1"/>
  <c r="P1226" i="1"/>
  <c r="AA1221" i="1"/>
  <c r="T1219" i="1"/>
  <c r="Y1219" i="1" s="1"/>
  <c r="P1215" i="1"/>
  <c r="P1212" i="1"/>
  <c r="AA1210" i="1"/>
  <c r="Y1210" i="1"/>
  <c r="P1210" i="1"/>
  <c r="AA1205" i="1"/>
  <c r="T1203" i="1"/>
  <c r="Y1203" i="1" s="1"/>
  <c r="P1199" i="1"/>
  <c r="P1196" i="1"/>
  <c r="AA1194" i="1"/>
  <c r="Y1194" i="1"/>
  <c r="P1194" i="1"/>
  <c r="P1190" i="1"/>
  <c r="AA1103" i="1"/>
  <c r="Y1103" i="1"/>
  <c r="Y1099" i="1"/>
  <c r="AA1099" i="1"/>
  <c r="Y1087" i="1"/>
  <c r="AA1087" i="1"/>
  <c r="AA1187" i="1"/>
  <c r="AA1183" i="1"/>
  <c r="AA1179" i="1"/>
  <c r="AA1175" i="1"/>
  <c r="AA1171" i="1"/>
  <c r="AA1167" i="1"/>
  <c r="AA1163" i="1"/>
  <c r="AA1159" i="1"/>
  <c r="AA1155" i="1"/>
  <c r="AA1151" i="1"/>
  <c r="AA1143" i="1"/>
  <c r="AA1139" i="1"/>
  <c r="AA1135" i="1"/>
  <c r="AA1127" i="1"/>
  <c r="AA1123" i="1"/>
  <c r="AA1119" i="1"/>
  <c r="AA1111" i="1"/>
  <c r="P1109" i="1"/>
  <c r="T1108" i="1"/>
  <c r="AA1096" i="1"/>
  <c r="AA1094" i="1"/>
  <c r="AA1088" i="1"/>
  <c r="AA1086" i="1"/>
  <c r="AA1082" i="1"/>
  <c r="AA1079" i="1"/>
  <c r="T1077" i="1"/>
  <c r="Y1077" i="1" s="1"/>
  <c r="P1073" i="1"/>
  <c r="P1070" i="1"/>
  <c r="AA1068" i="1"/>
  <c r="Y1068" i="1"/>
  <c r="P1068" i="1"/>
  <c r="AA1066" i="1"/>
  <c r="AA1063" i="1"/>
  <c r="T1061" i="1"/>
  <c r="Y1061" i="1" s="1"/>
  <c r="P1057" i="1"/>
  <c r="P1054" i="1"/>
  <c r="AA1052" i="1"/>
  <c r="Y1052" i="1"/>
  <c r="P1052" i="1"/>
  <c r="AA1050" i="1"/>
  <c r="AA1047" i="1"/>
  <c r="T1045" i="1"/>
  <c r="Y1045" i="1" s="1"/>
  <c r="P1041" i="1"/>
  <c r="P1038" i="1"/>
  <c r="AA1036" i="1"/>
  <c r="Y1036" i="1"/>
  <c r="P1036" i="1"/>
  <c r="AA1034" i="1"/>
  <c r="AA1031" i="1"/>
  <c r="T1029" i="1"/>
  <c r="Y1029" i="1" s="1"/>
  <c r="P1025" i="1"/>
  <c r="P1022" i="1"/>
  <c r="AA1020" i="1"/>
  <c r="Y1020" i="1"/>
  <c r="P1020" i="1"/>
  <c r="AA1018" i="1"/>
  <c r="AA1015" i="1"/>
  <c r="T1013" i="1"/>
  <c r="Y1013" i="1" s="1"/>
  <c r="AA1013" i="1"/>
  <c r="P1009" i="1"/>
  <c r="P1006" i="1"/>
  <c r="AA1004" i="1"/>
  <c r="Y1004" i="1"/>
  <c r="P1004" i="1"/>
  <c r="AA1002" i="1"/>
  <c r="AA999" i="1"/>
  <c r="T997" i="1"/>
  <c r="Y997" i="1" s="1"/>
  <c r="P993" i="1"/>
  <c r="P990" i="1"/>
  <c r="AA988" i="1"/>
  <c r="Y988" i="1"/>
  <c r="P988" i="1"/>
  <c r="AA986" i="1"/>
  <c r="AA983" i="1"/>
  <c r="T981" i="1"/>
  <c r="Y981" i="1" s="1"/>
  <c r="P977" i="1"/>
  <c r="P974" i="1"/>
  <c r="AA972" i="1"/>
  <c r="Y972" i="1"/>
  <c r="P972" i="1"/>
  <c r="AA970" i="1"/>
  <c r="AA967" i="1"/>
  <c r="T965" i="1"/>
  <c r="Y965" i="1" s="1"/>
  <c r="P961" i="1"/>
  <c r="P958" i="1"/>
  <c r="AA956" i="1"/>
  <c r="Y956" i="1"/>
  <c r="P956" i="1"/>
  <c r="AA954" i="1"/>
  <c r="AA951" i="1"/>
  <c r="T949" i="1"/>
  <c r="Y949" i="1" s="1"/>
  <c r="P945" i="1"/>
  <c r="P942" i="1"/>
  <c r="AA940" i="1"/>
  <c r="Y940" i="1"/>
  <c r="P940" i="1"/>
  <c r="AA938" i="1"/>
  <c r="AA935" i="1"/>
  <c r="T933" i="1"/>
  <c r="Y933" i="1" s="1"/>
  <c r="P929" i="1"/>
  <c r="P926" i="1"/>
  <c r="AA924" i="1"/>
  <c r="Y924" i="1"/>
  <c r="P924" i="1"/>
  <c r="AA922" i="1"/>
  <c r="AA919" i="1"/>
  <c r="T917" i="1"/>
  <c r="P913" i="1"/>
  <c r="P910" i="1"/>
  <c r="AA908" i="1"/>
  <c r="Y908" i="1"/>
  <c r="P908" i="1"/>
  <c r="AA906" i="1"/>
  <c r="AA903" i="1"/>
  <c r="T901" i="1"/>
  <c r="Y901" i="1" s="1"/>
  <c r="P897" i="1"/>
  <c r="P894" i="1"/>
  <c r="AA892" i="1"/>
  <c r="Y892" i="1"/>
  <c r="P892" i="1"/>
  <c r="AA890" i="1"/>
  <c r="AA887" i="1"/>
  <c r="T885" i="1"/>
  <c r="Y885" i="1" s="1"/>
  <c r="P881" i="1"/>
  <c r="P878" i="1"/>
  <c r="P863" i="1"/>
  <c r="T855" i="1"/>
  <c r="Y855" i="1" s="1"/>
  <c r="AA824" i="1"/>
  <c r="AA792" i="1"/>
  <c r="AA760" i="1"/>
  <c r="AA728" i="1"/>
  <c r="Y722" i="1"/>
  <c r="AA719" i="1"/>
  <c r="P719" i="1"/>
  <c r="AA691" i="1"/>
  <c r="Y691" i="1"/>
  <c r="AA686" i="1"/>
  <c r="AA627" i="1"/>
  <c r="Y627" i="1"/>
  <c r="AA622" i="1"/>
  <c r="AA563" i="1"/>
  <c r="Y563" i="1"/>
  <c r="AA558" i="1"/>
  <c r="AA499" i="1"/>
  <c r="Y499" i="1"/>
  <c r="AA494" i="1"/>
  <c r="AA1101" i="1"/>
  <c r="T1097" i="1"/>
  <c r="P1097" i="1"/>
  <c r="T1089" i="1"/>
  <c r="Y1089" i="1" s="1"/>
  <c r="P1089" i="1"/>
  <c r="AA1080" i="1"/>
  <c r="Y1080" i="1"/>
  <c r="AA1078" i="1"/>
  <c r="AA1075" i="1"/>
  <c r="T1073" i="1"/>
  <c r="Y1073" i="1" s="1"/>
  <c r="AA1073" i="1"/>
  <c r="AA1064" i="1"/>
  <c r="Y1064" i="1"/>
  <c r="AA1062" i="1"/>
  <c r="AA1059" i="1"/>
  <c r="T1057" i="1"/>
  <c r="Y1057" i="1" s="1"/>
  <c r="AA1048" i="1"/>
  <c r="AA1046" i="1"/>
  <c r="AA1043" i="1"/>
  <c r="T1041" i="1"/>
  <c r="AA1032" i="1"/>
  <c r="Y1032" i="1"/>
  <c r="AA1030" i="1"/>
  <c r="AA1027" i="1"/>
  <c r="T1025" i="1"/>
  <c r="Y1025" i="1" s="1"/>
  <c r="AA1016" i="1"/>
  <c r="Y1016" i="1"/>
  <c r="AA1014" i="1"/>
  <c r="AA1011" i="1"/>
  <c r="T1009" i="1"/>
  <c r="Y1009" i="1" s="1"/>
  <c r="AA1009" i="1"/>
  <c r="Y1000" i="1"/>
  <c r="AA998" i="1"/>
  <c r="AA995" i="1"/>
  <c r="T993" i="1"/>
  <c r="Y993" i="1" s="1"/>
  <c r="AA984" i="1"/>
  <c r="Y984" i="1"/>
  <c r="AA982" i="1"/>
  <c r="AA979" i="1"/>
  <c r="T977" i="1"/>
  <c r="Y977" i="1" s="1"/>
  <c r="AA977" i="1"/>
  <c r="AA968" i="1"/>
  <c r="AA966" i="1"/>
  <c r="AA963" i="1"/>
  <c r="T961" i="1"/>
  <c r="Y961" i="1" s="1"/>
  <c r="AA952" i="1"/>
  <c r="Y952" i="1"/>
  <c r="AA950" i="1"/>
  <c r="AA947" i="1"/>
  <c r="T945" i="1"/>
  <c r="Y945" i="1" s="1"/>
  <c r="AA945" i="1"/>
  <c r="AA936" i="1"/>
  <c r="Y936" i="1"/>
  <c r="AA934" i="1"/>
  <c r="AA931" i="1"/>
  <c r="T929" i="1"/>
  <c r="Y929" i="1" s="1"/>
  <c r="AA920" i="1"/>
  <c r="AA918" i="1"/>
  <c r="AA915" i="1"/>
  <c r="T913" i="1"/>
  <c r="AA904" i="1"/>
  <c r="Y904" i="1"/>
  <c r="AA902" i="1"/>
  <c r="AA899" i="1"/>
  <c r="T897" i="1"/>
  <c r="Y897" i="1" s="1"/>
  <c r="AA888" i="1"/>
  <c r="Y888" i="1"/>
  <c r="AA886" i="1"/>
  <c r="AA883" i="1"/>
  <c r="T881" i="1"/>
  <c r="Y881" i="1" s="1"/>
  <c r="AA881" i="1"/>
  <c r="T875" i="1"/>
  <c r="Y875" i="1" s="1"/>
  <c r="P871" i="1"/>
  <c r="T863" i="1"/>
  <c r="Y863" i="1" s="1"/>
  <c r="AA856" i="1"/>
  <c r="Y856" i="1"/>
  <c r="AA845" i="1"/>
  <c r="Y845" i="1"/>
  <c r="T838" i="1"/>
  <c r="Y838" i="1" s="1"/>
  <c r="P827" i="1"/>
  <c r="AA813" i="1"/>
  <c r="Y813" i="1"/>
  <c r="T806" i="1"/>
  <c r="Y806" i="1" s="1"/>
  <c r="P795" i="1"/>
  <c r="AA781" i="1"/>
  <c r="Y781" i="1"/>
  <c r="T774" i="1"/>
  <c r="Y774" i="1" s="1"/>
  <c r="P763" i="1"/>
  <c r="AA749" i="1"/>
  <c r="Y749" i="1"/>
  <c r="T742" i="1"/>
  <c r="Y742" i="1" s="1"/>
  <c r="P731" i="1"/>
  <c r="AA643" i="1"/>
  <c r="Y643" i="1"/>
  <c r="AA638" i="1"/>
  <c r="AA574" i="1"/>
  <c r="AA515" i="1"/>
  <c r="AA510" i="1"/>
  <c r="AA1105" i="1"/>
  <c r="P1101" i="1"/>
  <c r="AA1098" i="1"/>
  <c r="P1098" i="1"/>
  <c r="AA1090" i="1"/>
  <c r="AA1076" i="1"/>
  <c r="Y1076" i="1"/>
  <c r="AA1071" i="1"/>
  <c r="T1069" i="1"/>
  <c r="Y1069" i="1" s="1"/>
  <c r="AA1060" i="1"/>
  <c r="AA1055" i="1"/>
  <c r="T1053" i="1"/>
  <c r="Y1053" i="1" s="1"/>
  <c r="AA1044" i="1"/>
  <c r="Y1044" i="1"/>
  <c r="AA1039" i="1"/>
  <c r="T1037" i="1"/>
  <c r="Y1037" i="1" s="1"/>
  <c r="AA1037" i="1"/>
  <c r="AA1023" i="1"/>
  <c r="T1021" i="1"/>
  <c r="Y1021" i="1" s="1"/>
  <c r="AA1012" i="1"/>
  <c r="Y1012" i="1"/>
  <c r="AA1007" i="1"/>
  <c r="T1005" i="1"/>
  <c r="Y996" i="1"/>
  <c r="AA991" i="1"/>
  <c r="T989" i="1"/>
  <c r="Y989" i="1" s="1"/>
  <c r="AA980" i="1"/>
  <c r="Y980" i="1"/>
  <c r="AA975" i="1"/>
  <c r="T973" i="1"/>
  <c r="Y973" i="1" s="1"/>
  <c r="Y964" i="1"/>
  <c r="AA959" i="1"/>
  <c r="T957" i="1"/>
  <c r="Y957" i="1" s="1"/>
  <c r="AA957" i="1"/>
  <c r="AA948" i="1"/>
  <c r="Y948" i="1"/>
  <c r="AA943" i="1"/>
  <c r="T941" i="1"/>
  <c r="Y941" i="1" s="1"/>
  <c r="AA932" i="1"/>
  <c r="Y932" i="1"/>
  <c r="AA927" i="1"/>
  <c r="T925" i="1"/>
  <c r="Y925" i="1" s="1"/>
  <c r="AA916" i="1"/>
  <c r="Y916" i="1"/>
  <c r="AA911" i="1"/>
  <c r="T909" i="1"/>
  <c r="Y909" i="1" s="1"/>
  <c r="AA909" i="1"/>
  <c r="AA900" i="1"/>
  <c r="AA895" i="1"/>
  <c r="T893" i="1"/>
  <c r="Y893" i="1" s="1"/>
  <c r="AA884" i="1"/>
  <c r="Y884" i="1"/>
  <c r="AA879" i="1"/>
  <c r="AA876" i="1"/>
  <c r="Y876" i="1"/>
  <c r="AA873" i="1"/>
  <c r="Y873" i="1"/>
  <c r="AA864" i="1"/>
  <c r="Y864" i="1"/>
  <c r="Y860" i="1"/>
  <c r="AA857" i="1"/>
  <c r="P857" i="1"/>
  <c r="AA840" i="1"/>
  <c r="AA808" i="1"/>
  <c r="AA776" i="1"/>
  <c r="AA744" i="1"/>
  <c r="AA701" i="1"/>
  <c r="T701" i="1"/>
  <c r="Y701" i="1" s="1"/>
  <c r="AA659" i="1"/>
  <c r="Y659" i="1"/>
  <c r="AA654" i="1"/>
  <c r="AA595" i="1"/>
  <c r="Y595" i="1"/>
  <c r="AA590" i="1"/>
  <c r="AA531" i="1"/>
  <c r="AA526" i="1"/>
  <c r="AC449" i="1"/>
  <c r="AD449" i="1"/>
  <c r="AB449" i="1"/>
  <c r="AA358" i="1"/>
  <c r="AE358" i="1" s="1"/>
  <c r="Y358" i="1"/>
  <c r="T332" i="1"/>
  <c r="Y332" i="1" s="1"/>
  <c r="Y322" i="1"/>
  <c r="AA322" i="1"/>
  <c r="AE322" i="1" s="1"/>
  <c r="AA1109" i="1"/>
  <c r="P1105" i="1"/>
  <c r="T1104" i="1"/>
  <c r="T1093" i="1"/>
  <c r="Y1093" i="1" s="1"/>
  <c r="AA1093" i="1"/>
  <c r="P1093" i="1"/>
  <c r="T1092" i="1"/>
  <c r="P1090" i="1"/>
  <c r="T1085" i="1"/>
  <c r="Y1085" i="1" s="1"/>
  <c r="P1085" i="1"/>
  <c r="T1084" i="1"/>
  <c r="AA1083" i="1"/>
  <c r="T1081" i="1"/>
  <c r="Y1081" i="1" s="1"/>
  <c r="P1077" i="1"/>
  <c r="P1074" i="1"/>
  <c r="AA1072" i="1"/>
  <c r="Y1072" i="1"/>
  <c r="P1072" i="1"/>
  <c r="AA1067" i="1"/>
  <c r="T1065" i="1"/>
  <c r="Y1065" i="1" s="1"/>
  <c r="P1061" i="1"/>
  <c r="P1058" i="1"/>
  <c r="AA1056" i="1"/>
  <c r="Y1056" i="1"/>
  <c r="P1056" i="1"/>
  <c r="AA1051" i="1"/>
  <c r="T1049" i="1"/>
  <c r="Y1049" i="1" s="1"/>
  <c r="P1045" i="1"/>
  <c r="P1042" i="1"/>
  <c r="AA1040" i="1"/>
  <c r="P1040" i="1"/>
  <c r="AA1035" i="1"/>
  <c r="T1033" i="1"/>
  <c r="Y1033" i="1" s="1"/>
  <c r="P1029" i="1"/>
  <c r="P1026" i="1"/>
  <c r="AA1024" i="1"/>
  <c r="Y1024" i="1"/>
  <c r="P1024" i="1"/>
  <c r="AA1019" i="1"/>
  <c r="T1017" i="1"/>
  <c r="Y1017" i="1" s="1"/>
  <c r="P1013" i="1"/>
  <c r="P1010" i="1"/>
  <c r="AA1008" i="1"/>
  <c r="Y1008" i="1"/>
  <c r="P1008" i="1"/>
  <c r="AA1003" i="1"/>
  <c r="T1001" i="1"/>
  <c r="Y1001" i="1" s="1"/>
  <c r="P997" i="1"/>
  <c r="P994" i="1"/>
  <c r="AA992" i="1"/>
  <c r="Y992" i="1"/>
  <c r="P992" i="1"/>
  <c r="AA987" i="1"/>
  <c r="T985" i="1"/>
  <c r="Y985" i="1" s="1"/>
  <c r="P981" i="1"/>
  <c r="P978" i="1"/>
  <c r="AA976" i="1"/>
  <c r="P976" i="1"/>
  <c r="AA971" i="1"/>
  <c r="T969" i="1"/>
  <c r="Y969" i="1" s="1"/>
  <c r="P965" i="1"/>
  <c r="P962" i="1"/>
  <c r="AA960" i="1"/>
  <c r="Y960" i="1"/>
  <c r="P960" i="1"/>
  <c r="AA955" i="1"/>
  <c r="T953" i="1"/>
  <c r="Y953" i="1" s="1"/>
  <c r="P949" i="1"/>
  <c r="P946" i="1"/>
  <c r="AA944" i="1"/>
  <c r="Y944" i="1"/>
  <c r="P944" i="1"/>
  <c r="AA939" i="1"/>
  <c r="T937" i="1"/>
  <c r="Y937" i="1" s="1"/>
  <c r="P933" i="1"/>
  <c r="P930" i="1"/>
  <c r="AA928" i="1"/>
  <c r="Y928" i="1"/>
  <c r="P928" i="1"/>
  <c r="AA923" i="1"/>
  <c r="T921" i="1"/>
  <c r="Y921" i="1" s="1"/>
  <c r="P917" i="1"/>
  <c r="P914" i="1"/>
  <c r="AA912" i="1"/>
  <c r="P912" i="1"/>
  <c r="AA907" i="1"/>
  <c r="T905" i="1"/>
  <c r="Y905" i="1" s="1"/>
  <c r="P901" i="1"/>
  <c r="P898" i="1"/>
  <c r="AA896" i="1"/>
  <c r="Y896" i="1"/>
  <c r="P896" i="1"/>
  <c r="AA891" i="1"/>
  <c r="T889" i="1"/>
  <c r="Y889" i="1" s="1"/>
  <c r="P885" i="1"/>
  <c r="P882" i="1"/>
  <c r="AA880" i="1"/>
  <c r="Y880" i="1"/>
  <c r="P880" i="1"/>
  <c r="P874" i="1"/>
  <c r="Y868" i="1"/>
  <c r="AA865" i="1"/>
  <c r="P865" i="1"/>
  <c r="P843" i="1"/>
  <c r="AA829" i="1"/>
  <c r="Y829" i="1"/>
  <c r="T822" i="1"/>
  <c r="P811" i="1"/>
  <c r="AA797" i="1"/>
  <c r="Y797" i="1"/>
  <c r="T790" i="1"/>
  <c r="Y790" i="1" s="1"/>
  <c r="P779" i="1"/>
  <c r="AA765" i="1"/>
  <c r="Y765" i="1"/>
  <c r="T758" i="1"/>
  <c r="Y758" i="1" s="1"/>
  <c r="P747" i="1"/>
  <c r="AA733" i="1"/>
  <c r="Y733" i="1"/>
  <c r="T726" i="1"/>
  <c r="Y726" i="1" s="1"/>
  <c r="AA675" i="1"/>
  <c r="Y675" i="1"/>
  <c r="AA670" i="1"/>
  <c r="AA611" i="1"/>
  <c r="Y611" i="1"/>
  <c r="AA606" i="1"/>
  <c r="AA547" i="1"/>
  <c r="Y547" i="1"/>
  <c r="AA542" i="1"/>
  <c r="T477" i="1"/>
  <c r="Y477" i="1" s="1"/>
  <c r="AA475" i="1"/>
  <c r="AA869" i="1"/>
  <c r="AA867" i="1"/>
  <c r="P867" i="1"/>
  <c r="AA861" i="1"/>
  <c r="AA859" i="1"/>
  <c r="P859" i="1"/>
  <c r="AA853" i="1"/>
  <c r="Y853" i="1"/>
  <c r="P853" i="1"/>
  <c r="AA851" i="1"/>
  <c r="P851" i="1"/>
  <c r="AA848" i="1"/>
  <c r="T846" i="1"/>
  <c r="Y846" i="1" s="1"/>
  <c r="AA846" i="1"/>
  <c r="P842" i="1"/>
  <c r="AA837" i="1"/>
  <c r="Y837" i="1"/>
  <c r="P837" i="1"/>
  <c r="AA835" i="1"/>
  <c r="P835" i="1"/>
  <c r="AA832" i="1"/>
  <c r="T830" i="1"/>
  <c r="Y830" i="1" s="1"/>
  <c r="P826" i="1"/>
  <c r="AA821" i="1"/>
  <c r="Y821" i="1"/>
  <c r="P821" i="1"/>
  <c r="AA819" i="1"/>
  <c r="P819" i="1"/>
  <c r="AA816" i="1"/>
  <c r="T814" i="1"/>
  <c r="Y814" i="1" s="1"/>
  <c r="P810" i="1"/>
  <c r="AA805" i="1"/>
  <c r="Y805" i="1"/>
  <c r="P805" i="1"/>
  <c r="AA803" i="1"/>
  <c r="P803" i="1"/>
  <c r="AA800" i="1"/>
  <c r="T798" i="1"/>
  <c r="Y798" i="1" s="1"/>
  <c r="P794" i="1"/>
  <c r="AA789" i="1"/>
  <c r="Y789" i="1"/>
  <c r="P789" i="1"/>
  <c r="AA787" i="1"/>
  <c r="P787" i="1"/>
  <c r="AA784" i="1"/>
  <c r="T782" i="1"/>
  <c r="Y782" i="1" s="1"/>
  <c r="AA782" i="1"/>
  <c r="P778" i="1"/>
  <c r="AA773" i="1"/>
  <c r="Y773" i="1"/>
  <c r="P773" i="1"/>
  <c r="AA771" i="1"/>
  <c r="P771" i="1"/>
  <c r="AA768" i="1"/>
  <c r="T766" i="1"/>
  <c r="Y766" i="1" s="1"/>
  <c r="AA766" i="1"/>
  <c r="P762" i="1"/>
  <c r="AA757" i="1"/>
  <c r="Y757" i="1"/>
  <c r="P757" i="1"/>
  <c r="AA755" i="1"/>
  <c r="P755" i="1"/>
  <c r="AA752" i="1"/>
  <c r="T750" i="1"/>
  <c r="Y750" i="1" s="1"/>
  <c r="P746" i="1"/>
  <c r="AA741" i="1"/>
  <c r="Y741" i="1"/>
  <c r="P741" i="1"/>
  <c r="AA739" i="1"/>
  <c r="P739" i="1"/>
  <c r="AA736" i="1"/>
  <c r="T734" i="1"/>
  <c r="Y734" i="1" s="1"/>
  <c r="P730" i="1"/>
  <c r="AA725" i="1"/>
  <c r="Y725" i="1"/>
  <c r="P725" i="1"/>
  <c r="T717" i="1"/>
  <c r="Y717" i="1" s="1"/>
  <c r="AA710" i="1"/>
  <c r="Y710" i="1"/>
  <c r="Y706" i="1"/>
  <c r="AA703" i="1"/>
  <c r="P703" i="1"/>
  <c r="T466" i="1"/>
  <c r="Y466" i="1" s="1"/>
  <c r="AA463" i="1"/>
  <c r="Y463" i="1"/>
  <c r="Y374" i="1"/>
  <c r="AA374" i="1"/>
  <c r="AE374" i="1" s="1"/>
  <c r="P374" i="1" s="1"/>
  <c r="AA871" i="1"/>
  <c r="T870" i="1"/>
  <c r="Y870" i="1" s="1"/>
  <c r="AA870" i="1"/>
  <c r="P870" i="1"/>
  <c r="T862" i="1"/>
  <c r="Y862" i="1" s="1"/>
  <c r="P862" i="1"/>
  <c r="T854" i="1"/>
  <c r="Y854" i="1" s="1"/>
  <c r="P854" i="1"/>
  <c r="AA849" i="1"/>
  <c r="Y849" i="1"/>
  <c r="AA847" i="1"/>
  <c r="P847" i="1"/>
  <c r="AA844" i="1"/>
  <c r="T842" i="1"/>
  <c r="Y842" i="1" s="1"/>
  <c r="AA833" i="1"/>
  <c r="Y833" i="1"/>
  <c r="AA831" i="1"/>
  <c r="P831" i="1"/>
  <c r="AA828" i="1"/>
  <c r="T826" i="1"/>
  <c r="Y826" i="1" s="1"/>
  <c r="AA826" i="1"/>
  <c r="AA817" i="1"/>
  <c r="Y817" i="1"/>
  <c r="AA815" i="1"/>
  <c r="P815" i="1"/>
  <c r="AA812" i="1"/>
  <c r="T810" i="1"/>
  <c r="Y810" i="1" s="1"/>
  <c r="AA810" i="1"/>
  <c r="AA801" i="1"/>
  <c r="Y801" i="1"/>
  <c r="AA799" i="1"/>
  <c r="P799" i="1"/>
  <c r="AA796" i="1"/>
  <c r="T794" i="1"/>
  <c r="Y794" i="1" s="1"/>
  <c r="AA785" i="1"/>
  <c r="Y785" i="1"/>
  <c r="AA783" i="1"/>
  <c r="P783" i="1"/>
  <c r="AA780" i="1"/>
  <c r="T778" i="1"/>
  <c r="Y778" i="1" s="1"/>
  <c r="AA778" i="1"/>
  <c r="AA769" i="1"/>
  <c r="Y769" i="1"/>
  <c r="AA767" i="1"/>
  <c r="P767" i="1"/>
  <c r="AA764" i="1"/>
  <c r="T762" i="1"/>
  <c r="Y762" i="1" s="1"/>
  <c r="AA762" i="1"/>
  <c r="AA753" i="1"/>
  <c r="Y753" i="1"/>
  <c r="AA751" i="1"/>
  <c r="P751" i="1"/>
  <c r="AA748" i="1"/>
  <c r="T746" i="1"/>
  <c r="Y746" i="1" s="1"/>
  <c r="AA737" i="1"/>
  <c r="Y737" i="1"/>
  <c r="AA735" i="1"/>
  <c r="P735" i="1"/>
  <c r="AA732" i="1"/>
  <c r="T730" i="1"/>
  <c r="Y730" i="1" s="1"/>
  <c r="AA718" i="1"/>
  <c r="Y718" i="1"/>
  <c r="Y714" i="1"/>
  <c r="P711" i="1"/>
  <c r="P701" i="1"/>
  <c r="T684" i="1"/>
  <c r="Y684" i="1" s="1"/>
  <c r="AA684" i="1"/>
  <c r="T668" i="1"/>
  <c r="Y668" i="1" s="1"/>
  <c r="T652" i="1"/>
  <c r="T636" i="1"/>
  <c r="Y636" i="1" s="1"/>
  <c r="T620" i="1"/>
  <c r="Y620" i="1" s="1"/>
  <c r="AA620" i="1"/>
  <c r="T604" i="1"/>
  <c r="Y604" i="1" s="1"/>
  <c r="T588" i="1"/>
  <c r="Y588" i="1" s="1"/>
  <c r="AA588" i="1"/>
  <c r="T572" i="1"/>
  <c r="Y572" i="1" s="1"/>
  <c r="T556" i="1"/>
  <c r="Y556" i="1" s="1"/>
  <c r="AA556" i="1"/>
  <c r="T540" i="1"/>
  <c r="Y540" i="1" s="1"/>
  <c r="T524" i="1"/>
  <c r="T508" i="1"/>
  <c r="Y508" i="1" s="1"/>
  <c r="T492" i="1"/>
  <c r="Y492" i="1" s="1"/>
  <c r="AA492" i="1"/>
  <c r="P875" i="1"/>
  <c r="T874" i="1"/>
  <c r="T866" i="1"/>
  <c r="Y866" i="1" s="1"/>
  <c r="P866" i="1"/>
  <c r="T858" i="1"/>
  <c r="Y858" i="1" s="1"/>
  <c r="P858" i="1"/>
  <c r="AA852" i="1"/>
  <c r="T850" i="1"/>
  <c r="Y850" i="1" s="1"/>
  <c r="P846" i="1"/>
  <c r="AA841" i="1"/>
  <c r="Y841" i="1"/>
  <c r="P841" i="1"/>
  <c r="P839" i="1"/>
  <c r="AA836" i="1"/>
  <c r="T834" i="1"/>
  <c r="Y834" i="1" s="1"/>
  <c r="P830" i="1"/>
  <c r="AA825" i="1"/>
  <c r="Y825" i="1"/>
  <c r="P825" i="1"/>
  <c r="P823" i="1"/>
  <c r="AA820" i="1"/>
  <c r="T818" i="1"/>
  <c r="Y818" i="1" s="1"/>
  <c r="P814" i="1"/>
  <c r="AA809" i="1"/>
  <c r="Y809" i="1"/>
  <c r="P809" i="1"/>
  <c r="P807" i="1"/>
  <c r="AA804" i="1"/>
  <c r="T802" i="1"/>
  <c r="Y802" i="1" s="1"/>
  <c r="P798" i="1"/>
  <c r="AA793" i="1"/>
  <c r="Y793" i="1"/>
  <c r="P793" i="1"/>
  <c r="P791" i="1"/>
  <c r="AA788" i="1"/>
  <c r="T786" i="1"/>
  <c r="Y786" i="1" s="1"/>
  <c r="P782" i="1"/>
  <c r="AA777" i="1"/>
  <c r="Y777" i="1"/>
  <c r="P777" i="1"/>
  <c r="P775" i="1"/>
  <c r="AA772" i="1"/>
  <c r="T770" i="1"/>
  <c r="Y770" i="1" s="1"/>
  <c r="P766" i="1"/>
  <c r="AA761" i="1"/>
  <c r="Y761" i="1"/>
  <c r="P761" i="1"/>
  <c r="P759" i="1"/>
  <c r="AA756" i="1"/>
  <c r="T754" i="1"/>
  <c r="Y754" i="1" s="1"/>
  <c r="P750" i="1"/>
  <c r="AA745" i="1"/>
  <c r="Y745" i="1"/>
  <c r="P745" i="1"/>
  <c r="P743" i="1"/>
  <c r="AA740" i="1"/>
  <c r="T738" i="1"/>
  <c r="Y738" i="1" s="1"/>
  <c r="P734" i="1"/>
  <c r="AA729" i="1"/>
  <c r="Y729" i="1"/>
  <c r="P729" i="1"/>
  <c r="P727" i="1"/>
  <c r="P724" i="1"/>
  <c r="T709" i="1"/>
  <c r="Y709" i="1" s="1"/>
  <c r="AA702" i="1"/>
  <c r="Y702" i="1"/>
  <c r="Y406" i="1"/>
  <c r="AA406" i="1"/>
  <c r="AE406" i="1" s="1"/>
  <c r="P406" i="1" s="1"/>
  <c r="T724" i="1"/>
  <c r="AA723" i="1"/>
  <c r="AA721" i="1"/>
  <c r="P721" i="1"/>
  <c r="AA713" i="1"/>
  <c r="P713" i="1"/>
  <c r="AA705" i="1"/>
  <c r="P705" i="1"/>
  <c r="AA699" i="1"/>
  <c r="Y699" i="1"/>
  <c r="P699" i="1"/>
  <c r="AA697" i="1"/>
  <c r="P697" i="1"/>
  <c r="AA694" i="1"/>
  <c r="T692" i="1"/>
  <c r="Y692" i="1" s="1"/>
  <c r="P688" i="1"/>
  <c r="AA683" i="1"/>
  <c r="Y683" i="1"/>
  <c r="P683" i="1"/>
  <c r="AA681" i="1"/>
  <c r="P681" i="1"/>
  <c r="AA678" i="1"/>
  <c r="T676" i="1"/>
  <c r="Y676" i="1" s="1"/>
  <c r="AA676" i="1"/>
  <c r="P672" i="1"/>
  <c r="AA667" i="1"/>
  <c r="Y667" i="1"/>
  <c r="P667" i="1"/>
  <c r="AA665" i="1"/>
  <c r="P665" i="1"/>
  <c r="AA662" i="1"/>
  <c r="T660" i="1"/>
  <c r="P656" i="1"/>
  <c r="AA651" i="1"/>
  <c r="Y651" i="1"/>
  <c r="P651" i="1"/>
  <c r="AA649" i="1"/>
  <c r="P649" i="1"/>
  <c r="AA646" i="1"/>
  <c r="T644" i="1"/>
  <c r="Y644" i="1" s="1"/>
  <c r="P640" i="1"/>
  <c r="AA635" i="1"/>
  <c r="Y635" i="1"/>
  <c r="P635" i="1"/>
  <c r="AA633" i="1"/>
  <c r="P633" i="1"/>
  <c r="AA630" i="1"/>
  <c r="T628" i="1"/>
  <c r="Y628" i="1" s="1"/>
  <c r="P624" i="1"/>
  <c r="AA619" i="1"/>
  <c r="Y619" i="1"/>
  <c r="P619" i="1"/>
  <c r="AA617" i="1"/>
  <c r="P617" i="1"/>
  <c r="AA614" i="1"/>
  <c r="T612" i="1"/>
  <c r="Y612" i="1" s="1"/>
  <c r="P608" i="1"/>
  <c r="AA603" i="1"/>
  <c r="Y603" i="1"/>
  <c r="P603" i="1"/>
  <c r="AA601" i="1"/>
  <c r="P601" i="1"/>
  <c r="AA598" i="1"/>
  <c r="T596" i="1"/>
  <c r="Y596" i="1" s="1"/>
  <c r="AA596" i="1"/>
  <c r="P592" i="1"/>
  <c r="AA587" i="1"/>
  <c r="Y587" i="1"/>
  <c r="P587" i="1"/>
  <c r="AA585" i="1"/>
  <c r="P585" i="1"/>
  <c r="AA582" i="1"/>
  <c r="T580" i="1"/>
  <c r="Y580" i="1" s="1"/>
  <c r="AA580" i="1"/>
  <c r="P576" i="1"/>
  <c r="AA571" i="1"/>
  <c r="Y571" i="1"/>
  <c r="P571" i="1"/>
  <c r="AA569" i="1"/>
  <c r="P569" i="1"/>
  <c r="AA566" i="1"/>
  <c r="T564" i="1"/>
  <c r="Y564" i="1" s="1"/>
  <c r="P560" i="1"/>
  <c r="AA555" i="1"/>
  <c r="Y555" i="1"/>
  <c r="P555" i="1"/>
  <c r="AA553" i="1"/>
  <c r="P553" i="1"/>
  <c r="AA550" i="1"/>
  <c r="T548" i="1"/>
  <c r="Y548" i="1" s="1"/>
  <c r="P544" i="1"/>
  <c r="P541" i="1"/>
  <c r="AA539" i="1"/>
  <c r="Y539" i="1"/>
  <c r="P539" i="1"/>
  <c r="AA537" i="1"/>
  <c r="AA534" i="1"/>
  <c r="T532" i="1"/>
  <c r="Y532" i="1" s="1"/>
  <c r="AA532" i="1"/>
  <c r="P528" i="1"/>
  <c r="P525" i="1"/>
  <c r="AA523" i="1"/>
  <c r="Y523" i="1"/>
  <c r="P523" i="1"/>
  <c r="AA521" i="1"/>
  <c r="AA518" i="1"/>
  <c r="T516" i="1"/>
  <c r="P512" i="1"/>
  <c r="P509" i="1"/>
  <c r="AA507" i="1"/>
  <c r="Y507" i="1"/>
  <c r="P507" i="1"/>
  <c r="AA505" i="1"/>
  <c r="AA502" i="1"/>
  <c r="T500" i="1"/>
  <c r="Y500" i="1" s="1"/>
  <c r="P496" i="1"/>
  <c r="P493" i="1"/>
  <c r="AA491" i="1"/>
  <c r="Y491" i="1"/>
  <c r="P491" i="1"/>
  <c r="AA489" i="1"/>
  <c r="AA486" i="1"/>
  <c r="Y479" i="1"/>
  <c r="AA479" i="1"/>
  <c r="Y439" i="1"/>
  <c r="AA439" i="1"/>
  <c r="AE439" i="1" s="1"/>
  <c r="AC427" i="1"/>
  <c r="AD427" i="1"/>
  <c r="AB427" i="1"/>
  <c r="AA410" i="1"/>
  <c r="AE410" i="1" s="1"/>
  <c r="P410" i="1" s="1"/>
  <c r="T388" i="1"/>
  <c r="Y388" i="1" s="1"/>
  <c r="AA388" i="1"/>
  <c r="AE388" i="1" s="1"/>
  <c r="AA370" i="1"/>
  <c r="AE370" i="1" s="1"/>
  <c r="Y370" i="1"/>
  <c r="T716" i="1"/>
  <c r="Y716" i="1" s="1"/>
  <c r="P716" i="1"/>
  <c r="T715" i="1"/>
  <c r="T708" i="1"/>
  <c r="Y708" i="1" s="1"/>
  <c r="P708" i="1"/>
  <c r="T707" i="1"/>
  <c r="T700" i="1"/>
  <c r="Y700" i="1" s="1"/>
  <c r="P700" i="1"/>
  <c r="AA695" i="1"/>
  <c r="Y695" i="1"/>
  <c r="P695" i="1"/>
  <c r="AA693" i="1"/>
  <c r="P693" i="1"/>
  <c r="AA690" i="1"/>
  <c r="T688" i="1"/>
  <c r="Y688" i="1" s="1"/>
  <c r="P684" i="1"/>
  <c r="AA679" i="1"/>
  <c r="Y679" i="1"/>
  <c r="P679" i="1"/>
  <c r="AA677" i="1"/>
  <c r="P677" i="1"/>
  <c r="AA674" i="1"/>
  <c r="T672" i="1"/>
  <c r="Y672" i="1" s="1"/>
  <c r="AA672" i="1"/>
  <c r="P668" i="1"/>
  <c r="AA663" i="1"/>
  <c r="Y663" i="1"/>
  <c r="P663" i="1"/>
  <c r="AA661" i="1"/>
  <c r="P661" i="1"/>
  <c r="AA658" i="1"/>
  <c r="T656" i="1"/>
  <c r="P652" i="1"/>
  <c r="AA647" i="1"/>
  <c r="Y647" i="1"/>
  <c r="P647" i="1"/>
  <c r="AA645" i="1"/>
  <c r="P645" i="1"/>
  <c r="AA642" i="1"/>
  <c r="T640" i="1"/>
  <c r="Y640" i="1" s="1"/>
  <c r="P636" i="1"/>
  <c r="AA631" i="1"/>
  <c r="Y631" i="1"/>
  <c r="P631" i="1"/>
  <c r="AA629" i="1"/>
  <c r="P629" i="1"/>
  <c r="AA626" i="1"/>
  <c r="T624" i="1"/>
  <c r="Y624" i="1" s="1"/>
  <c r="P620" i="1"/>
  <c r="AA615" i="1"/>
  <c r="Y615" i="1"/>
  <c r="P615" i="1"/>
  <c r="AA613" i="1"/>
  <c r="P613" i="1"/>
  <c r="AA610" i="1"/>
  <c r="T608" i="1"/>
  <c r="Y608" i="1" s="1"/>
  <c r="AA608" i="1"/>
  <c r="P604" i="1"/>
  <c r="AA599" i="1"/>
  <c r="Y599" i="1"/>
  <c r="P599" i="1"/>
  <c r="AA597" i="1"/>
  <c r="P597" i="1"/>
  <c r="AA594" i="1"/>
  <c r="T592" i="1"/>
  <c r="Y592" i="1" s="1"/>
  <c r="P588" i="1"/>
  <c r="AA583" i="1"/>
  <c r="Y583" i="1"/>
  <c r="P583" i="1"/>
  <c r="AA581" i="1"/>
  <c r="P581" i="1"/>
  <c r="AA578" i="1"/>
  <c r="T576" i="1"/>
  <c r="Y576" i="1" s="1"/>
  <c r="P572" i="1"/>
  <c r="AA567" i="1"/>
  <c r="Y567" i="1"/>
  <c r="P567" i="1"/>
  <c r="AA565" i="1"/>
  <c r="P565" i="1"/>
  <c r="AA562" i="1"/>
  <c r="T560" i="1"/>
  <c r="Y560" i="1" s="1"/>
  <c r="AA560" i="1"/>
  <c r="P556" i="1"/>
  <c r="AA551" i="1"/>
  <c r="Y551" i="1"/>
  <c r="P551" i="1"/>
  <c r="AA549" i="1"/>
  <c r="P549" i="1"/>
  <c r="AA546" i="1"/>
  <c r="T544" i="1"/>
  <c r="Y544" i="1" s="1"/>
  <c r="P540" i="1"/>
  <c r="P537" i="1"/>
  <c r="AA535" i="1"/>
  <c r="Y535" i="1"/>
  <c r="P535" i="1"/>
  <c r="AA533" i="1"/>
  <c r="AA530" i="1"/>
  <c r="T528" i="1"/>
  <c r="Y528" i="1" s="1"/>
  <c r="P524" i="1"/>
  <c r="P521" i="1"/>
  <c r="AA519" i="1"/>
  <c r="Y519" i="1"/>
  <c r="P519" i="1"/>
  <c r="AA517" i="1"/>
  <c r="AA514" i="1"/>
  <c r="T512" i="1"/>
  <c r="Y512" i="1" s="1"/>
  <c r="P508" i="1"/>
  <c r="P505" i="1"/>
  <c r="AA503" i="1"/>
  <c r="Y503" i="1"/>
  <c r="P503" i="1"/>
  <c r="AA501" i="1"/>
  <c r="AA498" i="1"/>
  <c r="T496" i="1"/>
  <c r="Y496" i="1" s="1"/>
  <c r="AA496" i="1"/>
  <c r="P492" i="1"/>
  <c r="P489" i="1"/>
  <c r="AA487" i="1"/>
  <c r="Y487" i="1"/>
  <c r="P487" i="1"/>
  <c r="AA483" i="1"/>
  <c r="Y471" i="1"/>
  <c r="AA471" i="1"/>
  <c r="AA452" i="1"/>
  <c r="AE452" i="1" s="1"/>
  <c r="P452" i="1" s="1"/>
  <c r="Y402" i="1"/>
  <c r="T401" i="1"/>
  <c r="Y401" i="1" s="1"/>
  <c r="Y394" i="1"/>
  <c r="AA394" i="1"/>
  <c r="AE394" i="1" s="1"/>
  <c r="P394" i="1" s="1"/>
  <c r="Y382" i="1"/>
  <c r="AA382" i="1"/>
  <c r="AE382" i="1" s="1"/>
  <c r="P382" i="1" s="1"/>
  <c r="T720" i="1"/>
  <c r="Y720" i="1" s="1"/>
  <c r="P720" i="1"/>
  <c r="T712" i="1"/>
  <c r="Y712" i="1" s="1"/>
  <c r="AA712" i="1"/>
  <c r="P712" i="1"/>
  <c r="T711" i="1"/>
  <c r="T704" i="1"/>
  <c r="Y704" i="1" s="1"/>
  <c r="AA704" i="1"/>
  <c r="P704" i="1"/>
  <c r="AA698" i="1"/>
  <c r="T696" i="1"/>
  <c r="Y696" i="1" s="1"/>
  <c r="AA696" i="1"/>
  <c r="P692" i="1"/>
  <c r="AA687" i="1"/>
  <c r="Y687" i="1"/>
  <c r="P687" i="1"/>
  <c r="P685" i="1"/>
  <c r="AA682" i="1"/>
  <c r="T680" i="1"/>
  <c r="Y680" i="1" s="1"/>
  <c r="AA680" i="1"/>
  <c r="P676" i="1"/>
  <c r="AA671" i="1"/>
  <c r="Y671" i="1"/>
  <c r="P671" i="1"/>
  <c r="P669" i="1"/>
  <c r="AA666" i="1"/>
  <c r="T664" i="1"/>
  <c r="Y664" i="1" s="1"/>
  <c r="AA664" i="1"/>
  <c r="P660" i="1"/>
  <c r="AA655" i="1"/>
  <c r="Y655" i="1"/>
  <c r="P655" i="1"/>
  <c r="P653" i="1"/>
  <c r="AA650" i="1"/>
  <c r="T648" i="1"/>
  <c r="Y648" i="1" s="1"/>
  <c r="AA648" i="1"/>
  <c r="P644" i="1"/>
  <c r="AA639" i="1"/>
  <c r="Y639" i="1"/>
  <c r="P639" i="1"/>
  <c r="P637" i="1"/>
  <c r="AA634" i="1"/>
  <c r="T632" i="1"/>
  <c r="Y632" i="1" s="1"/>
  <c r="AA632" i="1"/>
  <c r="P628" i="1"/>
  <c r="AA623" i="1"/>
  <c r="Y623" i="1"/>
  <c r="P623" i="1"/>
  <c r="P621" i="1"/>
  <c r="AA618" i="1"/>
  <c r="T616" i="1"/>
  <c r="Y616" i="1" s="1"/>
  <c r="AA616" i="1"/>
  <c r="P612" i="1"/>
  <c r="AA607" i="1"/>
  <c r="Y607" i="1"/>
  <c r="P607" i="1"/>
  <c r="P605" i="1"/>
  <c r="AA602" i="1"/>
  <c r="T600" i="1"/>
  <c r="Y600" i="1" s="1"/>
  <c r="AA600" i="1"/>
  <c r="P596" i="1"/>
  <c r="AA591" i="1"/>
  <c r="Y591" i="1"/>
  <c r="P591" i="1"/>
  <c r="P589" i="1"/>
  <c r="AA586" i="1"/>
  <c r="T584" i="1"/>
  <c r="Y584" i="1" s="1"/>
  <c r="AA584" i="1"/>
  <c r="P580" i="1"/>
  <c r="AA575" i="1"/>
  <c r="Y575" i="1"/>
  <c r="P575" i="1"/>
  <c r="P573" i="1"/>
  <c r="AA570" i="1"/>
  <c r="T568" i="1"/>
  <c r="Y568" i="1" s="1"/>
  <c r="AA568" i="1"/>
  <c r="P564" i="1"/>
  <c r="AA559" i="1"/>
  <c r="Y559" i="1"/>
  <c r="P559" i="1"/>
  <c r="P557" i="1"/>
  <c r="AA554" i="1"/>
  <c r="T552" i="1"/>
  <c r="Y552" i="1" s="1"/>
  <c r="AA552" i="1"/>
  <c r="P548" i="1"/>
  <c r="P545" i="1"/>
  <c r="AA543" i="1"/>
  <c r="Y543" i="1"/>
  <c r="P543" i="1"/>
  <c r="AA538" i="1"/>
  <c r="T536" i="1"/>
  <c r="Y536" i="1" s="1"/>
  <c r="AA536" i="1"/>
  <c r="P532" i="1"/>
  <c r="P529" i="1"/>
  <c r="AA527" i="1"/>
  <c r="Y527" i="1"/>
  <c r="P527" i="1"/>
  <c r="AA522" i="1"/>
  <c r="T520" i="1"/>
  <c r="Y520" i="1" s="1"/>
  <c r="AA520" i="1"/>
  <c r="P516" i="1"/>
  <c r="P513" i="1"/>
  <c r="AA511" i="1"/>
  <c r="Y511" i="1"/>
  <c r="P511" i="1"/>
  <c r="AA506" i="1"/>
  <c r="T504" i="1"/>
  <c r="Y504" i="1" s="1"/>
  <c r="AA504" i="1"/>
  <c r="P500" i="1"/>
  <c r="P497" i="1"/>
  <c r="AA495" i="1"/>
  <c r="Y495" i="1"/>
  <c r="P495" i="1"/>
  <c r="AA490" i="1"/>
  <c r="T488" i="1"/>
  <c r="Y488" i="1" s="1"/>
  <c r="AA488" i="1"/>
  <c r="P475" i="1"/>
  <c r="P472" i="1"/>
  <c r="AA468" i="1"/>
  <c r="AD433" i="1"/>
  <c r="P433" i="1" s="1"/>
  <c r="Y426" i="1"/>
  <c r="AA485" i="1"/>
  <c r="T481" i="1"/>
  <c r="Y481" i="1" s="1"/>
  <c r="AA481" i="1"/>
  <c r="P481" i="1"/>
  <c r="T473" i="1"/>
  <c r="Y473" i="1" s="1"/>
  <c r="P473" i="1"/>
  <c r="P470" i="1"/>
  <c r="P465" i="1"/>
  <c r="AA460" i="1"/>
  <c r="Y459" i="1"/>
  <c r="T458" i="1"/>
  <c r="Y458" i="1" s="1"/>
  <c r="P454" i="1"/>
  <c r="P447" i="1"/>
  <c r="T446" i="1"/>
  <c r="Y446" i="1" s="1"/>
  <c r="AD445" i="1"/>
  <c r="Y442" i="1"/>
  <c r="AD437" i="1"/>
  <c r="P430" i="1"/>
  <c r="T420" i="1"/>
  <c r="Y420" i="1" s="1"/>
  <c r="AD404" i="1"/>
  <c r="AB404" i="1"/>
  <c r="AC404" i="1"/>
  <c r="Y399" i="1"/>
  <c r="AA399" i="1"/>
  <c r="AE399" i="1" s="1"/>
  <c r="Y398" i="1"/>
  <c r="AC395" i="1"/>
  <c r="P395" i="1" s="1"/>
  <c r="AD395" i="1"/>
  <c r="AB395" i="1"/>
  <c r="T377" i="1"/>
  <c r="Y377" i="1" s="1"/>
  <c r="AC375" i="1"/>
  <c r="AD375" i="1"/>
  <c r="AB375" i="1"/>
  <c r="AD368" i="1"/>
  <c r="AB368" i="1"/>
  <c r="AC368" i="1"/>
  <c r="Y247" i="1"/>
  <c r="AA247" i="1"/>
  <c r="AE247" i="1" s="1"/>
  <c r="P486" i="1"/>
  <c r="AA484" i="1"/>
  <c r="AA482" i="1"/>
  <c r="P482" i="1"/>
  <c r="AA476" i="1"/>
  <c r="AA474" i="1"/>
  <c r="P474" i="1"/>
  <c r="T470" i="1"/>
  <c r="Y470" i="1" s="1"/>
  <c r="AA456" i="1"/>
  <c r="T454" i="1"/>
  <c r="Y454" i="1" s="1"/>
  <c r="AA454" i="1"/>
  <c r="AD441" i="1"/>
  <c r="Y422" i="1"/>
  <c r="AA422" i="1"/>
  <c r="AE422" i="1" s="1"/>
  <c r="P422" i="1" s="1"/>
  <c r="Y418" i="1"/>
  <c r="AA418" i="1"/>
  <c r="AE418" i="1" s="1"/>
  <c r="P418" i="1" s="1"/>
  <c r="T417" i="1"/>
  <c r="Y417" i="1" s="1"/>
  <c r="T404" i="1"/>
  <c r="Y404" i="1" s="1"/>
  <c r="AA404" i="1"/>
  <c r="AE404" i="1" s="1"/>
  <c r="AD388" i="1"/>
  <c r="AB388" i="1"/>
  <c r="AC388" i="1"/>
  <c r="Y383" i="1"/>
  <c r="AA383" i="1"/>
  <c r="AE383" i="1" s="1"/>
  <c r="T368" i="1"/>
  <c r="Y368" i="1" s="1"/>
  <c r="AC355" i="1"/>
  <c r="AD355" i="1"/>
  <c r="AB355" i="1"/>
  <c r="AD301" i="1"/>
  <c r="AB301" i="1"/>
  <c r="AC301" i="1"/>
  <c r="AA480" i="1"/>
  <c r="AA478" i="1"/>
  <c r="P478" i="1"/>
  <c r="AA472" i="1"/>
  <c r="P469" i="1"/>
  <c r="AA464" i="1"/>
  <c r="T462" i="1"/>
  <c r="Y462" i="1" s="1"/>
  <c r="P458" i="1"/>
  <c r="P453" i="1"/>
  <c r="P451" i="1"/>
  <c r="T450" i="1"/>
  <c r="Y450" i="1" s="1"/>
  <c r="AD420" i="1"/>
  <c r="AB420" i="1"/>
  <c r="AC420" i="1"/>
  <c r="Y415" i="1"/>
  <c r="AA415" i="1"/>
  <c r="AE415" i="1" s="1"/>
  <c r="AC411" i="1"/>
  <c r="AD411" i="1"/>
  <c r="AB411" i="1"/>
  <c r="Y390" i="1"/>
  <c r="AA390" i="1"/>
  <c r="AE390" i="1" s="1"/>
  <c r="P390" i="1" s="1"/>
  <c r="Y386" i="1"/>
  <c r="AA386" i="1"/>
  <c r="AE386" i="1" s="1"/>
  <c r="P386" i="1" s="1"/>
  <c r="T385" i="1"/>
  <c r="Y385" i="1" s="1"/>
  <c r="T376" i="1"/>
  <c r="P370" i="1"/>
  <c r="T365" i="1"/>
  <c r="Y365" i="1" s="1"/>
  <c r="AC359" i="1"/>
  <c r="AD359" i="1"/>
  <c r="AB359" i="1"/>
  <c r="Y338" i="1"/>
  <c r="AA338" i="1"/>
  <c r="AE338" i="1" s="1"/>
  <c r="P338" i="1" s="1"/>
  <c r="AC323" i="1"/>
  <c r="AD323" i="1"/>
  <c r="AB323" i="1"/>
  <c r="AA306" i="1"/>
  <c r="AE306" i="1" s="1"/>
  <c r="AA469" i="1"/>
  <c r="AA465" i="1"/>
  <c r="AA461" i="1"/>
  <c r="AA457" i="1"/>
  <c r="AA453" i="1"/>
  <c r="AA449" i="1"/>
  <c r="AE449" i="1" s="1"/>
  <c r="AD448" i="1"/>
  <c r="AA445" i="1"/>
  <c r="AE445" i="1" s="1"/>
  <c r="T444" i="1"/>
  <c r="AD444" i="1"/>
  <c r="AA441" i="1"/>
  <c r="AE441" i="1" s="1"/>
  <c r="T440" i="1"/>
  <c r="AD440" i="1"/>
  <c r="AA437" i="1"/>
  <c r="AE437" i="1" s="1"/>
  <c r="T436" i="1"/>
  <c r="AD436" i="1"/>
  <c r="AA433" i="1"/>
  <c r="AE433" i="1" s="1"/>
  <c r="T432" i="1"/>
  <c r="AD432" i="1"/>
  <c r="AA429" i="1"/>
  <c r="AE429" i="1" s="1"/>
  <c r="P429" i="1" s="1"/>
  <c r="AC424" i="1"/>
  <c r="AC423" i="1"/>
  <c r="AD423" i="1"/>
  <c r="AA419" i="1"/>
  <c r="AE419" i="1" s="1"/>
  <c r="T416" i="1"/>
  <c r="Y416" i="1" s="1"/>
  <c r="AD416" i="1"/>
  <c r="AA413" i="1"/>
  <c r="AE413" i="1" s="1"/>
  <c r="P413" i="1" s="1"/>
  <c r="AC408" i="1"/>
  <c r="AC407" i="1"/>
  <c r="AD407" i="1"/>
  <c r="AA403" i="1"/>
  <c r="AE403" i="1" s="1"/>
  <c r="T400" i="1"/>
  <c r="Y400" i="1" s="1"/>
  <c r="AD400" i="1"/>
  <c r="AA397" i="1"/>
  <c r="AE397" i="1" s="1"/>
  <c r="P397" i="1" s="1"/>
  <c r="AC392" i="1"/>
  <c r="AC391" i="1"/>
  <c r="AD391" i="1"/>
  <c r="AA387" i="1"/>
  <c r="AE387" i="1" s="1"/>
  <c r="T384" i="1"/>
  <c r="Y384" i="1" s="1"/>
  <c r="AD384" i="1"/>
  <c r="AA373" i="1"/>
  <c r="AE373" i="1" s="1"/>
  <c r="P373" i="1" s="1"/>
  <c r="Y363" i="1"/>
  <c r="AA363" i="1"/>
  <c r="AE363" i="1" s="1"/>
  <c r="T361" i="1"/>
  <c r="Y361" i="1" s="1"/>
  <c r="P358" i="1"/>
  <c r="AD348" i="1"/>
  <c r="AB348" i="1"/>
  <c r="AC348" i="1"/>
  <c r="Y343" i="1"/>
  <c r="AA343" i="1"/>
  <c r="AE343" i="1" s="1"/>
  <c r="Y342" i="1"/>
  <c r="Y334" i="1"/>
  <c r="AA334" i="1"/>
  <c r="AE334" i="1" s="1"/>
  <c r="P334" i="1" s="1"/>
  <c r="Y330" i="1"/>
  <c r="AA330" i="1"/>
  <c r="AE330" i="1" s="1"/>
  <c r="P330" i="1" s="1"/>
  <c r="Y326" i="1"/>
  <c r="Y318" i="1"/>
  <c r="AA318" i="1"/>
  <c r="AE318" i="1" s="1"/>
  <c r="P318" i="1" s="1"/>
  <c r="AC307" i="1"/>
  <c r="AD307" i="1"/>
  <c r="AB307" i="1"/>
  <c r="T301" i="1"/>
  <c r="Y301" i="1" s="1"/>
  <c r="AA301" i="1"/>
  <c r="AE301" i="1" s="1"/>
  <c r="AC178" i="1"/>
  <c r="AB178" i="1"/>
  <c r="AD178" i="1"/>
  <c r="AC444" i="1"/>
  <c r="AD443" i="1"/>
  <c r="P441" i="1"/>
  <c r="AD439" i="1"/>
  <c r="AD435" i="1"/>
  <c r="AD431" i="1"/>
  <c r="T428" i="1"/>
  <c r="Y428" i="1" s="1"/>
  <c r="AD428" i="1"/>
  <c r="AA425" i="1"/>
  <c r="AE425" i="1" s="1"/>
  <c r="P425" i="1" s="1"/>
  <c r="AC419" i="1"/>
  <c r="AD419" i="1"/>
  <c r="T412" i="1"/>
  <c r="Y412" i="1" s="1"/>
  <c r="AD412" i="1"/>
  <c r="AA409" i="1"/>
  <c r="AE409" i="1" s="1"/>
  <c r="P409" i="1"/>
  <c r="AC403" i="1"/>
  <c r="AD403" i="1"/>
  <c r="T396" i="1"/>
  <c r="Y396" i="1" s="1"/>
  <c r="AA396" i="1"/>
  <c r="AE396" i="1" s="1"/>
  <c r="AD396" i="1"/>
  <c r="AC387" i="1"/>
  <c r="AD387" i="1"/>
  <c r="Y375" i="1"/>
  <c r="AA375" i="1"/>
  <c r="AE375" i="1" s="1"/>
  <c r="AD364" i="1"/>
  <c r="AC364" i="1"/>
  <c r="Y362" i="1"/>
  <c r="T348" i="1"/>
  <c r="Y348" i="1" s="1"/>
  <c r="AC339" i="1"/>
  <c r="AD339" i="1"/>
  <c r="AB339" i="1"/>
  <c r="T424" i="1"/>
  <c r="Y424" i="1" s="1"/>
  <c r="AD424" i="1"/>
  <c r="AC415" i="1"/>
  <c r="AD415" i="1"/>
  <c r="T408" i="1"/>
  <c r="AD408" i="1"/>
  <c r="AA405" i="1"/>
  <c r="AE405" i="1" s="1"/>
  <c r="P405" i="1"/>
  <c r="AC399" i="1"/>
  <c r="AD399" i="1"/>
  <c r="T392" i="1"/>
  <c r="Y392" i="1" s="1"/>
  <c r="AA392" i="1"/>
  <c r="AE392" i="1" s="1"/>
  <c r="AD392" i="1"/>
  <c r="AA389" i="1"/>
  <c r="AE389" i="1" s="1"/>
  <c r="P389" i="1" s="1"/>
  <c r="AC383" i="1"/>
  <c r="AD383" i="1"/>
  <c r="AA381" i="1"/>
  <c r="AE381" i="1" s="1"/>
  <c r="P381" i="1" s="1"/>
  <c r="T380" i="1"/>
  <c r="Y380" i="1" s="1"/>
  <c r="AD380" i="1"/>
  <c r="AC380" i="1"/>
  <c r="AD376" i="1"/>
  <c r="AC371" i="1"/>
  <c r="AD371" i="1"/>
  <c r="AB371" i="1"/>
  <c r="Y366" i="1"/>
  <c r="AA366" i="1"/>
  <c r="AE366" i="1" s="1"/>
  <c r="P366" i="1" s="1"/>
  <c r="T364" i="1"/>
  <c r="Y364" i="1" s="1"/>
  <c r="Y359" i="1"/>
  <c r="AA359" i="1"/>
  <c r="AE359" i="1" s="1"/>
  <c r="AA354" i="1"/>
  <c r="AE354" i="1" s="1"/>
  <c r="Y350" i="1"/>
  <c r="AA350" i="1"/>
  <c r="AE350" i="1" s="1"/>
  <c r="P350" i="1" s="1"/>
  <c r="Y346" i="1"/>
  <c r="AA346" i="1"/>
  <c r="AE346" i="1" s="1"/>
  <c r="T345" i="1"/>
  <c r="Y345" i="1" s="1"/>
  <c r="P342" i="1"/>
  <c r="AD332" i="1"/>
  <c r="AB332" i="1"/>
  <c r="AC332" i="1"/>
  <c r="Y315" i="1"/>
  <c r="AA315" i="1"/>
  <c r="AE315" i="1" s="1"/>
  <c r="Y299" i="1"/>
  <c r="AA299" i="1"/>
  <c r="AE299" i="1" s="1"/>
  <c r="P299" i="1" s="1"/>
  <c r="AC367" i="1"/>
  <c r="AD367" i="1"/>
  <c r="T360" i="1"/>
  <c r="AD360" i="1"/>
  <c r="AC352" i="1"/>
  <c r="AC351" i="1"/>
  <c r="AD351" i="1"/>
  <c r="AA347" i="1"/>
  <c r="AE347" i="1" s="1"/>
  <c r="T344" i="1"/>
  <c r="Y344" i="1" s="1"/>
  <c r="AD344" i="1"/>
  <c r="AA341" i="1"/>
  <c r="AE341" i="1" s="1"/>
  <c r="P341" i="1" s="1"/>
  <c r="AC336" i="1"/>
  <c r="AC335" i="1"/>
  <c r="AD335" i="1"/>
  <c r="AA331" i="1"/>
  <c r="AE331" i="1" s="1"/>
  <c r="P326" i="1"/>
  <c r="AC319" i="1"/>
  <c r="AD319" i="1"/>
  <c r="P310" i="1"/>
  <c r="T305" i="1"/>
  <c r="Y305" i="1" s="1"/>
  <c r="AA305" i="1"/>
  <c r="AE305" i="1" s="1"/>
  <c r="AD305" i="1"/>
  <c r="P305" i="1" s="1"/>
  <c r="AB305" i="1"/>
  <c r="AC305" i="1"/>
  <c r="AD289" i="1"/>
  <c r="AB289" i="1"/>
  <c r="AC289" i="1"/>
  <c r="AC285" i="1"/>
  <c r="AD285" i="1"/>
  <c r="AB285" i="1"/>
  <c r="AC281" i="1"/>
  <c r="AD281" i="1"/>
  <c r="AB281" i="1"/>
  <c r="AC277" i="1"/>
  <c r="AD277" i="1"/>
  <c r="AB277" i="1"/>
  <c r="AC273" i="1"/>
  <c r="AD273" i="1"/>
  <c r="AB273" i="1"/>
  <c r="AC269" i="1"/>
  <c r="AD269" i="1"/>
  <c r="AB269" i="1"/>
  <c r="AC265" i="1"/>
  <c r="AD265" i="1"/>
  <c r="AB265" i="1"/>
  <c r="AC261" i="1"/>
  <c r="AD261" i="1"/>
  <c r="AB261" i="1"/>
  <c r="AC257" i="1"/>
  <c r="AD257" i="1"/>
  <c r="AB257" i="1"/>
  <c r="AC253" i="1"/>
  <c r="AD253" i="1"/>
  <c r="AB253" i="1"/>
  <c r="AC248" i="1"/>
  <c r="AD248" i="1"/>
  <c r="AB248" i="1"/>
  <c r="Y206" i="1"/>
  <c r="AA206" i="1"/>
  <c r="AE206" i="1" s="1"/>
  <c r="Y147" i="1"/>
  <c r="AA147" i="1"/>
  <c r="AE147" i="1" s="1"/>
  <c r="P147" i="1" s="1"/>
  <c r="T146" i="1"/>
  <c r="Y146" i="1" s="1"/>
  <c r="AA121" i="1"/>
  <c r="AE121" i="1" s="1"/>
  <c r="Y121" i="1"/>
  <c r="Y12" i="1"/>
  <c r="AA12" i="1"/>
  <c r="AE12" i="1" s="1"/>
  <c r="AC379" i="1"/>
  <c r="AD379" i="1"/>
  <c r="T372" i="1"/>
  <c r="Y372" i="1" s="1"/>
  <c r="AD372" i="1"/>
  <c r="AA369" i="1"/>
  <c r="AE369" i="1" s="1"/>
  <c r="P369" i="1" s="1"/>
  <c r="AC363" i="1"/>
  <c r="AD363" i="1"/>
  <c r="T356" i="1"/>
  <c r="Y356" i="1" s="1"/>
  <c r="AD356" i="1"/>
  <c r="AA353" i="1"/>
  <c r="AE353" i="1" s="1"/>
  <c r="P353" i="1" s="1"/>
  <c r="AC347" i="1"/>
  <c r="AD347" i="1"/>
  <c r="T340" i="1"/>
  <c r="Y340" i="1" s="1"/>
  <c r="AA340" i="1"/>
  <c r="AE340" i="1" s="1"/>
  <c r="AD340" i="1"/>
  <c r="AC331" i="1"/>
  <c r="AD331" i="1"/>
  <c r="AA327" i="1"/>
  <c r="AE327" i="1" s="1"/>
  <c r="AD325" i="1"/>
  <c r="P322" i="1"/>
  <c r="AC315" i="1"/>
  <c r="AD315" i="1"/>
  <c r="AA311" i="1"/>
  <c r="AE311" i="1" s="1"/>
  <c r="AD309" i="1"/>
  <c r="AA303" i="1"/>
  <c r="AE303" i="1" s="1"/>
  <c r="P303" i="1" s="1"/>
  <c r="T293" i="1"/>
  <c r="Y293" i="1" s="1"/>
  <c r="AD293" i="1"/>
  <c r="AB293" i="1"/>
  <c r="AC293" i="1"/>
  <c r="AD250" i="1"/>
  <c r="AC162" i="1"/>
  <c r="AB162" i="1"/>
  <c r="AD162" i="1"/>
  <c r="T130" i="1"/>
  <c r="Y130" i="1" s="1"/>
  <c r="T352" i="1"/>
  <c r="Y352" i="1" s="1"/>
  <c r="AD352" i="1"/>
  <c r="AA349" i="1"/>
  <c r="AE349" i="1" s="1"/>
  <c r="P349" i="1" s="1"/>
  <c r="AC343" i="1"/>
  <c r="AD343" i="1"/>
  <c r="T336" i="1"/>
  <c r="Y336" i="1" s="1"/>
  <c r="AD336" i="1"/>
  <c r="AC327" i="1"/>
  <c r="AD327" i="1"/>
  <c r="AD321" i="1"/>
  <c r="AC311" i="1"/>
  <c r="AD311" i="1"/>
  <c r="T297" i="1"/>
  <c r="Y297" i="1" s="1"/>
  <c r="AD297" i="1"/>
  <c r="AB297" i="1"/>
  <c r="AC297" i="1"/>
  <c r="T286" i="1"/>
  <c r="T282" i="1"/>
  <c r="Y282" i="1" s="1"/>
  <c r="T278" i="1"/>
  <c r="Y278" i="1" s="1"/>
  <c r="T274" i="1"/>
  <c r="Y274" i="1" s="1"/>
  <c r="T270" i="1"/>
  <c r="Y270" i="1" s="1"/>
  <c r="AA270" i="1"/>
  <c r="AE270" i="1" s="1"/>
  <c r="P270" i="1" s="1"/>
  <c r="T266" i="1"/>
  <c r="Y266" i="1" s="1"/>
  <c r="T262" i="1"/>
  <c r="Y262" i="1" s="1"/>
  <c r="T258" i="1"/>
  <c r="Y258" i="1" s="1"/>
  <c r="T254" i="1"/>
  <c r="Y254" i="1" s="1"/>
  <c r="AA243" i="1"/>
  <c r="AE243" i="1" s="1"/>
  <c r="P243" i="1" s="1"/>
  <c r="AC234" i="1"/>
  <c r="AB234" i="1"/>
  <c r="AC170" i="1"/>
  <c r="AB170" i="1"/>
  <c r="AD170" i="1"/>
  <c r="AA329" i="1"/>
  <c r="AE329" i="1" s="1"/>
  <c r="P329" i="1" s="1"/>
  <c r="T328" i="1"/>
  <c r="AD328" i="1"/>
  <c r="AA325" i="1"/>
  <c r="AE325" i="1" s="1"/>
  <c r="T324" i="1"/>
  <c r="AD324" i="1"/>
  <c r="AA321" i="1"/>
  <c r="AE321" i="1" s="1"/>
  <c r="T320" i="1"/>
  <c r="AD320" i="1"/>
  <c r="AA317" i="1"/>
  <c r="AE317" i="1" s="1"/>
  <c r="P317" i="1" s="1"/>
  <c r="T316" i="1"/>
  <c r="AD316" i="1"/>
  <c r="AA313" i="1"/>
  <c r="AE313" i="1" s="1"/>
  <c r="P313" i="1" s="1"/>
  <c r="T312" i="1"/>
  <c r="AD312" i="1"/>
  <c r="AA309" i="1"/>
  <c r="AE309" i="1" s="1"/>
  <c r="P309" i="1" s="1"/>
  <c r="T308" i="1"/>
  <c r="AD308" i="1"/>
  <c r="AC304" i="1"/>
  <c r="AD304" i="1"/>
  <c r="AC300" i="1"/>
  <c r="AD300" i="1"/>
  <c r="AC296" i="1"/>
  <c r="AD296" i="1"/>
  <c r="AC292" i="1"/>
  <c r="AD292" i="1"/>
  <c r="P283" i="1"/>
  <c r="P279" i="1"/>
  <c r="P275" i="1"/>
  <c r="P267" i="1"/>
  <c r="P263" i="1"/>
  <c r="P259" i="1"/>
  <c r="P255" i="1"/>
  <c r="P251" i="1"/>
  <c r="Y244" i="1"/>
  <c r="AA244" i="1"/>
  <c r="AE244" i="1" s="1"/>
  <c r="Y222" i="1"/>
  <c r="AA222" i="1"/>
  <c r="AE222" i="1" s="1"/>
  <c r="P222" i="1" s="1"/>
  <c r="Y194" i="1"/>
  <c r="AA194" i="1"/>
  <c r="AE194" i="1" s="1"/>
  <c r="P194" i="1" s="1"/>
  <c r="Y193" i="1"/>
  <c r="AA193" i="1"/>
  <c r="AE193" i="1" s="1"/>
  <c r="P193" i="1" s="1"/>
  <c r="Y186" i="1"/>
  <c r="AA186" i="1"/>
  <c r="AE186" i="1" s="1"/>
  <c r="P186" i="1" s="1"/>
  <c r="Y185" i="1"/>
  <c r="AA185" i="1"/>
  <c r="AE185" i="1" s="1"/>
  <c r="P185" i="1" s="1"/>
  <c r="AC174" i="1"/>
  <c r="P174" i="1" s="1"/>
  <c r="AB174" i="1"/>
  <c r="AD174" i="1"/>
  <c r="AC166" i="1"/>
  <c r="AB166" i="1"/>
  <c r="AD166" i="1"/>
  <c r="AC158" i="1"/>
  <c r="AB158" i="1"/>
  <c r="AD158" i="1"/>
  <c r="T114" i="1"/>
  <c r="Y114" i="1" s="1"/>
  <c r="AC84" i="1"/>
  <c r="AD84" i="1"/>
  <c r="AB84" i="1"/>
  <c r="AC328" i="1"/>
  <c r="AC324" i="1"/>
  <c r="P321" i="1"/>
  <c r="AC320" i="1"/>
  <c r="AC316" i="1"/>
  <c r="AC312" i="1"/>
  <c r="AC308" i="1"/>
  <c r="AA298" i="1"/>
  <c r="AE298" i="1" s="1"/>
  <c r="P298" i="1" s="1"/>
  <c r="AA294" i="1"/>
  <c r="AE294" i="1" s="1"/>
  <c r="P294" i="1" s="1"/>
  <c r="AA290" i="1"/>
  <c r="AE290" i="1" s="1"/>
  <c r="P290" i="1" s="1"/>
  <c r="Y283" i="1"/>
  <c r="Y279" i="1"/>
  <c r="Y275" i="1"/>
  <c r="Y267" i="1"/>
  <c r="Y263" i="1"/>
  <c r="Y259" i="1"/>
  <c r="Y255" i="1"/>
  <c r="Y251" i="1"/>
  <c r="Y248" i="1"/>
  <c r="AA248" i="1"/>
  <c r="AE248" i="1" s="1"/>
  <c r="P248" i="1" s="1"/>
  <c r="AD246" i="1"/>
  <c r="AC244" i="1"/>
  <c r="AD244" i="1"/>
  <c r="AC238" i="1"/>
  <c r="P238" i="1"/>
  <c r="AB238" i="1"/>
  <c r="AC230" i="1"/>
  <c r="AD230" i="1"/>
  <c r="AB230" i="1"/>
  <c r="AD208" i="1"/>
  <c r="AB208" i="1"/>
  <c r="AC208" i="1"/>
  <c r="AA137" i="1"/>
  <c r="AE137" i="1" s="1"/>
  <c r="Y137" i="1"/>
  <c r="AD288" i="1"/>
  <c r="AA285" i="1"/>
  <c r="AE285" i="1" s="1"/>
  <c r="P285" i="1" s="1"/>
  <c r="AD284" i="1"/>
  <c r="AD280" i="1"/>
  <c r="AA277" i="1"/>
  <c r="AE277" i="1" s="1"/>
  <c r="AD276" i="1"/>
  <c r="AA273" i="1"/>
  <c r="AE273" i="1" s="1"/>
  <c r="AD272" i="1"/>
  <c r="AA269" i="1"/>
  <c r="AE269" i="1" s="1"/>
  <c r="P269" i="1" s="1"/>
  <c r="AD268" i="1"/>
  <c r="AD264" i="1"/>
  <c r="AA261" i="1"/>
  <c r="AE261" i="1" s="1"/>
  <c r="AD260" i="1"/>
  <c r="AD256" i="1"/>
  <c r="AA253" i="1"/>
  <c r="AE253" i="1" s="1"/>
  <c r="P253" i="1" s="1"/>
  <c r="AD252" i="1"/>
  <c r="T239" i="1"/>
  <c r="T235" i="1"/>
  <c r="AD220" i="1"/>
  <c r="AB220" i="1"/>
  <c r="P206" i="1"/>
  <c r="AD204" i="1"/>
  <c r="AB204" i="1"/>
  <c r="Y202" i="1"/>
  <c r="AA202" i="1"/>
  <c r="AE202" i="1" s="1"/>
  <c r="AD192" i="1"/>
  <c r="AB192" i="1"/>
  <c r="AD184" i="1"/>
  <c r="AB184" i="1"/>
  <c r="AA141" i="1"/>
  <c r="AE141" i="1" s="1"/>
  <c r="Y141" i="1"/>
  <c r="T132" i="1"/>
  <c r="Y132" i="1" s="1"/>
  <c r="AA125" i="1"/>
  <c r="AE125" i="1" s="1"/>
  <c r="Y125" i="1"/>
  <c r="T116" i="1"/>
  <c r="Y116" i="1" s="1"/>
  <c r="T249" i="1"/>
  <c r="Y249" i="1" s="1"/>
  <c r="AD249" i="1"/>
  <c r="T245" i="1"/>
  <c r="Y245" i="1" s="1"/>
  <c r="AD245" i="1"/>
  <c r="AA242" i="1"/>
  <c r="AE242" i="1" s="1"/>
  <c r="P242" i="1" s="1"/>
  <c r="T241" i="1"/>
  <c r="Y241" i="1" s="1"/>
  <c r="AD241" i="1"/>
  <c r="AC240" i="1"/>
  <c r="AC236" i="1"/>
  <c r="P236" i="1" s="1"/>
  <c r="T227" i="1"/>
  <c r="Y227" i="1" s="1"/>
  <c r="T225" i="1"/>
  <c r="AD216" i="1"/>
  <c r="AB216" i="1"/>
  <c r="P202" i="1"/>
  <c r="AD200" i="1"/>
  <c r="AB200" i="1"/>
  <c r="Y198" i="1"/>
  <c r="AA198" i="1"/>
  <c r="AE198" i="1" s="1"/>
  <c r="P198" i="1" s="1"/>
  <c r="Y190" i="1"/>
  <c r="AA190" i="1"/>
  <c r="AE190" i="1" s="1"/>
  <c r="P190" i="1" s="1"/>
  <c r="Y189" i="1"/>
  <c r="AA189" i="1"/>
  <c r="AE189" i="1" s="1"/>
  <c r="P189" i="1" s="1"/>
  <c r="T149" i="1"/>
  <c r="T138" i="1"/>
  <c r="Y138" i="1" s="1"/>
  <c r="T122" i="1"/>
  <c r="Y122" i="1" s="1"/>
  <c r="AA122" i="1"/>
  <c r="AE122" i="1" s="1"/>
  <c r="T237" i="1"/>
  <c r="Y237" i="1" s="1"/>
  <c r="T233" i="1"/>
  <c r="Y233" i="1" s="1"/>
  <c r="T231" i="1"/>
  <c r="Y231" i="1" s="1"/>
  <c r="T229" i="1"/>
  <c r="AC226" i="1"/>
  <c r="AD226" i="1"/>
  <c r="AD212" i="1"/>
  <c r="AB212" i="1"/>
  <c r="Y210" i="1"/>
  <c r="AA210" i="1"/>
  <c r="AE210" i="1" s="1"/>
  <c r="P210" i="1" s="1"/>
  <c r="AD196" i="1"/>
  <c r="AB196" i="1"/>
  <c r="AD188" i="1"/>
  <c r="AB188" i="1"/>
  <c r="T140" i="1"/>
  <c r="Y140" i="1" s="1"/>
  <c r="AA133" i="1"/>
  <c r="AE133" i="1" s="1"/>
  <c r="Y133" i="1"/>
  <c r="T124" i="1"/>
  <c r="Y124" i="1" s="1"/>
  <c r="AA124" i="1"/>
  <c r="AE124" i="1" s="1"/>
  <c r="P124" i="1" s="1"/>
  <c r="T87" i="1"/>
  <c r="Y87" i="1" s="1"/>
  <c r="AC232" i="1"/>
  <c r="P232" i="1" s="1"/>
  <c r="AC228" i="1"/>
  <c r="AC224" i="1"/>
  <c r="P224" i="1" s="1"/>
  <c r="AA221" i="1"/>
  <c r="AE221" i="1" s="1"/>
  <c r="P221" i="1" s="1"/>
  <c r="AA217" i="1"/>
  <c r="AE217" i="1" s="1"/>
  <c r="P217" i="1" s="1"/>
  <c r="AA213" i="1"/>
  <c r="AE213" i="1" s="1"/>
  <c r="P213" i="1" s="1"/>
  <c r="AA209" i="1"/>
  <c r="AE209" i="1" s="1"/>
  <c r="P209" i="1" s="1"/>
  <c r="AA205" i="1"/>
  <c r="AE205" i="1" s="1"/>
  <c r="P205" i="1" s="1"/>
  <c r="AA201" i="1"/>
  <c r="AE201" i="1" s="1"/>
  <c r="P201" i="1" s="1"/>
  <c r="AA197" i="1"/>
  <c r="AE197" i="1" s="1"/>
  <c r="P197" i="1" s="1"/>
  <c r="AA180" i="1"/>
  <c r="AE180" i="1" s="1"/>
  <c r="T179" i="1"/>
  <c r="AA176" i="1"/>
  <c r="AE176" i="1" s="1"/>
  <c r="T175" i="1"/>
  <c r="AA172" i="1"/>
  <c r="AE172" i="1" s="1"/>
  <c r="T171" i="1"/>
  <c r="AA168" i="1"/>
  <c r="AE168" i="1" s="1"/>
  <c r="P168" i="1" s="1"/>
  <c r="T167" i="1"/>
  <c r="AA164" i="1"/>
  <c r="AE164" i="1" s="1"/>
  <c r="T163" i="1"/>
  <c r="AA160" i="1"/>
  <c r="AE160" i="1" s="1"/>
  <c r="T159" i="1"/>
  <c r="T153" i="1"/>
  <c r="Y153" i="1" s="1"/>
  <c r="T151" i="1"/>
  <c r="AC148" i="1"/>
  <c r="P148" i="1" s="1"/>
  <c r="AD148" i="1"/>
  <c r="AD142" i="1"/>
  <c r="AB142" i="1"/>
  <c r="AC142" i="1"/>
  <c r="T139" i="1"/>
  <c r="Y139" i="1" s="1"/>
  <c r="AD134" i="1"/>
  <c r="AB134" i="1"/>
  <c r="AC134" i="1"/>
  <c r="T131" i="1"/>
  <c r="Y131" i="1" s="1"/>
  <c r="AD126" i="1"/>
  <c r="AB126" i="1"/>
  <c r="AC126" i="1"/>
  <c r="T123" i="1"/>
  <c r="Y123" i="1" s="1"/>
  <c r="AD118" i="1"/>
  <c r="AB118" i="1"/>
  <c r="AC118" i="1"/>
  <c r="T115" i="1"/>
  <c r="Y115" i="1" s="1"/>
  <c r="Y83" i="1"/>
  <c r="AA83" i="1"/>
  <c r="AE83" i="1" s="1"/>
  <c r="AC180" i="1"/>
  <c r="P180" i="1" s="1"/>
  <c r="AC176" i="1"/>
  <c r="AC172" i="1"/>
  <c r="P172" i="1" s="1"/>
  <c r="AC168" i="1"/>
  <c r="AC164" i="1"/>
  <c r="P164" i="1" s="1"/>
  <c r="AC160" i="1"/>
  <c r="T157" i="1"/>
  <c r="Y157" i="1" s="1"/>
  <c r="T155" i="1"/>
  <c r="AC152" i="1"/>
  <c r="AD152" i="1"/>
  <c r="T144" i="1"/>
  <c r="Y144" i="1" s="1"/>
  <c r="T142" i="1"/>
  <c r="Y142" i="1" s="1"/>
  <c r="AA142" i="1"/>
  <c r="AE142" i="1" s="1"/>
  <c r="P142" i="1" s="1"/>
  <c r="T136" i="1"/>
  <c r="Y136" i="1" s="1"/>
  <c r="T134" i="1"/>
  <c r="T128" i="1"/>
  <c r="Y128" i="1" s="1"/>
  <c r="T126" i="1"/>
  <c r="Y126" i="1" s="1"/>
  <c r="T120" i="1"/>
  <c r="Y120" i="1" s="1"/>
  <c r="T118" i="1"/>
  <c r="Y118" i="1" s="1"/>
  <c r="T112" i="1"/>
  <c r="Y112" i="1" s="1"/>
  <c r="T110" i="1"/>
  <c r="Y110" i="1" s="1"/>
  <c r="T106" i="1"/>
  <c r="Y106" i="1" s="1"/>
  <c r="T102" i="1"/>
  <c r="Y102" i="1" s="1"/>
  <c r="AA102" i="1"/>
  <c r="AE102" i="1" s="1"/>
  <c r="T98" i="1"/>
  <c r="Y98" i="1" s="1"/>
  <c r="T94" i="1"/>
  <c r="Y94" i="1" s="1"/>
  <c r="Y79" i="1"/>
  <c r="AA79" i="1"/>
  <c r="AE79" i="1" s="1"/>
  <c r="Y76" i="1"/>
  <c r="T223" i="1"/>
  <c r="T219" i="1"/>
  <c r="AD219" i="1"/>
  <c r="AA216" i="1"/>
  <c r="AE216" i="1" s="1"/>
  <c r="T215" i="1"/>
  <c r="AD215" i="1"/>
  <c r="AA212" i="1"/>
  <c r="AE212" i="1" s="1"/>
  <c r="T211" i="1"/>
  <c r="AD211" i="1"/>
  <c r="AA208" i="1"/>
  <c r="AE208" i="1" s="1"/>
  <c r="T207" i="1"/>
  <c r="AD207" i="1"/>
  <c r="AA204" i="1"/>
  <c r="AE204" i="1" s="1"/>
  <c r="T203" i="1"/>
  <c r="AD203" i="1"/>
  <c r="AA200" i="1"/>
  <c r="AE200" i="1" s="1"/>
  <c r="T199" i="1"/>
  <c r="AD199" i="1"/>
  <c r="AA196" i="1"/>
  <c r="AE196" i="1" s="1"/>
  <c r="T195" i="1"/>
  <c r="AD195" i="1"/>
  <c r="AA192" i="1"/>
  <c r="AE192" i="1" s="1"/>
  <c r="T191" i="1"/>
  <c r="AD191" i="1"/>
  <c r="AA188" i="1"/>
  <c r="AE188" i="1" s="1"/>
  <c r="T187" i="1"/>
  <c r="AD187" i="1"/>
  <c r="T183" i="1"/>
  <c r="AD183" i="1"/>
  <c r="T181" i="1"/>
  <c r="AB180" i="1"/>
  <c r="T177" i="1"/>
  <c r="AB176" i="1"/>
  <c r="T173" i="1"/>
  <c r="AB172" i="1"/>
  <c r="T169" i="1"/>
  <c r="AB168" i="1"/>
  <c r="T165" i="1"/>
  <c r="AB164" i="1"/>
  <c r="T161" i="1"/>
  <c r="AB160" i="1"/>
  <c r="AC156" i="1"/>
  <c r="AD156" i="1"/>
  <c r="AB152" i="1"/>
  <c r="AB146" i="1"/>
  <c r="AC146" i="1"/>
  <c r="T143" i="1"/>
  <c r="Y143" i="1" s="1"/>
  <c r="AD138" i="1"/>
  <c r="AB138" i="1"/>
  <c r="AC138" i="1"/>
  <c r="T135" i="1"/>
  <c r="Y135" i="1" s="1"/>
  <c r="AD130" i="1"/>
  <c r="AB130" i="1"/>
  <c r="AC130" i="1"/>
  <c r="T127" i="1"/>
  <c r="Y127" i="1" s="1"/>
  <c r="AD122" i="1"/>
  <c r="AB122" i="1"/>
  <c r="AC122" i="1"/>
  <c r="T119" i="1"/>
  <c r="Y119" i="1" s="1"/>
  <c r="AD114" i="1"/>
  <c r="AB114" i="1"/>
  <c r="AC114" i="1"/>
  <c r="AA84" i="1"/>
  <c r="AE84" i="1" s="1"/>
  <c r="Y84" i="1"/>
  <c r="AC47" i="1"/>
  <c r="AD47" i="1"/>
  <c r="AB47" i="1"/>
  <c r="AC154" i="1"/>
  <c r="P154" i="1" s="1"/>
  <c r="AC150" i="1"/>
  <c r="P150" i="1" s="1"/>
  <c r="AD145" i="1"/>
  <c r="P145" i="1" s="1"/>
  <c r="AD141" i="1"/>
  <c r="P141" i="1" s="1"/>
  <c r="AD137" i="1"/>
  <c r="AD133" i="1"/>
  <c r="P133" i="1" s="1"/>
  <c r="AD129" i="1"/>
  <c r="AD125" i="1"/>
  <c r="P125" i="1" s="1"/>
  <c r="AD121" i="1"/>
  <c r="P121" i="1" s="1"/>
  <c r="AD117" i="1"/>
  <c r="AD113" i="1"/>
  <c r="P111" i="1"/>
  <c r="AC107" i="1"/>
  <c r="P107" i="1" s="1"/>
  <c r="AC103" i="1"/>
  <c r="AC99" i="1"/>
  <c r="P99" i="1" s="1"/>
  <c r="AC95" i="1"/>
  <c r="P95" i="1" s="1"/>
  <c r="AC88" i="1"/>
  <c r="AD88" i="1"/>
  <c r="P88" i="1"/>
  <c r="AD85" i="1"/>
  <c r="AC85" i="1"/>
  <c r="P83" i="1"/>
  <c r="T82" i="1"/>
  <c r="Y82" i="1" s="1"/>
  <c r="AC76" i="1"/>
  <c r="P76" i="1" s="1"/>
  <c r="AD76" i="1"/>
  <c r="T53" i="1"/>
  <c r="T38" i="1"/>
  <c r="Y38" i="1" s="1"/>
  <c r="T108" i="1"/>
  <c r="Y108" i="1" s="1"/>
  <c r="T104" i="1"/>
  <c r="Y104" i="1" s="1"/>
  <c r="T100" i="1"/>
  <c r="Y100" i="1" s="1"/>
  <c r="T96" i="1"/>
  <c r="Y96" i="1" s="1"/>
  <c r="AC92" i="1"/>
  <c r="AD92" i="1"/>
  <c r="AD89" i="1"/>
  <c r="AC89" i="1"/>
  <c r="T86" i="1"/>
  <c r="Y86" i="1" s="1"/>
  <c r="T85" i="1"/>
  <c r="Y85" i="1" s="1"/>
  <c r="Y80" i="1"/>
  <c r="AA80" i="1"/>
  <c r="AE80" i="1" s="1"/>
  <c r="T42" i="1"/>
  <c r="Y42" i="1" s="1"/>
  <c r="AD110" i="1"/>
  <c r="AC109" i="1"/>
  <c r="AD106" i="1"/>
  <c r="AC105" i="1"/>
  <c r="P105" i="1" s="1"/>
  <c r="AD102" i="1"/>
  <c r="AC101" i="1"/>
  <c r="AD98" i="1"/>
  <c r="AC97" i="1"/>
  <c r="P97" i="1" s="1"/>
  <c r="AD94" i="1"/>
  <c r="AC93" i="1"/>
  <c r="AB92" i="1"/>
  <c r="P91" i="1"/>
  <c r="T90" i="1"/>
  <c r="Y90" i="1" s="1"/>
  <c r="T89" i="1"/>
  <c r="Y89" i="1" s="1"/>
  <c r="AC80" i="1"/>
  <c r="AD80" i="1"/>
  <c r="T75" i="1"/>
  <c r="Y75" i="1" s="1"/>
  <c r="AA75" i="1"/>
  <c r="AE75" i="1" s="1"/>
  <c r="T71" i="1"/>
  <c r="Y71" i="1" s="1"/>
  <c r="T67" i="1"/>
  <c r="Y67" i="1" s="1"/>
  <c r="T63" i="1"/>
  <c r="Y63" i="1" s="1"/>
  <c r="T59" i="1"/>
  <c r="T55" i="1"/>
  <c r="Y55" i="1" s="1"/>
  <c r="Y46" i="1"/>
  <c r="AA46" i="1"/>
  <c r="AE46" i="1" s="1"/>
  <c r="P46" i="1" s="1"/>
  <c r="Y28" i="1"/>
  <c r="AD73" i="1"/>
  <c r="AC72" i="1"/>
  <c r="P72" i="1" s="1"/>
  <c r="AD69" i="1"/>
  <c r="AC68" i="1"/>
  <c r="P68" i="1" s="1"/>
  <c r="AD65" i="1"/>
  <c r="AC64" i="1"/>
  <c r="AD61" i="1"/>
  <c r="P60" i="1"/>
  <c r="AC60" i="1"/>
  <c r="T57" i="1"/>
  <c r="AC54" i="1"/>
  <c r="AD54" i="1"/>
  <c r="Y51" i="1"/>
  <c r="AA51" i="1"/>
  <c r="AE51" i="1" s="1"/>
  <c r="Y43" i="1"/>
  <c r="AA43" i="1"/>
  <c r="AE43" i="1" s="1"/>
  <c r="T81" i="1"/>
  <c r="Y81" i="1" s="1"/>
  <c r="AD81" i="1"/>
  <c r="AA78" i="1"/>
  <c r="AE78" i="1" s="1"/>
  <c r="P78" i="1" s="1"/>
  <c r="T77" i="1"/>
  <c r="Y77" i="1" s="1"/>
  <c r="AD77" i="1"/>
  <c r="T73" i="1"/>
  <c r="Y73" i="1" s="1"/>
  <c r="T69" i="1"/>
  <c r="Y69" i="1" s="1"/>
  <c r="T65" i="1"/>
  <c r="Y65" i="1" s="1"/>
  <c r="T61" i="1"/>
  <c r="Y61" i="1" s="1"/>
  <c r="AC58" i="1"/>
  <c r="P58" i="1" s="1"/>
  <c r="AD58" i="1"/>
  <c r="AC51" i="1"/>
  <c r="AD51" i="1"/>
  <c r="AC43" i="1"/>
  <c r="AD43" i="1"/>
  <c r="T30" i="1"/>
  <c r="Y30" i="1" s="1"/>
  <c r="AC25" i="1"/>
  <c r="AD25" i="1"/>
  <c r="AB25" i="1"/>
  <c r="T14" i="1"/>
  <c r="Y14" i="1" s="1"/>
  <c r="AC81" i="1"/>
  <c r="AC77" i="1"/>
  <c r="AC74" i="1"/>
  <c r="P74" i="1" s="1"/>
  <c r="AC70" i="1"/>
  <c r="AC66" i="1"/>
  <c r="P66" i="1" s="1"/>
  <c r="AC62" i="1"/>
  <c r="P62" i="1" s="1"/>
  <c r="AB58" i="1"/>
  <c r="Y47" i="1"/>
  <c r="AA47" i="1"/>
  <c r="AE47" i="1" s="1"/>
  <c r="P47" i="1" s="1"/>
  <c r="AA27" i="1"/>
  <c r="AE27" i="1" s="1"/>
  <c r="Y27" i="1"/>
  <c r="AC56" i="1"/>
  <c r="AD40" i="1"/>
  <c r="AC39" i="1"/>
  <c r="P39" i="1" s="1"/>
  <c r="AD36" i="1"/>
  <c r="T34" i="1"/>
  <c r="Y34" i="1" s="1"/>
  <c r="T32" i="1"/>
  <c r="AC29" i="1"/>
  <c r="P29" i="1" s="1"/>
  <c r="AD29" i="1"/>
  <c r="T18" i="1"/>
  <c r="Y18" i="1" s="1"/>
  <c r="T16" i="1"/>
  <c r="AC13" i="1"/>
  <c r="AD13" i="1"/>
  <c r="T52" i="1"/>
  <c r="Y52" i="1" s="1"/>
  <c r="AD52" i="1"/>
  <c r="AA49" i="1"/>
  <c r="AE49" i="1" s="1"/>
  <c r="P49" i="1" s="1"/>
  <c r="T48" i="1"/>
  <c r="Y48" i="1" s="1"/>
  <c r="AD48" i="1"/>
  <c r="AA45" i="1"/>
  <c r="AE45" i="1" s="1"/>
  <c r="P45" i="1" s="1"/>
  <c r="T44" i="1"/>
  <c r="Y44" i="1" s="1"/>
  <c r="AD44" i="1"/>
  <c r="T40" i="1"/>
  <c r="Y40" i="1" s="1"/>
  <c r="T36" i="1"/>
  <c r="AC33" i="1"/>
  <c r="P33" i="1" s="1"/>
  <c r="AD33" i="1"/>
  <c r="T22" i="1"/>
  <c r="Y22" i="1" s="1"/>
  <c r="T20" i="1"/>
  <c r="AC17" i="1"/>
  <c r="P17" i="1" s="1"/>
  <c r="AD17" i="1"/>
  <c r="AC52" i="1"/>
  <c r="AC48" i="1"/>
  <c r="AC44" i="1"/>
  <c r="AC41" i="1"/>
  <c r="AC37" i="1"/>
  <c r="P37" i="1" s="1"/>
  <c r="Y35" i="1"/>
  <c r="AB33" i="1"/>
  <c r="T26" i="1"/>
  <c r="Y26" i="1" s="1"/>
  <c r="T24" i="1"/>
  <c r="AC21" i="1"/>
  <c r="AD21" i="1"/>
  <c r="Y19" i="1"/>
  <c r="AB17" i="1"/>
  <c r="P11" i="1"/>
  <c r="AC35" i="1"/>
  <c r="P35" i="1" s="1"/>
  <c r="AC31" i="1"/>
  <c r="AC27" i="1"/>
  <c r="AC23" i="1"/>
  <c r="P23" i="1" s="1"/>
  <c r="AC19" i="1"/>
  <c r="P19" i="1" s="1"/>
  <c r="AC15" i="1"/>
  <c r="P15" i="1" s="1"/>
  <c r="AC11" i="1"/>
  <c r="AC10" i="1"/>
  <c r="T7" i="1"/>
  <c r="AA9" i="1"/>
  <c r="AE9" i="1" s="1"/>
  <c r="AD8" i="1"/>
  <c r="P8" i="1" s="1"/>
  <c r="Y59" i="1" l="1"/>
  <c r="AA59" i="1"/>
  <c r="AE59" i="1" s="1"/>
  <c r="P59" i="1" s="1"/>
  <c r="P102" i="1"/>
  <c r="Y149" i="1"/>
  <c r="AA149" i="1"/>
  <c r="AE149" i="1" s="1"/>
  <c r="P149" i="1" s="1"/>
  <c r="Y360" i="1"/>
  <c r="AA360" i="1"/>
  <c r="AE360" i="1" s="1"/>
  <c r="Y660" i="1"/>
  <c r="AA660" i="1"/>
  <c r="Y1097" i="1"/>
  <c r="AA1097" i="1"/>
  <c r="Y1459" i="1"/>
  <c r="AA1459" i="1"/>
  <c r="Y1351" i="1"/>
  <c r="AA1351" i="1"/>
  <c r="Y1223" i="1"/>
  <c r="AA1223" i="1"/>
  <c r="AA34" i="1"/>
  <c r="AE34" i="1" s="1"/>
  <c r="P34" i="1" s="1"/>
  <c r="Y134" i="1"/>
  <c r="AA134" i="1"/>
  <c r="AE134" i="1" s="1"/>
  <c r="AA140" i="1"/>
  <c r="AE140" i="1" s="1"/>
  <c r="P140" i="1" s="1"/>
  <c r="P288" i="1"/>
  <c r="AA336" i="1"/>
  <c r="AE336" i="1" s="1"/>
  <c r="AA130" i="1"/>
  <c r="AE130" i="1" s="1"/>
  <c r="P162" i="1"/>
  <c r="P325" i="1"/>
  <c r="Y408" i="1"/>
  <c r="AA408" i="1"/>
  <c r="AE408" i="1" s="1"/>
  <c r="Y516" i="1"/>
  <c r="AA516" i="1"/>
  <c r="Y822" i="1"/>
  <c r="AA822" i="1"/>
  <c r="Y1005" i="1"/>
  <c r="AA1005" i="1"/>
  <c r="Y917" i="1"/>
  <c r="AA917" i="1"/>
  <c r="Y1443" i="1"/>
  <c r="AA1443" i="1"/>
  <c r="Y524" i="1"/>
  <c r="AA524" i="1"/>
  <c r="Y1475" i="1"/>
  <c r="AA1475" i="1"/>
  <c r="P137" i="1"/>
  <c r="AA110" i="1"/>
  <c r="AE110" i="1" s="1"/>
  <c r="P110" i="1" s="1"/>
  <c r="Y286" i="1"/>
  <c r="AA286" i="1"/>
  <c r="AE286" i="1" s="1"/>
  <c r="P286" i="1" s="1"/>
  <c r="Y376" i="1"/>
  <c r="AA376" i="1"/>
  <c r="AE376" i="1" s="1"/>
  <c r="P376" i="1" s="1"/>
  <c r="Y656" i="1"/>
  <c r="AA656" i="1"/>
  <c r="Y652" i="1"/>
  <c r="AA652" i="1"/>
  <c r="Y913" i="1"/>
  <c r="AA913" i="1"/>
  <c r="Y1041" i="1"/>
  <c r="AA1041" i="1"/>
  <c r="Y1491" i="1"/>
  <c r="AA1491" i="1"/>
  <c r="Y1447" i="1"/>
  <c r="AA1447" i="1"/>
  <c r="Y1243" i="1"/>
  <c r="AA1243" i="1"/>
  <c r="P204" i="1"/>
  <c r="P331" i="1"/>
  <c r="AA1028" i="1"/>
  <c r="AA579" i="1"/>
  <c r="AA855" i="1"/>
  <c r="AA1115" i="1"/>
  <c r="AA1131" i="1"/>
  <c r="AA1147" i="1"/>
  <c r="AA1154" i="1"/>
  <c r="AA1454" i="1"/>
  <c r="AA1263" i="1"/>
  <c r="AA1300" i="1"/>
  <c r="AA1359" i="1"/>
  <c r="AA1412" i="1"/>
  <c r="AA1430" i="1"/>
  <c r="AA1487" i="1"/>
  <c r="AA1623" i="1"/>
  <c r="Y1913" i="1"/>
  <c r="P28" i="1"/>
  <c r="AA21" i="1"/>
  <c r="AE21" i="1" s="1"/>
  <c r="P21" i="1" s="1"/>
  <c r="AA731" i="1"/>
  <c r="AA573" i="1"/>
  <c r="AA958" i="1"/>
  <c r="AA438" i="1"/>
  <c r="AE438" i="1" s="1"/>
  <c r="P438" i="1" s="1"/>
  <c r="AA378" i="1"/>
  <c r="AE378" i="1" s="1"/>
  <c r="P378" i="1" s="1"/>
  <c r="AA930" i="1"/>
  <c r="AA1336" i="1"/>
  <c r="AA1661" i="1"/>
  <c r="AA335" i="1"/>
  <c r="AE335" i="1" s="1"/>
  <c r="P335" i="1" s="1"/>
  <c r="AA288" i="1"/>
  <c r="AE288" i="1" s="1"/>
  <c r="P247" i="1"/>
  <c r="P101" i="1"/>
  <c r="P319" i="1"/>
  <c r="P439" i="1"/>
  <c r="P411" i="1"/>
  <c r="AA1100" i="1"/>
  <c r="P306" i="1"/>
  <c r="P445" i="1"/>
  <c r="Y451" i="1"/>
  <c r="AA1384" i="1"/>
  <c r="Y97" i="1"/>
  <c r="AA1288" i="1"/>
  <c r="AA1633" i="1"/>
  <c r="AA1653" i="1"/>
  <c r="AA1999" i="1"/>
  <c r="P360" i="1"/>
  <c r="P415" i="1"/>
  <c r="AA385" i="1"/>
  <c r="AE385" i="1" s="1"/>
  <c r="P385" i="1" s="1"/>
  <c r="AA1552" i="1"/>
  <c r="AA1568" i="1"/>
  <c r="AA1584" i="1"/>
  <c r="AA1600" i="1"/>
  <c r="AA1616" i="1"/>
  <c r="AA1648" i="1"/>
  <c r="AA637" i="1"/>
  <c r="AA1172" i="1"/>
  <c r="AA1452" i="1"/>
  <c r="AA1074" i="1"/>
  <c r="AA994" i="1"/>
  <c r="AA1184" i="1"/>
  <c r="AA1244" i="1"/>
  <c r="AA1308" i="1"/>
  <c r="AA1436" i="1"/>
  <c r="AA1713" i="1"/>
  <c r="AA1745" i="1"/>
  <c r="AA1777" i="1"/>
  <c r="AA1809" i="1"/>
  <c r="AA1841" i="1"/>
  <c r="AA1873" i="1"/>
  <c r="AA1693" i="1"/>
  <c r="AA1991" i="1"/>
  <c r="P287" i="1"/>
  <c r="P271" i="1"/>
  <c r="AA52" i="1"/>
  <c r="AE52" i="1" s="1"/>
  <c r="P52" i="1" s="1"/>
  <c r="P25" i="1"/>
  <c r="P64" i="1"/>
  <c r="P80" i="1"/>
  <c r="Y154" i="1"/>
  <c r="AA220" i="1"/>
  <c r="AE220" i="1" s="1"/>
  <c r="P79" i="1"/>
  <c r="AA214" i="1"/>
  <c r="AE214" i="1" s="1"/>
  <c r="P214" i="1" s="1"/>
  <c r="P240" i="1"/>
  <c r="AA218" i="1"/>
  <c r="AE218" i="1" s="1"/>
  <c r="P218" i="1" s="1"/>
  <c r="Y271" i="1"/>
  <c r="Y287" i="1"/>
  <c r="AA302" i="1"/>
  <c r="AE302" i="1" s="1"/>
  <c r="P302" i="1" s="1"/>
  <c r="P336" i="1"/>
  <c r="P399" i="1"/>
  <c r="AA314" i="1"/>
  <c r="AE314" i="1" s="1"/>
  <c r="P314" i="1" s="1"/>
  <c r="P323" i="1"/>
  <c r="Y434" i="1"/>
  <c r="AA70" i="1"/>
  <c r="AE70" i="1" s="1"/>
  <c r="AA10" i="1"/>
  <c r="AE10" i="1" s="1"/>
  <c r="P9" i="1"/>
  <c r="P31" i="1"/>
  <c r="P70" i="1"/>
  <c r="P51" i="1"/>
  <c r="P75" i="1"/>
  <c r="P93" i="1"/>
  <c r="P92" i="1"/>
  <c r="AA184" i="1"/>
  <c r="AE184" i="1" s="1"/>
  <c r="P184" i="1" s="1"/>
  <c r="AA126" i="1"/>
  <c r="AE126" i="1" s="1"/>
  <c r="P126" i="1" s="1"/>
  <c r="Y117" i="1"/>
  <c r="P226" i="1"/>
  <c r="AA182" i="1"/>
  <c r="AE182" i="1" s="1"/>
  <c r="P182" i="1" s="1"/>
  <c r="AA227" i="1"/>
  <c r="AE227" i="1" s="1"/>
  <c r="P227" i="1" s="1"/>
  <c r="AA250" i="1"/>
  <c r="AE250" i="1" s="1"/>
  <c r="P250" i="1" s="1"/>
  <c r="AA257" i="1"/>
  <c r="AE257" i="1" s="1"/>
  <c r="AA265" i="1"/>
  <c r="AE265" i="1" s="1"/>
  <c r="P265" i="1" s="1"/>
  <c r="AA281" i="1"/>
  <c r="AE281" i="1" s="1"/>
  <c r="P281" i="1" s="1"/>
  <c r="AA289" i="1"/>
  <c r="AE289" i="1" s="1"/>
  <c r="Y240" i="1"/>
  <c r="AA297" i="1"/>
  <c r="AE297" i="1" s="1"/>
  <c r="AA337" i="1"/>
  <c r="AE337" i="1" s="1"/>
  <c r="P337" i="1" s="1"/>
  <c r="AA421" i="1"/>
  <c r="AE421" i="1" s="1"/>
  <c r="P421" i="1" s="1"/>
  <c r="AA393" i="1"/>
  <c r="AE393" i="1" s="1"/>
  <c r="P393" i="1" s="1"/>
  <c r="P419" i="1"/>
  <c r="P404" i="1"/>
  <c r="AA431" i="1"/>
  <c r="AE431" i="1" s="1"/>
  <c r="Y228" i="1"/>
  <c r="P414" i="1"/>
  <c r="Y291" i="1"/>
  <c r="AA291" i="1"/>
  <c r="AE291" i="1" s="1"/>
  <c r="P291" i="1" s="1"/>
  <c r="P10" i="1"/>
  <c r="AA26" i="1"/>
  <c r="AE26" i="1" s="1"/>
  <c r="P26" i="1" s="1"/>
  <c r="P56" i="1"/>
  <c r="AA67" i="1"/>
  <c r="AE67" i="1" s="1"/>
  <c r="P67" i="1" s="1"/>
  <c r="P109" i="1"/>
  <c r="AA38" i="1"/>
  <c r="AE38" i="1" s="1"/>
  <c r="P38" i="1" s="1"/>
  <c r="P117" i="1"/>
  <c r="AA94" i="1"/>
  <c r="AE94" i="1" s="1"/>
  <c r="P94" i="1" s="1"/>
  <c r="P228" i="1"/>
  <c r="AA246" i="1"/>
  <c r="AE246" i="1" s="1"/>
  <c r="AA116" i="1"/>
  <c r="AE116" i="1" s="1"/>
  <c r="P116" i="1" s="1"/>
  <c r="AA132" i="1"/>
  <c r="AE132" i="1" s="1"/>
  <c r="P132" i="1" s="1"/>
  <c r="P252" i="1"/>
  <c r="AA254" i="1"/>
  <c r="AE254" i="1" s="1"/>
  <c r="P254" i="1" s="1"/>
  <c r="AA333" i="1"/>
  <c r="AE333" i="1" s="1"/>
  <c r="P333" i="1" s="1"/>
  <c r="P340" i="1"/>
  <c r="AA372" i="1"/>
  <c r="AE372" i="1" s="1"/>
  <c r="P12" i="1"/>
  <c r="AA146" i="1"/>
  <c r="AE146" i="1" s="1"/>
  <c r="P146" i="1" s="1"/>
  <c r="AA357" i="1"/>
  <c r="AE357" i="1" s="1"/>
  <c r="P357" i="1" s="1"/>
  <c r="P346" i="1"/>
  <c r="P354" i="1"/>
  <c r="P371" i="1"/>
  <c r="P396" i="1"/>
  <c r="P403" i="1"/>
  <c r="AA412" i="1"/>
  <c r="AE412" i="1" s="1"/>
  <c r="P431" i="1"/>
  <c r="P388" i="1"/>
  <c r="AA50" i="1"/>
  <c r="AE50" i="1" s="1"/>
  <c r="P50" i="1" s="1"/>
  <c r="AA152" i="1"/>
  <c r="AE152" i="1" s="1"/>
  <c r="AA284" i="1"/>
  <c r="AE284" i="1" s="1"/>
  <c r="P284" i="1" s="1"/>
  <c r="Y272" i="1"/>
  <c r="AA272" i="1"/>
  <c r="AE272" i="1" s="1"/>
  <c r="P272" i="1" s="1"/>
  <c r="Y256" i="1"/>
  <c r="AA256" i="1"/>
  <c r="AE256" i="1" s="1"/>
  <c r="P256" i="1" s="1"/>
  <c r="P27" i="1"/>
  <c r="AA18" i="1"/>
  <c r="AE18" i="1" s="1"/>
  <c r="P18" i="1" s="1"/>
  <c r="AA30" i="1"/>
  <c r="AE30" i="1" s="1"/>
  <c r="P30" i="1" s="1"/>
  <c r="AA42" i="1"/>
  <c r="AE42" i="1" s="1"/>
  <c r="P42" i="1" s="1"/>
  <c r="AA85" i="1"/>
  <c r="AE85" i="1" s="1"/>
  <c r="P85" i="1" s="1"/>
  <c r="AA120" i="1"/>
  <c r="AE120" i="1" s="1"/>
  <c r="P120" i="1" s="1"/>
  <c r="AA128" i="1"/>
  <c r="AE128" i="1" s="1"/>
  <c r="P128" i="1" s="1"/>
  <c r="AA144" i="1"/>
  <c r="AE144" i="1" s="1"/>
  <c r="P144" i="1" s="1"/>
  <c r="AA131" i="1"/>
  <c r="AE131" i="1" s="1"/>
  <c r="P131" i="1" s="1"/>
  <c r="P192" i="1"/>
  <c r="P230" i="1"/>
  <c r="AA114" i="1"/>
  <c r="AE114" i="1" s="1"/>
  <c r="P114" i="1" s="1"/>
  <c r="P158" i="1"/>
  <c r="AA266" i="1"/>
  <c r="AE266" i="1" s="1"/>
  <c r="P266" i="1" s="1"/>
  <c r="AA282" i="1"/>
  <c r="AE282" i="1" s="1"/>
  <c r="P282" i="1" s="1"/>
  <c r="P297" i="1"/>
  <c r="P289" i="1"/>
  <c r="AA344" i="1"/>
  <c r="AE344" i="1" s="1"/>
  <c r="P344" i="1" s="1"/>
  <c r="AA364" i="1"/>
  <c r="AE364" i="1" s="1"/>
  <c r="P364" i="1" s="1"/>
  <c r="P392" i="1"/>
  <c r="AA400" i="1"/>
  <c r="AE400" i="1" s="1"/>
  <c r="AA450" i="1"/>
  <c r="AE450" i="1" s="1"/>
  <c r="P450" i="1" s="1"/>
  <c r="AA528" i="1"/>
  <c r="AA688" i="1"/>
  <c r="AA612" i="1"/>
  <c r="AA709" i="1"/>
  <c r="AA746" i="1"/>
  <c r="AA798" i="1"/>
  <c r="AA758" i="1"/>
  <c r="AA889" i="1"/>
  <c r="AA905" i="1"/>
  <c r="AA921" i="1"/>
  <c r="AA937" i="1"/>
  <c r="AA953" i="1"/>
  <c r="AA969" i="1"/>
  <c r="AA985" i="1"/>
  <c r="AA1001" i="1"/>
  <c r="AA1017" i="1"/>
  <c r="AA1033" i="1"/>
  <c r="AA1049" i="1"/>
  <c r="AA1065" i="1"/>
  <c r="AA1081" i="1"/>
  <c r="AA774" i="1"/>
  <c r="AA897" i="1"/>
  <c r="AA929" i="1"/>
  <c r="AA961" i="1"/>
  <c r="AA993" i="1"/>
  <c r="AA1025" i="1"/>
  <c r="AA1057" i="1"/>
  <c r="AA885" i="1"/>
  <c r="AA965" i="1"/>
  <c r="AA1045" i="1"/>
  <c r="AA1899" i="1"/>
  <c r="AA13" i="1"/>
  <c r="AE13" i="1" s="1"/>
  <c r="P13" i="1" s="1"/>
  <c r="AA41" i="1"/>
  <c r="AE41" i="1" s="1"/>
  <c r="P41" i="1" s="1"/>
  <c r="AA113" i="1"/>
  <c r="AE113" i="1" s="1"/>
  <c r="P113" i="1" s="1"/>
  <c r="Y113" i="1"/>
  <c r="AA156" i="1"/>
  <c r="AE156" i="1" s="1"/>
  <c r="P156" i="1" s="1"/>
  <c r="Y304" i="1"/>
  <c r="AA304" i="1"/>
  <c r="AE304" i="1" s="1"/>
  <c r="P304" i="1" s="1"/>
  <c r="AA234" i="1"/>
  <c r="AE234" i="1" s="1"/>
  <c r="P234" i="1" s="1"/>
  <c r="Y367" i="1"/>
  <c r="AA367" i="1"/>
  <c r="AE367" i="1" s="1"/>
  <c r="P367" i="1" s="1"/>
  <c r="AA355" i="1"/>
  <c r="AE355" i="1" s="1"/>
  <c r="P355" i="1" s="1"/>
  <c r="AA747" i="1"/>
  <c r="AA779" i="1"/>
  <c r="AA811" i="1"/>
  <c r="AA843" i="1"/>
  <c r="AA443" i="1"/>
  <c r="AE443" i="1" s="1"/>
  <c r="P443" i="1" s="1"/>
  <c r="AA946" i="1"/>
  <c r="AA727" i="1"/>
  <c r="AA914" i="1"/>
  <c r="AA1637" i="1"/>
  <c r="AA1645" i="1"/>
  <c r="AA1967" i="1"/>
  <c r="AA1677" i="1"/>
  <c r="AA1975" i="1"/>
  <c r="AA63" i="1"/>
  <c r="AE63" i="1" s="1"/>
  <c r="P63" i="1" s="1"/>
  <c r="AA71" i="1"/>
  <c r="AE71" i="1" s="1"/>
  <c r="P71" i="1" s="1"/>
  <c r="P122" i="1"/>
  <c r="P130" i="1"/>
  <c r="AA98" i="1"/>
  <c r="AE98" i="1" s="1"/>
  <c r="AA106" i="1"/>
  <c r="AE106" i="1" s="1"/>
  <c r="P106" i="1" s="1"/>
  <c r="AA112" i="1"/>
  <c r="AE112" i="1" s="1"/>
  <c r="P112" i="1" s="1"/>
  <c r="P134" i="1"/>
  <c r="AA231" i="1"/>
  <c r="AE231" i="1" s="1"/>
  <c r="P231" i="1" s="1"/>
  <c r="P220" i="1"/>
  <c r="P208" i="1"/>
  <c r="P244" i="1"/>
  <c r="P170" i="1"/>
  <c r="AA262" i="1"/>
  <c r="AE262" i="1" s="1"/>
  <c r="P262" i="1" s="1"/>
  <c r="AA278" i="1"/>
  <c r="AE278" i="1" s="1"/>
  <c r="P278" i="1" s="1"/>
  <c r="AA352" i="1"/>
  <c r="AE352" i="1" s="1"/>
  <c r="P352" i="1" s="1"/>
  <c r="P261" i="1"/>
  <c r="P277" i="1"/>
  <c r="P408" i="1"/>
  <c r="AA424" i="1"/>
  <c r="AE424" i="1" s="1"/>
  <c r="P424" i="1" s="1"/>
  <c r="P412" i="1"/>
  <c r="AA428" i="1"/>
  <c r="AE428" i="1" s="1"/>
  <c r="P428" i="1" s="1"/>
  <c r="AA462" i="1"/>
  <c r="P301" i="1"/>
  <c r="AA470" i="1"/>
  <c r="P375" i="1"/>
  <c r="AA420" i="1"/>
  <c r="AE420" i="1" s="1"/>
  <c r="P420" i="1" s="1"/>
  <c r="P437" i="1"/>
  <c r="AA446" i="1"/>
  <c r="AE446" i="1" s="1"/>
  <c r="P446" i="1" s="1"/>
  <c r="AA458" i="1"/>
  <c r="AA544" i="1"/>
  <c r="AA624" i="1"/>
  <c r="AA548" i="1"/>
  <c r="AA644" i="1"/>
  <c r="AA866" i="1"/>
  <c r="AA508" i="1"/>
  <c r="AA540" i="1"/>
  <c r="AA572" i="1"/>
  <c r="AA604" i="1"/>
  <c r="AA636" i="1"/>
  <c r="AA668" i="1"/>
  <c r="AA842" i="1"/>
  <c r="AA854" i="1"/>
  <c r="AA466" i="1"/>
  <c r="AA734" i="1"/>
  <c r="AA830" i="1"/>
  <c r="AA477" i="1"/>
  <c r="AA790" i="1"/>
  <c r="AA1085" i="1"/>
  <c r="AA332" i="1"/>
  <c r="AE332" i="1" s="1"/>
  <c r="P332" i="1" s="1"/>
  <c r="AA941" i="1"/>
  <c r="AA1021" i="1"/>
  <c r="AA806" i="1"/>
  <c r="AA1089" i="1"/>
  <c r="AA901" i="1"/>
  <c r="AA981" i="1"/>
  <c r="AA1077" i="1"/>
  <c r="AA1503" i="1"/>
  <c r="AA1239" i="1"/>
  <c r="AA1319" i="1"/>
  <c r="AA1415" i="1"/>
  <c r="AA1495" i="1"/>
  <c r="AA1259" i="1"/>
  <c r="AA1483" i="1"/>
  <c r="AA1215" i="1"/>
  <c r="AA1295" i="1"/>
  <c r="AA1391" i="1"/>
  <c r="AA1471" i="1"/>
  <c r="AA1880" i="1"/>
  <c r="AA1896" i="1"/>
  <c r="AA1900" i="1"/>
  <c r="AA103" i="1"/>
  <c r="AE103" i="1" s="1"/>
  <c r="P103" i="1" s="1"/>
  <c r="AA178" i="1"/>
  <c r="AE178" i="1" s="1"/>
  <c r="P178" i="1" s="1"/>
  <c r="Y178" i="1"/>
  <c r="AA292" i="1"/>
  <c r="AE292" i="1" s="1"/>
  <c r="P292" i="1" s="1"/>
  <c r="AA685" i="1"/>
  <c r="AA268" i="1"/>
  <c r="AE268" i="1" s="1"/>
  <c r="P268" i="1" s="1"/>
  <c r="AA898" i="1"/>
  <c r="AA962" i="1"/>
  <c r="AA1026" i="1"/>
  <c r="AA1497" i="1"/>
  <c r="Y1497" i="1"/>
  <c r="AA1010" i="1"/>
  <c r="AA1112" i="1"/>
  <c r="AA1144" i="1"/>
  <c r="AA978" i="1"/>
  <c r="AA1128" i="1"/>
  <c r="AA1160" i="1"/>
  <c r="AA1192" i="1"/>
  <c r="AA1448" i="1"/>
  <c r="AA1168" i="1"/>
  <c r="AA1176" i="1"/>
  <c r="AA1468" i="1"/>
  <c r="AA1557" i="1"/>
  <c r="AA1565" i="1"/>
  <c r="AA1573" i="1"/>
  <c r="AA1581" i="1"/>
  <c r="AA1589" i="1"/>
  <c r="AA1597" i="1"/>
  <c r="AA1605" i="1"/>
  <c r="AA1613" i="1"/>
  <c r="AA1621" i="1"/>
  <c r="AA1629" i="1"/>
  <c r="AA1685" i="1"/>
  <c r="AA1959" i="1"/>
  <c r="AA1983" i="1"/>
  <c r="AA69" i="1"/>
  <c r="AE69" i="1" s="1"/>
  <c r="P69" i="1" s="1"/>
  <c r="P160" i="1"/>
  <c r="P176" i="1"/>
  <c r="P196" i="1"/>
  <c r="P200" i="1"/>
  <c r="P257" i="1"/>
  <c r="P273" i="1"/>
  <c r="Y276" i="1"/>
  <c r="AA276" i="1"/>
  <c r="AE276" i="1" s="1"/>
  <c r="P276" i="1" s="1"/>
  <c r="AA166" i="1"/>
  <c r="AE166" i="1" s="1"/>
  <c r="Y166" i="1"/>
  <c r="Y264" i="1"/>
  <c r="AA264" i="1"/>
  <c r="AE264" i="1" s="1"/>
  <c r="P264" i="1" s="1"/>
  <c r="Y280" i="1"/>
  <c r="AA280" i="1"/>
  <c r="AE280" i="1" s="1"/>
  <c r="P280" i="1" s="1"/>
  <c r="Y296" i="1"/>
  <c r="AA296" i="1"/>
  <c r="AE296" i="1" s="1"/>
  <c r="P296" i="1" s="1"/>
  <c r="AA307" i="1"/>
  <c r="AE307" i="1" s="1"/>
  <c r="P307" i="1" s="1"/>
  <c r="Y435" i="1"/>
  <c r="AA435" i="1"/>
  <c r="AE435" i="1" s="1"/>
  <c r="P435" i="1" s="1"/>
  <c r="AA763" i="1"/>
  <c r="AA795" i="1"/>
  <c r="AA827" i="1"/>
  <c r="AA1537" i="1"/>
  <c r="AA1545" i="1"/>
  <c r="P43" i="1"/>
  <c r="AA82" i="1"/>
  <c r="AE82" i="1" s="1"/>
  <c r="P82" i="1" s="1"/>
  <c r="P152" i="1"/>
  <c r="AA115" i="1"/>
  <c r="AE115" i="1" s="1"/>
  <c r="P115" i="1" s="1"/>
  <c r="P188" i="1"/>
  <c r="P212" i="1"/>
  <c r="P216" i="1"/>
  <c r="P246" i="1"/>
  <c r="P84" i="1"/>
  <c r="P166" i="1"/>
  <c r="P372" i="1"/>
  <c r="P383" i="1"/>
  <c r="P339" i="1"/>
  <c r="P387" i="1"/>
  <c r="P400" i="1"/>
  <c r="P359" i="1"/>
  <c r="AA592" i="1"/>
  <c r="P427" i="1"/>
  <c r="P449" i="1"/>
  <c r="AA893" i="1"/>
  <c r="AA973" i="1"/>
  <c r="AA1069" i="1"/>
  <c r="AA742" i="1"/>
  <c r="AA949" i="1"/>
  <c r="AA1029" i="1"/>
  <c r="AA1203" i="1"/>
  <c r="AA1219" i="1"/>
  <c r="AA1235" i="1"/>
  <c r="AA1251" i="1"/>
  <c r="AA1267" i="1"/>
  <c r="AA1283" i="1"/>
  <c r="AA1299" i="1"/>
  <c r="AA1315" i="1"/>
  <c r="AA1331" i="1"/>
  <c r="AA1347" i="1"/>
  <c r="AA1363" i="1"/>
  <c r="AA1379" i="1"/>
  <c r="AA1395" i="1"/>
  <c r="AA1411" i="1"/>
  <c r="AA1427" i="1"/>
  <c r="AA1912" i="1"/>
  <c r="AA1876" i="1"/>
  <c r="AA1915" i="1"/>
  <c r="AA129" i="1"/>
  <c r="AE129" i="1" s="1"/>
  <c r="P129" i="1" s="1"/>
  <c r="Y129" i="1"/>
  <c r="Y260" i="1"/>
  <c r="AA260" i="1"/>
  <c r="AE260" i="1" s="1"/>
  <c r="P260" i="1" s="1"/>
  <c r="Y300" i="1"/>
  <c r="AA300" i="1"/>
  <c r="AE300" i="1" s="1"/>
  <c r="P300" i="1" s="1"/>
  <c r="Y351" i="1"/>
  <c r="AA351" i="1"/>
  <c r="AE351" i="1" s="1"/>
  <c r="P351" i="1" s="1"/>
  <c r="AA295" i="1"/>
  <c r="AE295" i="1" s="1"/>
  <c r="P295" i="1" s="1"/>
  <c r="Y423" i="1"/>
  <c r="AA423" i="1"/>
  <c r="AE423" i="1" s="1"/>
  <c r="P423" i="1" s="1"/>
  <c r="Y448" i="1"/>
  <c r="AA448" i="1"/>
  <c r="AE448" i="1" s="1"/>
  <c r="P448" i="1" s="1"/>
  <c r="AA673" i="1"/>
  <c r="AA1136" i="1"/>
  <c r="AA882" i="1"/>
  <c r="AA1152" i="1"/>
  <c r="AA1256" i="1"/>
  <c r="AA1120" i="1"/>
  <c r="AA1669" i="1"/>
  <c r="P54" i="1"/>
  <c r="AA14" i="1"/>
  <c r="AE14" i="1" s="1"/>
  <c r="P14" i="1" s="1"/>
  <c r="AA55" i="1"/>
  <c r="AE55" i="1" s="1"/>
  <c r="P55" i="1" s="1"/>
  <c r="AA89" i="1"/>
  <c r="AE89" i="1" s="1"/>
  <c r="P89" i="1" s="1"/>
  <c r="AA77" i="1"/>
  <c r="AE77" i="1" s="1"/>
  <c r="P77" i="1" s="1"/>
  <c r="Y53" i="1"/>
  <c r="AA53" i="1"/>
  <c r="AE53" i="1" s="1"/>
  <c r="P53" i="1" s="1"/>
  <c r="AA119" i="1"/>
  <c r="AE119" i="1" s="1"/>
  <c r="P119" i="1" s="1"/>
  <c r="AA135" i="1"/>
  <c r="AE135" i="1" s="1"/>
  <c r="P135" i="1" s="1"/>
  <c r="Y187" i="1"/>
  <c r="AA187" i="1"/>
  <c r="AE187" i="1" s="1"/>
  <c r="P187" i="1" s="1"/>
  <c r="Y203" i="1"/>
  <c r="AA203" i="1"/>
  <c r="AE203" i="1" s="1"/>
  <c r="P203" i="1" s="1"/>
  <c r="Y219" i="1"/>
  <c r="AA219" i="1"/>
  <c r="AE219" i="1" s="1"/>
  <c r="P219" i="1" s="1"/>
  <c r="AA118" i="1"/>
  <c r="AE118" i="1" s="1"/>
  <c r="P118" i="1" s="1"/>
  <c r="AA136" i="1"/>
  <c r="AE136" i="1" s="1"/>
  <c r="P136" i="1" s="1"/>
  <c r="AA157" i="1"/>
  <c r="AE157" i="1" s="1"/>
  <c r="P157" i="1" s="1"/>
  <c r="AA153" i="1"/>
  <c r="AE153" i="1" s="1"/>
  <c r="P153" i="1" s="1"/>
  <c r="Y159" i="1"/>
  <c r="AA159" i="1"/>
  <c r="AE159" i="1" s="1"/>
  <c r="P159" i="1" s="1"/>
  <c r="Y167" i="1"/>
  <c r="AA167" i="1"/>
  <c r="AE167" i="1" s="1"/>
  <c r="P167" i="1" s="1"/>
  <c r="Y175" i="1"/>
  <c r="AA175" i="1"/>
  <c r="AE175" i="1" s="1"/>
  <c r="P175" i="1" s="1"/>
  <c r="AA104" i="1"/>
  <c r="AE104" i="1" s="1"/>
  <c r="P104" i="1" s="1"/>
  <c r="AA138" i="1"/>
  <c r="AE138" i="1" s="1"/>
  <c r="P138" i="1" s="1"/>
  <c r="Y225" i="1"/>
  <c r="AA225" i="1"/>
  <c r="AE225" i="1" s="1"/>
  <c r="P225" i="1" s="1"/>
  <c r="AA241" i="1"/>
  <c r="AE241" i="1" s="1"/>
  <c r="P241" i="1" s="1"/>
  <c r="AA108" i="1"/>
  <c r="AE108" i="1" s="1"/>
  <c r="P108" i="1" s="1"/>
  <c r="Y316" i="1"/>
  <c r="AA316" i="1"/>
  <c r="AE316" i="1" s="1"/>
  <c r="P316" i="1" s="1"/>
  <c r="AA258" i="1"/>
  <c r="AE258" i="1" s="1"/>
  <c r="P258" i="1" s="1"/>
  <c r="AA274" i="1"/>
  <c r="AE274" i="1" s="1"/>
  <c r="P274" i="1" s="1"/>
  <c r="P311" i="1"/>
  <c r="P327" i="1"/>
  <c r="P343" i="1"/>
  <c r="AA293" i="1"/>
  <c r="AE293" i="1" s="1"/>
  <c r="P293" i="1" s="1"/>
  <c r="AA356" i="1"/>
  <c r="AE356" i="1" s="1"/>
  <c r="P356" i="1" s="1"/>
  <c r="P379" i="1"/>
  <c r="AA380" i="1"/>
  <c r="AE380" i="1" s="1"/>
  <c r="P380" i="1" s="1"/>
  <c r="AA348" i="1"/>
  <c r="AE348" i="1" s="1"/>
  <c r="P348" i="1" s="1"/>
  <c r="AA361" i="1"/>
  <c r="AE361" i="1" s="1"/>
  <c r="P361" i="1" s="1"/>
  <c r="AA384" i="1"/>
  <c r="AE384" i="1" s="1"/>
  <c r="P384" i="1" s="1"/>
  <c r="P391" i="1"/>
  <c r="AA416" i="1"/>
  <c r="AE416" i="1" s="1"/>
  <c r="P416" i="1" s="1"/>
  <c r="Y436" i="1"/>
  <c r="AA436" i="1"/>
  <c r="AE436" i="1" s="1"/>
  <c r="P436" i="1" s="1"/>
  <c r="AA365" i="1"/>
  <c r="AE365" i="1" s="1"/>
  <c r="P365" i="1" s="1"/>
  <c r="AA368" i="1"/>
  <c r="AE368" i="1" s="1"/>
  <c r="P368" i="1" s="1"/>
  <c r="AA417" i="1"/>
  <c r="AE417" i="1" s="1"/>
  <c r="P417" i="1" s="1"/>
  <c r="AA473" i="1"/>
  <c r="AA720" i="1"/>
  <c r="AA512" i="1"/>
  <c r="AA576" i="1"/>
  <c r="AA640" i="1"/>
  <c r="AA700" i="1"/>
  <c r="AA708" i="1"/>
  <c r="AA716" i="1"/>
  <c r="AA500" i="1"/>
  <c r="AA564" i="1"/>
  <c r="AA628" i="1"/>
  <c r="AA692" i="1"/>
  <c r="AA738" i="1"/>
  <c r="AA754" i="1"/>
  <c r="AA770" i="1"/>
  <c r="AA786" i="1"/>
  <c r="AA802" i="1"/>
  <c r="AA818" i="1"/>
  <c r="AA834" i="1"/>
  <c r="AA850" i="1"/>
  <c r="AA858" i="1"/>
  <c r="AA730" i="1"/>
  <c r="AA794" i="1"/>
  <c r="AA862" i="1"/>
  <c r="AA750" i="1"/>
  <c r="AA814" i="1"/>
  <c r="AA726" i="1"/>
  <c r="Y1084" i="1"/>
  <c r="AA1084" i="1"/>
  <c r="AA925" i="1"/>
  <c r="AA989" i="1"/>
  <c r="AA1053" i="1"/>
  <c r="AA838" i="1"/>
  <c r="AA933" i="1"/>
  <c r="AA997" i="1"/>
  <c r="AA1061" i="1"/>
  <c r="AA1207" i="1"/>
  <c r="AA1271" i="1"/>
  <c r="AA1335" i="1"/>
  <c r="AA1399" i="1"/>
  <c r="AA1463" i="1"/>
  <c r="AA1211" i="1"/>
  <c r="AA1275" i="1"/>
  <c r="AA1467" i="1"/>
  <c r="AA1499" i="1"/>
  <c r="Y1522" i="1"/>
  <c r="AA1522" i="1"/>
  <c r="AA1247" i="1"/>
  <c r="AA1311" i="1"/>
  <c r="AA1375" i="1"/>
  <c r="AA1439" i="1"/>
  <c r="Y1951" i="1"/>
  <c r="AA1951" i="1"/>
  <c r="AA1884" i="1"/>
  <c r="AA1907" i="1"/>
  <c r="AA1923" i="1"/>
  <c r="AA1872" i="1"/>
  <c r="AA1904" i="1"/>
  <c r="AA1920" i="1"/>
  <c r="AA1892" i="1"/>
  <c r="AA1908" i="1"/>
  <c r="AA1924" i="1"/>
  <c r="AA44" i="1"/>
  <c r="AE44" i="1" s="1"/>
  <c r="P44" i="1" s="1"/>
  <c r="Y161" i="1"/>
  <c r="AA161" i="1"/>
  <c r="AE161" i="1" s="1"/>
  <c r="P161" i="1" s="1"/>
  <c r="Y169" i="1"/>
  <c r="AA169" i="1"/>
  <c r="AE169" i="1" s="1"/>
  <c r="P169" i="1" s="1"/>
  <c r="Y177" i="1"/>
  <c r="AA177" i="1"/>
  <c r="AE177" i="1" s="1"/>
  <c r="P177" i="1" s="1"/>
  <c r="Y183" i="1"/>
  <c r="AA183" i="1"/>
  <c r="AE183" i="1" s="1"/>
  <c r="P183" i="1" s="1"/>
  <c r="Y199" i="1"/>
  <c r="AA199" i="1"/>
  <c r="AE199" i="1" s="1"/>
  <c r="P199" i="1" s="1"/>
  <c r="Y215" i="1"/>
  <c r="AA215" i="1"/>
  <c r="AE215" i="1" s="1"/>
  <c r="P215" i="1" s="1"/>
  <c r="Y229" i="1"/>
  <c r="AA229" i="1"/>
  <c r="AE229" i="1" s="1"/>
  <c r="P229" i="1" s="1"/>
  <c r="AA81" i="1"/>
  <c r="AE81" i="1" s="1"/>
  <c r="P81" i="1" s="1"/>
  <c r="Y312" i="1"/>
  <c r="AA312" i="1"/>
  <c r="AE312" i="1" s="1"/>
  <c r="P312" i="1" s="1"/>
  <c r="Y328" i="1"/>
  <c r="AA328" i="1"/>
  <c r="AE328" i="1" s="1"/>
  <c r="P328" i="1" s="1"/>
  <c r="AA245" i="1"/>
  <c r="AE245" i="1" s="1"/>
  <c r="P245" i="1" s="1"/>
  <c r="AA237" i="1"/>
  <c r="AE237" i="1" s="1"/>
  <c r="P237" i="1" s="1"/>
  <c r="Y432" i="1"/>
  <c r="AA432" i="1"/>
  <c r="AE432" i="1" s="1"/>
  <c r="P432" i="1" s="1"/>
  <c r="Y874" i="1"/>
  <c r="AA874" i="1"/>
  <c r="Y1092" i="1"/>
  <c r="AA1092" i="1"/>
  <c r="Y1104" i="1"/>
  <c r="AA1104" i="1"/>
  <c r="Y1108" i="1"/>
  <c r="AA1108" i="1"/>
  <c r="Y1518" i="1"/>
  <c r="AA1518" i="1"/>
  <c r="Y1935" i="1"/>
  <c r="AA1935" i="1"/>
  <c r="AA48" i="1"/>
  <c r="AE48" i="1" s="1"/>
  <c r="P48" i="1" s="1"/>
  <c r="AA61" i="1"/>
  <c r="AE61" i="1" s="1"/>
  <c r="P61" i="1" s="1"/>
  <c r="Y20" i="1"/>
  <c r="AA20" i="1"/>
  <c r="AE20" i="1" s="1"/>
  <c r="P20" i="1" s="1"/>
  <c r="Y36" i="1"/>
  <c r="AA36" i="1"/>
  <c r="AE36" i="1" s="1"/>
  <c r="P36" i="1" s="1"/>
  <c r="AA40" i="1"/>
  <c r="AE40" i="1" s="1"/>
  <c r="P40" i="1" s="1"/>
  <c r="AA86" i="1"/>
  <c r="AE86" i="1" s="1"/>
  <c r="P86" i="1" s="1"/>
  <c r="AA127" i="1"/>
  <c r="AE127" i="1" s="1"/>
  <c r="P127" i="1" s="1"/>
  <c r="AA143" i="1"/>
  <c r="AE143" i="1" s="1"/>
  <c r="P143" i="1" s="1"/>
  <c r="Y195" i="1"/>
  <c r="AA195" i="1"/>
  <c r="AE195" i="1" s="1"/>
  <c r="P195" i="1" s="1"/>
  <c r="Y211" i="1"/>
  <c r="AA211" i="1"/>
  <c r="AE211" i="1" s="1"/>
  <c r="P211" i="1" s="1"/>
  <c r="Y223" i="1"/>
  <c r="AA223" i="1"/>
  <c r="AE223" i="1" s="1"/>
  <c r="P223" i="1" s="1"/>
  <c r="Y163" i="1"/>
  <c r="AA163" i="1"/>
  <c r="AE163" i="1" s="1"/>
  <c r="P163" i="1" s="1"/>
  <c r="Y171" i="1"/>
  <c r="AA171" i="1"/>
  <c r="AE171" i="1" s="1"/>
  <c r="P171" i="1" s="1"/>
  <c r="Y179" i="1"/>
  <c r="AA179" i="1"/>
  <c r="AE179" i="1" s="1"/>
  <c r="P179" i="1" s="1"/>
  <c r="AA96" i="1"/>
  <c r="AE96" i="1" s="1"/>
  <c r="P96" i="1" s="1"/>
  <c r="Y235" i="1"/>
  <c r="AA235" i="1"/>
  <c r="AE235" i="1" s="1"/>
  <c r="P235" i="1" s="1"/>
  <c r="AA100" i="1"/>
  <c r="AE100" i="1" s="1"/>
  <c r="P100" i="1" s="1"/>
  <c r="Y308" i="1"/>
  <c r="AA308" i="1"/>
  <c r="AE308" i="1" s="1"/>
  <c r="P308" i="1" s="1"/>
  <c r="Y324" i="1"/>
  <c r="AA324" i="1"/>
  <c r="AE324" i="1" s="1"/>
  <c r="P324" i="1" s="1"/>
  <c r="P347" i="1"/>
  <c r="AA345" i="1"/>
  <c r="AE345" i="1" s="1"/>
  <c r="P345" i="1" s="1"/>
  <c r="P407" i="1"/>
  <c r="Y444" i="1"/>
  <c r="AA444" i="1"/>
  <c r="AE444" i="1" s="1"/>
  <c r="P444" i="1" s="1"/>
  <c r="Y707" i="1"/>
  <c r="AA707" i="1"/>
  <c r="Y715" i="1"/>
  <c r="AA715" i="1"/>
  <c r="AA717" i="1"/>
  <c r="AA875" i="1"/>
  <c r="Y1530" i="1"/>
  <c r="AA1530" i="1"/>
  <c r="Y1498" i="1"/>
  <c r="AA1498" i="1"/>
  <c r="AA1903" i="1"/>
  <c r="AA1919" i="1"/>
  <c r="AA1888" i="1"/>
  <c r="AA1931" i="1"/>
  <c r="Y24" i="1"/>
  <c r="AA24" i="1"/>
  <c r="AE24" i="1" s="1"/>
  <c r="P24" i="1" s="1"/>
  <c r="AA22" i="1"/>
  <c r="AE22" i="1" s="1"/>
  <c r="P22" i="1" s="1"/>
  <c r="Y16" i="1"/>
  <c r="AA16" i="1"/>
  <c r="AE16" i="1" s="1"/>
  <c r="P16" i="1" s="1"/>
  <c r="Y32" i="1"/>
  <c r="AA32" i="1"/>
  <c r="AE32" i="1" s="1"/>
  <c r="P32" i="1" s="1"/>
  <c r="Y57" i="1"/>
  <c r="AA57" i="1"/>
  <c r="AE57" i="1" s="1"/>
  <c r="P57" i="1" s="1"/>
  <c r="AA90" i="1"/>
  <c r="AE90" i="1" s="1"/>
  <c r="P90" i="1" s="1"/>
  <c r="P98" i="1"/>
  <c r="AA65" i="1"/>
  <c r="AE65" i="1" s="1"/>
  <c r="P65" i="1" s="1"/>
  <c r="AA73" i="1"/>
  <c r="AE73" i="1" s="1"/>
  <c r="P73" i="1" s="1"/>
  <c r="Y165" i="1"/>
  <c r="AA165" i="1"/>
  <c r="AE165" i="1" s="1"/>
  <c r="P165" i="1" s="1"/>
  <c r="Y173" i="1"/>
  <c r="AA173" i="1"/>
  <c r="AE173" i="1" s="1"/>
  <c r="P173" i="1" s="1"/>
  <c r="Y181" i="1"/>
  <c r="AA181" i="1"/>
  <c r="AE181" i="1" s="1"/>
  <c r="P181" i="1" s="1"/>
  <c r="Y191" i="1"/>
  <c r="AA191" i="1"/>
  <c r="AE191" i="1" s="1"/>
  <c r="P191" i="1" s="1"/>
  <c r="Y207" i="1"/>
  <c r="AA207" i="1"/>
  <c r="AE207" i="1" s="1"/>
  <c r="P207" i="1" s="1"/>
  <c r="Y155" i="1"/>
  <c r="AA155" i="1"/>
  <c r="AE155" i="1" s="1"/>
  <c r="P155" i="1" s="1"/>
  <c r="AA123" i="1"/>
  <c r="AE123" i="1" s="1"/>
  <c r="P123" i="1" s="1"/>
  <c r="AA139" i="1"/>
  <c r="AE139" i="1" s="1"/>
  <c r="P139" i="1" s="1"/>
  <c r="Y151" i="1"/>
  <c r="AA151" i="1"/>
  <c r="AE151" i="1" s="1"/>
  <c r="P151" i="1" s="1"/>
  <c r="AA87" i="1"/>
  <c r="AE87" i="1" s="1"/>
  <c r="P87" i="1" s="1"/>
  <c r="Y239" i="1"/>
  <c r="AA239" i="1"/>
  <c r="AE239" i="1" s="1"/>
  <c r="P239" i="1" s="1"/>
  <c r="Y320" i="1"/>
  <c r="AA320" i="1"/>
  <c r="AE320" i="1" s="1"/>
  <c r="P320" i="1" s="1"/>
  <c r="AA249" i="1"/>
  <c r="AE249" i="1" s="1"/>
  <c r="P249" i="1" s="1"/>
  <c r="P315" i="1"/>
  <c r="P363" i="1"/>
  <c r="Y440" i="1"/>
  <c r="AA440" i="1"/>
  <c r="AE440" i="1" s="1"/>
  <c r="P440" i="1" s="1"/>
  <c r="AA233" i="1"/>
  <c r="AE233" i="1" s="1"/>
  <c r="P233" i="1" s="1"/>
  <c r="AA377" i="1"/>
  <c r="AE377" i="1" s="1"/>
  <c r="P377" i="1" s="1"/>
  <c r="Y711" i="1"/>
  <c r="AA711" i="1"/>
  <c r="AA401" i="1"/>
  <c r="AE401" i="1" s="1"/>
  <c r="P401" i="1" s="1"/>
  <c r="Y724" i="1"/>
  <c r="AA724" i="1"/>
  <c r="AA863" i="1"/>
  <c r="Y1502" i="1"/>
  <c r="AA1502" i="1"/>
  <c r="Y1514" i="1"/>
  <c r="AA1514" i="1"/>
  <c r="Y1506" i="1"/>
  <c r="AA1506" i="1"/>
  <c r="AA1911" i="1"/>
  <c r="AA1927" i="1"/>
  <c r="Y1939" i="1"/>
  <c r="AA1939" i="1"/>
  <c r="AA7" i="1"/>
  <c r="AE7" i="1" s="1"/>
  <c r="P7" i="1" s="1"/>
  <c r="Y7" i="1"/>
  <c r="H6" i="1"/>
  <c r="J6" i="1" l="1"/>
  <c r="H9" i="1"/>
  <c r="H10" i="1"/>
  <c r="H7" i="1"/>
  <c r="I6" i="1"/>
  <c r="N9" i="1"/>
  <c r="N10" i="1"/>
  <c r="N7" i="1"/>
  <c r="N8" i="1"/>
  <c r="N6" i="1"/>
  <c r="K6" i="1" l="1"/>
  <c r="O6" i="1" l="1"/>
  <c r="M6" i="1"/>
  <c r="AI6" i="1"/>
  <c r="V6" i="1"/>
  <c r="X6" i="1" l="1"/>
  <c r="L6" i="1" l="1"/>
  <c r="G6" i="1" s="1"/>
  <c r="I7" i="1" l="1"/>
  <c r="I8" i="1" l="1"/>
  <c r="L7" i="1"/>
  <c r="J7" i="1" l="1"/>
  <c r="K7" i="1" s="1"/>
  <c r="L8" i="1"/>
  <c r="I9" i="1"/>
  <c r="T6" i="1"/>
  <c r="G7" i="1" l="1"/>
  <c r="M7" i="1"/>
  <c r="J8" i="1"/>
  <c r="K8" i="1" s="1"/>
  <c r="G8" i="1" s="1"/>
  <c r="O7" i="1"/>
  <c r="I10" i="1"/>
  <c r="I11" i="1" s="1"/>
  <c r="L9" i="1"/>
  <c r="AG6" i="1"/>
  <c r="J9" i="1" l="1"/>
  <c r="K9" i="1" s="1"/>
  <c r="G9" i="1" s="1"/>
  <c r="L11" i="1"/>
  <c r="I12" i="1"/>
  <c r="M8" i="1"/>
  <c r="O8" i="1"/>
  <c r="L10" i="1"/>
  <c r="J10" i="1" l="1"/>
  <c r="K10" i="1"/>
  <c r="G10" i="1" s="1"/>
  <c r="L12" i="1"/>
  <c r="I13" i="1"/>
  <c r="L13" i="1" s="1"/>
  <c r="O9" i="1"/>
  <c r="M9" i="1"/>
  <c r="Q6" i="1"/>
  <c r="J11" i="1" l="1"/>
  <c r="K11" i="1" s="1"/>
  <c r="G11" i="1" s="1"/>
  <c r="I14" i="1"/>
  <c r="O10" i="1"/>
  <c r="M10" i="1"/>
  <c r="J12" i="1" l="1"/>
  <c r="J13" i="1" s="1"/>
  <c r="K13" i="1" s="1"/>
  <c r="O13" i="1" s="1"/>
  <c r="O11" i="1"/>
  <c r="M11" i="1"/>
  <c r="L14" i="1"/>
  <c r="I15" i="1"/>
  <c r="AC6" i="1"/>
  <c r="AH6" i="1"/>
  <c r="AB6" i="1"/>
  <c r="K12" i="1" l="1"/>
  <c r="O12" i="1"/>
  <c r="G13" i="1"/>
  <c r="J14" i="1"/>
  <c r="K14" i="1" s="1"/>
  <c r="M13" i="1"/>
  <c r="I16" i="1"/>
  <c r="L15" i="1"/>
  <c r="M12" i="1" l="1"/>
  <c r="G12" i="1"/>
  <c r="J15" i="1"/>
  <c r="K15" i="1" s="1"/>
  <c r="G15" i="1" s="1"/>
  <c r="G14" i="1"/>
  <c r="O14" i="1"/>
  <c r="M14" i="1"/>
  <c r="I17" i="1"/>
  <c r="L16" i="1"/>
  <c r="J16" i="1" s="1"/>
  <c r="K16" i="1" s="1"/>
  <c r="G16" i="1" s="1"/>
  <c r="M15" i="1" l="1"/>
  <c r="O15" i="1"/>
  <c r="I18" i="1"/>
  <c r="L17" i="1"/>
  <c r="J17" i="1" s="1"/>
  <c r="K17" i="1" s="1"/>
  <c r="M16" i="1"/>
  <c r="O16" i="1"/>
  <c r="AF6" i="1"/>
  <c r="O17" i="1" l="1"/>
  <c r="M17" i="1"/>
  <c r="G17" i="1"/>
  <c r="I19" i="1"/>
  <c r="L18" i="1"/>
  <c r="J18" i="1" s="1"/>
  <c r="K18" i="1" s="1"/>
  <c r="W6" i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W255" i="1" s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W271" i="1" s="1"/>
  <c r="W272" i="1" s="1"/>
  <c r="W273" i="1" s="1"/>
  <c r="W274" i="1" s="1"/>
  <c r="W275" i="1" s="1"/>
  <c r="W276" i="1" s="1"/>
  <c r="W277" i="1" s="1"/>
  <c r="W278" i="1" s="1"/>
  <c r="W279" i="1" s="1"/>
  <c r="W280" i="1" s="1"/>
  <c r="W281" i="1" s="1"/>
  <c r="W282" i="1" s="1"/>
  <c r="W283" i="1" s="1"/>
  <c r="W284" i="1" s="1"/>
  <c r="W285" i="1" s="1"/>
  <c r="W286" i="1" s="1"/>
  <c r="W287" i="1" s="1"/>
  <c r="W288" i="1" s="1"/>
  <c r="W289" i="1" s="1"/>
  <c r="W290" i="1" s="1"/>
  <c r="W291" i="1" s="1"/>
  <c r="W292" i="1" s="1"/>
  <c r="W293" i="1" s="1"/>
  <c r="W294" i="1" s="1"/>
  <c r="W295" i="1" s="1"/>
  <c r="W296" i="1" s="1"/>
  <c r="W297" i="1" s="1"/>
  <c r="W298" i="1" s="1"/>
  <c r="W299" i="1" s="1"/>
  <c r="W300" i="1" s="1"/>
  <c r="W301" i="1" s="1"/>
  <c r="W302" i="1" s="1"/>
  <c r="W303" i="1" s="1"/>
  <c r="W304" i="1" s="1"/>
  <c r="W305" i="1" s="1"/>
  <c r="W306" i="1" s="1"/>
  <c r="W307" i="1" s="1"/>
  <c r="W308" i="1" s="1"/>
  <c r="W309" i="1" s="1"/>
  <c r="W310" i="1" s="1"/>
  <c r="W311" i="1" s="1"/>
  <c r="W312" i="1" s="1"/>
  <c r="W313" i="1" s="1"/>
  <c r="W314" i="1" s="1"/>
  <c r="W315" i="1" s="1"/>
  <c r="W316" i="1" s="1"/>
  <c r="W317" i="1" s="1"/>
  <c r="W318" i="1" s="1"/>
  <c r="W319" i="1" s="1"/>
  <c r="W320" i="1" s="1"/>
  <c r="W321" i="1" s="1"/>
  <c r="W322" i="1" s="1"/>
  <c r="W323" i="1" s="1"/>
  <c r="W324" i="1" s="1"/>
  <c r="W325" i="1" s="1"/>
  <c r="W326" i="1" s="1"/>
  <c r="W327" i="1" s="1"/>
  <c r="W328" i="1" s="1"/>
  <c r="W329" i="1" s="1"/>
  <c r="W330" i="1" s="1"/>
  <c r="W331" i="1" s="1"/>
  <c r="W332" i="1" s="1"/>
  <c r="W333" i="1" s="1"/>
  <c r="W334" i="1" s="1"/>
  <c r="W335" i="1" s="1"/>
  <c r="W336" i="1" s="1"/>
  <c r="W337" i="1" s="1"/>
  <c r="W338" i="1" s="1"/>
  <c r="W339" i="1" s="1"/>
  <c r="W340" i="1" s="1"/>
  <c r="W341" i="1" s="1"/>
  <c r="W342" i="1" s="1"/>
  <c r="W343" i="1" s="1"/>
  <c r="W344" i="1" s="1"/>
  <c r="W345" i="1" s="1"/>
  <c r="W346" i="1" s="1"/>
  <c r="W347" i="1" s="1"/>
  <c r="W348" i="1" s="1"/>
  <c r="W349" i="1" s="1"/>
  <c r="W350" i="1" s="1"/>
  <c r="W351" i="1" s="1"/>
  <c r="W352" i="1" s="1"/>
  <c r="W353" i="1" s="1"/>
  <c r="W354" i="1" s="1"/>
  <c r="W355" i="1" s="1"/>
  <c r="W356" i="1" s="1"/>
  <c r="W357" i="1" s="1"/>
  <c r="W358" i="1" s="1"/>
  <c r="W359" i="1" s="1"/>
  <c r="W360" i="1" s="1"/>
  <c r="W361" i="1" s="1"/>
  <c r="W362" i="1" s="1"/>
  <c r="W363" i="1" s="1"/>
  <c r="W364" i="1" s="1"/>
  <c r="W365" i="1" s="1"/>
  <c r="W366" i="1" s="1"/>
  <c r="W367" i="1" s="1"/>
  <c r="W368" i="1" s="1"/>
  <c r="W369" i="1" s="1"/>
  <c r="W370" i="1" s="1"/>
  <c r="W371" i="1" s="1"/>
  <c r="W372" i="1" s="1"/>
  <c r="W373" i="1" s="1"/>
  <c r="W374" i="1" s="1"/>
  <c r="W375" i="1" s="1"/>
  <c r="W376" i="1" s="1"/>
  <c r="W377" i="1" s="1"/>
  <c r="W378" i="1" s="1"/>
  <c r="W379" i="1" s="1"/>
  <c r="W380" i="1" s="1"/>
  <c r="W381" i="1" s="1"/>
  <c r="W382" i="1" s="1"/>
  <c r="W383" i="1" s="1"/>
  <c r="W384" i="1" s="1"/>
  <c r="W385" i="1" s="1"/>
  <c r="W386" i="1" s="1"/>
  <c r="W387" i="1" s="1"/>
  <c r="W388" i="1" s="1"/>
  <c r="W389" i="1" s="1"/>
  <c r="W390" i="1" s="1"/>
  <c r="W391" i="1" s="1"/>
  <c r="W392" i="1" s="1"/>
  <c r="W393" i="1" s="1"/>
  <c r="W394" i="1" s="1"/>
  <c r="W395" i="1" s="1"/>
  <c r="W396" i="1" s="1"/>
  <c r="W397" i="1" s="1"/>
  <c r="W398" i="1" s="1"/>
  <c r="W399" i="1" s="1"/>
  <c r="W400" i="1" s="1"/>
  <c r="W401" i="1" s="1"/>
  <c r="W402" i="1" s="1"/>
  <c r="W403" i="1" s="1"/>
  <c r="W404" i="1" s="1"/>
  <c r="W405" i="1" s="1"/>
  <c r="W406" i="1" s="1"/>
  <c r="W407" i="1" s="1"/>
  <c r="W408" i="1" s="1"/>
  <c r="W409" i="1" s="1"/>
  <c r="W410" i="1" s="1"/>
  <c r="W411" i="1" s="1"/>
  <c r="W412" i="1" s="1"/>
  <c r="W413" i="1" s="1"/>
  <c r="W414" i="1" s="1"/>
  <c r="W415" i="1" s="1"/>
  <c r="W416" i="1" s="1"/>
  <c r="W417" i="1" s="1"/>
  <c r="W418" i="1" s="1"/>
  <c r="W419" i="1" s="1"/>
  <c r="W420" i="1" s="1"/>
  <c r="W421" i="1" s="1"/>
  <c r="W422" i="1" s="1"/>
  <c r="W423" i="1" s="1"/>
  <c r="W424" i="1" s="1"/>
  <c r="W425" i="1" s="1"/>
  <c r="W426" i="1" s="1"/>
  <c r="W427" i="1" s="1"/>
  <c r="W428" i="1" s="1"/>
  <c r="W429" i="1" s="1"/>
  <c r="W430" i="1" s="1"/>
  <c r="W431" i="1" s="1"/>
  <c r="W432" i="1" s="1"/>
  <c r="W433" i="1" s="1"/>
  <c r="W434" i="1" s="1"/>
  <c r="W435" i="1" s="1"/>
  <c r="W436" i="1" s="1"/>
  <c r="W437" i="1" s="1"/>
  <c r="W438" i="1" s="1"/>
  <c r="W439" i="1" s="1"/>
  <c r="W440" i="1" s="1"/>
  <c r="W441" i="1" s="1"/>
  <c r="W442" i="1" s="1"/>
  <c r="W443" i="1" s="1"/>
  <c r="W444" i="1" s="1"/>
  <c r="W445" i="1" s="1"/>
  <c r="W446" i="1" s="1"/>
  <c r="W447" i="1" s="1"/>
  <c r="W448" i="1" s="1"/>
  <c r="W449" i="1" s="1"/>
  <c r="W450" i="1" s="1"/>
  <c r="W451" i="1" s="1"/>
  <c r="W452" i="1" s="1"/>
  <c r="W453" i="1" s="1"/>
  <c r="W454" i="1" s="1"/>
  <c r="W455" i="1" s="1"/>
  <c r="W456" i="1" s="1"/>
  <c r="W457" i="1" s="1"/>
  <c r="W458" i="1" s="1"/>
  <c r="W459" i="1" s="1"/>
  <c r="W460" i="1" s="1"/>
  <c r="W461" i="1" s="1"/>
  <c r="W462" i="1" s="1"/>
  <c r="W463" i="1" s="1"/>
  <c r="W464" i="1" s="1"/>
  <c r="W465" i="1" s="1"/>
  <c r="W466" i="1" s="1"/>
  <c r="W467" i="1" s="1"/>
  <c r="W468" i="1" s="1"/>
  <c r="W469" i="1" s="1"/>
  <c r="W470" i="1" s="1"/>
  <c r="W471" i="1" s="1"/>
  <c r="W472" i="1" s="1"/>
  <c r="W473" i="1" s="1"/>
  <c r="W474" i="1" s="1"/>
  <c r="W475" i="1" s="1"/>
  <c r="W476" i="1" s="1"/>
  <c r="W477" i="1" s="1"/>
  <c r="W478" i="1" s="1"/>
  <c r="W479" i="1" s="1"/>
  <c r="W480" i="1" s="1"/>
  <c r="W481" i="1" s="1"/>
  <c r="W482" i="1" s="1"/>
  <c r="W483" i="1" s="1"/>
  <c r="W484" i="1" s="1"/>
  <c r="W485" i="1" s="1"/>
  <c r="W486" i="1" s="1"/>
  <c r="W487" i="1" s="1"/>
  <c r="W488" i="1" s="1"/>
  <c r="W489" i="1" s="1"/>
  <c r="W490" i="1" s="1"/>
  <c r="W491" i="1" s="1"/>
  <c r="W492" i="1" s="1"/>
  <c r="W493" i="1" s="1"/>
  <c r="W494" i="1" s="1"/>
  <c r="W495" i="1" s="1"/>
  <c r="W496" i="1" s="1"/>
  <c r="W497" i="1" s="1"/>
  <c r="W498" i="1" s="1"/>
  <c r="W499" i="1" s="1"/>
  <c r="W500" i="1" s="1"/>
  <c r="W501" i="1" s="1"/>
  <c r="W502" i="1" s="1"/>
  <c r="W503" i="1" s="1"/>
  <c r="W504" i="1" s="1"/>
  <c r="W505" i="1" s="1"/>
  <c r="W506" i="1" s="1"/>
  <c r="W507" i="1" s="1"/>
  <c r="W508" i="1" s="1"/>
  <c r="W509" i="1" s="1"/>
  <c r="W510" i="1" s="1"/>
  <c r="W511" i="1" s="1"/>
  <c r="W512" i="1" s="1"/>
  <c r="W513" i="1" s="1"/>
  <c r="W514" i="1" s="1"/>
  <c r="W515" i="1" s="1"/>
  <c r="W516" i="1" s="1"/>
  <c r="W517" i="1" s="1"/>
  <c r="W518" i="1" s="1"/>
  <c r="W519" i="1" s="1"/>
  <c r="W520" i="1" s="1"/>
  <c r="W521" i="1" s="1"/>
  <c r="W522" i="1" s="1"/>
  <c r="W523" i="1" s="1"/>
  <c r="W524" i="1" s="1"/>
  <c r="W525" i="1" s="1"/>
  <c r="W526" i="1" s="1"/>
  <c r="W527" i="1" s="1"/>
  <c r="W528" i="1" s="1"/>
  <c r="W529" i="1" s="1"/>
  <c r="W530" i="1" s="1"/>
  <c r="W531" i="1" s="1"/>
  <c r="W532" i="1" s="1"/>
  <c r="W533" i="1" s="1"/>
  <c r="W534" i="1" s="1"/>
  <c r="W535" i="1" s="1"/>
  <c r="W536" i="1" s="1"/>
  <c r="W537" i="1" s="1"/>
  <c r="W538" i="1" s="1"/>
  <c r="W539" i="1" s="1"/>
  <c r="W540" i="1" s="1"/>
  <c r="W541" i="1" s="1"/>
  <c r="W542" i="1" s="1"/>
  <c r="W543" i="1" s="1"/>
  <c r="W544" i="1" s="1"/>
  <c r="W545" i="1" s="1"/>
  <c r="W546" i="1" s="1"/>
  <c r="W547" i="1" s="1"/>
  <c r="W548" i="1" s="1"/>
  <c r="W549" i="1" s="1"/>
  <c r="W550" i="1" s="1"/>
  <c r="W551" i="1" s="1"/>
  <c r="W552" i="1" s="1"/>
  <c r="W553" i="1" s="1"/>
  <c r="W554" i="1" s="1"/>
  <c r="W555" i="1" s="1"/>
  <c r="W556" i="1" s="1"/>
  <c r="W557" i="1" s="1"/>
  <c r="W558" i="1" s="1"/>
  <c r="W559" i="1" s="1"/>
  <c r="W560" i="1" s="1"/>
  <c r="W561" i="1" s="1"/>
  <c r="W562" i="1" s="1"/>
  <c r="W563" i="1" s="1"/>
  <c r="W564" i="1" s="1"/>
  <c r="W565" i="1" s="1"/>
  <c r="W566" i="1" s="1"/>
  <c r="W567" i="1" s="1"/>
  <c r="W568" i="1" s="1"/>
  <c r="W569" i="1" s="1"/>
  <c r="W570" i="1" s="1"/>
  <c r="W571" i="1" s="1"/>
  <c r="W572" i="1" s="1"/>
  <c r="W573" i="1" s="1"/>
  <c r="W574" i="1" s="1"/>
  <c r="W575" i="1" s="1"/>
  <c r="W576" i="1" s="1"/>
  <c r="W577" i="1" s="1"/>
  <c r="W578" i="1" s="1"/>
  <c r="W579" i="1" s="1"/>
  <c r="W580" i="1" s="1"/>
  <c r="W581" i="1" s="1"/>
  <c r="W582" i="1" s="1"/>
  <c r="W583" i="1" s="1"/>
  <c r="W584" i="1" s="1"/>
  <c r="W585" i="1" s="1"/>
  <c r="W586" i="1" s="1"/>
  <c r="W587" i="1" s="1"/>
  <c r="W588" i="1" s="1"/>
  <c r="W589" i="1" s="1"/>
  <c r="W590" i="1" s="1"/>
  <c r="W591" i="1" s="1"/>
  <c r="W592" i="1" s="1"/>
  <c r="W593" i="1" s="1"/>
  <c r="W594" i="1" s="1"/>
  <c r="W595" i="1" s="1"/>
  <c r="W596" i="1" s="1"/>
  <c r="W597" i="1" s="1"/>
  <c r="W598" i="1" s="1"/>
  <c r="W599" i="1" s="1"/>
  <c r="W600" i="1" s="1"/>
  <c r="W601" i="1" s="1"/>
  <c r="W602" i="1" s="1"/>
  <c r="W603" i="1" s="1"/>
  <c r="W604" i="1" s="1"/>
  <c r="W605" i="1" s="1"/>
  <c r="W606" i="1" s="1"/>
  <c r="W607" i="1" s="1"/>
  <c r="W608" i="1" s="1"/>
  <c r="W609" i="1" s="1"/>
  <c r="W610" i="1" s="1"/>
  <c r="W611" i="1" s="1"/>
  <c r="W612" i="1" s="1"/>
  <c r="W613" i="1" s="1"/>
  <c r="W614" i="1" s="1"/>
  <c r="W615" i="1" s="1"/>
  <c r="W616" i="1" s="1"/>
  <c r="W617" i="1" s="1"/>
  <c r="W618" i="1" s="1"/>
  <c r="W619" i="1" s="1"/>
  <c r="W620" i="1" s="1"/>
  <c r="W621" i="1" s="1"/>
  <c r="W622" i="1" s="1"/>
  <c r="W623" i="1" s="1"/>
  <c r="W624" i="1" s="1"/>
  <c r="W625" i="1" s="1"/>
  <c r="W626" i="1" s="1"/>
  <c r="W627" i="1" s="1"/>
  <c r="W628" i="1" s="1"/>
  <c r="W629" i="1" s="1"/>
  <c r="W630" i="1" s="1"/>
  <c r="W631" i="1" s="1"/>
  <c r="W632" i="1" s="1"/>
  <c r="W633" i="1" s="1"/>
  <c r="W634" i="1" s="1"/>
  <c r="W635" i="1" s="1"/>
  <c r="W636" i="1" s="1"/>
  <c r="W637" i="1" s="1"/>
  <c r="W638" i="1" s="1"/>
  <c r="W639" i="1" s="1"/>
  <c r="W640" i="1" s="1"/>
  <c r="W641" i="1" s="1"/>
  <c r="W642" i="1" s="1"/>
  <c r="W643" i="1" s="1"/>
  <c r="W644" i="1" s="1"/>
  <c r="W645" i="1" s="1"/>
  <c r="W646" i="1" s="1"/>
  <c r="W647" i="1" s="1"/>
  <c r="W648" i="1" s="1"/>
  <c r="W649" i="1" s="1"/>
  <c r="W650" i="1" s="1"/>
  <c r="W651" i="1" s="1"/>
  <c r="W652" i="1" s="1"/>
  <c r="W653" i="1" s="1"/>
  <c r="W654" i="1" s="1"/>
  <c r="W655" i="1" s="1"/>
  <c r="W656" i="1" s="1"/>
  <c r="W657" i="1" s="1"/>
  <c r="W658" i="1" s="1"/>
  <c r="W659" i="1" s="1"/>
  <c r="W660" i="1" s="1"/>
  <c r="W661" i="1" s="1"/>
  <c r="W662" i="1" s="1"/>
  <c r="W663" i="1" s="1"/>
  <c r="W664" i="1" s="1"/>
  <c r="W665" i="1" s="1"/>
  <c r="W666" i="1" s="1"/>
  <c r="W667" i="1" s="1"/>
  <c r="W668" i="1" s="1"/>
  <c r="W669" i="1" s="1"/>
  <c r="W670" i="1" s="1"/>
  <c r="W671" i="1" s="1"/>
  <c r="W672" i="1" s="1"/>
  <c r="W673" i="1" s="1"/>
  <c r="W674" i="1" s="1"/>
  <c r="W675" i="1" s="1"/>
  <c r="W676" i="1" s="1"/>
  <c r="W677" i="1" s="1"/>
  <c r="W678" i="1" s="1"/>
  <c r="W679" i="1" s="1"/>
  <c r="W680" i="1" s="1"/>
  <c r="W681" i="1" s="1"/>
  <c r="W682" i="1" s="1"/>
  <c r="W683" i="1" s="1"/>
  <c r="W684" i="1" s="1"/>
  <c r="W685" i="1" s="1"/>
  <c r="W686" i="1" s="1"/>
  <c r="W687" i="1" s="1"/>
  <c r="W688" i="1" s="1"/>
  <c r="W689" i="1" s="1"/>
  <c r="W690" i="1" s="1"/>
  <c r="W691" i="1" s="1"/>
  <c r="W692" i="1" s="1"/>
  <c r="W693" i="1" s="1"/>
  <c r="W694" i="1" s="1"/>
  <c r="W695" i="1" s="1"/>
  <c r="W696" i="1" s="1"/>
  <c r="W697" i="1" s="1"/>
  <c r="W698" i="1" s="1"/>
  <c r="W699" i="1" s="1"/>
  <c r="W700" i="1" s="1"/>
  <c r="W701" i="1" s="1"/>
  <c r="W702" i="1" s="1"/>
  <c r="W703" i="1" s="1"/>
  <c r="W704" i="1" s="1"/>
  <c r="W705" i="1" s="1"/>
  <c r="W706" i="1" s="1"/>
  <c r="W707" i="1" s="1"/>
  <c r="W708" i="1" s="1"/>
  <c r="W709" i="1" s="1"/>
  <c r="W710" i="1" s="1"/>
  <c r="W711" i="1" s="1"/>
  <c r="W712" i="1" s="1"/>
  <c r="W713" i="1" s="1"/>
  <c r="W714" i="1" s="1"/>
  <c r="W715" i="1" s="1"/>
  <c r="W716" i="1" s="1"/>
  <c r="W717" i="1" s="1"/>
  <c r="W718" i="1" s="1"/>
  <c r="W719" i="1" s="1"/>
  <c r="W720" i="1" s="1"/>
  <c r="W721" i="1" s="1"/>
  <c r="W722" i="1" s="1"/>
  <c r="W723" i="1" s="1"/>
  <c r="W724" i="1" s="1"/>
  <c r="W725" i="1" s="1"/>
  <c r="W726" i="1" s="1"/>
  <c r="W727" i="1" s="1"/>
  <c r="W728" i="1" s="1"/>
  <c r="W729" i="1" s="1"/>
  <c r="W730" i="1" s="1"/>
  <c r="W731" i="1" s="1"/>
  <c r="W732" i="1" s="1"/>
  <c r="W733" i="1" s="1"/>
  <c r="W734" i="1" s="1"/>
  <c r="W735" i="1" s="1"/>
  <c r="W736" i="1" s="1"/>
  <c r="W737" i="1" s="1"/>
  <c r="W738" i="1" s="1"/>
  <c r="W739" i="1" s="1"/>
  <c r="W740" i="1" s="1"/>
  <c r="W741" i="1" s="1"/>
  <c r="W742" i="1" s="1"/>
  <c r="W743" i="1" s="1"/>
  <c r="W744" i="1" s="1"/>
  <c r="W745" i="1" s="1"/>
  <c r="W746" i="1" s="1"/>
  <c r="W747" i="1" s="1"/>
  <c r="W748" i="1" s="1"/>
  <c r="W749" i="1" s="1"/>
  <c r="W750" i="1" s="1"/>
  <c r="W751" i="1" s="1"/>
  <c r="W752" i="1" s="1"/>
  <c r="W753" i="1" s="1"/>
  <c r="W754" i="1" s="1"/>
  <c r="W755" i="1" s="1"/>
  <c r="W756" i="1" s="1"/>
  <c r="W757" i="1" s="1"/>
  <c r="W758" i="1" s="1"/>
  <c r="W759" i="1" s="1"/>
  <c r="W760" i="1" s="1"/>
  <c r="W761" i="1" s="1"/>
  <c r="W762" i="1" s="1"/>
  <c r="W763" i="1" s="1"/>
  <c r="W764" i="1" s="1"/>
  <c r="W765" i="1" s="1"/>
  <c r="W766" i="1" s="1"/>
  <c r="W767" i="1" s="1"/>
  <c r="W768" i="1" s="1"/>
  <c r="W769" i="1" s="1"/>
  <c r="W770" i="1" s="1"/>
  <c r="W771" i="1" s="1"/>
  <c r="W772" i="1" s="1"/>
  <c r="W773" i="1" s="1"/>
  <c r="W774" i="1" s="1"/>
  <c r="W775" i="1" s="1"/>
  <c r="W776" i="1" s="1"/>
  <c r="W777" i="1" s="1"/>
  <c r="W778" i="1" s="1"/>
  <c r="W779" i="1" s="1"/>
  <c r="W780" i="1" s="1"/>
  <c r="W781" i="1" s="1"/>
  <c r="W782" i="1" s="1"/>
  <c r="W783" i="1" s="1"/>
  <c r="W784" i="1" s="1"/>
  <c r="W785" i="1" s="1"/>
  <c r="W786" i="1" s="1"/>
  <c r="W787" i="1" s="1"/>
  <c r="W788" i="1" s="1"/>
  <c r="W789" i="1" s="1"/>
  <c r="W790" i="1" s="1"/>
  <c r="W791" i="1" s="1"/>
  <c r="W792" i="1" s="1"/>
  <c r="W793" i="1" s="1"/>
  <c r="W794" i="1" s="1"/>
  <c r="W795" i="1" s="1"/>
  <c r="W796" i="1" s="1"/>
  <c r="W797" i="1" s="1"/>
  <c r="W798" i="1" s="1"/>
  <c r="W799" i="1" s="1"/>
  <c r="W800" i="1" s="1"/>
  <c r="W801" i="1" s="1"/>
  <c r="W802" i="1" s="1"/>
  <c r="W803" i="1" s="1"/>
  <c r="W804" i="1" s="1"/>
  <c r="W805" i="1" s="1"/>
  <c r="W806" i="1" s="1"/>
  <c r="W807" i="1" s="1"/>
  <c r="W808" i="1" s="1"/>
  <c r="W809" i="1" s="1"/>
  <c r="W810" i="1" s="1"/>
  <c r="W811" i="1" s="1"/>
  <c r="W812" i="1" s="1"/>
  <c r="W813" i="1" s="1"/>
  <c r="W814" i="1" s="1"/>
  <c r="W815" i="1" s="1"/>
  <c r="W816" i="1" s="1"/>
  <c r="W817" i="1" s="1"/>
  <c r="W818" i="1" s="1"/>
  <c r="W819" i="1" s="1"/>
  <c r="W820" i="1" s="1"/>
  <c r="W821" i="1" s="1"/>
  <c r="W822" i="1" s="1"/>
  <c r="W823" i="1" s="1"/>
  <c r="W824" i="1" s="1"/>
  <c r="W825" i="1" s="1"/>
  <c r="W826" i="1" s="1"/>
  <c r="W827" i="1" s="1"/>
  <c r="W828" i="1" s="1"/>
  <c r="W829" i="1" s="1"/>
  <c r="W830" i="1" s="1"/>
  <c r="W831" i="1" s="1"/>
  <c r="W832" i="1" s="1"/>
  <c r="W833" i="1" s="1"/>
  <c r="W834" i="1" s="1"/>
  <c r="W835" i="1" s="1"/>
  <c r="W836" i="1" s="1"/>
  <c r="W837" i="1" s="1"/>
  <c r="W838" i="1" s="1"/>
  <c r="W839" i="1" s="1"/>
  <c r="W840" i="1" s="1"/>
  <c r="W841" i="1" s="1"/>
  <c r="W842" i="1" s="1"/>
  <c r="W843" i="1" s="1"/>
  <c r="W844" i="1" s="1"/>
  <c r="W845" i="1" s="1"/>
  <c r="W846" i="1" s="1"/>
  <c r="W847" i="1" s="1"/>
  <c r="W848" i="1" s="1"/>
  <c r="W849" i="1" s="1"/>
  <c r="W850" i="1" s="1"/>
  <c r="W851" i="1" s="1"/>
  <c r="W852" i="1" s="1"/>
  <c r="W853" i="1" s="1"/>
  <c r="W854" i="1" s="1"/>
  <c r="W855" i="1" s="1"/>
  <c r="W856" i="1" s="1"/>
  <c r="W857" i="1" s="1"/>
  <c r="W858" i="1" s="1"/>
  <c r="W859" i="1" s="1"/>
  <c r="W860" i="1" s="1"/>
  <c r="W861" i="1" s="1"/>
  <c r="W862" i="1" s="1"/>
  <c r="W863" i="1" s="1"/>
  <c r="W864" i="1" s="1"/>
  <c r="W865" i="1" s="1"/>
  <c r="W866" i="1" s="1"/>
  <c r="W867" i="1" s="1"/>
  <c r="W868" i="1" s="1"/>
  <c r="W869" i="1" s="1"/>
  <c r="W870" i="1" s="1"/>
  <c r="W871" i="1" s="1"/>
  <c r="W872" i="1" s="1"/>
  <c r="W873" i="1" s="1"/>
  <c r="W874" i="1" s="1"/>
  <c r="W875" i="1" s="1"/>
  <c r="W876" i="1" s="1"/>
  <c r="W877" i="1" s="1"/>
  <c r="W878" i="1" s="1"/>
  <c r="W879" i="1" s="1"/>
  <c r="W880" i="1" s="1"/>
  <c r="W881" i="1" s="1"/>
  <c r="W882" i="1" s="1"/>
  <c r="W883" i="1" s="1"/>
  <c r="W884" i="1" s="1"/>
  <c r="W885" i="1" s="1"/>
  <c r="W886" i="1" s="1"/>
  <c r="W887" i="1" s="1"/>
  <c r="W888" i="1" s="1"/>
  <c r="W889" i="1" s="1"/>
  <c r="W890" i="1" s="1"/>
  <c r="W891" i="1" s="1"/>
  <c r="W892" i="1" s="1"/>
  <c r="W893" i="1" s="1"/>
  <c r="W894" i="1" s="1"/>
  <c r="W895" i="1" s="1"/>
  <c r="W896" i="1" s="1"/>
  <c r="W897" i="1" s="1"/>
  <c r="W898" i="1" s="1"/>
  <c r="W899" i="1" s="1"/>
  <c r="W900" i="1" s="1"/>
  <c r="W901" i="1" s="1"/>
  <c r="W902" i="1" s="1"/>
  <c r="W903" i="1" s="1"/>
  <c r="W904" i="1" s="1"/>
  <c r="W905" i="1" s="1"/>
  <c r="W906" i="1" s="1"/>
  <c r="W907" i="1" s="1"/>
  <c r="W908" i="1" s="1"/>
  <c r="W909" i="1" s="1"/>
  <c r="W910" i="1" s="1"/>
  <c r="W911" i="1" s="1"/>
  <c r="W912" i="1" s="1"/>
  <c r="W913" i="1" s="1"/>
  <c r="W914" i="1" s="1"/>
  <c r="W915" i="1" s="1"/>
  <c r="W916" i="1" s="1"/>
  <c r="W917" i="1" s="1"/>
  <c r="W918" i="1" s="1"/>
  <c r="W919" i="1" s="1"/>
  <c r="W920" i="1" s="1"/>
  <c r="W921" i="1" s="1"/>
  <c r="W922" i="1" s="1"/>
  <c r="W923" i="1" s="1"/>
  <c r="W924" i="1" s="1"/>
  <c r="W925" i="1" s="1"/>
  <c r="W926" i="1" s="1"/>
  <c r="W927" i="1" s="1"/>
  <c r="W928" i="1" s="1"/>
  <c r="W929" i="1" s="1"/>
  <c r="W930" i="1" s="1"/>
  <c r="W931" i="1" s="1"/>
  <c r="W932" i="1" s="1"/>
  <c r="W933" i="1" s="1"/>
  <c r="W934" i="1" s="1"/>
  <c r="W935" i="1" s="1"/>
  <c r="W936" i="1" s="1"/>
  <c r="W937" i="1" s="1"/>
  <c r="W938" i="1" s="1"/>
  <c r="W939" i="1" s="1"/>
  <c r="W940" i="1" s="1"/>
  <c r="W941" i="1" s="1"/>
  <c r="W942" i="1" s="1"/>
  <c r="W943" i="1" s="1"/>
  <c r="W944" i="1" s="1"/>
  <c r="W945" i="1" s="1"/>
  <c r="W946" i="1" s="1"/>
  <c r="W947" i="1" s="1"/>
  <c r="W948" i="1" s="1"/>
  <c r="W949" i="1" s="1"/>
  <c r="W950" i="1" s="1"/>
  <c r="W951" i="1" s="1"/>
  <c r="W952" i="1" s="1"/>
  <c r="W953" i="1" s="1"/>
  <c r="W954" i="1" s="1"/>
  <c r="W955" i="1" s="1"/>
  <c r="W956" i="1" s="1"/>
  <c r="W957" i="1" s="1"/>
  <c r="W958" i="1" s="1"/>
  <c r="W959" i="1" s="1"/>
  <c r="W960" i="1" s="1"/>
  <c r="W961" i="1" s="1"/>
  <c r="W962" i="1" s="1"/>
  <c r="W963" i="1" s="1"/>
  <c r="W964" i="1" s="1"/>
  <c r="W965" i="1" s="1"/>
  <c r="W966" i="1" s="1"/>
  <c r="W967" i="1" s="1"/>
  <c r="W968" i="1" s="1"/>
  <c r="W969" i="1" s="1"/>
  <c r="W970" i="1" s="1"/>
  <c r="W971" i="1" s="1"/>
  <c r="W972" i="1" s="1"/>
  <c r="W973" i="1" s="1"/>
  <c r="W974" i="1" s="1"/>
  <c r="W975" i="1" s="1"/>
  <c r="W976" i="1" s="1"/>
  <c r="W977" i="1" s="1"/>
  <c r="W978" i="1" s="1"/>
  <c r="W979" i="1" s="1"/>
  <c r="W980" i="1" s="1"/>
  <c r="W981" i="1" s="1"/>
  <c r="W982" i="1" s="1"/>
  <c r="W983" i="1" s="1"/>
  <c r="W984" i="1" s="1"/>
  <c r="W985" i="1" s="1"/>
  <c r="W986" i="1" s="1"/>
  <c r="W987" i="1" s="1"/>
  <c r="W988" i="1" s="1"/>
  <c r="W989" i="1" s="1"/>
  <c r="W990" i="1" s="1"/>
  <c r="W991" i="1" s="1"/>
  <c r="W992" i="1" s="1"/>
  <c r="W993" i="1" s="1"/>
  <c r="W994" i="1" s="1"/>
  <c r="W995" i="1" s="1"/>
  <c r="W996" i="1" s="1"/>
  <c r="W997" i="1" s="1"/>
  <c r="W998" i="1" s="1"/>
  <c r="W999" i="1" s="1"/>
  <c r="W1000" i="1" s="1"/>
  <c r="W1001" i="1" s="1"/>
  <c r="W1002" i="1" s="1"/>
  <c r="W1003" i="1" s="1"/>
  <c r="W1004" i="1" s="1"/>
  <c r="W1005" i="1" s="1"/>
  <c r="W1006" i="1" s="1"/>
  <c r="W1007" i="1" s="1"/>
  <c r="W1008" i="1" s="1"/>
  <c r="W1009" i="1" s="1"/>
  <c r="W1010" i="1" s="1"/>
  <c r="W1011" i="1" s="1"/>
  <c r="W1012" i="1" s="1"/>
  <c r="W1013" i="1" s="1"/>
  <c r="W1014" i="1" s="1"/>
  <c r="W1015" i="1" s="1"/>
  <c r="W1016" i="1" s="1"/>
  <c r="W1017" i="1" s="1"/>
  <c r="W1018" i="1" s="1"/>
  <c r="W1019" i="1" s="1"/>
  <c r="W1020" i="1" s="1"/>
  <c r="W1021" i="1" s="1"/>
  <c r="W1022" i="1" s="1"/>
  <c r="W1023" i="1" s="1"/>
  <c r="W1024" i="1" s="1"/>
  <c r="W1025" i="1" s="1"/>
  <c r="W1026" i="1" s="1"/>
  <c r="W1027" i="1" s="1"/>
  <c r="W1028" i="1" s="1"/>
  <c r="W1029" i="1" s="1"/>
  <c r="W1030" i="1" s="1"/>
  <c r="W1031" i="1" s="1"/>
  <c r="W1032" i="1" s="1"/>
  <c r="W1033" i="1" s="1"/>
  <c r="W1034" i="1" s="1"/>
  <c r="W1035" i="1" s="1"/>
  <c r="W1036" i="1" s="1"/>
  <c r="W1037" i="1" s="1"/>
  <c r="W1038" i="1" s="1"/>
  <c r="W1039" i="1" s="1"/>
  <c r="W1040" i="1" s="1"/>
  <c r="W1041" i="1" s="1"/>
  <c r="W1042" i="1" s="1"/>
  <c r="W1043" i="1" s="1"/>
  <c r="W1044" i="1" s="1"/>
  <c r="W1045" i="1" s="1"/>
  <c r="W1046" i="1" s="1"/>
  <c r="W1047" i="1" s="1"/>
  <c r="W1048" i="1" s="1"/>
  <c r="W1049" i="1" s="1"/>
  <c r="W1050" i="1" s="1"/>
  <c r="W1051" i="1" s="1"/>
  <c r="W1052" i="1" s="1"/>
  <c r="W1053" i="1" s="1"/>
  <c r="W1054" i="1" s="1"/>
  <c r="W1055" i="1" s="1"/>
  <c r="W1056" i="1" s="1"/>
  <c r="W1057" i="1" s="1"/>
  <c r="W1058" i="1" s="1"/>
  <c r="W1059" i="1" s="1"/>
  <c r="W1060" i="1" s="1"/>
  <c r="W1061" i="1" s="1"/>
  <c r="W1062" i="1" s="1"/>
  <c r="W1063" i="1" s="1"/>
  <c r="W1064" i="1" s="1"/>
  <c r="W1065" i="1" s="1"/>
  <c r="W1066" i="1" s="1"/>
  <c r="W1067" i="1" s="1"/>
  <c r="W1068" i="1" s="1"/>
  <c r="W1069" i="1" s="1"/>
  <c r="W1070" i="1" s="1"/>
  <c r="W1071" i="1" s="1"/>
  <c r="W1072" i="1" s="1"/>
  <c r="W1073" i="1" s="1"/>
  <c r="W1074" i="1" s="1"/>
  <c r="W1075" i="1" s="1"/>
  <c r="W1076" i="1" s="1"/>
  <c r="W1077" i="1" s="1"/>
  <c r="W1078" i="1" s="1"/>
  <c r="W1079" i="1" s="1"/>
  <c r="W1080" i="1" s="1"/>
  <c r="W1081" i="1" s="1"/>
  <c r="W1082" i="1" s="1"/>
  <c r="W1083" i="1" s="1"/>
  <c r="W1084" i="1" s="1"/>
  <c r="W1085" i="1" s="1"/>
  <c r="W1086" i="1" s="1"/>
  <c r="W1087" i="1" s="1"/>
  <c r="W1088" i="1" s="1"/>
  <c r="W1089" i="1" s="1"/>
  <c r="W1090" i="1" s="1"/>
  <c r="W1091" i="1" s="1"/>
  <c r="W1092" i="1" s="1"/>
  <c r="W1093" i="1" s="1"/>
  <c r="W1094" i="1" s="1"/>
  <c r="W1095" i="1" s="1"/>
  <c r="W1096" i="1" s="1"/>
  <c r="W1097" i="1" s="1"/>
  <c r="W1098" i="1" s="1"/>
  <c r="W1099" i="1" s="1"/>
  <c r="W1100" i="1" s="1"/>
  <c r="W1101" i="1" s="1"/>
  <c r="W1102" i="1" s="1"/>
  <c r="W1103" i="1" s="1"/>
  <c r="W1104" i="1" s="1"/>
  <c r="W1105" i="1" s="1"/>
  <c r="W1106" i="1" s="1"/>
  <c r="W1107" i="1" s="1"/>
  <c r="W1108" i="1" s="1"/>
  <c r="W1109" i="1" s="1"/>
  <c r="W1110" i="1" s="1"/>
  <c r="W1111" i="1" s="1"/>
  <c r="W1112" i="1" s="1"/>
  <c r="W1113" i="1" s="1"/>
  <c r="W1114" i="1" s="1"/>
  <c r="W1115" i="1" s="1"/>
  <c r="W1116" i="1" s="1"/>
  <c r="W1117" i="1" s="1"/>
  <c r="W1118" i="1" s="1"/>
  <c r="W1119" i="1" s="1"/>
  <c r="W1120" i="1" s="1"/>
  <c r="W1121" i="1" s="1"/>
  <c r="W1122" i="1" s="1"/>
  <c r="W1123" i="1" s="1"/>
  <c r="W1124" i="1" s="1"/>
  <c r="W1125" i="1" s="1"/>
  <c r="W1126" i="1" s="1"/>
  <c r="W1127" i="1" s="1"/>
  <c r="W1128" i="1" s="1"/>
  <c r="W1129" i="1" s="1"/>
  <c r="W1130" i="1" s="1"/>
  <c r="W1131" i="1" s="1"/>
  <c r="W1132" i="1" s="1"/>
  <c r="W1133" i="1" s="1"/>
  <c r="W1134" i="1" s="1"/>
  <c r="W1135" i="1" s="1"/>
  <c r="W1136" i="1" s="1"/>
  <c r="W1137" i="1" s="1"/>
  <c r="W1138" i="1" s="1"/>
  <c r="W1139" i="1" s="1"/>
  <c r="W1140" i="1" s="1"/>
  <c r="W1141" i="1" s="1"/>
  <c r="W1142" i="1" s="1"/>
  <c r="W1143" i="1" s="1"/>
  <c r="W1144" i="1" s="1"/>
  <c r="W1145" i="1" s="1"/>
  <c r="W1146" i="1" s="1"/>
  <c r="W1147" i="1" s="1"/>
  <c r="W1148" i="1" s="1"/>
  <c r="W1149" i="1" s="1"/>
  <c r="W1150" i="1" s="1"/>
  <c r="W1151" i="1" s="1"/>
  <c r="W1152" i="1" s="1"/>
  <c r="W1153" i="1" s="1"/>
  <c r="W1154" i="1" s="1"/>
  <c r="W1155" i="1" s="1"/>
  <c r="W1156" i="1" s="1"/>
  <c r="W1157" i="1" s="1"/>
  <c r="W1158" i="1" s="1"/>
  <c r="W1159" i="1" s="1"/>
  <c r="W1160" i="1" s="1"/>
  <c r="W1161" i="1" s="1"/>
  <c r="W1162" i="1" s="1"/>
  <c r="W1163" i="1" s="1"/>
  <c r="W1164" i="1" s="1"/>
  <c r="W1165" i="1" s="1"/>
  <c r="W1166" i="1" s="1"/>
  <c r="W1167" i="1" s="1"/>
  <c r="W1168" i="1" s="1"/>
  <c r="W1169" i="1" s="1"/>
  <c r="W1170" i="1" s="1"/>
  <c r="W1171" i="1" s="1"/>
  <c r="W1172" i="1" s="1"/>
  <c r="W1173" i="1" s="1"/>
  <c r="W1174" i="1" s="1"/>
  <c r="W1175" i="1" s="1"/>
  <c r="W1176" i="1" s="1"/>
  <c r="W1177" i="1" s="1"/>
  <c r="W1178" i="1" s="1"/>
  <c r="W1179" i="1" s="1"/>
  <c r="W1180" i="1" s="1"/>
  <c r="W1181" i="1" s="1"/>
  <c r="W1182" i="1" s="1"/>
  <c r="W1183" i="1" s="1"/>
  <c r="W1184" i="1" s="1"/>
  <c r="W1185" i="1" s="1"/>
  <c r="W1186" i="1" s="1"/>
  <c r="W1187" i="1" s="1"/>
  <c r="W1188" i="1" s="1"/>
  <c r="W1189" i="1" s="1"/>
  <c r="W1190" i="1" s="1"/>
  <c r="W1191" i="1" s="1"/>
  <c r="W1192" i="1" s="1"/>
  <c r="W1193" i="1" s="1"/>
  <c r="W1194" i="1" s="1"/>
  <c r="W1195" i="1" s="1"/>
  <c r="W1196" i="1" s="1"/>
  <c r="W1197" i="1" s="1"/>
  <c r="W1198" i="1" s="1"/>
  <c r="W1199" i="1" s="1"/>
  <c r="W1200" i="1" s="1"/>
  <c r="W1201" i="1" s="1"/>
  <c r="W1202" i="1" s="1"/>
  <c r="W1203" i="1" s="1"/>
  <c r="W1204" i="1" s="1"/>
  <c r="W1205" i="1" s="1"/>
  <c r="W1206" i="1" s="1"/>
  <c r="W1207" i="1" s="1"/>
  <c r="W1208" i="1" s="1"/>
  <c r="W1209" i="1" s="1"/>
  <c r="W1210" i="1" s="1"/>
  <c r="W1211" i="1" s="1"/>
  <c r="W1212" i="1" s="1"/>
  <c r="W1213" i="1" s="1"/>
  <c r="W1214" i="1" s="1"/>
  <c r="W1215" i="1" s="1"/>
  <c r="W1216" i="1" s="1"/>
  <c r="W1217" i="1" s="1"/>
  <c r="W1218" i="1" s="1"/>
  <c r="W1219" i="1" s="1"/>
  <c r="W1220" i="1" s="1"/>
  <c r="W1221" i="1" s="1"/>
  <c r="W1222" i="1" s="1"/>
  <c r="W1223" i="1" s="1"/>
  <c r="W1224" i="1" s="1"/>
  <c r="W1225" i="1" s="1"/>
  <c r="W1226" i="1" s="1"/>
  <c r="W1227" i="1" s="1"/>
  <c r="W1228" i="1" s="1"/>
  <c r="W1229" i="1" s="1"/>
  <c r="W1230" i="1" s="1"/>
  <c r="W1231" i="1" s="1"/>
  <c r="W1232" i="1" s="1"/>
  <c r="W1233" i="1" s="1"/>
  <c r="W1234" i="1" s="1"/>
  <c r="W1235" i="1" s="1"/>
  <c r="W1236" i="1" s="1"/>
  <c r="W1237" i="1" s="1"/>
  <c r="W1238" i="1" s="1"/>
  <c r="W1239" i="1" s="1"/>
  <c r="W1240" i="1" s="1"/>
  <c r="W1241" i="1" s="1"/>
  <c r="W1242" i="1" s="1"/>
  <c r="W1243" i="1" s="1"/>
  <c r="W1244" i="1" s="1"/>
  <c r="W1245" i="1" s="1"/>
  <c r="W1246" i="1" s="1"/>
  <c r="W1247" i="1" s="1"/>
  <c r="W1248" i="1" s="1"/>
  <c r="W1249" i="1" s="1"/>
  <c r="W1250" i="1" s="1"/>
  <c r="W1251" i="1" s="1"/>
  <c r="W1252" i="1" s="1"/>
  <c r="W1253" i="1" s="1"/>
  <c r="W1254" i="1" s="1"/>
  <c r="W1255" i="1" s="1"/>
  <c r="W1256" i="1" s="1"/>
  <c r="W1257" i="1" s="1"/>
  <c r="W1258" i="1" s="1"/>
  <c r="W1259" i="1" s="1"/>
  <c r="W1260" i="1" s="1"/>
  <c r="W1261" i="1" s="1"/>
  <c r="W1262" i="1" s="1"/>
  <c r="W1263" i="1" s="1"/>
  <c r="W1264" i="1" s="1"/>
  <c r="W1265" i="1" s="1"/>
  <c r="W1266" i="1" s="1"/>
  <c r="W1267" i="1" s="1"/>
  <c r="W1268" i="1" s="1"/>
  <c r="W1269" i="1" s="1"/>
  <c r="W1270" i="1" s="1"/>
  <c r="W1271" i="1" s="1"/>
  <c r="W1272" i="1" s="1"/>
  <c r="W1273" i="1" s="1"/>
  <c r="W1274" i="1" s="1"/>
  <c r="W1275" i="1" s="1"/>
  <c r="W1276" i="1" s="1"/>
  <c r="W1277" i="1" s="1"/>
  <c r="W1278" i="1" s="1"/>
  <c r="W1279" i="1" s="1"/>
  <c r="W1280" i="1" s="1"/>
  <c r="W1281" i="1" s="1"/>
  <c r="W1282" i="1" s="1"/>
  <c r="W1283" i="1" s="1"/>
  <c r="W1284" i="1" s="1"/>
  <c r="W1285" i="1" s="1"/>
  <c r="W1286" i="1" s="1"/>
  <c r="W1287" i="1" s="1"/>
  <c r="W1288" i="1" s="1"/>
  <c r="W1289" i="1" s="1"/>
  <c r="W1290" i="1" s="1"/>
  <c r="W1291" i="1" s="1"/>
  <c r="W1292" i="1" s="1"/>
  <c r="W1293" i="1" s="1"/>
  <c r="W1294" i="1" s="1"/>
  <c r="W1295" i="1" s="1"/>
  <c r="W1296" i="1" s="1"/>
  <c r="W1297" i="1" s="1"/>
  <c r="W1298" i="1" s="1"/>
  <c r="W1299" i="1" s="1"/>
  <c r="W1300" i="1" s="1"/>
  <c r="W1301" i="1" s="1"/>
  <c r="W1302" i="1" s="1"/>
  <c r="W1303" i="1" s="1"/>
  <c r="W1304" i="1" s="1"/>
  <c r="W1305" i="1" s="1"/>
  <c r="W1306" i="1" s="1"/>
  <c r="W1307" i="1" s="1"/>
  <c r="W1308" i="1" s="1"/>
  <c r="W1309" i="1" s="1"/>
  <c r="W1310" i="1" s="1"/>
  <c r="W1311" i="1" s="1"/>
  <c r="W1312" i="1" s="1"/>
  <c r="W1313" i="1" s="1"/>
  <c r="W1314" i="1" s="1"/>
  <c r="W1315" i="1" s="1"/>
  <c r="W1316" i="1" s="1"/>
  <c r="W1317" i="1" s="1"/>
  <c r="W1318" i="1" s="1"/>
  <c r="W1319" i="1" s="1"/>
  <c r="W1320" i="1" s="1"/>
  <c r="W1321" i="1" s="1"/>
  <c r="W1322" i="1" s="1"/>
  <c r="W1323" i="1" s="1"/>
  <c r="W1324" i="1" s="1"/>
  <c r="W1325" i="1" s="1"/>
  <c r="W1326" i="1" s="1"/>
  <c r="W1327" i="1" s="1"/>
  <c r="W1328" i="1" s="1"/>
  <c r="W1329" i="1" s="1"/>
  <c r="W1330" i="1" s="1"/>
  <c r="W1331" i="1" s="1"/>
  <c r="W1332" i="1" s="1"/>
  <c r="W1333" i="1" s="1"/>
  <c r="W1334" i="1" s="1"/>
  <c r="W1335" i="1" s="1"/>
  <c r="W1336" i="1" s="1"/>
  <c r="W1337" i="1" s="1"/>
  <c r="W1338" i="1" s="1"/>
  <c r="W1339" i="1" s="1"/>
  <c r="W1340" i="1" s="1"/>
  <c r="W1341" i="1" s="1"/>
  <c r="W1342" i="1" s="1"/>
  <c r="W1343" i="1" s="1"/>
  <c r="W1344" i="1" s="1"/>
  <c r="W1345" i="1" s="1"/>
  <c r="W1346" i="1" s="1"/>
  <c r="W1347" i="1" s="1"/>
  <c r="W1348" i="1" s="1"/>
  <c r="W1349" i="1" s="1"/>
  <c r="W1350" i="1" s="1"/>
  <c r="W1351" i="1" s="1"/>
  <c r="W1352" i="1" s="1"/>
  <c r="W1353" i="1" s="1"/>
  <c r="W1354" i="1" s="1"/>
  <c r="W1355" i="1" s="1"/>
  <c r="W1356" i="1" s="1"/>
  <c r="W1357" i="1" s="1"/>
  <c r="W1358" i="1" s="1"/>
  <c r="W1359" i="1" s="1"/>
  <c r="W1360" i="1" s="1"/>
  <c r="W1361" i="1" s="1"/>
  <c r="W1362" i="1" s="1"/>
  <c r="W1363" i="1" s="1"/>
  <c r="W1364" i="1" s="1"/>
  <c r="W1365" i="1" s="1"/>
  <c r="W1366" i="1" s="1"/>
  <c r="W1367" i="1" s="1"/>
  <c r="W1368" i="1" s="1"/>
  <c r="W1369" i="1" s="1"/>
  <c r="W1370" i="1" s="1"/>
  <c r="W1371" i="1" s="1"/>
  <c r="W1372" i="1" s="1"/>
  <c r="W1373" i="1" s="1"/>
  <c r="W1374" i="1" s="1"/>
  <c r="W1375" i="1" s="1"/>
  <c r="W1376" i="1" s="1"/>
  <c r="W1377" i="1" s="1"/>
  <c r="W1378" i="1" s="1"/>
  <c r="W1379" i="1" s="1"/>
  <c r="W1380" i="1" s="1"/>
  <c r="W1381" i="1" s="1"/>
  <c r="W1382" i="1" s="1"/>
  <c r="W1383" i="1" s="1"/>
  <c r="W1384" i="1" s="1"/>
  <c r="W1385" i="1" s="1"/>
  <c r="W1386" i="1" s="1"/>
  <c r="W1387" i="1" s="1"/>
  <c r="W1388" i="1" s="1"/>
  <c r="W1389" i="1" s="1"/>
  <c r="W1390" i="1" s="1"/>
  <c r="W1391" i="1" s="1"/>
  <c r="W1392" i="1" s="1"/>
  <c r="W1393" i="1" s="1"/>
  <c r="W1394" i="1" s="1"/>
  <c r="W1395" i="1" s="1"/>
  <c r="W1396" i="1" s="1"/>
  <c r="W1397" i="1" s="1"/>
  <c r="W1398" i="1" s="1"/>
  <c r="W1399" i="1" s="1"/>
  <c r="W1400" i="1" s="1"/>
  <c r="W1401" i="1" s="1"/>
  <c r="W1402" i="1" s="1"/>
  <c r="W1403" i="1" s="1"/>
  <c r="W1404" i="1" s="1"/>
  <c r="W1405" i="1" s="1"/>
  <c r="W1406" i="1" s="1"/>
  <c r="W1407" i="1" s="1"/>
  <c r="W1408" i="1" s="1"/>
  <c r="W1409" i="1" s="1"/>
  <c r="W1410" i="1" s="1"/>
  <c r="W1411" i="1" s="1"/>
  <c r="W1412" i="1" s="1"/>
  <c r="W1413" i="1" s="1"/>
  <c r="W1414" i="1" s="1"/>
  <c r="W1415" i="1" s="1"/>
  <c r="W1416" i="1" s="1"/>
  <c r="W1417" i="1" s="1"/>
  <c r="W1418" i="1" s="1"/>
  <c r="W1419" i="1" s="1"/>
  <c r="W1420" i="1" s="1"/>
  <c r="W1421" i="1" s="1"/>
  <c r="W1422" i="1" s="1"/>
  <c r="W1423" i="1" s="1"/>
  <c r="W1424" i="1" s="1"/>
  <c r="W1425" i="1" s="1"/>
  <c r="W1426" i="1" s="1"/>
  <c r="W1427" i="1" s="1"/>
  <c r="W1428" i="1" s="1"/>
  <c r="W1429" i="1" s="1"/>
  <c r="W1430" i="1" s="1"/>
  <c r="W1431" i="1" s="1"/>
  <c r="W1432" i="1" s="1"/>
  <c r="W1433" i="1" s="1"/>
  <c r="W1434" i="1" s="1"/>
  <c r="W1435" i="1" s="1"/>
  <c r="W1436" i="1" s="1"/>
  <c r="W1437" i="1" s="1"/>
  <c r="W1438" i="1" s="1"/>
  <c r="W1439" i="1" s="1"/>
  <c r="W1440" i="1" s="1"/>
  <c r="W1441" i="1" s="1"/>
  <c r="W1442" i="1" s="1"/>
  <c r="W1443" i="1" s="1"/>
  <c r="W1444" i="1" s="1"/>
  <c r="W1445" i="1" s="1"/>
  <c r="W1446" i="1" s="1"/>
  <c r="W1447" i="1" s="1"/>
  <c r="W1448" i="1" s="1"/>
  <c r="W1449" i="1" s="1"/>
  <c r="W1450" i="1" s="1"/>
  <c r="W1451" i="1" s="1"/>
  <c r="W1452" i="1" s="1"/>
  <c r="W1453" i="1" s="1"/>
  <c r="W1454" i="1" s="1"/>
  <c r="W1455" i="1" s="1"/>
  <c r="W1456" i="1" s="1"/>
  <c r="W1457" i="1" s="1"/>
  <c r="W1458" i="1" s="1"/>
  <c r="W1459" i="1" s="1"/>
  <c r="W1460" i="1" s="1"/>
  <c r="W1461" i="1" s="1"/>
  <c r="W1462" i="1" s="1"/>
  <c r="W1463" i="1" s="1"/>
  <c r="W1464" i="1" s="1"/>
  <c r="W1465" i="1" s="1"/>
  <c r="W1466" i="1" s="1"/>
  <c r="W1467" i="1" s="1"/>
  <c r="W1468" i="1" s="1"/>
  <c r="W1469" i="1" s="1"/>
  <c r="W1470" i="1" s="1"/>
  <c r="W1471" i="1" s="1"/>
  <c r="W1472" i="1" s="1"/>
  <c r="W1473" i="1" s="1"/>
  <c r="W1474" i="1" s="1"/>
  <c r="W1475" i="1" s="1"/>
  <c r="W1476" i="1" s="1"/>
  <c r="W1477" i="1" s="1"/>
  <c r="W1478" i="1" s="1"/>
  <c r="W1479" i="1" s="1"/>
  <c r="W1480" i="1" s="1"/>
  <c r="W1481" i="1" s="1"/>
  <c r="W1482" i="1" s="1"/>
  <c r="W1483" i="1" s="1"/>
  <c r="W1484" i="1" s="1"/>
  <c r="W1485" i="1" s="1"/>
  <c r="W1486" i="1" s="1"/>
  <c r="W1487" i="1" s="1"/>
  <c r="W1488" i="1" s="1"/>
  <c r="W1489" i="1" s="1"/>
  <c r="W1490" i="1" s="1"/>
  <c r="W1491" i="1" s="1"/>
  <c r="W1492" i="1" s="1"/>
  <c r="W1493" i="1" s="1"/>
  <c r="W1494" i="1" s="1"/>
  <c r="W1495" i="1" s="1"/>
  <c r="W1496" i="1" s="1"/>
  <c r="W1497" i="1" s="1"/>
  <c r="W1498" i="1" s="1"/>
  <c r="W1499" i="1" s="1"/>
  <c r="W1500" i="1" s="1"/>
  <c r="W1501" i="1" s="1"/>
  <c r="W1502" i="1" s="1"/>
  <c r="W1503" i="1" s="1"/>
  <c r="W1504" i="1" s="1"/>
  <c r="W1505" i="1" s="1"/>
  <c r="W1506" i="1" s="1"/>
  <c r="W1507" i="1" s="1"/>
  <c r="W1508" i="1" s="1"/>
  <c r="W1509" i="1" s="1"/>
  <c r="W1510" i="1" s="1"/>
  <c r="W1511" i="1" s="1"/>
  <c r="W1512" i="1" s="1"/>
  <c r="W1513" i="1" s="1"/>
  <c r="W1514" i="1" s="1"/>
  <c r="W1515" i="1" s="1"/>
  <c r="W1516" i="1" s="1"/>
  <c r="W1517" i="1" s="1"/>
  <c r="W1518" i="1" s="1"/>
  <c r="W1519" i="1" s="1"/>
  <c r="W1520" i="1" s="1"/>
  <c r="W1521" i="1" s="1"/>
  <c r="W1522" i="1" s="1"/>
  <c r="W1523" i="1" s="1"/>
  <c r="W1524" i="1" s="1"/>
  <c r="W1525" i="1" s="1"/>
  <c r="W1526" i="1" s="1"/>
  <c r="W1527" i="1" s="1"/>
  <c r="W1528" i="1" s="1"/>
  <c r="W1529" i="1" s="1"/>
  <c r="W1530" i="1" s="1"/>
  <c r="W1531" i="1" s="1"/>
  <c r="W1532" i="1" s="1"/>
  <c r="W1533" i="1" s="1"/>
  <c r="W1534" i="1" s="1"/>
  <c r="W1535" i="1" s="1"/>
  <c r="W1536" i="1" s="1"/>
  <c r="W1537" i="1" s="1"/>
  <c r="W1538" i="1" s="1"/>
  <c r="W1539" i="1" s="1"/>
  <c r="W1540" i="1" s="1"/>
  <c r="W1541" i="1" s="1"/>
  <c r="W1542" i="1" s="1"/>
  <c r="W1543" i="1" s="1"/>
  <c r="W1544" i="1" s="1"/>
  <c r="W1545" i="1" s="1"/>
  <c r="W1546" i="1" s="1"/>
  <c r="W1547" i="1" s="1"/>
  <c r="W1548" i="1" s="1"/>
  <c r="W1549" i="1" s="1"/>
  <c r="W1550" i="1" s="1"/>
  <c r="W1551" i="1" s="1"/>
  <c r="W1552" i="1" s="1"/>
  <c r="W1553" i="1" s="1"/>
  <c r="W1554" i="1" s="1"/>
  <c r="W1555" i="1" s="1"/>
  <c r="W1556" i="1" s="1"/>
  <c r="W1557" i="1" s="1"/>
  <c r="W1558" i="1" s="1"/>
  <c r="W1559" i="1" s="1"/>
  <c r="W1560" i="1" s="1"/>
  <c r="W1561" i="1" s="1"/>
  <c r="W1562" i="1" s="1"/>
  <c r="W1563" i="1" s="1"/>
  <c r="W1564" i="1" s="1"/>
  <c r="W1565" i="1" s="1"/>
  <c r="W1566" i="1" s="1"/>
  <c r="W1567" i="1" s="1"/>
  <c r="W1568" i="1" s="1"/>
  <c r="W1569" i="1" s="1"/>
  <c r="W1570" i="1" s="1"/>
  <c r="W1571" i="1" s="1"/>
  <c r="W1572" i="1" s="1"/>
  <c r="W1573" i="1" s="1"/>
  <c r="W1574" i="1" s="1"/>
  <c r="W1575" i="1" s="1"/>
  <c r="W1576" i="1" s="1"/>
  <c r="W1577" i="1" s="1"/>
  <c r="W1578" i="1" s="1"/>
  <c r="W1579" i="1" s="1"/>
  <c r="W1580" i="1" s="1"/>
  <c r="W1581" i="1" s="1"/>
  <c r="W1582" i="1" s="1"/>
  <c r="W1583" i="1" s="1"/>
  <c r="W1584" i="1" s="1"/>
  <c r="W1585" i="1" s="1"/>
  <c r="W1586" i="1" s="1"/>
  <c r="W1587" i="1" s="1"/>
  <c r="W1588" i="1" s="1"/>
  <c r="W1589" i="1" s="1"/>
  <c r="W1590" i="1" s="1"/>
  <c r="W1591" i="1" s="1"/>
  <c r="W1592" i="1" s="1"/>
  <c r="W1593" i="1" s="1"/>
  <c r="W1594" i="1" s="1"/>
  <c r="W1595" i="1" s="1"/>
  <c r="W1596" i="1" s="1"/>
  <c r="W1597" i="1" s="1"/>
  <c r="W1598" i="1" s="1"/>
  <c r="W1599" i="1" s="1"/>
  <c r="W1600" i="1" s="1"/>
  <c r="W1601" i="1" s="1"/>
  <c r="W1602" i="1" s="1"/>
  <c r="W1603" i="1" s="1"/>
  <c r="W1604" i="1" s="1"/>
  <c r="W1605" i="1" s="1"/>
  <c r="W1606" i="1" s="1"/>
  <c r="W1607" i="1" s="1"/>
  <c r="W1608" i="1" s="1"/>
  <c r="W1609" i="1" s="1"/>
  <c r="W1610" i="1" s="1"/>
  <c r="W1611" i="1" s="1"/>
  <c r="W1612" i="1" s="1"/>
  <c r="W1613" i="1" s="1"/>
  <c r="W1614" i="1" s="1"/>
  <c r="W1615" i="1" s="1"/>
  <c r="W1616" i="1" s="1"/>
  <c r="W1617" i="1" s="1"/>
  <c r="W1618" i="1" s="1"/>
  <c r="W1619" i="1" s="1"/>
  <c r="W1620" i="1" s="1"/>
  <c r="W1621" i="1" s="1"/>
  <c r="W1622" i="1" s="1"/>
  <c r="W1623" i="1" s="1"/>
  <c r="W1624" i="1" s="1"/>
  <c r="W1625" i="1" s="1"/>
  <c r="W1626" i="1" s="1"/>
  <c r="W1627" i="1" s="1"/>
  <c r="W1628" i="1" s="1"/>
  <c r="W1629" i="1" s="1"/>
  <c r="W1630" i="1" s="1"/>
  <c r="W1631" i="1" s="1"/>
  <c r="W1632" i="1" s="1"/>
  <c r="W1633" i="1" s="1"/>
  <c r="W1634" i="1" s="1"/>
  <c r="W1635" i="1" s="1"/>
  <c r="W1636" i="1" s="1"/>
  <c r="W1637" i="1" s="1"/>
  <c r="W1638" i="1" s="1"/>
  <c r="W1639" i="1" s="1"/>
  <c r="W1640" i="1" s="1"/>
  <c r="W1641" i="1" s="1"/>
  <c r="W1642" i="1" s="1"/>
  <c r="W1643" i="1" s="1"/>
  <c r="W1644" i="1" s="1"/>
  <c r="W1645" i="1" s="1"/>
  <c r="W1646" i="1" s="1"/>
  <c r="W1647" i="1" s="1"/>
  <c r="W1648" i="1" s="1"/>
  <c r="W1649" i="1" s="1"/>
  <c r="W1650" i="1" s="1"/>
  <c r="W1651" i="1" s="1"/>
  <c r="W1652" i="1" s="1"/>
  <c r="W1653" i="1" s="1"/>
  <c r="W1654" i="1" s="1"/>
  <c r="W1655" i="1" s="1"/>
  <c r="W1656" i="1" s="1"/>
  <c r="W1657" i="1" s="1"/>
  <c r="W1658" i="1" s="1"/>
  <c r="W1659" i="1" s="1"/>
  <c r="W1660" i="1" s="1"/>
  <c r="W1661" i="1" s="1"/>
  <c r="W1662" i="1" s="1"/>
  <c r="W1663" i="1" s="1"/>
  <c r="W1664" i="1" s="1"/>
  <c r="W1665" i="1" s="1"/>
  <c r="W1666" i="1" s="1"/>
  <c r="W1667" i="1" s="1"/>
  <c r="W1668" i="1" s="1"/>
  <c r="W1669" i="1" s="1"/>
  <c r="W1670" i="1" s="1"/>
  <c r="W1671" i="1" s="1"/>
  <c r="W1672" i="1" s="1"/>
  <c r="W1673" i="1" s="1"/>
  <c r="W1674" i="1" s="1"/>
  <c r="W1675" i="1" s="1"/>
  <c r="W1676" i="1" s="1"/>
  <c r="W1677" i="1" s="1"/>
  <c r="W1678" i="1" s="1"/>
  <c r="W1679" i="1" s="1"/>
  <c r="W1680" i="1" s="1"/>
  <c r="W1681" i="1" s="1"/>
  <c r="W1682" i="1" s="1"/>
  <c r="W1683" i="1" s="1"/>
  <c r="W1684" i="1" s="1"/>
  <c r="W1685" i="1" s="1"/>
  <c r="W1686" i="1" s="1"/>
  <c r="W1687" i="1" s="1"/>
  <c r="W1688" i="1" s="1"/>
  <c r="W1689" i="1" s="1"/>
  <c r="W1690" i="1" s="1"/>
  <c r="W1691" i="1" s="1"/>
  <c r="W1692" i="1" s="1"/>
  <c r="W1693" i="1" s="1"/>
  <c r="W1694" i="1" s="1"/>
  <c r="W1695" i="1" s="1"/>
  <c r="W1696" i="1" s="1"/>
  <c r="W1697" i="1" s="1"/>
  <c r="W1698" i="1" s="1"/>
  <c r="W1699" i="1" s="1"/>
  <c r="W1700" i="1" s="1"/>
  <c r="W1701" i="1" s="1"/>
  <c r="W1702" i="1" s="1"/>
  <c r="W1703" i="1" s="1"/>
  <c r="W1704" i="1" s="1"/>
  <c r="W1705" i="1" s="1"/>
  <c r="W1706" i="1" s="1"/>
  <c r="W1707" i="1" s="1"/>
  <c r="W1708" i="1" s="1"/>
  <c r="W1709" i="1" s="1"/>
  <c r="W1710" i="1" s="1"/>
  <c r="W1711" i="1" s="1"/>
  <c r="W1712" i="1" s="1"/>
  <c r="W1713" i="1" s="1"/>
  <c r="W1714" i="1" s="1"/>
  <c r="W1715" i="1" s="1"/>
  <c r="W1716" i="1" s="1"/>
  <c r="W1717" i="1" s="1"/>
  <c r="W1718" i="1" s="1"/>
  <c r="W1719" i="1" s="1"/>
  <c r="W1720" i="1" s="1"/>
  <c r="W1721" i="1" s="1"/>
  <c r="W1722" i="1" s="1"/>
  <c r="W1723" i="1" s="1"/>
  <c r="W1724" i="1" s="1"/>
  <c r="W1725" i="1" s="1"/>
  <c r="W1726" i="1" s="1"/>
  <c r="W1727" i="1" s="1"/>
  <c r="W1728" i="1" s="1"/>
  <c r="W1729" i="1" s="1"/>
  <c r="W1730" i="1" s="1"/>
  <c r="W1731" i="1" s="1"/>
  <c r="W1732" i="1" s="1"/>
  <c r="W1733" i="1" s="1"/>
  <c r="W1734" i="1" s="1"/>
  <c r="W1735" i="1" s="1"/>
  <c r="W1736" i="1" s="1"/>
  <c r="W1737" i="1" s="1"/>
  <c r="W1738" i="1" s="1"/>
  <c r="W1739" i="1" s="1"/>
  <c r="W1740" i="1" s="1"/>
  <c r="W1741" i="1" s="1"/>
  <c r="W1742" i="1" s="1"/>
  <c r="W1743" i="1" s="1"/>
  <c r="W1744" i="1" s="1"/>
  <c r="W1745" i="1" s="1"/>
  <c r="W1746" i="1" s="1"/>
  <c r="W1747" i="1" s="1"/>
  <c r="W1748" i="1" s="1"/>
  <c r="W1749" i="1" s="1"/>
  <c r="W1750" i="1" s="1"/>
  <c r="W1751" i="1" s="1"/>
  <c r="W1752" i="1" s="1"/>
  <c r="W1753" i="1" s="1"/>
  <c r="W1754" i="1" s="1"/>
  <c r="W1755" i="1" s="1"/>
  <c r="W1756" i="1" s="1"/>
  <c r="W1757" i="1" s="1"/>
  <c r="W1758" i="1" s="1"/>
  <c r="W1759" i="1" s="1"/>
  <c r="W1760" i="1" s="1"/>
  <c r="W1761" i="1" s="1"/>
  <c r="W1762" i="1" s="1"/>
  <c r="W1763" i="1" s="1"/>
  <c r="W1764" i="1" s="1"/>
  <c r="W1765" i="1" s="1"/>
  <c r="W1766" i="1" s="1"/>
  <c r="W1767" i="1" s="1"/>
  <c r="W1768" i="1" s="1"/>
  <c r="W1769" i="1" s="1"/>
  <c r="W1770" i="1" s="1"/>
  <c r="W1771" i="1" s="1"/>
  <c r="W1772" i="1" s="1"/>
  <c r="W1773" i="1" s="1"/>
  <c r="W1774" i="1" s="1"/>
  <c r="W1775" i="1" s="1"/>
  <c r="W1776" i="1" s="1"/>
  <c r="W1777" i="1" s="1"/>
  <c r="W1778" i="1" s="1"/>
  <c r="W1779" i="1" s="1"/>
  <c r="W1780" i="1" s="1"/>
  <c r="W1781" i="1" s="1"/>
  <c r="W1782" i="1" s="1"/>
  <c r="W1783" i="1" s="1"/>
  <c r="W1784" i="1" s="1"/>
  <c r="W1785" i="1" s="1"/>
  <c r="W1786" i="1" s="1"/>
  <c r="W1787" i="1" s="1"/>
  <c r="W1788" i="1" s="1"/>
  <c r="W1789" i="1" s="1"/>
  <c r="W1790" i="1" s="1"/>
  <c r="W1791" i="1" s="1"/>
  <c r="W1792" i="1" s="1"/>
  <c r="W1793" i="1" s="1"/>
  <c r="W1794" i="1" s="1"/>
  <c r="W1795" i="1" s="1"/>
  <c r="W1796" i="1" s="1"/>
  <c r="W1797" i="1" s="1"/>
  <c r="W1798" i="1" s="1"/>
  <c r="W1799" i="1" s="1"/>
  <c r="W1800" i="1" s="1"/>
  <c r="W1801" i="1" s="1"/>
  <c r="W1802" i="1" s="1"/>
  <c r="W1803" i="1" s="1"/>
  <c r="W1804" i="1" s="1"/>
  <c r="W1805" i="1" s="1"/>
  <c r="W1806" i="1" s="1"/>
  <c r="W1807" i="1" s="1"/>
  <c r="W1808" i="1" s="1"/>
  <c r="W1809" i="1" s="1"/>
  <c r="W1810" i="1" s="1"/>
  <c r="W1811" i="1" s="1"/>
  <c r="W1812" i="1" s="1"/>
  <c r="W1813" i="1" s="1"/>
  <c r="W1814" i="1" s="1"/>
  <c r="W1815" i="1" s="1"/>
  <c r="W1816" i="1" s="1"/>
  <c r="W1817" i="1" s="1"/>
  <c r="W1818" i="1" s="1"/>
  <c r="W1819" i="1" s="1"/>
  <c r="W1820" i="1" s="1"/>
  <c r="W1821" i="1" s="1"/>
  <c r="W1822" i="1" s="1"/>
  <c r="W1823" i="1" s="1"/>
  <c r="W1824" i="1" s="1"/>
  <c r="W1825" i="1" s="1"/>
  <c r="W1826" i="1" s="1"/>
  <c r="W1827" i="1" s="1"/>
  <c r="W1828" i="1" s="1"/>
  <c r="W1829" i="1" s="1"/>
  <c r="W1830" i="1" s="1"/>
  <c r="W1831" i="1" s="1"/>
  <c r="W1832" i="1" s="1"/>
  <c r="W1833" i="1" s="1"/>
  <c r="W1834" i="1" s="1"/>
  <c r="W1835" i="1" s="1"/>
  <c r="W1836" i="1" s="1"/>
  <c r="W1837" i="1" s="1"/>
  <c r="W1838" i="1" s="1"/>
  <c r="W1839" i="1" s="1"/>
  <c r="W1840" i="1" s="1"/>
  <c r="W1841" i="1" s="1"/>
  <c r="W1842" i="1" s="1"/>
  <c r="W1843" i="1" s="1"/>
  <c r="W1844" i="1" s="1"/>
  <c r="W1845" i="1" s="1"/>
  <c r="W1846" i="1" s="1"/>
  <c r="W1847" i="1" s="1"/>
  <c r="W1848" i="1" s="1"/>
  <c r="W1849" i="1" s="1"/>
  <c r="W1850" i="1" s="1"/>
  <c r="W1851" i="1" s="1"/>
  <c r="W1852" i="1" s="1"/>
  <c r="W1853" i="1" s="1"/>
  <c r="W1854" i="1" s="1"/>
  <c r="W1855" i="1" s="1"/>
  <c r="W1856" i="1" s="1"/>
  <c r="W1857" i="1" s="1"/>
  <c r="W1858" i="1" s="1"/>
  <c r="W1859" i="1" s="1"/>
  <c r="W1860" i="1" s="1"/>
  <c r="W1861" i="1" s="1"/>
  <c r="W1862" i="1" s="1"/>
  <c r="W1863" i="1" s="1"/>
  <c r="W1864" i="1" s="1"/>
  <c r="W1865" i="1" s="1"/>
  <c r="W1866" i="1" s="1"/>
  <c r="W1867" i="1" s="1"/>
  <c r="W1868" i="1" s="1"/>
  <c r="W1869" i="1" s="1"/>
  <c r="W1870" i="1" s="1"/>
  <c r="W1871" i="1" s="1"/>
  <c r="W1872" i="1" s="1"/>
  <c r="W1873" i="1" s="1"/>
  <c r="W1874" i="1" s="1"/>
  <c r="W1875" i="1" s="1"/>
  <c r="W1876" i="1" s="1"/>
  <c r="W1877" i="1" s="1"/>
  <c r="W1878" i="1" s="1"/>
  <c r="W1879" i="1" s="1"/>
  <c r="W1880" i="1" s="1"/>
  <c r="W1881" i="1" s="1"/>
  <c r="W1882" i="1" s="1"/>
  <c r="W1883" i="1" s="1"/>
  <c r="W1884" i="1" s="1"/>
  <c r="W1885" i="1" s="1"/>
  <c r="W1886" i="1" s="1"/>
  <c r="W1887" i="1" s="1"/>
  <c r="W1888" i="1" s="1"/>
  <c r="W1889" i="1" s="1"/>
  <c r="W1890" i="1" s="1"/>
  <c r="W1891" i="1" s="1"/>
  <c r="W1892" i="1" s="1"/>
  <c r="W1893" i="1" s="1"/>
  <c r="W1894" i="1" s="1"/>
  <c r="W1895" i="1" s="1"/>
  <c r="W1896" i="1" s="1"/>
  <c r="W1897" i="1" s="1"/>
  <c r="W1898" i="1" s="1"/>
  <c r="W1899" i="1" s="1"/>
  <c r="W1900" i="1" s="1"/>
  <c r="W1901" i="1" s="1"/>
  <c r="W1902" i="1" s="1"/>
  <c r="W1903" i="1" s="1"/>
  <c r="W1904" i="1" s="1"/>
  <c r="W1905" i="1" s="1"/>
  <c r="W1906" i="1" s="1"/>
  <c r="W1907" i="1" s="1"/>
  <c r="W1908" i="1" s="1"/>
  <c r="W1909" i="1" s="1"/>
  <c r="W1910" i="1" s="1"/>
  <c r="W1911" i="1" s="1"/>
  <c r="W1912" i="1" s="1"/>
  <c r="W1913" i="1" s="1"/>
  <c r="W1914" i="1" s="1"/>
  <c r="W1915" i="1" s="1"/>
  <c r="W1916" i="1" s="1"/>
  <c r="W1917" i="1" s="1"/>
  <c r="W1918" i="1" s="1"/>
  <c r="W1919" i="1" s="1"/>
  <c r="W1920" i="1" s="1"/>
  <c r="W1921" i="1" s="1"/>
  <c r="W1922" i="1" s="1"/>
  <c r="W1923" i="1" s="1"/>
  <c r="W1924" i="1" s="1"/>
  <c r="W1925" i="1" s="1"/>
  <c r="W1926" i="1" s="1"/>
  <c r="W1927" i="1" s="1"/>
  <c r="W1928" i="1" s="1"/>
  <c r="W1929" i="1" s="1"/>
  <c r="W1930" i="1" s="1"/>
  <c r="W1931" i="1" s="1"/>
  <c r="W1932" i="1" s="1"/>
  <c r="W1933" i="1" s="1"/>
  <c r="W1934" i="1" s="1"/>
  <c r="W1935" i="1" s="1"/>
  <c r="W1936" i="1" s="1"/>
  <c r="W1937" i="1" s="1"/>
  <c r="W1938" i="1" s="1"/>
  <c r="W1939" i="1" s="1"/>
  <c r="W1940" i="1" s="1"/>
  <c r="W1941" i="1" s="1"/>
  <c r="W1942" i="1" s="1"/>
  <c r="W1943" i="1" s="1"/>
  <c r="W1944" i="1" s="1"/>
  <c r="W1945" i="1" s="1"/>
  <c r="W1946" i="1" s="1"/>
  <c r="W1947" i="1" s="1"/>
  <c r="W1948" i="1" s="1"/>
  <c r="W1949" i="1" s="1"/>
  <c r="W1950" i="1" s="1"/>
  <c r="W1951" i="1" s="1"/>
  <c r="W1952" i="1" s="1"/>
  <c r="W1953" i="1" s="1"/>
  <c r="W1954" i="1" s="1"/>
  <c r="W1955" i="1" s="1"/>
  <c r="W1956" i="1" s="1"/>
  <c r="W1957" i="1" s="1"/>
  <c r="W1958" i="1" s="1"/>
  <c r="W1959" i="1" s="1"/>
  <c r="W1960" i="1" s="1"/>
  <c r="W1961" i="1" s="1"/>
  <c r="W1962" i="1" s="1"/>
  <c r="W1963" i="1" s="1"/>
  <c r="W1964" i="1" s="1"/>
  <c r="W1965" i="1" s="1"/>
  <c r="W1966" i="1" s="1"/>
  <c r="W1967" i="1" s="1"/>
  <c r="W1968" i="1" s="1"/>
  <c r="W1969" i="1" s="1"/>
  <c r="W1970" i="1" s="1"/>
  <c r="W1971" i="1" s="1"/>
  <c r="W1972" i="1" s="1"/>
  <c r="W1973" i="1" s="1"/>
  <c r="W1974" i="1" s="1"/>
  <c r="W1975" i="1" s="1"/>
  <c r="W1976" i="1" s="1"/>
  <c r="W1977" i="1" s="1"/>
  <c r="W1978" i="1" s="1"/>
  <c r="W1979" i="1" s="1"/>
  <c r="W1980" i="1" s="1"/>
  <c r="W1981" i="1" s="1"/>
  <c r="W1982" i="1" s="1"/>
  <c r="W1983" i="1" s="1"/>
  <c r="W1984" i="1" s="1"/>
  <c r="W1985" i="1" s="1"/>
  <c r="W1986" i="1" s="1"/>
  <c r="W1987" i="1" s="1"/>
  <c r="W1988" i="1" s="1"/>
  <c r="W1989" i="1" s="1"/>
  <c r="W1990" i="1" s="1"/>
  <c r="W1991" i="1" s="1"/>
  <c r="W1992" i="1" s="1"/>
  <c r="W1993" i="1" s="1"/>
  <c r="W1994" i="1" s="1"/>
  <c r="W1995" i="1" s="1"/>
  <c r="W1996" i="1" s="1"/>
  <c r="W1997" i="1" s="1"/>
  <c r="W1998" i="1" s="1"/>
  <c r="W1999" i="1" s="1"/>
  <c r="W2000" i="1" s="1"/>
  <c r="W2001" i="1" s="1"/>
  <c r="W2002" i="1" s="1"/>
  <c r="W2003" i="1" s="1"/>
  <c r="W2004" i="1" s="1"/>
  <c r="W2005" i="1" s="1"/>
  <c r="W2006" i="1" s="1"/>
  <c r="W2007" i="1" s="1"/>
  <c r="W2008" i="1" s="1"/>
  <c r="W2009" i="1" s="1"/>
  <c r="W2010" i="1" s="1"/>
  <c r="S6" i="1"/>
  <c r="L19" i="1" l="1"/>
  <c r="J19" i="1" s="1"/>
  <c r="K19" i="1" s="1"/>
  <c r="I20" i="1"/>
  <c r="O18" i="1"/>
  <c r="M18" i="1"/>
  <c r="G18" i="1"/>
  <c r="L20" i="1" l="1"/>
  <c r="J20" i="1" s="1"/>
  <c r="K20" i="1" s="1"/>
  <c r="I21" i="1"/>
  <c r="G19" i="1"/>
  <c r="O19" i="1"/>
  <c r="M19" i="1"/>
  <c r="E4" i="1"/>
  <c r="AJ6" i="1"/>
  <c r="AK6" i="1"/>
  <c r="E3" i="1"/>
  <c r="E2" i="1"/>
  <c r="L21" i="1" l="1"/>
  <c r="J21" i="1" s="1"/>
  <c r="K21" i="1" s="1"/>
  <c r="I22" i="1"/>
  <c r="M20" i="1"/>
  <c r="G20" i="1"/>
  <c r="O20" i="1"/>
  <c r="AD6" i="1"/>
  <c r="Y6" i="1"/>
  <c r="AA6" i="1"/>
  <c r="AE6" i="1" s="1"/>
  <c r="Q5" i="1"/>
  <c r="I23" i="1" l="1"/>
  <c r="L22" i="1"/>
  <c r="J22" i="1" s="1"/>
  <c r="K22" i="1" s="1"/>
  <c r="M21" i="1"/>
  <c r="G21" i="1"/>
  <c r="O21" i="1"/>
  <c r="P6" i="1"/>
  <c r="O22" i="1" l="1"/>
  <c r="M22" i="1"/>
  <c r="G22" i="1"/>
  <c r="I24" i="1"/>
  <c r="L23" i="1"/>
  <c r="J23" i="1" s="1"/>
  <c r="K23" i="1" s="1"/>
  <c r="I25" i="1" l="1"/>
  <c r="L24" i="1"/>
  <c r="J24" i="1" s="1"/>
  <c r="K24" i="1" s="1"/>
  <c r="O23" i="1"/>
  <c r="M23" i="1"/>
  <c r="G23" i="1"/>
  <c r="M24" i="1" l="1"/>
  <c r="G24" i="1"/>
  <c r="O24" i="1"/>
  <c r="I26" i="1"/>
  <c r="L25" i="1"/>
  <c r="J25" i="1" s="1"/>
  <c r="K25" i="1" s="1"/>
  <c r="AF5" i="1"/>
  <c r="AH5" i="1"/>
  <c r="AD5" i="1"/>
  <c r="AG5" i="1"/>
  <c r="AB5" i="1"/>
  <c r="AC5" i="1"/>
  <c r="AE5" i="1"/>
  <c r="H1" i="1" l="1"/>
  <c r="L26" i="1"/>
  <c r="J26" i="1" s="1"/>
  <c r="K26" i="1" s="1"/>
  <c r="I27" i="1"/>
  <c r="M25" i="1"/>
  <c r="G25" i="1"/>
  <c r="O25" i="1"/>
  <c r="P5" i="1"/>
  <c r="L27" i="1" l="1"/>
  <c r="J27" i="1" s="1"/>
  <c r="K27" i="1" s="1"/>
  <c r="I28" i="1"/>
  <c r="M26" i="1"/>
  <c r="G26" i="1"/>
  <c r="O26" i="1"/>
  <c r="I29" i="1" l="1"/>
  <c r="L28" i="1"/>
  <c r="J28" i="1" s="1"/>
  <c r="K28" i="1" s="1"/>
  <c r="G27" i="1"/>
  <c r="O27" i="1"/>
  <c r="M27" i="1"/>
  <c r="G28" i="1" l="1"/>
  <c r="O28" i="1"/>
  <c r="M28" i="1"/>
  <c r="I30" i="1"/>
  <c r="L29" i="1"/>
  <c r="J29" i="1" s="1"/>
  <c r="K29" i="1" s="1"/>
  <c r="L30" i="1" l="1"/>
  <c r="J30" i="1" s="1"/>
  <c r="K30" i="1" s="1"/>
  <c r="I31" i="1"/>
  <c r="M29" i="1"/>
  <c r="G29" i="1"/>
  <c r="O29" i="1"/>
  <c r="I32" i="1" l="1"/>
  <c r="L31" i="1"/>
  <c r="J31" i="1" s="1"/>
  <c r="K31" i="1" s="1"/>
  <c r="M30" i="1"/>
  <c r="G30" i="1"/>
  <c r="O30" i="1"/>
  <c r="O31" i="1" l="1"/>
  <c r="M31" i="1"/>
  <c r="G31" i="1"/>
  <c r="I33" i="1"/>
  <c r="L32" i="1"/>
  <c r="J32" i="1" s="1"/>
  <c r="K32" i="1" s="1"/>
  <c r="I34" i="1" l="1"/>
  <c r="L33" i="1"/>
  <c r="J33" i="1" s="1"/>
  <c r="K33" i="1" s="1"/>
  <c r="M32" i="1"/>
  <c r="G32" i="1"/>
  <c r="O32" i="1"/>
  <c r="O33" i="1" l="1"/>
  <c r="M33" i="1"/>
  <c r="G33" i="1"/>
  <c r="I35" i="1"/>
  <c r="L34" i="1"/>
  <c r="J34" i="1" s="1"/>
  <c r="K34" i="1" s="1"/>
  <c r="I36" i="1" l="1"/>
  <c r="L35" i="1"/>
  <c r="J35" i="1" s="1"/>
  <c r="K35" i="1" s="1"/>
  <c r="G34" i="1"/>
  <c r="M34" i="1"/>
  <c r="O34" i="1"/>
  <c r="O35" i="1" l="1"/>
  <c r="G35" i="1"/>
  <c r="M35" i="1"/>
  <c r="I37" i="1"/>
  <c r="L36" i="1"/>
  <c r="J36" i="1" s="1"/>
  <c r="K36" i="1" s="1"/>
  <c r="I38" i="1" l="1"/>
  <c r="L37" i="1"/>
  <c r="J37" i="1" s="1"/>
  <c r="K37" i="1" s="1"/>
  <c r="M36" i="1"/>
  <c r="G36" i="1"/>
  <c r="O36" i="1"/>
  <c r="O37" i="1" l="1"/>
  <c r="M37" i="1"/>
  <c r="G37" i="1"/>
  <c r="I39" i="1"/>
  <c r="L38" i="1"/>
  <c r="J38" i="1" s="1"/>
  <c r="K38" i="1" s="1"/>
  <c r="I40" i="1" l="1"/>
  <c r="L39" i="1"/>
  <c r="J39" i="1" s="1"/>
  <c r="K39" i="1" s="1"/>
  <c r="M38" i="1"/>
  <c r="O38" i="1"/>
  <c r="G38" i="1"/>
  <c r="G39" i="1" l="1"/>
  <c r="O39" i="1"/>
  <c r="M39" i="1"/>
  <c r="I41" i="1"/>
  <c r="L40" i="1"/>
  <c r="J40" i="1" s="1"/>
  <c r="K40" i="1" s="1"/>
  <c r="I42" i="1" l="1"/>
  <c r="L41" i="1"/>
  <c r="J41" i="1" s="1"/>
  <c r="K41" i="1" s="1"/>
  <c r="M40" i="1"/>
  <c r="G40" i="1"/>
  <c r="O40" i="1"/>
  <c r="G41" i="1" l="1"/>
  <c r="O41" i="1"/>
  <c r="M41" i="1"/>
  <c r="L42" i="1"/>
  <c r="J42" i="1" s="1"/>
  <c r="K42" i="1" s="1"/>
  <c r="I43" i="1"/>
  <c r="M42" i="1" l="1"/>
  <c r="G42" i="1"/>
  <c r="O42" i="1"/>
  <c r="I44" i="1"/>
  <c r="L43" i="1"/>
  <c r="J43" i="1" s="1"/>
  <c r="K43" i="1" s="1"/>
  <c r="L44" i="1" l="1"/>
  <c r="J44" i="1" s="1"/>
  <c r="K44" i="1" s="1"/>
  <c r="I45" i="1"/>
  <c r="O43" i="1"/>
  <c r="M43" i="1"/>
  <c r="G43" i="1"/>
  <c r="I46" i="1" l="1"/>
  <c r="L45" i="1"/>
  <c r="J45" i="1" s="1"/>
  <c r="K45" i="1" s="1"/>
  <c r="M44" i="1"/>
  <c r="O44" i="1"/>
  <c r="G44" i="1"/>
  <c r="O45" i="1" l="1"/>
  <c r="M45" i="1"/>
  <c r="G45" i="1"/>
  <c r="I47" i="1"/>
  <c r="L46" i="1"/>
  <c r="J46" i="1" s="1"/>
  <c r="K46" i="1" s="1"/>
  <c r="L47" i="1" l="1"/>
  <c r="J47" i="1" s="1"/>
  <c r="K47" i="1" s="1"/>
  <c r="I48" i="1"/>
  <c r="G46" i="1"/>
  <c r="M46" i="1"/>
  <c r="O46" i="1"/>
  <c r="I49" i="1" l="1"/>
  <c r="L48" i="1"/>
  <c r="J48" i="1" s="1"/>
  <c r="K48" i="1" s="1"/>
  <c r="G47" i="1"/>
  <c r="O47" i="1"/>
  <c r="M47" i="1"/>
  <c r="G48" i="1" l="1"/>
  <c r="O48" i="1"/>
  <c r="M48" i="1"/>
  <c r="L49" i="1"/>
  <c r="J49" i="1" s="1"/>
  <c r="K49" i="1" s="1"/>
  <c r="I50" i="1"/>
  <c r="O49" i="1" l="1"/>
  <c r="G49" i="1"/>
  <c r="M49" i="1"/>
  <c r="L50" i="1"/>
  <c r="J50" i="1" s="1"/>
  <c r="K50" i="1" s="1"/>
  <c r="I51" i="1"/>
  <c r="G50" i="1" l="1"/>
  <c r="O50" i="1"/>
  <c r="M50" i="1"/>
  <c r="L51" i="1"/>
  <c r="J51" i="1" s="1"/>
  <c r="K51" i="1" s="1"/>
  <c r="I52" i="1"/>
  <c r="G51" i="1" l="1"/>
  <c r="O51" i="1"/>
  <c r="M51" i="1"/>
  <c r="I53" i="1"/>
  <c r="I54" i="1" s="1"/>
  <c r="L52" i="1"/>
  <c r="J52" i="1" s="1"/>
  <c r="K52" i="1" s="1"/>
  <c r="L54" i="1" l="1"/>
  <c r="I55" i="1"/>
  <c r="L53" i="1"/>
  <c r="J53" i="1" s="1"/>
  <c r="G52" i="1"/>
  <c r="M52" i="1"/>
  <c r="O52" i="1"/>
  <c r="J54" i="1" l="1"/>
  <c r="K54" i="1" s="1"/>
  <c r="I56" i="1"/>
  <c r="L55" i="1"/>
  <c r="J55" i="1" s="1"/>
  <c r="K53" i="1"/>
  <c r="L56" i="1" l="1"/>
  <c r="J56" i="1" s="1"/>
  <c r="I57" i="1"/>
  <c r="K55" i="1"/>
  <c r="G55" i="1" s="1"/>
  <c r="G54" i="1"/>
  <c r="O54" i="1"/>
  <c r="M54" i="1"/>
  <c r="O53" i="1"/>
  <c r="M53" i="1"/>
  <c r="G53" i="1"/>
  <c r="I58" i="1" l="1"/>
  <c r="L57" i="1"/>
  <c r="J57" i="1" s="1"/>
  <c r="K56" i="1"/>
  <c r="O55" i="1"/>
  <c r="M55" i="1"/>
  <c r="L58" i="1" l="1"/>
  <c r="I59" i="1"/>
  <c r="K57" i="1"/>
  <c r="J58" i="1"/>
  <c r="O56" i="1"/>
  <c r="M56" i="1"/>
  <c r="G56" i="1"/>
  <c r="L59" i="1" l="1"/>
  <c r="J59" i="1" s="1"/>
  <c r="I60" i="1"/>
  <c r="K58" i="1"/>
  <c r="G58" i="1" s="1"/>
  <c r="G57" i="1"/>
  <c r="M57" i="1"/>
  <c r="O57" i="1"/>
  <c r="L60" i="1" l="1"/>
  <c r="J60" i="1" s="1"/>
  <c r="I61" i="1"/>
  <c r="K59" i="1"/>
  <c r="O58" i="1"/>
  <c r="M58" i="1"/>
  <c r="I62" i="1" l="1"/>
  <c r="L61" i="1"/>
  <c r="J61" i="1" s="1"/>
  <c r="K60" i="1"/>
  <c r="M59" i="1"/>
  <c r="G59" i="1"/>
  <c r="O59" i="1"/>
  <c r="L62" i="1" l="1"/>
  <c r="J62" i="1" s="1"/>
  <c r="I63" i="1"/>
  <c r="K61" i="1"/>
  <c r="M60" i="1"/>
  <c r="G60" i="1"/>
  <c r="O60" i="1"/>
  <c r="I64" i="1" l="1"/>
  <c r="L63" i="1"/>
  <c r="J63" i="1" s="1"/>
  <c r="K62" i="1"/>
  <c r="M61" i="1"/>
  <c r="G61" i="1"/>
  <c r="O61" i="1"/>
  <c r="L64" i="1" l="1"/>
  <c r="J64" i="1" s="1"/>
  <c r="I65" i="1"/>
  <c r="K63" i="1"/>
  <c r="O62" i="1"/>
  <c r="M62" i="1"/>
  <c r="G62" i="1"/>
  <c r="I66" i="1" l="1"/>
  <c r="L65" i="1"/>
  <c r="J65" i="1" s="1"/>
  <c r="K64" i="1"/>
  <c r="M63" i="1"/>
  <c r="G63" i="1"/>
  <c r="O63" i="1"/>
  <c r="L66" i="1" l="1"/>
  <c r="J66" i="1" s="1"/>
  <c r="I67" i="1"/>
  <c r="K65" i="1"/>
  <c r="M64" i="1"/>
  <c r="O64" i="1"/>
  <c r="G64" i="1"/>
  <c r="I68" i="1" l="1"/>
  <c r="L67" i="1"/>
  <c r="J67" i="1" s="1"/>
  <c r="G65" i="1"/>
  <c r="M65" i="1"/>
  <c r="O65" i="1"/>
  <c r="K66" i="1"/>
  <c r="L68" i="1" l="1"/>
  <c r="J68" i="1" s="1"/>
  <c r="I69" i="1"/>
  <c r="K67" i="1"/>
  <c r="G66" i="1"/>
  <c r="O66" i="1"/>
  <c r="M66" i="1"/>
  <c r="I70" i="1" l="1"/>
  <c r="L69" i="1"/>
  <c r="J69" i="1" s="1"/>
  <c r="K68" i="1"/>
  <c r="G67" i="1"/>
  <c r="O67" i="1"/>
  <c r="M67" i="1"/>
  <c r="I71" i="1" l="1"/>
  <c r="L70" i="1"/>
  <c r="J70" i="1" s="1"/>
  <c r="K69" i="1"/>
  <c r="O68" i="1"/>
  <c r="G68" i="1"/>
  <c r="M68" i="1"/>
  <c r="I72" i="1" l="1"/>
  <c r="L71" i="1"/>
  <c r="J71" i="1" s="1"/>
  <c r="K70" i="1"/>
  <c r="G69" i="1"/>
  <c r="O69" i="1"/>
  <c r="M69" i="1"/>
  <c r="L72" i="1" l="1"/>
  <c r="J72" i="1" s="1"/>
  <c r="I73" i="1"/>
  <c r="K71" i="1"/>
  <c r="G70" i="1"/>
  <c r="O70" i="1"/>
  <c r="M70" i="1"/>
  <c r="I74" i="1" l="1"/>
  <c r="L73" i="1"/>
  <c r="J73" i="1" s="1"/>
  <c r="K72" i="1"/>
  <c r="G71" i="1"/>
  <c r="O71" i="1"/>
  <c r="M71" i="1"/>
  <c r="L74" i="1" l="1"/>
  <c r="J74" i="1" s="1"/>
  <c r="I75" i="1"/>
  <c r="M72" i="1"/>
  <c r="G72" i="1"/>
  <c r="O72" i="1"/>
  <c r="K73" i="1"/>
  <c r="I76" i="1" l="1"/>
  <c r="L75" i="1"/>
  <c r="J75" i="1" s="1"/>
  <c r="K74" i="1"/>
  <c r="O73" i="1"/>
  <c r="M73" i="1"/>
  <c r="G73" i="1"/>
  <c r="I77" i="1" l="1"/>
  <c r="L76" i="1"/>
  <c r="J76" i="1" s="1"/>
  <c r="K75" i="1"/>
  <c r="G74" i="1"/>
  <c r="O74" i="1"/>
  <c r="M74" i="1"/>
  <c r="I78" i="1" l="1"/>
  <c r="L77" i="1"/>
  <c r="J77" i="1" s="1"/>
  <c r="M75" i="1"/>
  <c r="G75" i="1"/>
  <c r="O75" i="1"/>
  <c r="K76" i="1"/>
  <c r="I79" i="1" l="1"/>
  <c r="L78" i="1"/>
  <c r="K77" i="1"/>
  <c r="J78" i="1"/>
  <c r="M76" i="1"/>
  <c r="O76" i="1"/>
  <c r="G76" i="1"/>
  <c r="I80" i="1" l="1"/>
  <c r="L79" i="1"/>
  <c r="K78" i="1"/>
  <c r="J79" i="1"/>
  <c r="O77" i="1"/>
  <c r="M77" i="1"/>
  <c r="G77" i="1"/>
  <c r="L80" i="1" l="1"/>
  <c r="J80" i="1" s="1"/>
  <c r="I81" i="1"/>
  <c r="K79" i="1"/>
  <c r="M78" i="1"/>
  <c r="G78" i="1"/>
  <c r="O78" i="1"/>
  <c r="I82" i="1" l="1"/>
  <c r="L81" i="1"/>
  <c r="J81" i="1" s="1"/>
  <c r="K80" i="1"/>
  <c r="O79" i="1"/>
  <c r="M79" i="1"/>
  <c r="G79" i="1"/>
  <c r="I83" i="1" l="1"/>
  <c r="L82" i="1"/>
  <c r="J82" i="1" s="1"/>
  <c r="K81" i="1"/>
  <c r="M80" i="1"/>
  <c r="G80" i="1"/>
  <c r="O80" i="1"/>
  <c r="L83" i="1" l="1"/>
  <c r="J83" i="1" s="1"/>
  <c r="I84" i="1"/>
  <c r="K82" i="1"/>
  <c r="O81" i="1"/>
  <c r="M81" i="1"/>
  <c r="G81" i="1"/>
  <c r="L84" i="1" l="1"/>
  <c r="J84" i="1" s="1"/>
  <c r="I85" i="1"/>
  <c r="K83" i="1"/>
  <c r="M82" i="1"/>
  <c r="G82" i="1"/>
  <c r="O82" i="1"/>
  <c r="I86" i="1" l="1"/>
  <c r="L85" i="1"/>
  <c r="J85" i="1" s="1"/>
  <c r="O83" i="1"/>
  <c r="M83" i="1"/>
  <c r="G83" i="1"/>
  <c r="K84" i="1"/>
  <c r="I87" i="1" l="1"/>
  <c r="L86" i="1"/>
  <c r="J86" i="1" s="1"/>
  <c r="K85" i="1"/>
  <c r="O84" i="1"/>
  <c r="G84" i="1"/>
  <c r="M84" i="1"/>
  <c r="I88" i="1" l="1"/>
  <c r="L87" i="1"/>
  <c r="J87" i="1" s="1"/>
  <c r="K86" i="1"/>
  <c r="O85" i="1"/>
  <c r="M85" i="1"/>
  <c r="G85" i="1"/>
  <c r="L88" i="1" l="1"/>
  <c r="J88" i="1" s="1"/>
  <c r="I89" i="1"/>
  <c r="K87" i="1"/>
  <c r="O86" i="1"/>
  <c r="G86" i="1"/>
  <c r="M86" i="1"/>
  <c r="I90" i="1" l="1"/>
  <c r="L89" i="1"/>
  <c r="J89" i="1" s="1"/>
  <c r="K88" i="1"/>
  <c r="O87" i="1"/>
  <c r="M87" i="1"/>
  <c r="G87" i="1"/>
  <c r="I91" i="1" l="1"/>
  <c r="L90" i="1"/>
  <c r="J90" i="1" s="1"/>
  <c r="K89" i="1"/>
  <c r="G88" i="1"/>
  <c r="O88" i="1"/>
  <c r="M88" i="1"/>
  <c r="I92" i="1" l="1"/>
  <c r="L91" i="1"/>
  <c r="J91" i="1" s="1"/>
  <c r="K90" i="1"/>
  <c r="G89" i="1"/>
  <c r="O89" i="1"/>
  <c r="M89" i="1"/>
  <c r="I93" i="1" l="1"/>
  <c r="L92" i="1"/>
  <c r="J92" i="1" s="1"/>
  <c r="K91" i="1"/>
  <c r="O90" i="1"/>
  <c r="G90" i="1"/>
  <c r="M90" i="1"/>
  <c r="I94" i="1" l="1"/>
  <c r="L93" i="1"/>
  <c r="J93" i="1" s="1"/>
  <c r="K92" i="1"/>
  <c r="O91" i="1"/>
  <c r="M91" i="1"/>
  <c r="G91" i="1"/>
  <c r="I95" i="1" l="1"/>
  <c r="L94" i="1"/>
  <c r="J94" i="1" s="1"/>
  <c r="K93" i="1"/>
  <c r="O92" i="1"/>
  <c r="G92" i="1"/>
  <c r="M92" i="1"/>
  <c r="I96" i="1" l="1"/>
  <c r="L95" i="1"/>
  <c r="J95" i="1" s="1"/>
  <c r="K94" i="1"/>
  <c r="G93" i="1"/>
  <c r="M93" i="1"/>
  <c r="O93" i="1"/>
  <c r="I97" i="1" l="1"/>
  <c r="L96" i="1"/>
  <c r="J96" i="1" s="1"/>
  <c r="G94" i="1"/>
  <c r="O94" i="1"/>
  <c r="M94" i="1"/>
  <c r="K95" i="1"/>
  <c r="I98" i="1" l="1"/>
  <c r="L97" i="1"/>
  <c r="J97" i="1" s="1"/>
  <c r="K96" i="1"/>
  <c r="O95" i="1"/>
  <c r="G95" i="1"/>
  <c r="M95" i="1"/>
  <c r="L98" i="1" l="1"/>
  <c r="J98" i="1" s="1"/>
  <c r="I99" i="1"/>
  <c r="K97" i="1"/>
  <c r="O96" i="1"/>
  <c r="G96" i="1"/>
  <c r="M96" i="1"/>
  <c r="I100" i="1" l="1"/>
  <c r="L99" i="1"/>
  <c r="J99" i="1" s="1"/>
  <c r="K98" i="1"/>
  <c r="O97" i="1"/>
  <c r="G97" i="1"/>
  <c r="M97" i="1"/>
  <c r="L100" i="1" l="1"/>
  <c r="J100" i="1" s="1"/>
  <c r="I101" i="1"/>
  <c r="K99" i="1"/>
  <c r="G98" i="1"/>
  <c r="O98" i="1"/>
  <c r="M98" i="1"/>
  <c r="I102" i="1" l="1"/>
  <c r="L101" i="1"/>
  <c r="J101" i="1" s="1"/>
  <c r="K100" i="1"/>
  <c r="G99" i="1"/>
  <c r="O99" i="1"/>
  <c r="M99" i="1"/>
  <c r="I103" i="1" l="1"/>
  <c r="L102" i="1"/>
  <c r="J102" i="1" s="1"/>
  <c r="M100" i="1"/>
  <c r="G100" i="1"/>
  <c r="O100" i="1"/>
  <c r="K101" i="1"/>
  <c r="I104" i="1" l="1"/>
  <c r="L103" i="1"/>
  <c r="J103" i="1" s="1"/>
  <c r="K102" i="1"/>
  <c r="O101" i="1"/>
  <c r="M101" i="1"/>
  <c r="G101" i="1"/>
  <c r="I105" i="1" l="1"/>
  <c r="L104" i="1"/>
  <c r="J104" i="1" s="1"/>
  <c r="K103" i="1"/>
  <c r="M102" i="1"/>
  <c r="G102" i="1"/>
  <c r="O102" i="1"/>
  <c r="I106" i="1" l="1"/>
  <c r="L105" i="1"/>
  <c r="K104" i="1"/>
  <c r="J105" i="1"/>
  <c r="O103" i="1"/>
  <c r="M103" i="1"/>
  <c r="G103" i="1"/>
  <c r="L106" i="1" l="1"/>
  <c r="J106" i="1" s="1"/>
  <c r="I107" i="1"/>
  <c r="G104" i="1"/>
  <c r="M104" i="1"/>
  <c r="O104" i="1"/>
  <c r="K105" i="1"/>
  <c r="I108" i="1" l="1"/>
  <c r="L107" i="1"/>
  <c r="J107" i="1" s="1"/>
  <c r="K106" i="1"/>
  <c r="O105" i="1"/>
  <c r="M105" i="1"/>
  <c r="G105" i="1"/>
  <c r="L108" i="1" l="1"/>
  <c r="J108" i="1" s="1"/>
  <c r="I109" i="1"/>
  <c r="O106" i="1"/>
  <c r="G106" i="1"/>
  <c r="M106" i="1"/>
  <c r="K107" i="1"/>
  <c r="I110" i="1" l="1"/>
  <c r="L109" i="1"/>
  <c r="J109" i="1" s="1"/>
  <c r="K108" i="1"/>
  <c r="G107" i="1"/>
  <c r="O107" i="1"/>
  <c r="M107" i="1"/>
  <c r="L110" i="1" l="1"/>
  <c r="J110" i="1" s="1"/>
  <c r="I111" i="1"/>
  <c r="K109" i="1"/>
  <c r="M108" i="1"/>
  <c r="G108" i="1"/>
  <c r="O108" i="1"/>
  <c r="I112" i="1" l="1"/>
  <c r="L111" i="1"/>
  <c r="J111" i="1" s="1"/>
  <c r="K110" i="1"/>
  <c r="O109" i="1"/>
  <c r="M109" i="1"/>
  <c r="G109" i="1"/>
  <c r="I113" i="1" l="1"/>
  <c r="L112" i="1"/>
  <c r="K111" i="1"/>
  <c r="J112" i="1"/>
  <c r="G110" i="1"/>
  <c r="O110" i="1"/>
  <c r="M110" i="1"/>
  <c r="I114" i="1" l="1"/>
  <c r="L113" i="1"/>
  <c r="J113" i="1" s="1"/>
  <c r="K112" i="1"/>
  <c r="O111" i="1"/>
  <c r="M111" i="1"/>
  <c r="G111" i="1"/>
  <c r="I115" i="1" l="1"/>
  <c r="L114" i="1"/>
  <c r="J114" i="1" s="1"/>
  <c r="K113" i="1"/>
  <c r="O112" i="1"/>
  <c r="G112" i="1"/>
  <c r="M112" i="1"/>
  <c r="L115" i="1" l="1"/>
  <c r="J115" i="1" s="1"/>
  <c r="I116" i="1"/>
  <c r="K114" i="1"/>
  <c r="G113" i="1"/>
  <c r="O113" i="1"/>
  <c r="M113" i="1"/>
  <c r="L116" i="1" l="1"/>
  <c r="J116" i="1" s="1"/>
  <c r="I117" i="1"/>
  <c r="K115" i="1"/>
  <c r="M114" i="1"/>
  <c r="G114" i="1"/>
  <c r="O114" i="1"/>
  <c r="I118" i="1" l="1"/>
  <c r="L117" i="1"/>
  <c r="J117" i="1" s="1"/>
  <c r="K116" i="1"/>
  <c r="M115" i="1"/>
  <c r="G115" i="1"/>
  <c r="O115" i="1"/>
  <c r="L118" i="1" l="1"/>
  <c r="J118" i="1" s="1"/>
  <c r="I119" i="1"/>
  <c r="K117" i="1"/>
  <c r="O116" i="1"/>
  <c r="G116" i="1"/>
  <c r="M116" i="1"/>
  <c r="I120" i="1" l="1"/>
  <c r="L119" i="1"/>
  <c r="J119" i="1" s="1"/>
  <c r="K118" i="1"/>
  <c r="O117" i="1"/>
  <c r="M117" i="1"/>
  <c r="G117" i="1"/>
  <c r="L120" i="1" l="1"/>
  <c r="J120" i="1" s="1"/>
  <c r="I121" i="1"/>
  <c r="K119" i="1"/>
  <c r="G118" i="1"/>
  <c r="O118" i="1"/>
  <c r="M118" i="1"/>
  <c r="L121" i="1" l="1"/>
  <c r="J121" i="1" s="1"/>
  <c r="I122" i="1"/>
  <c r="K120" i="1"/>
  <c r="G119" i="1"/>
  <c r="O119" i="1"/>
  <c r="M119" i="1"/>
  <c r="L122" i="1" l="1"/>
  <c r="J122" i="1" s="1"/>
  <c r="I123" i="1"/>
  <c r="K121" i="1"/>
  <c r="M120" i="1"/>
  <c r="O120" i="1"/>
  <c r="G120" i="1"/>
  <c r="I124" i="1" l="1"/>
  <c r="L123" i="1"/>
  <c r="J123" i="1" s="1"/>
  <c r="K122" i="1"/>
  <c r="M121" i="1"/>
  <c r="O121" i="1"/>
  <c r="G121" i="1"/>
  <c r="L124" i="1" l="1"/>
  <c r="J124" i="1" s="1"/>
  <c r="I125" i="1"/>
  <c r="K123" i="1"/>
  <c r="M122" i="1"/>
  <c r="G122" i="1"/>
  <c r="O122" i="1"/>
  <c r="I126" i="1" l="1"/>
  <c r="L125" i="1"/>
  <c r="J125" i="1" s="1"/>
  <c r="K124" i="1"/>
  <c r="G123" i="1"/>
  <c r="M123" i="1"/>
  <c r="O123" i="1"/>
  <c r="L126" i="1" l="1"/>
  <c r="J126" i="1" s="1"/>
  <c r="I127" i="1"/>
  <c r="K125" i="1"/>
  <c r="G124" i="1"/>
  <c r="M124" i="1"/>
  <c r="O124" i="1"/>
  <c r="I128" i="1" l="1"/>
  <c r="L127" i="1"/>
  <c r="J127" i="1" s="1"/>
  <c r="K126" i="1"/>
  <c r="M125" i="1"/>
  <c r="G125" i="1"/>
  <c r="O125" i="1"/>
  <c r="L128" i="1" l="1"/>
  <c r="J128" i="1" s="1"/>
  <c r="I129" i="1"/>
  <c r="K127" i="1"/>
  <c r="M126" i="1"/>
  <c r="G126" i="1"/>
  <c r="O126" i="1"/>
  <c r="L129" i="1" l="1"/>
  <c r="J129" i="1" s="1"/>
  <c r="I130" i="1"/>
  <c r="K128" i="1"/>
  <c r="O127" i="1"/>
  <c r="M127" i="1"/>
  <c r="G127" i="1"/>
  <c r="L130" i="1" l="1"/>
  <c r="J130" i="1" s="1"/>
  <c r="I131" i="1"/>
  <c r="G128" i="1"/>
  <c r="O128" i="1"/>
  <c r="M128" i="1"/>
  <c r="K129" i="1"/>
  <c r="I132" i="1" l="1"/>
  <c r="L131" i="1"/>
  <c r="K130" i="1"/>
  <c r="J131" i="1"/>
  <c r="G129" i="1"/>
  <c r="M129" i="1"/>
  <c r="O129" i="1"/>
  <c r="L132" i="1" l="1"/>
  <c r="J132" i="1" s="1"/>
  <c r="I133" i="1"/>
  <c r="G130" i="1"/>
  <c r="O130" i="1"/>
  <c r="M130" i="1"/>
  <c r="K131" i="1"/>
  <c r="I134" i="1" l="1"/>
  <c r="L133" i="1"/>
  <c r="J133" i="1" s="1"/>
  <c r="K132" i="1"/>
  <c r="M131" i="1"/>
  <c r="O131" i="1"/>
  <c r="G131" i="1"/>
  <c r="L134" i="1" l="1"/>
  <c r="J134" i="1" s="1"/>
  <c r="I135" i="1"/>
  <c r="K133" i="1"/>
  <c r="M132" i="1"/>
  <c r="G132" i="1"/>
  <c r="O132" i="1"/>
  <c r="I136" i="1" l="1"/>
  <c r="L135" i="1"/>
  <c r="J135" i="1" s="1"/>
  <c r="K134" i="1"/>
  <c r="O133" i="1"/>
  <c r="M133" i="1"/>
  <c r="G133" i="1"/>
  <c r="L136" i="1" l="1"/>
  <c r="J136" i="1" s="1"/>
  <c r="I137" i="1"/>
  <c r="K135" i="1"/>
  <c r="G134" i="1"/>
  <c r="M134" i="1"/>
  <c r="O134" i="1"/>
  <c r="I138" i="1" l="1"/>
  <c r="L137" i="1"/>
  <c r="J137" i="1" s="1"/>
  <c r="K136" i="1"/>
  <c r="M135" i="1"/>
  <c r="O135" i="1"/>
  <c r="G135" i="1"/>
  <c r="L138" i="1" l="1"/>
  <c r="J138" i="1" s="1"/>
  <c r="I139" i="1"/>
  <c r="K137" i="1"/>
  <c r="M136" i="1"/>
  <c r="G136" i="1"/>
  <c r="O136" i="1"/>
  <c r="I140" i="1" l="1"/>
  <c r="L139" i="1"/>
  <c r="J139" i="1" s="1"/>
  <c r="K138" i="1"/>
  <c r="O137" i="1"/>
  <c r="M137" i="1"/>
  <c r="G137" i="1"/>
  <c r="L140" i="1" l="1"/>
  <c r="J140" i="1" s="1"/>
  <c r="I141" i="1"/>
  <c r="K139" i="1"/>
  <c r="G138" i="1"/>
  <c r="M138" i="1"/>
  <c r="O138" i="1"/>
  <c r="I142" i="1" l="1"/>
  <c r="L141" i="1"/>
  <c r="J141" i="1" s="1"/>
  <c r="K140" i="1"/>
  <c r="M139" i="1"/>
  <c r="G139" i="1"/>
  <c r="O139" i="1"/>
  <c r="L142" i="1" l="1"/>
  <c r="J142" i="1" s="1"/>
  <c r="I143" i="1"/>
  <c r="K141" i="1"/>
  <c r="M140" i="1"/>
  <c r="G140" i="1"/>
  <c r="O140" i="1"/>
  <c r="I144" i="1" l="1"/>
  <c r="L143" i="1"/>
  <c r="J143" i="1" s="1"/>
  <c r="K142" i="1"/>
  <c r="O141" i="1"/>
  <c r="M141" i="1"/>
  <c r="G141" i="1"/>
  <c r="L144" i="1" l="1"/>
  <c r="J144" i="1" s="1"/>
  <c r="I145" i="1"/>
  <c r="G142" i="1"/>
  <c r="M142" i="1"/>
  <c r="O142" i="1"/>
  <c r="K143" i="1"/>
  <c r="I146" i="1" l="1"/>
  <c r="L145" i="1"/>
  <c r="J145" i="1" s="1"/>
  <c r="K144" i="1"/>
  <c r="M143" i="1"/>
  <c r="G143" i="1"/>
  <c r="O143" i="1"/>
  <c r="L146" i="1" l="1"/>
  <c r="J146" i="1" s="1"/>
  <c r="I147" i="1"/>
  <c r="K145" i="1"/>
  <c r="M144" i="1"/>
  <c r="G144" i="1"/>
  <c r="O144" i="1"/>
  <c r="L147" i="1" l="1"/>
  <c r="J147" i="1" s="1"/>
  <c r="I148" i="1"/>
  <c r="K146" i="1"/>
  <c r="O145" i="1"/>
  <c r="M145" i="1"/>
  <c r="G145" i="1"/>
  <c r="L148" i="1" l="1"/>
  <c r="J148" i="1" s="1"/>
  <c r="I149" i="1"/>
  <c r="K147" i="1"/>
  <c r="G146" i="1"/>
  <c r="O146" i="1"/>
  <c r="M146" i="1"/>
  <c r="I150" i="1" l="1"/>
  <c r="L149" i="1"/>
  <c r="K148" i="1"/>
  <c r="J149" i="1"/>
  <c r="M147" i="1"/>
  <c r="G147" i="1"/>
  <c r="O147" i="1"/>
  <c r="L150" i="1" l="1"/>
  <c r="J150" i="1" s="1"/>
  <c r="I151" i="1"/>
  <c r="K149" i="1"/>
  <c r="M148" i="1"/>
  <c r="G148" i="1"/>
  <c r="O148" i="1"/>
  <c r="I152" i="1" l="1"/>
  <c r="L151" i="1"/>
  <c r="J151" i="1" s="1"/>
  <c r="K150" i="1"/>
  <c r="O149" i="1"/>
  <c r="M149" i="1"/>
  <c r="G149" i="1"/>
  <c r="I153" i="1" l="1"/>
  <c r="L152" i="1"/>
  <c r="J152" i="1" s="1"/>
  <c r="K151" i="1"/>
  <c r="G150" i="1"/>
  <c r="O150" i="1"/>
  <c r="M150" i="1"/>
  <c r="I154" i="1" l="1"/>
  <c r="L153" i="1"/>
  <c r="K152" i="1"/>
  <c r="J153" i="1"/>
  <c r="M151" i="1"/>
  <c r="O151" i="1"/>
  <c r="G151" i="1"/>
  <c r="I155" i="1" l="1"/>
  <c r="L154" i="1"/>
  <c r="J154" i="1" s="1"/>
  <c r="K153" i="1"/>
  <c r="G152" i="1"/>
  <c r="M152" i="1"/>
  <c r="O152" i="1"/>
  <c r="L155" i="1" l="1"/>
  <c r="J155" i="1" s="1"/>
  <c r="I156" i="1"/>
  <c r="K154" i="1"/>
  <c r="G153" i="1"/>
  <c r="M153" i="1"/>
  <c r="O153" i="1"/>
  <c r="I157" i="1" l="1"/>
  <c r="L156" i="1"/>
  <c r="K155" i="1"/>
  <c r="J156" i="1"/>
  <c r="O154" i="1"/>
  <c r="M154" i="1"/>
  <c r="G154" i="1"/>
  <c r="I158" i="1" l="1"/>
  <c r="L157" i="1"/>
  <c r="J157" i="1" s="1"/>
  <c r="M155" i="1"/>
  <c r="G155" i="1"/>
  <c r="O155" i="1"/>
  <c r="K156" i="1"/>
  <c r="I159" i="1" l="1"/>
  <c r="L158" i="1"/>
  <c r="J158" i="1" s="1"/>
  <c r="K157" i="1"/>
  <c r="G156" i="1"/>
  <c r="M156" i="1"/>
  <c r="O156" i="1"/>
  <c r="L159" i="1" l="1"/>
  <c r="J159" i="1" s="1"/>
  <c r="I160" i="1"/>
  <c r="K158" i="1"/>
  <c r="O157" i="1"/>
  <c r="G157" i="1"/>
  <c r="M157" i="1"/>
  <c r="I161" i="1" l="1"/>
  <c r="L160" i="1"/>
  <c r="K159" i="1"/>
  <c r="J160" i="1"/>
  <c r="M158" i="1"/>
  <c r="O158" i="1"/>
  <c r="G158" i="1"/>
  <c r="L161" i="1" l="1"/>
  <c r="J161" i="1" s="1"/>
  <c r="I162" i="1"/>
  <c r="O159" i="1"/>
  <c r="M159" i="1"/>
  <c r="G159" i="1"/>
  <c r="K160" i="1"/>
  <c r="I163" i="1" l="1"/>
  <c r="L162" i="1"/>
  <c r="K161" i="1"/>
  <c r="J162" i="1"/>
  <c r="M160" i="1"/>
  <c r="O160" i="1"/>
  <c r="G160" i="1"/>
  <c r="L163" i="1" l="1"/>
  <c r="J163" i="1" s="1"/>
  <c r="I164" i="1"/>
  <c r="M161" i="1"/>
  <c r="G161" i="1"/>
  <c r="O161" i="1"/>
  <c r="K162" i="1"/>
  <c r="I165" i="1" l="1"/>
  <c r="L164" i="1"/>
  <c r="K163" i="1"/>
  <c r="J164" i="1"/>
  <c r="O162" i="1"/>
  <c r="M162" i="1"/>
  <c r="G162" i="1"/>
  <c r="L165" i="1" l="1"/>
  <c r="J165" i="1" s="1"/>
  <c r="I166" i="1"/>
  <c r="G163" i="1"/>
  <c r="M163" i="1"/>
  <c r="O163" i="1"/>
  <c r="K164" i="1"/>
  <c r="I167" i="1" l="1"/>
  <c r="L166" i="1"/>
  <c r="J166" i="1" s="1"/>
  <c r="M164" i="1"/>
  <c r="G164" i="1"/>
  <c r="O164" i="1"/>
  <c r="K165" i="1"/>
  <c r="L167" i="1" l="1"/>
  <c r="J167" i="1" s="1"/>
  <c r="I168" i="1"/>
  <c r="M165" i="1"/>
  <c r="G165" i="1"/>
  <c r="O165" i="1"/>
  <c r="K166" i="1"/>
  <c r="I169" i="1" l="1"/>
  <c r="L168" i="1"/>
  <c r="J168" i="1" s="1"/>
  <c r="K167" i="1"/>
  <c r="G166" i="1"/>
  <c r="O166" i="1"/>
  <c r="M166" i="1"/>
  <c r="L169" i="1" l="1"/>
  <c r="J169" i="1" s="1"/>
  <c r="I170" i="1"/>
  <c r="K168" i="1"/>
  <c r="G167" i="1"/>
  <c r="M167" i="1"/>
  <c r="O167" i="1"/>
  <c r="I171" i="1" l="1"/>
  <c r="L170" i="1"/>
  <c r="K169" i="1"/>
  <c r="J170" i="1"/>
  <c r="M168" i="1"/>
  <c r="G168" i="1"/>
  <c r="O168" i="1"/>
  <c r="L171" i="1" l="1"/>
  <c r="J171" i="1" s="1"/>
  <c r="I172" i="1"/>
  <c r="K170" i="1"/>
  <c r="M169" i="1"/>
  <c r="G169" i="1"/>
  <c r="O169" i="1"/>
  <c r="I173" i="1" l="1"/>
  <c r="L172" i="1"/>
  <c r="J172" i="1" s="1"/>
  <c r="K171" i="1"/>
  <c r="O170" i="1"/>
  <c r="M170" i="1"/>
  <c r="G170" i="1"/>
  <c r="L173" i="1" l="1"/>
  <c r="J173" i="1" s="1"/>
  <c r="I174" i="1"/>
  <c r="K172" i="1"/>
  <c r="G171" i="1"/>
  <c r="O171" i="1"/>
  <c r="M171" i="1"/>
  <c r="I175" i="1" l="1"/>
  <c r="L174" i="1"/>
  <c r="J174" i="1" s="1"/>
  <c r="K173" i="1"/>
  <c r="M172" i="1"/>
  <c r="G172" i="1"/>
  <c r="O172" i="1"/>
  <c r="L175" i="1" l="1"/>
  <c r="J175" i="1" s="1"/>
  <c r="I176" i="1"/>
  <c r="K174" i="1"/>
  <c r="M173" i="1"/>
  <c r="G173" i="1"/>
  <c r="O173" i="1"/>
  <c r="I177" i="1" l="1"/>
  <c r="L176" i="1"/>
  <c r="J176" i="1" s="1"/>
  <c r="K175" i="1"/>
  <c r="G174" i="1"/>
  <c r="M174" i="1"/>
  <c r="O174" i="1"/>
  <c r="L177" i="1" l="1"/>
  <c r="J177" i="1" s="1"/>
  <c r="I178" i="1"/>
  <c r="K176" i="1"/>
  <c r="M175" i="1"/>
  <c r="O175" i="1"/>
  <c r="G175" i="1"/>
  <c r="I179" i="1" l="1"/>
  <c r="L178" i="1"/>
  <c r="J178" i="1" s="1"/>
  <c r="K177" i="1"/>
  <c r="M176" i="1"/>
  <c r="G176" i="1"/>
  <c r="O176" i="1"/>
  <c r="L179" i="1" l="1"/>
  <c r="J179" i="1" s="1"/>
  <c r="I180" i="1"/>
  <c r="K178" i="1"/>
  <c r="M177" i="1"/>
  <c r="O177" i="1"/>
  <c r="G177" i="1"/>
  <c r="I181" i="1" l="1"/>
  <c r="L180" i="1"/>
  <c r="J180" i="1" s="1"/>
  <c r="K179" i="1"/>
  <c r="O178" i="1"/>
  <c r="G178" i="1"/>
  <c r="M178" i="1"/>
  <c r="L181" i="1" l="1"/>
  <c r="J181" i="1" s="1"/>
  <c r="I182" i="1"/>
  <c r="K180" i="1"/>
  <c r="G179" i="1"/>
  <c r="O179" i="1"/>
  <c r="M179" i="1"/>
  <c r="I183" i="1" l="1"/>
  <c r="L182" i="1"/>
  <c r="J182" i="1" s="1"/>
  <c r="K181" i="1"/>
  <c r="M180" i="1"/>
  <c r="G180" i="1"/>
  <c r="O180" i="1"/>
  <c r="L183" i="1" l="1"/>
  <c r="J183" i="1" s="1"/>
  <c r="I184" i="1"/>
  <c r="M181" i="1"/>
  <c r="O181" i="1"/>
  <c r="G181" i="1"/>
  <c r="K182" i="1"/>
  <c r="I185" i="1" l="1"/>
  <c r="L184" i="1"/>
  <c r="J184" i="1" s="1"/>
  <c r="K183" i="1"/>
  <c r="G182" i="1"/>
  <c r="O182" i="1"/>
  <c r="M182" i="1"/>
  <c r="L185" i="1" l="1"/>
  <c r="I186" i="1"/>
  <c r="K184" i="1"/>
  <c r="J185" i="1"/>
  <c r="G183" i="1"/>
  <c r="O183" i="1"/>
  <c r="M183" i="1"/>
  <c r="I187" i="1" l="1"/>
  <c r="L186" i="1"/>
  <c r="J186" i="1" s="1"/>
  <c r="K185" i="1"/>
  <c r="M184" i="1"/>
  <c r="G184" i="1"/>
  <c r="O184" i="1"/>
  <c r="L187" i="1" l="1"/>
  <c r="J187" i="1" s="1"/>
  <c r="I188" i="1"/>
  <c r="M185" i="1"/>
  <c r="G185" i="1"/>
  <c r="O185" i="1"/>
  <c r="K186" i="1"/>
  <c r="I189" i="1" l="1"/>
  <c r="L188" i="1"/>
  <c r="K187" i="1"/>
  <c r="J188" i="1"/>
  <c r="O186" i="1"/>
  <c r="M186" i="1"/>
  <c r="G186" i="1"/>
  <c r="L189" i="1" l="1"/>
  <c r="I190" i="1"/>
  <c r="K188" i="1"/>
  <c r="J189" i="1"/>
  <c r="G187" i="1"/>
  <c r="O187" i="1"/>
  <c r="M187" i="1"/>
  <c r="I191" i="1" l="1"/>
  <c r="L190" i="1"/>
  <c r="J190" i="1" s="1"/>
  <c r="K189" i="1"/>
  <c r="M188" i="1"/>
  <c r="G188" i="1"/>
  <c r="O188" i="1"/>
  <c r="L191" i="1" l="1"/>
  <c r="J191" i="1" s="1"/>
  <c r="I192" i="1"/>
  <c r="K190" i="1"/>
  <c r="M189" i="1"/>
  <c r="G189" i="1"/>
  <c r="O189" i="1"/>
  <c r="I193" i="1" l="1"/>
  <c r="L192" i="1"/>
  <c r="K191" i="1"/>
  <c r="J192" i="1"/>
  <c r="O190" i="1"/>
  <c r="M190" i="1"/>
  <c r="G190" i="1"/>
  <c r="L193" i="1" l="1"/>
  <c r="J193" i="1" s="1"/>
  <c r="I194" i="1"/>
  <c r="K192" i="1"/>
  <c r="G191" i="1"/>
  <c r="O191" i="1"/>
  <c r="M191" i="1"/>
  <c r="I195" i="1" l="1"/>
  <c r="L194" i="1"/>
  <c r="K193" i="1"/>
  <c r="J194" i="1"/>
  <c r="M192" i="1"/>
  <c r="G192" i="1"/>
  <c r="O192" i="1"/>
  <c r="L195" i="1" l="1"/>
  <c r="J195" i="1" s="1"/>
  <c r="I196" i="1"/>
  <c r="K194" i="1"/>
  <c r="M193" i="1"/>
  <c r="G193" i="1"/>
  <c r="O193" i="1"/>
  <c r="I197" i="1" l="1"/>
  <c r="L196" i="1"/>
  <c r="J196" i="1" s="1"/>
  <c r="K195" i="1"/>
  <c r="O194" i="1"/>
  <c r="M194" i="1"/>
  <c r="G194" i="1"/>
  <c r="L197" i="1" l="1"/>
  <c r="J197" i="1" s="1"/>
  <c r="I198" i="1"/>
  <c r="K196" i="1"/>
  <c r="G195" i="1"/>
  <c r="O195" i="1"/>
  <c r="M195" i="1"/>
  <c r="I199" i="1" l="1"/>
  <c r="L198" i="1"/>
  <c r="J198" i="1" s="1"/>
  <c r="K197" i="1"/>
  <c r="M196" i="1"/>
  <c r="O196" i="1"/>
  <c r="G196" i="1"/>
  <c r="L199" i="1" l="1"/>
  <c r="J199" i="1" s="1"/>
  <c r="I200" i="1"/>
  <c r="K198" i="1"/>
  <c r="M197" i="1"/>
  <c r="G197" i="1"/>
  <c r="O197" i="1"/>
  <c r="L200" i="1" l="1"/>
  <c r="J200" i="1" s="1"/>
  <c r="I201" i="1"/>
  <c r="K199" i="1"/>
  <c r="G198" i="1"/>
  <c r="M198" i="1"/>
  <c r="O198" i="1"/>
  <c r="L201" i="1" l="1"/>
  <c r="J201" i="1" s="1"/>
  <c r="I202" i="1"/>
  <c r="K200" i="1"/>
  <c r="G199" i="1"/>
  <c r="O199" i="1"/>
  <c r="M199" i="1"/>
  <c r="I203" i="1" l="1"/>
  <c r="L202" i="1"/>
  <c r="K201" i="1"/>
  <c r="J202" i="1"/>
  <c r="O200" i="1"/>
  <c r="M200" i="1"/>
  <c r="G200" i="1"/>
  <c r="L203" i="1" l="1"/>
  <c r="J203" i="1" s="1"/>
  <c r="I204" i="1"/>
  <c r="K202" i="1"/>
  <c r="G201" i="1"/>
  <c r="M201" i="1"/>
  <c r="O201" i="1"/>
  <c r="I205" i="1" l="1"/>
  <c r="L204" i="1"/>
  <c r="J204" i="1" s="1"/>
  <c r="K203" i="1"/>
  <c r="M202" i="1"/>
  <c r="G202" i="1"/>
  <c r="O202" i="1"/>
  <c r="L205" i="1" l="1"/>
  <c r="J205" i="1" s="1"/>
  <c r="I206" i="1"/>
  <c r="K204" i="1"/>
  <c r="M203" i="1"/>
  <c r="O203" i="1"/>
  <c r="G203" i="1"/>
  <c r="I207" i="1" l="1"/>
  <c r="L206" i="1"/>
  <c r="J206" i="1" s="1"/>
  <c r="K205" i="1"/>
  <c r="O204" i="1"/>
  <c r="M204" i="1"/>
  <c r="G204" i="1"/>
  <c r="L207" i="1" l="1"/>
  <c r="J207" i="1" s="1"/>
  <c r="I208" i="1"/>
  <c r="K206" i="1"/>
  <c r="G205" i="1"/>
  <c r="M205" i="1"/>
  <c r="O205" i="1"/>
  <c r="L208" i="1" l="1"/>
  <c r="J208" i="1" s="1"/>
  <c r="I209" i="1"/>
  <c r="K207" i="1"/>
  <c r="G206" i="1"/>
  <c r="M206" i="1"/>
  <c r="O206" i="1"/>
  <c r="L209" i="1" l="1"/>
  <c r="J209" i="1" s="1"/>
  <c r="I210" i="1"/>
  <c r="K208" i="1"/>
  <c r="M207" i="1"/>
  <c r="G207" i="1"/>
  <c r="O207" i="1"/>
  <c r="I211" i="1" l="1"/>
  <c r="L210" i="1"/>
  <c r="K209" i="1"/>
  <c r="J210" i="1"/>
  <c r="O208" i="1"/>
  <c r="M208" i="1"/>
  <c r="G208" i="1"/>
  <c r="L211" i="1" l="1"/>
  <c r="J211" i="1" s="1"/>
  <c r="I212" i="1"/>
  <c r="K210" i="1"/>
  <c r="M209" i="1"/>
  <c r="G209" i="1"/>
  <c r="O209" i="1"/>
  <c r="L212" i="1" l="1"/>
  <c r="I213" i="1"/>
  <c r="K211" i="1"/>
  <c r="J212" i="1"/>
  <c r="M210" i="1"/>
  <c r="G210" i="1"/>
  <c r="O210" i="1"/>
  <c r="I214" i="1" l="1"/>
  <c r="L213" i="1"/>
  <c r="M211" i="1"/>
  <c r="G211" i="1"/>
  <c r="O211" i="1"/>
  <c r="K212" i="1"/>
  <c r="J213" i="1"/>
  <c r="L214" i="1" l="1"/>
  <c r="J214" i="1" s="1"/>
  <c r="I215" i="1"/>
  <c r="K213" i="1"/>
  <c r="G212" i="1"/>
  <c r="M212" i="1"/>
  <c r="O212" i="1"/>
  <c r="I216" i="1" l="1"/>
  <c r="L215" i="1"/>
  <c r="K214" i="1"/>
  <c r="J215" i="1"/>
  <c r="O213" i="1"/>
  <c r="M213" i="1"/>
  <c r="G213" i="1"/>
  <c r="L216" i="1" l="1"/>
  <c r="J216" i="1" s="1"/>
  <c r="I217" i="1"/>
  <c r="K215" i="1"/>
  <c r="G214" i="1"/>
  <c r="M214" i="1"/>
  <c r="O214" i="1"/>
  <c r="I218" i="1" l="1"/>
  <c r="L217" i="1"/>
  <c r="K216" i="1"/>
  <c r="J217" i="1"/>
  <c r="O215" i="1"/>
  <c r="M215" i="1"/>
  <c r="G215" i="1"/>
  <c r="L218" i="1" l="1"/>
  <c r="J218" i="1" s="1"/>
  <c r="I219" i="1"/>
  <c r="K217" i="1"/>
  <c r="M216" i="1"/>
  <c r="G216" i="1"/>
  <c r="O216" i="1"/>
  <c r="I220" i="1" l="1"/>
  <c r="L219" i="1"/>
  <c r="K218" i="1"/>
  <c r="J219" i="1"/>
  <c r="M217" i="1"/>
  <c r="G217" i="1"/>
  <c r="O217" i="1"/>
  <c r="L220" i="1" l="1"/>
  <c r="I221" i="1"/>
  <c r="K219" i="1"/>
  <c r="J220" i="1"/>
  <c r="G218" i="1"/>
  <c r="M218" i="1"/>
  <c r="O218" i="1"/>
  <c r="I222" i="1" l="1"/>
  <c r="L221" i="1"/>
  <c r="K220" i="1"/>
  <c r="J221" i="1"/>
  <c r="O219" i="1"/>
  <c r="M219" i="1"/>
  <c r="G219" i="1"/>
  <c r="L222" i="1" l="1"/>
  <c r="I223" i="1"/>
  <c r="G220" i="1"/>
  <c r="O220" i="1"/>
  <c r="M220" i="1"/>
  <c r="K221" i="1"/>
  <c r="J222" i="1"/>
  <c r="I224" i="1" l="1"/>
  <c r="L223" i="1"/>
  <c r="K222" i="1"/>
  <c r="J223" i="1"/>
  <c r="O221" i="1"/>
  <c r="M221" i="1"/>
  <c r="G221" i="1"/>
  <c r="L224" i="1" l="1"/>
  <c r="I225" i="1"/>
  <c r="K223" i="1"/>
  <c r="J224" i="1"/>
  <c r="G222" i="1"/>
  <c r="O222" i="1"/>
  <c r="M222" i="1"/>
  <c r="I226" i="1" l="1"/>
  <c r="L225" i="1"/>
  <c r="K224" i="1"/>
  <c r="J225" i="1"/>
  <c r="O223" i="1"/>
  <c r="M223" i="1"/>
  <c r="G223" i="1"/>
  <c r="L226" i="1" l="1"/>
  <c r="I227" i="1"/>
  <c r="K225" i="1"/>
  <c r="J226" i="1"/>
  <c r="M224" i="1"/>
  <c r="O224" i="1"/>
  <c r="G224" i="1"/>
  <c r="I228" i="1" l="1"/>
  <c r="L227" i="1"/>
  <c r="K226" i="1"/>
  <c r="J227" i="1"/>
  <c r="G225" i="1"/>
  <c r="O225" i="1"/>
  <c r="M225" i="1"/>
  <c r="L228" i="1" l="1"/>
  <c r="I229" i="1"/>
  <c r="M226" i="1"/>
  <c r="O226" i="1"/>
  <c r="G226" i="1"/>
  <c r="K227" i="1"/>
  <c r="J228" i="1"/>
  <c r="I230" i="1" l="1"/>
  <c r="L229" i="1"/>
  <c r="K228" i="1"/>
  <c r="J229" i="1"/>
  <c r="G227" i="1"/>
  <c r="O227" i="1"/>
  <c r="M227" i="1"/>
  <c r="L230" i="1" l="1"/>
  <c r="J230" i="1" s="1"/>
  <c r="I231" i="1"/>
  <c r="K229" i="1"/>
  <c r="G228" i="1"/>
  <c r="O228" i="1"/>
  <c r="M228" i="1"/>
  <c r="I232" i="1" l="1"/>
  <c r="L231" i="1"/>
  <c r="K230" i="1"/>
  <c r="J231" i="1"/>
  <c r="G229" i="1"/>
  <c r="O229" i="1"/>
  <c r="M229" i="1"/>
  <c r="I233" i="1" l="1"/>
  <c r="L232" i="1"/>
  <c r="J232" i="1" s="1"/>
  <c r="K231" i="1"/>
  <c r="O230" i="1"/>
  <c r="M230" i="1"/>
  <c r="G230" i="1"/>
  <c r="I234" i="1" l="1"/>
  <c r="L233" i="1"/>
  <c r="O231" i="1"/>
  <c r="M231" i="1"/>
  <c r="G231" i="1"/>
  <c r="K232" i="1"/>
  <c r="J233" i="1"/>
  <c r="L234" i="1" l="1"/>
  <c r="J234" i="1" s="1"/>
  <c r="I235" i="1"/>
  <c r="K233" i="1"/>
  <c r="G232" i="1"/>
  <c r="O232" i="1"/>
  <c r="M232" i="1"/>
  <c r="I236" i="1" l="1"/>
  <c r="L235" i="1"/>
  <c r="K234" i="1"/>
  <c r="J235" i="1"/>
  <c r="M233" i="1"/>
  <c r="G233" i="1"/>
  <c r="O233" i="1"/>
  <c r="I237" i="1" l="1"/>
  <c r="L236" i="1"/>
  <c r="K235" i="1"/>
  <c r="J236" i="1"/>
  <c r="M234" i="1"/>
  <c r="G234" i="1"/>
  <c r="O234" i="1"/>
  <c r="I238" i="1" l="1"/>
  <c r="L237" i="1"/>
  <c r="K236" i="1"/>
  <c r="J237" i="1"/>
  <c r="G235" i="1"/>
  <c r="M235" i="1"/>
  <c r="O235" i="1"/>
  <c r="L238" i="1" l="1"/>
  <c r="J238" i="1" s="1"/>
  <c r="I239" i="1"/>
  <c r="K237" i="1"/>
  <c r="G236" i="1"/>
  <c r="M236" i="1"/>
  <c r="O236" i="1"/>
  <c r="L239" i="1" l="1"/>
  <c r="I240" i="1"/>
  <c r="K238" i="1"/>
  <c r="J239" i="1"/>
  <c r="M237" i="1"/>
  <c r="O237" i="1"/>
  <c r="G237" i="1"/>
  <c r="L240" i="1" l="1"/>
  <c r="I241" i="1"/>
  <c r="M238" i="1"/>
  <c r="G238" i="1"/>
  <c r="O238" i="1"/>
  <c r="K239" i="1"/>
  <c r="J240" i="1"/>
  <c r="I242" i="1" l="1"/>
  <c r="L241" i="1"/>
  <c r="K240" i="1"/>
  <c r="J241" i="1"/>
  <c r="O239" i="1"/>
  <c r="M239" i="1"/>
  <c r="G239" i="1"/>
  <c r="L242" i="1" l="1"/>
  <c r="I243" i="1"/>
  <c r="K241" i="1"/>
  <c r="J242" i="1"/>
  <c r="G240" i="1"/>
  <c r="O240" i="1"/>
  <c r="M240" i="1"/>
  <c r="I244" i="1" l="1"/>
  <c r="L243" i="1"/>
  <c r="M241" i="1"/>
  <c r="G241" i="1"/>
  <c r="O241" i="1"/>
  <c r="K242" i="1"/>
  <c r="J243" i="1"/>
  <c r="L244" i="1" l="1"/>
  <c r="I245" i="1"/>
  <c r="M242" i="1"/>
  <c r="G242" i="1"/>
  <c r="O242" i="1"/>
  <c r="K243" i="1"/>
  <c r="J244" i="1"/>
  <c r="L245" i="1" l="1"/>
  <c r="J245" i="1" s="1"/>
  <c r="I246" i="1"/>
  <c r="K244" i="1"/>
  <c r="O243" i="1"/>
  <c r="M243" i="1"/>
  <c r="G243" i="1"/>
  <c r="L246" i="1" l="1"/>
  <c r="I247" i="1"/>
  <c r="G244" i="1"/>
  <c r="O244" i="1"/>
  <c r="M244" i="1"/>
  <c r="K245" i="1"/>
  <c r="J246" i="1"/>
  <c r="I248" i="1" l="1"/>
  <c r="L247" i="1"/>
  <c r="K246" i="1"/>
  <c r="J247" i="1"/>
  <c r="M245" i="1"/>
  <c r="G245" i="1"/>
  <c r="O245" i="1"/>
  <c r="L248" i="1" l="1"/>
  <c r="J248" i="1" s="1"/>
  <c r="I249" i="1"/>
  <c r="K247" i="1"/>
  <c r="M246" i="1"/>
  <c r="G246" i="1"/>
  <c r="O246" i="1"/>
  <c r="I250" i="1" l="1"/>
  <c r="L249" i="1"/>
  <c r="K248" i="1"/>
  <c r="J249" i="1"/>
  <c r="O247" i="1"/>
  <c r="M247" i="1"/>
  <c r="G247" i="1"/>
  <c r="L250" i="1" l="1"/>
  <c r="I251" i="1"/>
  <c r="K249" i="1"/>
  <c r="J250" i="1"/>
  <c r="G248" i="1"/>
  <c r="O248" i="1"/>
  <c r="M248" i="1"/>
  <c r="I252" i="1" l="1"/>
  <c r="L251" i="1"/>
  <c r="K250" i="1"/>
  <c r="J251" i="1"/>
  <c r="M249" i="1"/>
  <c r="G249" i="1"/>
  <c r="O249" i="1"/>
  <c r="L252" i="1" l="1"/>
  <c r="J252" i="1" s="1"/>
  <c r="I253" i="1"/>
  <c r="G250" i="1"/>
  <c r="O250" i="1"/>
  <c r="M250" i="1"/>
  <c r="K251" i="1"/>
  <c r="I254" i="1" l="1"/>
  <c r="L253" i="1"/>
  <c r="K252" i="1"/>
  <c r="J253" i="1"/>
  <c r="O251" i="1"/>
  <c r="M251" i="1"/>
  <c r="G251" i="1"/>
  <c r="L254" i="1" l="1"/>
  <c r="J254" i="1" s="1"/>
  <c r="I255" i="1"/>
  <c r="K253" i="1"/>
  <c r="G252" i="1"/>
  <c r="O252" i="1"/>
  <c r="M252" i="1"/>
  <c r="I256" i="1" l="1"/>
  <c r="L255" i="1"/>
  <c r="J255" i="1" s="1"/>
  <c r="K254" i="1"/>
  <c r="M253" i="1"/>
  <c r="G253" i="1"/>
  <c r="O253" i="1"/>
  <c r="L256" i="1" l="1"/>
  <c r="J256" i="1" s="1"/>
  <c r="I257" i="1"/>
  <c r="K255" i="1"/>
  <c r="M254" i="1"/>
  <c r="G254" i="1"/>
  <c r="O254" i="1"/>
  <c r="I258" i="1" l="1"/>
  <c r="L257" i="1"/>
  <c r="O255" i="1"/>
  <c r="M255" i="1"/>
  <c r="G255" i="1"/>
  <c r="K256" i="1"/>
  <c r="J257" i="1"/>
  <c r="L258" i="1" l="1"/>
  <c r="J258" i="1" s="1"/>
  <c r="I259" i="1"/>
  <c r="K257" i="1"/>
  <c r="G256" i="1"/>
  <c r="O256" i="1"/>
  <c r="M256" i="1"/>
  <c r="I260" i="1" l="1"/>
  <c r="L259" i="1"/>
  <c r="J259" i="1" s="1"/>
  <c r="K258" i="1"/>
  <c r="M257" i="1"/>
  <c r="O257" i="1"/>
  <c r="G257" i="1"/>
  <c r="L260" i="1" l="1"/>
  <c r="J260" i="1" s="1"/>
  <c r="I261" i="1"/>
  <c r="K259" i="1"/>
  <c r="M258" i="1"/>
  <c r="G258" i="1"/>
  <c r="O258" i="1"/>
  <c r="I262" i="1" l="1"/>
  <c r="L261" i="1"/>
  <c r="K260" i="1"/>
  <c r="J261" i="1"/>
  <c r="G259" i="1"/>
  <c r="M259" i="1"/>
  <c r="O259" i="1"/>
  <c r="L262" i="1" l="1"/>
  <c r="J262" i="1" s="1"/>
  <c r="I263" i="1"/>
  <c r="K261" i="1"/>
  <c r="G260" i="1"/>
  <c r="O260" i="1"/>
  <c r="M260" i="1"/>
  <c r="I264" i="1" l="1"/>
  <c r="L263" i="1"/>
  <c r="K262" i="1"/>
  <c r="J263" i="1"/>
  <c r="M261" i="1"/>
  <c r="G261" i="1"/>
  <c r="O261" i="1"/>
  <c r="L264" i="1" l="1"/>
  <c r="J264" i="1" s="1"/>
  <c r="I265" i="1"/>
  <c r="K263" i="1"/>
  <c r="M262" i="1"/>
  <c r="O262" i="1"/>
  <c r="G262" i="1"/>
  <c r="I266" i="1" l="1"/>
  <c r="L265" i="1"/>
  <c r="K264" i="1"/>
  <c r="J265" i="1"/>
  <c r="O263" i="1"/>
  <c r="M263" i="1"/>
  <c r="G263" i="1"/>
  <c r="I267" i="1" l="1"/>
  <c r="L266" i="1"/>
  <c r="K265" i="1"/>
  <c r="J266" i="1"/>
  <c r="M264" i="1"/>
  <c r="G264" i="1"/>
  <c r="O264" i="1"/>
  <c r="L267" i="1" l="1"/>
  <c r="J267" i="1" s="1"/>
  <c r="I268" i="1"/>
  <c r="K266" i="1"/>
  <c r="O265" i="1"/>
  <c r="M265" i="1"/>
  <c r="G265" i="1"/>
  <c r="I269" i="1" l="1"/>
  <c r="L268" i="1"/>
  <c r="J268" i="1" s="1"/>
  <c r="K267" i="1"/>
  <c r="G266" i="1"/>
  <c r="O266" i="1"/>
  <c r="M266" i="1"/>
  <c r="L269" i="1" l="1"/>
  <c r="J269" i="1" s="1"/>
  <c r="I270" i="1"/>
  <c r="G267" i="1"/>
  <c r="M267" i="1"/>
  <c r="O267" i="1"/>
  <c r="K268" i="1"/>
  <c r="I271" i="1" l="1"/>
  <c r="L270" i="1"/>
  <c r="K269" i="1"/>
  <c r="J270" i="1"/>
  <c r="G268" i="1"/>
  <c r="O268" i="1"/>
  <c r="M268" i="1"/>
  <c r="L271" i="1" l="1"/>
  <c r="J271" i="1" s="1"/>
  <c r="I272" i="1"/>
  <c r="K270" i="1"/>
  <c r="G269" i="1"/>
  <c r="O269" i="1"/>
  <c r="M269" i="1"/>
  <c r="L272" i="1" l="1"/>
  <c r="J272" i="1" s="1"/>
  <c r="I273" i="1"/>
  <c r="K271" i="1"/>
  <c r="G270" i="1"/>
  <c r="O270" i="1"/>
  <c r="M270" i="1"/>
  <c r="L273" i="1" l="1"/>
  <c r="J273" i="1" s="1"/>
  <c r="I274" i="1"/>
  <c r="K272" i="1"/>
  <c r="M271" i="1"/>
  <c r="O271" i="1"/>
  <c r="G271" i="1"/>
  <c r="L274" i="1" l="1"/>
  <c r="J274" i="1" s="1"/>
  <c r="I275" i="1"/>
  <c r="K273" i="1"/>
  <c r="G272" i="1"/>
  <c r="O272" i="1"/>
  <c r="M272" i="1"/>
  <c r="I276" i="1" l="1"/>
  <c r="L275" i="1"/>
  <c r="K274" i="1"/>
  <c r="J275" i="1"/>
  <c r="O273" i="1"/>
  <c r="M273" i="1"/>
  <c r="G273" i="1"/>
  <c r="L276" i="1" l="1"/>
  <c r="J276" i="1" s="1"/>
  <c r="I277" i="1"/>
  <c r="K275" i="1"/>
  <c r="G274" i="1"/>
  <c r="M274" i="1"/>
  <c r="O274" i="1"/>
  <c r="I278" i="1" l="1"/>
  <c r="L277" i="1"/>
  <c r="K276" i="1"/>
  <c r="J277" i="1"/>
  <c r="M275" i="1"/>
  <c r="O275" i="1"/>
  <c r="G275" i="1"/>
  <c r="L278" i="1" l="1"/>
  <c r="J278" i="1" s="1"/>
  <c r="I279" i="1"/>
  <c r="K277" i="1"/>
  <c r="M276" i="1"/>
  <c r="G276" i="1"/>
  <c r="O276" i="1"/>
  <c r="I280" i="1" l="1"/>
  <c r="L279" i="1"/>
  <c r="K278" i="1"/>
  <c r="J279" i="1"/>
  <c r="O277" i="1"/>
  <c r="G277" i="1"/>
  <c r="M277" i="1"/>
  <c r="L280" i="1" l="1"/>
  <c r="J280" i="1" s="1"/>
  <c r="I281" i="1"/>
  <c r="K279" i="1"/>
  <c r="G278" i="1"/>
  <c r="O278" i="1"/>
  <c r="M278" i="1"/>
  <c r="L281" i="1" l="1"/>
  <c r="J281" i="1" s="1"/>
  <c r="I282" i="1"/>
  <c r="K280" i="1"/>
  <c r="M279" i="1"/>
  <c r="G279" i="1"/>
  <c r="O279" i="1"/>
  <c r="L282" i="1" l="1"/>
  <c r="J282" i="1" s="1"/>
  <c r="I283" i="1"/>
  <c r="K281" i="1"/>
  <c r="M280" i="1"/>
  <c r="O280" i="1"/>
  <c r="G280" i="1"/>
  <c r="I284" i="1" l="1"/>
  <c r="L283" i="1"/>
  <c r="J283" i="1" s="1"/>
  <c r="M281" i="1"/>
  <c r="G281" i="1"/>
  <c r="O281" i="1"/>
  <c r="K282" i="1"/>
  <c r="L284" i="1" l="1"/>
  <c r="J284" i="1" s="1"/>
  <c r="I285" i="1"/>
  <c r="M282" i="1"/>
  <c r="G282" i="1"/>
  <c r="O282" i="1"/>
  <c r="K283" i="1"/>
  <c r="I286" i="1" l="1"/>
  <c r="L285" i="1"/>
  <c r="K284" i="1"/>
  <c r="J285" i="1"/>
  <c r="O283" i="1"/>
  <c r="M283" i="1"/>
  <c r="G283" i="1"/>
  <c r="L286" i="1" l="1"/>
  <c r="J286" i="1" s="1"/>
  <c r="I287" i="1"/>
  <c r="K285" i="1"/>
  <c r="G284" i="1"/>
  <c r="M284" i="1"/>
  <c r="O284" i="1"/>
  <c r="I288" i="1" l="1"/>
  <c r="L287" i="1"/>
  <c r="K286" i="1"/>
  <c r="J287" i="1"/>
  <c r="M285" i="1"/>
  <c r="O285" i="1"/>
  <c r="G285" i="1"/>
  <c r="L288" i="1" l="1"/>
  <c r="J288" i="1" s="1"/>
  <c r="I289" i="1"/>
  <c r="K287" i="1"/>
  <c r="M286" i="1"/>
  <c r="G286" i="1"/>
  <c r="O286" i="1"/>
  <c r="L289" i="1" l="1"/>
  <c r="J289" i="1" s="1"/>
  <c r="I290" i="1"/>
  <c r="K288" i="1"/>
  <c r="G287" i="1"/>
  <c r="M287" i="1"/>
  <c r="O287" i="1"/>
  <c r="L290" i="1" l="1"/>
  <c r="J290" i="1" s="1"/>
  <c r="I291" i="1"/>
  <c r="K289" i="1"/>
  <c r="G288" i="1"/>
  <c r="O288" i="1"/>
  <c r="M288" i="1"/>
  <c r="I292" i="1" l="1"/>
  <c r="L291" i="1"/>
  <c r="K290" i="1"/>
  <c r="J291" i="1"/>
  <c r="O289" i="1"/>
  <c r="M289" i="1"/>
  <c r="G289" i="1"/>
  <c r="L292" i="1" l="1"/>
  <c r="J292" i="1" s="1"/>
  <c r="I293" i="1"/>
  <c r="K291" i="1"/>
  <c r="G290" i="1"/>
  <c r="M290" i="1"/>
  <c r="O290" i="1"/>
  <c r="I294" i="1" l="1"/>
  <c r="L293" i="1"/>
  <c r="K292" i="1"/>
  <c r="J293" i="1"/>
  <c r="M291" i="1"/>
  <c r="O291" i="1"/>
  <c r="G291" i="1"/>
  <c r="L294" i="1" l="1"/>
  <c r="I295" i="1"/>
  <c r="K293" i="1"/>
  <c r="J294" i="1"/>
  <c r="M292" i="1"/>
  <c r="O292" i="1"/>
  <c r="G292" i="1"/>
  <c r="I296" i="1" l="1"/>
  <c r="L295" i="1"/>
  <c r="K294" i="1"/>
  <c r="J295" i="1"/>
  <c r="O293" i="1"/>
  <c r="M293" i="1"/>
  <c r="G293" i="1"/>
  <c r="L296" i="1" l="1"/>
  <c r="J296" i="1" s="1"/>
  <c r="I297" i="1"/>
  <c r="K295" i="1"/>
  <c r="G294" i="1"/>
  <c r="O294" i="1"/>
  <c r="M294" i="1"/>
  <c r="I298" i="1" l="1"/>
  <c r="L297" i="1"/>
  <c r="K296" i="1"/>
  <c r="J297" i="1"/>
  <c r="M295" i="1"/>
  <c r="O295" i="1"/>
  <c r="G295" i="1"/>
  <c r="L298" i="1" l="1"/>
  <c r="J298" i="1" s="1"/>
  <c r="I299" i="1"/>
  <c r="K297" i="1"/>
  <c r="M296" i="1"/>
  <c r="G296" i="1"/>
  <c r="O296" i="1"/>
  <c r="I300" i="1" l="1"/>
  <c r="L299" i="1"/>
  <c r="K298" i="1"/>
  <c r="J299" i="1"/>
  <c r="O297" i="1"/>
  <c r="M297" i="1"/>
  <c r="G297" i="1"/>
  <c r="L300" i="1" l="1"/>
  <c r="J300" i="1" s="1"/>
  <c r="I301" i="1"/>
  <c r="K299" i="1"/>
  <c r="G298" i="1"/>
  <c r="M298" i="1"/>
  <c r="O298" i="1"/>
  <c r="L301" i="1" l="1"/>
  <c r="J301" i="1" s="1"/>
  <c r="I302" i="1"/>
  <c r="K300" i="1"/>
  <c r="M299" i="1"/>
  <c r="O299" i="1"/>
  <c r="G299" i="1"/>
  <c r="I303" i="1" l="1"/>
  <c r="L302" i="1"/>
  <c r="K301" i="1"/>
  <c r="J302" i="1"/>
  <c r="M300" i="1"/>
  <c r="G300" i="1"/>
  <c r="O300" i="1"/>
  <c r="I304" i="1" l="1"/>
  <c r="L303" i="1"/>
  <c r="K302" i="1"/>
  <c r="J303" i="1"/>
  <c r="M301" i="1"/>
  <c r="O301" i="1"/>
  <c r="G301" i="1"/>
  <c r="L304" i="1" l="1"/>
  <c r="J304" i="1" s="1"/>
  <c r="I305" i="1"/>
  <c r="K303" i="1"/>
  <c r="G302" i="1"/>
  <c r="O302" i="1"/>
  <c r="M302" i="1"/>
  <c r="I306" i="1" l="1"/>
  <c r="L305" i="1"/>
  <c r="J305" i="1" s="1"/>
  <c r="K304" i="1"/>
  <c r="G303" i="1"/>
  <c r="M303" i="1"/>
  <c r="O303" i="1"/>
  <c r="L306" i="1" l="1"/>
  <c r="I307" i="1"/>
  <c r="K305" i="1"/>
  <c r="J306" i="1"/>
  <c r="G304" i="1"/>
  <c r="O304" i="1"/>
  <c r="M304" i="1"/>
  <c r="I308" i="1" l="1"/>
  <c r="L307" i="1"/>
  <c r="K306" i="1"/>
  <c r="J307" i="1"/>
  <c r="M305" i="1"/>
  <c r="G305" i="1"/>
  <c r="O305" i="1"/>
  <c r="L308" i="1" l="1"/>
  <c r="J308" i="1" s="1"/>
  <c r="I309" i="1"/>
  <c r="K307" i="1"/>
  <c r="M306" i="1"/>
  <c r="G306" i="1"/>
  <c r="O306" i="1"/>
  <c r="L309" i="1" l="1"/>
  <c r="J309" i="1" s="1"/>
  <c r="I310" i="1"/>
  <c r="K308" i="1"/>
  <c r="O307" i="1"/>
  <c r="M307" i="1"/>
  <c r="G307" i="1"/>
  <c r="L310" i="1" l="1"/>
  <c r="J310" i="1" s="1"/>
  <c r="I311" i="1"/>
  <c r="K309" i="1"/>
  <c r="G308" i="1"/>
  <c r="M308" i="1"/>
  <c r="O308" i="1"/>
  <c r="I312" i="1" l="1"/>
  <c r="L311" i="1"/>
  <c r="K310" i="1"/>
  <c r="J311" i="1"/>
  <c r="G309" i="1"/>
  <c r="M309" i="1"/>
  <c r="O309" i="1"/>
  <c r="L312" i="1" l="1"/>
  <c r="J312" i="1" s="1"/>
  <c r="I313" i="1"/>
  <c r="K311" i="1"/>
  <c r="G310" i="1"/>
  <c r="O310" i="1"/>
  <c r="M310" i="1"/>
  <c r="I314" i="1" l="1"/>
  <c r="L313" i="1"/>
  <c r="K312" i="1"/>
  <c r="J313" i="1"/>
  <c r="M311" i="1"/>
  <c r="O311" i="1"/>
  <c r="G311" i="1"/>
  <c r="L314" i="1" l="1"/>
  <c r="J314" i="1" s="1"/>
  <c r="I315" i="1"/>
  <c r="K313" i="1"/>
  <c r="O312" i="1"/>
  <c r="M312" i="1"/>
  <c r="G312" i="1"/>
  <c r="I316" i="1" l="1"/>
  <c r="L315" i="1"/>
  <c r="K314" i="1"/>
  <c r="J315" i="1"/>
  <c r="O313" i="1"/>
  <c r="G313" i="1"/>
  <c r="M313" i="1"/>
  <c r="L316" i="1" l="1"/>
  <c r="I317" i="1"/>
  <c r="K315" i="1"/>
  <c r="J316" i="1"/>
  <c r="G314" i="1"/>
  <c r="M314" i="1"/>
  <c r="O314" i="1"/>
  <c r="L317" i="1" l="1"/>
  <c r="I318" i="1"/>
  <c r="K316" i="1"/>
  <c r="J317" i="1"/>
  <c r="M315" i="1"/>
  <c r="G315" i="1"/>
  <c r="O315" i="1"/>
  <c r="L318" i="1" l="1"/>
  <c r="I319" i="1"/>
  <c r="K317" i="1"/>
  <c r="J318" i="1"/>
  <c r="M316" i="1"/>
  <c r="G316" i="1"/>
  <c r="O316" i="1"/>
  <c r="I320" i="1" l="1"/>
  <c r="L319" i="1"/>
  <c r="K318" i="1"/>
  <c r="J319" i="1"/>
  <c r="O317" i="1"/>
  <c r="G317" i="1"/>
  <c r="M317" i="1"/>
  <c r="L320" i="1" l="1"/>
  <c r="I321" i="1"/>
  <c r="K319" i="1"/>
  <c r="J320" i="1"/>
  <c r="M318" i="1"/>
  <c r="G318" i="1"/>
  <c r="O318" i="1"/>
  <c r="I322" i="1" l="1"/>
  <c r="L321" i="1"/>
  <c r="K320" i="1"/>
  <c r="J321" i="1"/>
  <c r="G319" i="1"/>
  <c r="O319" i="1"/>
  <c r="M319" i="1"/>
  <c r="L322" i="1" l="1"/>
  <c r="J322" i="1" s="1"/>
  <c r="I323" i="1"/>
  <c r="K321" i="1"/>
  <c r="G320" i="1"/>
  <c r="O320" i="1"/>
  <c r="M320" i="1"/>
  <c r="I324" i="1" l="1"/>
  <c r="L323" i="1"/>
  <c r="K322" i="1"/>
  <c r="J323" i="1"/>
  <c r="M321" i="1"/>
  <c r="G321" i="1"/>
  <c r="O321" i="1"/>
  <c r="L324" i="1" l="1"/>
  <c r="J324" i="1" s="1"/>
  <c r="I325" i="1"/>
  <c r="K323" i="1"/>
  <c r="M322" i="1"/>
  <c r="G322" i="1"/>
  <c r="O322" i="1"/>
  <c r="L325" i="1" l="1"/>
  <c r="J325" i="1" s="1"/>
  <c r="I326" i="1"/>
  <c r="K324" i="1"/>
  <c r="O323" i="1"/>
  <c r="M323" i="1"/>
  <c r="G323" i="1"/>
  <c r="L326" i="1" l="1"/>
  <c r="J326" i="1" s="1"/>
  <c r="I327" i="1"/>
  <c r="K325" i="1"/>
  <c r="G324" i="1"/>
  <c r="M324" i="1"/>
  <c r="O324" i="1"/>
  <c r="I328" i="1" l="1"/>
  <c r="L327" i="1"/>
  <c r="J327" i="1" s="1"/>
  <c r="K326" i="1"/>
  <c r="G325" i="1"/>
  <c r="M325" i="1"/>
  <c r="O325" i="1"/>
  <c r="L328" i="1" l="1"/>
  <c r="J328" i="1" s="1"/>
  <c r="I329" i="1"/>
  <c r="K327" i="1"/>
  <c r="G326" i="1"/>
  <c r="M326" i="1"/>
  <c r="O326" i="1"/>
  <c r="I330" i="1" l="1"/>
  <c r="L329" i="1"/>
  <c r="K328" i="1"/>
  <c r="J329" i="1"/>
  <c r="M327" i="1"/>
  <c r="O327" i="1"/>
  <c r="G327" i="1"/>
  <c r="L330" i="1" l="1"/>
  <c r="I331" i="1"/>
  <c r="K329" i="1"/>
  <c r="J330" i="1"/>
  <c r="M328" i="1"/>
  <c r="O328" i="1"/>
  <c r="G328" i="1"/>
  <c r="I332" i="1" l="1"/>
  <c r="L331" i="1"/>
  <c r="J331" i="1" s="1"/>
  <c r="O329" i="1"/>
  <c r="M329" i="1"/>
  <c r="G329" i="1"/>
  <c r="K330" i="1"/>
  <c r="I333" i="1" l="1"/>
  <c r="L332" i="1"/>
  <c r="J332" i="1" s="1"/>
  <c r="G330" i="1"/>
  <c r="M330" i="1"/>
  <c r="O330" i="1"/>
  <c r="K331" i="1"/>
  <c r="I334" i="1" l="1"/>
  <c r="L333" i="1"/>
  <c r="G331" i="1"/>
  <c r="M331" i="1"/>
  <c r="O331" i="1"/>
  <c r="K332" i="1"/>
  <c r="J333" i="1"/>
  <c r="L334" i="1" l="1"/>
  <c r="J334" i="1" s="1"/>
  <c r="I335" i="1"/>
  <c r="M332" i="1"/>
  <c r="O332" i="1"/>
  <c r="G332" i="1"/>
  <c r="K333" i="1"/>
  <c r="I336" i="1" l="1"/>
  <c r="L335" i="1"/>
  <c r="J335" i="1" s="1"/>
  <c r="K334" i="1"/>
  <c r="G333" i="1"/>
  <c r="O333" i="1"/>
  <c r="M333" i="1"/>
  <c r="L336" i="1" l="1"/>
  <c r="J336" i="1" s="1"/>
  <c r="I337" i="1"/>
  <c r="K335" i="1"/>
  <c r="G334" i="1"/>
  <c r="M334" i="1"/>
  <c r="O334" i="1"/>
  <c r="I338" i="1" l="1"/>
  <c r="L337" i="1"/>
  <c r="K336" i="1"/>
  <c r="J337" i="1"/>
  <c r="M335" i="1"/>
  <c r="O335" i="1"/>
  <c r="G335" i="1"/>
  <c r="L338" i="1" l="1"/>
  <c r="J338" i="1" s="1"/>
  <c r="I339" i="1"/>
  <c r="K337" i="1"/>
  <c r="M336" i="1"/>
  <c r="G336" i="1"/>
  <c r="O336" i="1"/>
  <c r="I340" i="1" l="1"/>
  <c r="L339" i="1"/>
  <c r="J339" i="1" s="1"/>
  <c r="K338" i="1"/>
  <c r="O337" i="1"/>
  <c r="G337" i="1"/>
  <c r="M337" i="1"/>
  <c r="L340" i="1" l="1"/>
  <c r="J340" i="1" s="1"/>
  <c r="I341" i="1"/>
  <c r="K339" i="1"/>
  <c r="O338" i="1"/>
  <c r="M338" i="1"/>
  <c r="G338" i="1"/>
  <c r="I342" i="1" l="1"/>
  <c r="L341" i="1"/>
  <c r="J341" i="1" s="1"/>
  <c r="K340" i="1"/>
  <c r="G339" i="1"/>
  <c r="O339" i="1"/>
  <c r="M339" i="1"/>
  <c r="L342" i="1" l="1"/>
  <c r="J342" i="1" s="1"/>
  <c r="I343" i="1"/>
  <c r="K341" i="1"/>
  <c r="M340" i="1"/>
  <c r="O340" i="1"/>
  <c r="G340" i="1"/>
  <c r="I344" i="1" l="1"/>
  <c r="L343" i="1"/>
  <c r="J343" i="1" s="1"/>
  <c r="K342" i="1"/>
  <c r="G341" i="1"/>
  <c r="O341" i="1"/>
  <c r="M341" i="1"/>
  <c r="L344" i="1" l="1"/>
  <c r="I345" i="1"/>
  <c r="K343" i="1"/>
  <c r="J344" i="1"/>
  <c r="O342" i="1"/>
  <c r="G342" i="1"/>
  <c r="M342" i="1"/>
  <c r="I346" i="1" l="1"/>
  <c r="L345" i="1"/>
  <c r="J345" i="1" s="1"/>
  <c r="K344" i="1"/>
  <c r="M343" i="1"/>
  <c r="G343" i="1"/>
  <c r="O343" i="1"/>
  <c r="I347" i="1" l="1"/>
  <c r="L346" i="1"/>
  <c r="J346" i="1" s="1"/>
  <c r="K345" i="1"/>
  <c r="M344" i="1"/>
  <c r="O344" i="1"/>
  <c r="G344" i="1"/>
  <c r="I348" i="1" l="1"/>
  <c r="L347" i="1"/>
  <c r="J347" i="1" s="1"/>
  <c r="K346" i="1"/>
  <c r="O345" i="1"/>
  <c r="G345" i="1"/>
  <c r="M345" i="1"/>
  <c r="L348" i="1" l="1"/>
  <c r="J348" i="1" s="1"/>
  <c r="I349" i="1"/>
  <c r="K347" i="1"/>
  <c r="G346" i="1"/>
  <c r="O346" i="1"/>
  <c r="M346" i="1"/>
  <c r="I350" i="1" l="1"/>
  <c r="L349" i="1"/>
  <c r="J349" i="1" s="1"/>
  <c r="K348" i="1"/>
  <c r="M347" i="1"/>
  <c r="G347" i="1"/>
  <c r="O347" i="1"/>
  <c r="L350" i="1" l="1"/>
  <c r="J350" i="1" s="1"/>
  <c r="I351" i="1"/>
  <c r="K349" i="1"/>
  <c r="M348" i="1"/>
  <c r="O348" i="1"/>
  <c r="G348" i="1"/>
  <c r="I352" i="1" l="1"/>
  <c r="L351" i="1"/>
  <c r="J351" i="1" s="1"/>
  <c r="K350" i="1"/>
  <c r="G349" i="1"/>
  <c r="M349" i="1"/>
  <c r="O349" i="1"/>
  <c r="L352" i="1" l="1"/>
  <c r="J352" i="1" s="1"/>
  <c r="I353" i="1"/>
  <c r="K351" i="1"/>
  <c r="G350" i="1"/>
  <c r="M350" i="1"/>
  <c r="O350" i="1"/>
  <c r="I354" i="1" l="1"/>
  <c r="L353" i="1"/>
  <c r="J353" i="1" s="1"/>
  <c r="K352" i="1"/>
  <c r="M351" i="1"/>
  <c r="G351" i="1"/>
  <c r="O351" i="1"/>
  <c r="L354" i="1" l="1"/>
  <c r="J354" i="1" s="1"/>
  <c r="I355" i="1"/>
  <c r="K353" i="1"/>
  <c r="G352" i="1"/>
  <c r="O352" i="1"/>
  <c r="M352" i="1"/>
  <c r="I356" i="1" l="1"/>
  <c r="L355" i="1"/>
  <c r="J355" i="1" s="1"/>
  <c r="K354" i="1"/>
  <c r="O353" i="1"/>
  <c r="G353" i="1"/>
  <c r="M353" i="1"/>
  <c r="L356" i="1" l="1"/>
  <c r="J356" i="1" s="1"/>
  <c r="I357" i="1"/>
  <c r="K355" i="1"/>
  <c r="G354" i="1"/>
  <c r="O354" i="1"/>
  <c r="M354" i="1"/>
  <c r="I358" i="1" l="1"/>
  <c r="L357" i="1"/>
  <c r="J357" i="1" s="1"/>
  <c r="K356" i="1"/>
  <c r="M355" i="1"/>
  <c r="G355" i="1"/>
  <c r="O355" i="1"/>
  <c r="L358" i="1" l="1"/>
  <c r="J358" i="1" s="1"/>
  <c r="I359" i="1"/>
  <c r="K357" i="1"/>
  <c r="M356" i="1"/>
  <c r="G356" i="1"/>
  <c r="O356" i="1"/>
  <c r="I360" i="1" l="1"/>
  <c r="L359" i="1"/>
  <c r="K358" i="1"/>
  <c r="J359" i="1"/>
  <c r="G357" i="1"/>
  <c r="M357" i="1"/>
  <c r="O357" i="1"/>
  <c r="L360" i="1" l="1"/>
  <c r="J360" i="1" s="1"/>
  <c r="I361" i="1"/>
  <c r="K359" i="1"/>
  <c r="G358" i="1"/>
  <c r="O358" i="1"/>
  <c r="M358" i="1"/>
  <c r="I362" i="1" l="1"/>
  <c r="L361" i="1"/>
  <c r="K360" i="1"/>
  <c r="J361" i="1"/>
  <c r="M359" i="1"/>
  <c r="G359" i="1"/>
  <c r="O359" i="1"/>
  <c r="L362" i="1" l="1"/>
  <c r="I363" i="1"/>
  <c r="K361" i="1"/>
  <c r="J362" i="1"/>
  <c r="M360" i="1"/>
  <c r="G360" i="1"/>
  <c r="O360" i="1"/>
  <c r="I364" i="1" l="1"/>
  <c r="L363" i="1"/>
  <c r="J363" i="1" s="1"/>
  <c r="K362" i="1"/>
  <c r="O361" i="1"/>
  <c r="G361" i="1"/>
  <c r="M361" i="1"/>
  <c r="L364" i="1" l="1"/>
  <c r="I365" i="1"/>
  <c r="G362" i="1"/>
  <c r="M362" i="1"/>
  <c r="O362" i="1"/>
  <c r="K363" i="1"/>
  <c r="J364" i="1"/>
  <c r="I366" i="1" l="1"/>
  <c r="L365" i="1"/>
  <c r="K364" i="1"/>
  <c r="J365" i="1"/>
  <c r="M363" i="1"/>
  <c r="G363" i="1"/>
  <c r="O363" i="1"/>
  <c r="L366" i="1" l="1"/>
  <c r="I367" i="1"/>
  <c r="K365" i="1"/>
  <c r="J366" i="1"/>
  <c r="M364" i="1"/>
  <c r="G364" i="1"/>
  <c r="O364" i="1"/>
  <c r="I368" i="1" l="1"/>
  <c r="L367" i="1"/>
  <c r="K366" i="1"/>
  <c r="J367" i="1"/>
  <c r="G365" i="1"/>
  <c r="O365" i="1"/>
  <c r="M365" i="1"/>
  <c r="L368" i="1" l="1"/>
  <c r="J368" i="1" s="1"/>
  <c r="I369" i="1"/>
  <c r="K367" i="1"/>
  <c r="G366" i="1"/>
  <c r="O366" i="1"/>
  <c r="M366" i="1"/>
  <c r="L369" i="1" l="1"/>
  <c r="J369" i="1" s="1"/>
  <c r="I370" i="1"/>
  <c r="K368" i="1"/>
  <c r="M367" i="1"/>
  <c r="G367" i="1"/>
  <c r="O367" i="1"/>
  <c r="L370" i="1" l="1"/>
  <c r="J370" i="1" s="1"/>
  <c r="I371" i="1"/>
  <c r="K369" i="1"/>
  <c r="M368" i="1"/>
  <c r="O368" i="1"/>
  <c r="G368" i="1"/>
  <c r="I372" i="1" l="1"/>
  <c r="L371" i="1"/>
  <c r="K370" i="1"/>
  <c r="J371" i="1"/>
  <c r="O369" i="1"/>
  <c r="G369" i="1"/>
  <c r="M369" i="1"/>
  <c r="L372" i="1" l="1"/>
  <c r="I373" i="1"/>
  <c r="K371" i="1"/>
  <c r="J372" i="1"/>
  <c r="G370" i="1"/>
  <c r="O370" i="1"/>
  <c r="M370" i="1"/>
  <c r="L373" i="1" l="1"/>
  <c r="J373" i="1" s="1"/>
  <c r="I374" i="1"/>
  <c r="K372" i="1"/>
  <c r="M371" i="1"/>
  <c r="O371" i="1"/>
  <c r="G371" i="1"/>
  <c r="L374" i="1" l="1"/>
  <c r="J374" i="1" s="1"/>
  <c r="I375" i="1"/>
  <c r="K373" i="1"/>
  <c r="M372" i="1"/>
  <c r="O372" i="1"/>
  <c r="G372" i="1"/>
  <c r="L375" i="1" l="1"/>
  <c r="J375" i="1" s="1"/>
  <c r="I376" i="1"/>
  <c r="K374" i="1"/>
  <c r="M373" i="1"/>
  <c r="O373" i="1"/>
  <c r="G373" i="1"/>
  <c r="L376" i="1" l="1"/>
  <c r="I377" i="1"/>
  <c r="K375" i="1"/>
  <c r="J376" i="1"/>
  <c r="M374" i="1"/>
  <c r="O374" i="1"/>
  <c r="G374" i="1"/>
  <c r="I378" i="1" l="1"/>
  <c r="L377" i="1"/>
  <c r="J377" i="1" s="1"/>
  <c r="K376" i="1"/>
  <c r="M375" i="1"/>
  <c r="G375" i="1"/>
  <c r="O375" i="1"/>
  <c r="L378" i="1" l="1"/>
  <c r="J378" i="1" s="1"/>
  <c r="I379" i="1"/>
  <c r="K377" i="1"/>
  <c r="M376" i="1"/>
  <c r="O376" i="1"/>
  <c r="G376" i="1"/>
  <c r="I380" i="1" l="1"/>
  <c r="L379" i="1"/>
  <c r="K378" i="1"/>
  <c r="J379" i="1"/>
  <c r="O377" i="1"/>
  <c r="G377" i="1"/>
  <c r="M377" i="1"/>
  <c r="L380" i="1" l="1"/>
  <c r="I381" i="1"/>
  <c r="K379" i="1"/>
  <c r="J380" i="1"/>
  <c r="G378" i="1"/>
  <c r="O378" i="1"/>
  <c r="M378" i="1"/>
  <c r="L381" i="1" l="1"/>
  <c r="J381" i="1" s="1"/>
  <c r="I382" i="1"/>
  <c r="K380" i="1"/>
  <c r="M379" i="1"/>
  <c r="O379" i="1"/>
  <c r="G379" i="1"/>
  <c r="L382" i="1" l="1"/>
  <c r="J382" i="1" s="1"/>
  <c r="I383" i="1"/>
  <c r="K381" i="1"/>
  <c r="M380" i="1"/>
  <c r="G380" i="1"/>
  <c r="O380" i="1"/>
  <c r="L383" i="1" l="1"/>
  <c r="J383" i="1" s="1"/>
  <c r="I384" i="1"/>
  <c r="K382" i="1"/>
  <c r="M381" i="1"/>
  <c r="O381" i="1"/>
  <c r="G381" i="1"/>
  <c r="L384" i="1" l="1"/>
  <c r="J384" i="1" s="1"/>
  <c r="I385" i="1"/>
  <c r="K383" i="1"/>
  <c r="M382" i="1"/>
  <c r="O382" i="1"/>
  <c r="G382" i="1"/>
  <c r="I386" i="1" l="1"/>
  <c r="L385" i="1"/>
  <c r="K384" i="1"/>
  <c r="J385" i="1"/>
  <c r="M383" i="1"/>
  <c r="G383" i="1"/>
  <c r="O383" i="1"/>
  <c r="L386" i="1" l="1"/>
  <c r="J386" i="1" s="1"/>
  <c r="I387" i="1"/>
  <c r="K385" i="1"/>
  <c r="M384" i="1"/>
  <c r="O384" i="1"/>
  <c r="G384" i="1"/>
  <c r="I388" i="1" l="1"/>
  <c r="L387" i="1"/>
  <c r="J387" i="1" s="1"/>
  <c r="K386" i="1"/>
  <c r="G385" i="1"/>
  <c r="O385" i="1"/>
  <c r="M385" i="1"/>
  <c r="L388" i="1" l="1"/>
  <c r="J388" i="1" s="1"/>
  <c r="I389" i="1"/>
  <c r="K387" i="1"/>
  <c r="O386" i="1"/>
  <c r="G386" i="1"/>
  <c r="M386" i="1"/>
  <c r="I390" i="1" l="1"/>
  <c r="L389" i="1"/>
  <c r="K388" i="1"/>
  <c r="J389" i="1"/>
  <c r="O387" i="1"/>
  <c r="M387" i="1"/>
  <c r="G387" i="1"/>
  <c r="L390" i="1" l="1"/>
  <c r="J390" i="1" s="1"/>
  <c r="I391" i="1"/>
  <c r="K389" i="1"/>
  <c r="O388" i="1"/>
  <c r="M388" i="1"/>
  <c r="G388" i="1"/>
  <c r="I392" i="1" l="1"/>
  <c r="L391" i="1"/>
  <c r="K390" i="1"/>
  <c r="J391" i="1"/>
  <c r="M389" i="1"/>
  <c r="O389" i="1"/>
  <c r="G389" i="1"/>
  <c r="L392" i="1" l="1"/>
  <c r="J392" i="1" s="1"/>
  <c r="I393" i="1"/>
  <c r="K391" i="1"/>
  <c r="O390" i="1"/>
  <c r="M390" i="1"/>
  <c r="G390" i="1"/>
  <c r="L393" i="1" l="1"/>
  <c r="J393" i="1" s="1"/>
  <c r="I394" i="1"/>
  <c r="K392" i="1"/>
  <c r="G391" i="1"/>
  <c r="O391" i="1"/>
  <c r="M391" i="1"/>
  <c r="I395" i="1" l="1"/>
  <c r="L394" i="1"/>
  <c r="K393" i="1"/>
  <c r="J394" i="1"/>
  <c r="M392" i="1"/>
  <c r="G392" i="1"/>
  <c r="O392" i="1"/>
  <c r="L395" i="1" l="1"/>
  <c r="J395" i="1" s="1"/>
  <c r="I396" i="1"/>
  <c r="K394" i="1"/>
  <c r="M393" i="1"/>
  <c r="O393" i="1"/>
  <c r="G393" i="1"/>
  <c r="I397" i="1" l="1"/>
  <c r="L396" i="1"/>
  <c r="K395" i="1"/>
  <c r="J396" i="1"/>
  <c r="G394" i="1"/>
  <c r="M394" i="1"/>
  <c r="O394" i="1"/>
  <c r="L397" i="1" l="1"/>
  <c r="J397" i="1" s="1"/>
  <c r="I398" i="1"/>
  <c r="K396" i="1"/>
  <c r="M395" i="1"/>
  <c r="G395" i="1"/>
  <c r="O395" i="1"/>
  <c r="I399" i="1" l="1"/>
  <c r="L398" i="1"/>
  <c r="J398" i="1" s="1"/>
  <c r="K397" i="1"/>
  <c r="G396" i="1"/>
  <c r="M396" i="1"/>
  <c r="O396" i="1"/>
  <c r="L399" i="1" l="1"/>
  <c r="J399" i="1" s="1"/>
  <c r="I400" i="1"/>
  <c r="K398" i="1"/>
  <c r="G397" i="1"/>
  <c r="O397" i="1"/>
  <c r="M397" i="1"/>
  <c r="I401" i="1" l="1"/>
  <c r="L400" i="1"/>
  <c r="J400" i="1" s="1"/>
  <c r="K399" i="1"/>
  <c r="G398" i="1"/>
  <c r="M398" i="1"/>
  <c r="O398" i="1"/>
  <c r="L401" i="1" l="1"/>
  <c r="J401" i="1" s="1"/>
  <c r="I402" i="1"/>
  <c r="K400" i="1"/>
  <c r="M399" i="1"/>
  <c r="O399" i="1"/>
  <c r="G399" i="1"/>
  <c r="I403" i="1" l="1"/>
  <c r="L402" i="1"/>
  <c r="K401" i="1"/>
  <c r="J402" i="1"/>
  <c r="G400" i="1"/>
  <c r="O400" i="1"/>
  <c r="M400" i="1"/>
  <c r="L403" i="1" l="1"/>
  <c r="J403" i="1" s="1"/>
  <c r="I404" i="1"/>
  <c r="K402" i="1"/>
  <c r="G401" i="1"/>
  <c r="M401" i="1"/>
  <c r="O401" i="1"/>
  <c r="I405" i="1" l="1"/>
  <c r="L404" i="1"/>
  <c r="K403" i="1"/>
  <c r="J404" i="1"/>
  <c r="O402" i="1"/>
  <c r="M402" i="1"/>
  <c r="G402" i="1"/>
  <c r="L405" i="1" l="1"/>
  <c r="J405" i="1" s="1"/>
  <c r="I406" i="1"/>
  <c r="K404" i="1"/>
  <c r="O403" i="1"/>
  <c r="M403" i="1"/>
  <c r="G403" i="1"/>
  <c r="I407" i="1" l="1"/>
  <c r="L406" i="1"/>
  <c r="K405" i="1"/>
  <c r="J406" i="1"/>
  <c r="O404" i="1"/>
  <c r="M404" i="1"/>
  <c r="G404" i="1"/>
  <c r="L407" i="1" l="1"/>
  <c r="J407" i="1" s="1"/>
  <c r="I408" i="1"/>
  <c r="K406" i="1"/>
  <c r="G405" i="1"/>
  <c r="M405" i="1"/>
  <c r="O405" i="1"/>
  <c r="I409" i="1" l="1"/>
  <c r="L408" i="1"/>
  <c r="K407" i="1"/>
  <c r="J408" i="1"/>
  <c r="M406" i="1"/>
  <c r="O406" i="1"/>
  <c r="G406" i="1"/>
  <c r="L409" i="1" l="1"/>
  <c r="J409" i="1" s="1"/>
  <c r="I410" i="1"/>
  <c r="K408" i="1"/>
  <c r="M407" i="1"/>
  <c r="O407" i="1"/>
  <c r="G407" i="1"/>
  <c r="I411" i="1" l="1"/>
  <c r="L410" i="1"/>
  <c r="J410" i="1" s="1"/>
  <c r="K409" i="1"/>
  <c r="O408" i="1"/>
  <c r="M408" i="1"/>
  <c r="G408" i="1"/>
  <c r="L411" i="1" l="1"/>
  <c r="J411" i="1" s="1"/>
  <c r="I412" i="1"/>
  <c r="K410" i="1"/>
  <c r="G409" i="1"/>
  <c r="O409" i="1"/>
  <c r="M409" i="1"/>
  <c r="I413" i="1" l="1"/>
  <c r="L412" i="1"/>
  <c r="K411" i="1"/>
  <c r="J412" i="1"/>
  <c r="M410" i="1"/>
  <c r="G410" i="1"/>
  <c r="O410" i="1"/>
  <c r="L413" i="1" l="1"/>
  <c r="J413" i="1" s="1"/>
  <c r="I414" i="1"/>
  <c r="K412" i="1"/>
  <c r="M411" i="1"/>
  <c r="G411" i="1"/>
  <c r="O411" i="1"/>
  <c r="I415" i="1" l="1"/>
  <c r="L414" i="1"/>
  <c r="J414" i="1" s="1"/>
  <c r="K413" i="1"/>
  <c r="G412" i="1"/>
  <c r="M412" i="1"/>
  <c r="O412" i="1"/>
  <c r="L415" i="1" l="1"/>
  <c r="J415" i="1" s="1"/>
  <c r="I416" i="1"/>
  <c r="K414" i="1"/>
  <c r="M413" i="1"/>
  <c r="O413" i="1"/>
  <c r="G413" i="1"/>
  <c r="I417" i="1" l="1"/>
  <c r="L416" i="1"/>
  <c r="J416" i="1" s="1"/>
  <c r="K415" i="1"/>
  <c r="M414" i="1"/>
  <c r="G414" i="1"/>
  <c r="O414" i="1"/>
  <c r="L417" i="1" l="1"/>
  <c r="J417" i="1" s="1"/>
  <c r="I418" i="1"/>
  <c r="K416" i="1"/>
  <c r="M415" i="1"/>
  <c r="G415" i="1"/>
  <c r="O415" i="1"/>
  <c r="I419" i="1" l="1"/>
  <c r="L418" i="1"/>
  <c r="J418" i="1" s="1"/>
  <c r="K417" i="1"/>
  <c r="O416" i="1"/>
  <c r="M416" i="1"/>
  <c r="G416" i="1"/>
  <c r="L419" i="1" l="1"/>
  <c r="J419" i="1" s="1"/>
  <c r="I420" i="1"/>
  <c r="K418" i="1"/>
  <c r="G417" i="1"/>
  <c r="O417" i="1"/>
  <c r="M417" i="1"/>
  <c r="I421" i="1" l="1"/>
  <c r="L420" i="1"/>
  <c r="K419" i="1"/>
  <c r="J420" i="1"/>
  <c r="O418" i="1"/>
  <c r="M418" i="1"/>
  <c r="G418" i="1"/>
  <c r="L421" i="1" l="1"/>
  <c r="J421" i="1" s="1"/>
  <c r="I422" i="1"/>
  <c r="K420" i="1"/>
  <c r="M419" i="1"/>
  <c r="G419" i="1"/>
  <c r="O419" i="1"/>
  <c r="I423" i="1" l="1"/>
  <c r="L422" i="1"/>
  <c r="K421" i="1"/>
  <c r="J422" i="1"/>
  <c r="O420" i="1"/>
  <c r="G420" i="1"/>
  <c r="M420" i="1"/>
  <c r="L423" i="1" l="1"/>
  <c r="J423" i="1" s="1"/>
  <c r="I424" i="1"/>
  <c r="K422" i="1"/>
  <c r="G421" i="1"/>
  <c r="O421" i="1"/>
  <c r="M421" i="1"/>
  <c r="I425" i="1" l="1"/>
  <c r="L424" i="1"/>
  <c r="K423" i="1"/>
  <c r="J424" i="1"/>
  <c r="M422" i="1"/>
  <c r="G422" i="1"/>
  <c r="O422" i="1"/>
  <c r="L425" i="1" l="1"/>
  <c r="J425" i="1" s="1"/>
  <c r="I426" i="1"/>
  <c r="K424" i="1"/>
  <c r="M423" i="1"/>
  <c r="O423" i="1"/>
  <c r="G423" i="1"/>
  <c r="I427" i="1" l="1"/>
  <c r="L426" i="1"/>
  <c r="K425" i="1"/>
  <c r="J426" i="1"/>
  <c r="O424" i="1"/>
  <c r="M424" i="1"/>
  <c r="G424" i="1"/>
  <c r="L427" i="1" l="1"/>
  <c r="J427" i="1" s="1"/>
  <c r="I428" i="1"/>
  <c r="K426" i="1"/>
  <c r="G425" i="1"/>
  <c r="O425" i="1"/>
  <c r="M425" i="1"/>
  <c r="I429" i="1" l="1"/>
  <c r="L428" i="1"/>
  <c r="J428" i="1" s="1"/>
  <c r="K427" i="1"/>
  <c r="G426" i="1"/>
  <c r="O426" i="1"/>
  <c r="M426" i="1"/>
  <c r="L429" i="1" l="1"/>
  <c r="I430" i="1"/>
  <c r="K428" i="1"/>
  <c r="J429" i="1"/>
  <c r="M427" i="1"/>
  <c r="O427" i="1"/>
  <c r="G427" i="1"/>
  <c r="I431" i="1" l="1"/>
  <c r="L430" i="1"/>
  <c r="K429" i="1"/>
  <c r="J430" i="1"/>
  <c r="O428" i="1"/>
  <c r="G428" i="1"/>
  <c r="M428" i="1"/>
  <c r="L431" i="1" l="1"/>
  <c r="I432" i="1"/>
  <c r="K430" i="1"/>
  <c r="J431" i="1"/>
  <c r="G429" i="1"/>
  <c r="O429" i="1"/>
  <c r="M429" i="1"/>
  <c r="I433" i="1" l="1"/>
  <c r="L432" i="1"/>
  <c r="K431" i="1"/>
  <c r="J432" i="1"/>
  <c r="M430" i="1"/>
  <c r="O430" i="1"/>
  <c r="G430" i="1"/>
  <c r="L433" i="1" l="1"/>
  <c r="I434" i="1"/>
  <c r="K432" i="1"/>
  <c r="J433" i="1"/>
  <c r="M431" i="1"/>
  <c r="G431" i="1"/>
  <c r="O431" i="1"/>
  <c r="I435" i="1" l="1"/>
  <c r="L434" i="1"/>
  <c r="K433" i="1"/>
  <c r="J434" i="1"/>
  <c r="O432" i="1"/>
  <c r="G432" i="1"/>
  <c r="M432" i="1"/>
  <c r="L435" i="1" l="1"/>
  <c r="I436" i="1"/>
  <c r="K434" i="1"/>
  <c r="J435" i="1"/>
  <c r="G433" i="1"/>
  <c r="M433" i="1"/>
  <c r="O433" i="1"/>
  <c r="I437" i="1" l="1"/>
  <c r="L436" i="1"/>
  <c r="K435" i="1"/>
  <c r="J436" i="1"/>
  <c r="M434" i="1"/>
  <c r="G434" i="1"/>
  <c r="O434" i="1"/>
  <c r="L437" i="1" l="1"/>
  <c r="I438" i="1"/>
  <c r="K436" i="1"/>
  <c r="J437" i="1"/>
  <c r="M435" i="1"/>
  <c r="G435" i="1"/>
  <c r="O435" i="1"/>
  <c r="I439" i="1" l="1"/>
  <c r="L438" i="1"/>
  <c r="K437" i="1"/>
  <c r="J438" i="1"/>
  <c r="O436" i="1"/>
  <c r="G436" i="1"/>
  <c r="M436" i="1"/>
  <c r="L439" i="1" l="1"/>
  <c r="J439" i="1" s="1"/>
  <c r="I440" i="1"/>
  <c r="K438" i="1"/>
  <c r="G437" i="1"/>
  <c r="O437" i="1"/>
  <c r="M437" i="1"/>
  <c r="I441" i="1" l="1"/>
  <c r="L440" i="1"/>
  <c r="K439" i="1"/>
  <c r="J440" i="1"/>
  <c r="M438" i="1"/>
  <c r="O438" i="1"/>
  <c r="G438" i="1"/>
  <c r="L441" i="1" l="1"/>
  <c r="J441" i="1" s="1"/>
  <c r="I442" i="1"/>
  <c r="K440" i="1"/>
  <c r="M439" i="1"/>
  <c r="G439" i="1"/>
  <c r="O439" i="1"/>
  <c r="I443" i="1" l="1"/>
  <c r="L442" i="1"/>
  <c r="J442" i="1" s="1"/>
  <c r="K441" i="1"/>
  <c r="G440" i="1"/>
  <c r="M440" i="1"/>
  <c r="O440" i="1"/>
  <c r="L443" i="1" l="1"/>
  <c r="J443" i="1" s="1"/>
  <c r="I444" i="1"/>
  <c r="K442" i="1"/>
  <c r="G441" i="1"/>
  <c r="O441" i="1"/>
  <c r="M441" i="1"/>
  <c r="I445" i="1" l="1"/>
  <c r="L444" i="1"/>
  <c r="J444" i="1" s="1"/>
  <c r="K443" i="1"/>
  <c r="M442" i="1"/>
  <c r="G442" i="1"/>
  <c r="O442" i="1"/>
  <c r="L445" i="1" l="1"/>
  <c r="J445" i="1" s="1"/>
  <c r="I446" i="1"/>
  <c r="K444" i="1"/>
  <c r="M443" i="1"/>
  <c r="O443" i="1"/>
  <c r="G443" i="1"/>
  <c r="L446" i="1" l="1"/>
  <c r="J446" i="1" s="1"/>
  <c r="I447" i="1"/>
  <c r="K445" i="1"/>
  <c r="O444" i="1"/>
  <c r="M444" i="1"/>
  <c r="G444" i="1"/>
  <c r="L447" i="1" l="1"/>
  <c r="J447" i="1" s="1"/>
  <c r="I448" i="1"/>
  <c r="K446" i="1"/>
  <c r="G445" i="1"/>
  <c r="O445" i="1"/>
  <c r="M445" i="1"/>
  <c r="L448" i="1" l="1"/>
  <c r="J448" i="1" s="1"/>
  <c r="I449" i="1"/>
  <c r="K447" i="1"/>
  <c r="M446" i="1"/>
  <c r="G446" i="1"/>
  <c r="O446" i="1"/>
  <c r="L449" i="1" l="1"/>
  <c r="J449" i="1" s="1"/>
  <c r="I450" i="1"/>
  <c r="K448" i="1"/>
  <c r="M447" i="1"/>
  <c r="O447" i="1"/>
  <c r="G447" i="1"/>
  <c r="L450" i="1" l="1"/>
  <c r="J450" i="1" s="1"/>
  <c r="I451" i="1"/>
  <c r="K449" i="1"/>
  <c r="G448" i="1"/>
  <c r="O448" i="1"/>
  <c r="M448" i="1"/>
  <c r="I452" i="1" l="1"/>
  <c r="L451" i="1"/>
  <c r="K450" i="1"/>
  <c r="J451" i="1"/>
  <c r="G449" i="1"/>
  <c r="M449" i="1"/>
  <c r="O449" i="1"/>
  <c r="I453" i="1" l="1"/>
  <c r="L452" i="1"/>
  <c r="K451" i="1"/>
  <c r="J452" i="1"/>
  <c r="M450" i="1"/>
  <c r="G450" i="1"/>
  <c r="O450" i="1"/>
  <c r="L453" i="1" l="1"/>
  <c r="J453" i="1" s="1"/>
  <c r="I454" i="1"/>
  <c r="L454" i="1" s="1"/>
  <c r="K452" i="1"/>
  <c r="G451" i="1"/>
  <c r="O451" i="1"/>
  <c r="M451" i="1"/>
  <c r="K453" i="1" l="1"/>
  <c r="J454" i="1"/>
  <c r="K454" i="1" s="1"/>
  <c r="M452" i="1"/>
  <c r="G452" i="1"/>
  <c r="O452" i="1"/>
  <c r="O454" i="1" l="1"/>
  <c r="M454" i="1"/>
  <c r="G454" i="1"/>
  <c r="M453" i="1"/>
  <c r="O453" i="1"/>
  <c r="G453" i="1"/>
</calcChain>
</file>

<file path=xl/sharedStrings.xml><?xml version="1.0" encoding="utf-8"?>
<sst xmlns="http://schemas.openxmlformats.org/spreadsheetml/2006/main" count="6568" uniqueCount="93">
  <si>
    <t>NOTE</t>
  </si>
  <si>
    <t>VERSION</t>
    <phoneticPr fontId="1" type="noConversion"/>
  </si>
  <si>
    <t xml:space="preserve">BPM </t>
    <phoneticPr fontId="1" type="noConversion"/>
  </si>
  <si>
    <t xml:space="preserve">PAGE_SIZE </t>
    <phoneticPr fontId="1" type="noConversion"/>
  </si>
  <si>
    <t>(</t>
    <phoneticPr fontId="1" type="noConversion"/>
  </si>
  <si>
    <t>)</t>
    <phoneticPr fontId="1" type="noConversion"/>
  </si>
  <si>
    <t>檢察時間</t>
    <phoneticPr fontId="1" type="noConversion"/>
  </si>
  <si>
    <t>是否倒置</t>
  </si>
  <si>
    <t>Y軸座標</t>
  </si>
  <si>
    <t>Y軸座標</t>
    <phoneticPr fontId="1" type="noConversion"/>
  </si>
  <si>
    <t>X軸座標</t>
    <phoneticPr fontId="1" type="noConversion"/>
  </si>
  <si>
    <t>BUG回報</t>
    <phoneticPr fontId="1" type="noConversion"/>
  </si>
  <si>
    <t>掃線方向</t>
    <phoneticPr fontId="1" type="noConversion"/>
  </si>
  <si>
    <t>X條件提供</t>
    <phoneticPr fontId="1" type="noConversion"/>
  </si>
  <si>
    <t>Y條件提供</t>
    <phoneticPr fontId="1" type="noConversion"/>
  </si>
  <si>
    <t>檢察NOTE</t>
    <phoneticPr fontId="1" type="noConversion"/>
  </si>
  <si>
    <t>是否有誤</t>
    <phoneticPr fontId="1" type="noConversion"/>
  </si>
  <si>
    <t>NOTE重疊</t>
    <phoneticPr fontId="1" type="noConversion"/>
  </si>
  <si>
    <t>請修正</t>
    <phoneticPr fontId="1" type="noConversion"/>
  </si>
  <si>
    <t>誤請修正</t>
    <phoneticPr fontId="1" type="noConversion"/>
  </si>
  <si>
    <t>Z的設置有</t>
    <phoneticPr fontId="1" type="noConversion"/>
  </si>
  <si>
    <t>222=下</t>
    <phoneticPr fontId="1" type="noConversion"/>
  </si>
  <si>
    <t>(絕對座標)</t>
    <phoneticPr fontId="1" type="noConversion"/>
  </si>
  <si>
    <t>表現形式</t>
    <phoneticPr fontId="1" type="noConversion"/>
  </si>
  <si>
    <t>圍不合理</t>
    <phoneticPr fontId="1" type="noConversion"/>
  </si>
  <si>
    <t>BUG數:</t>
  </si>
  <si>
    <t>BUG總數:</t>
    <phoneticPr fontId="1" type="noConversion"/>
  </si>
  <si>
    <t>~</t>
    <phoneticPr fontId="1" type="noConversion"/>
  </si>
  <si>
    <t>顯示Z</t>
    <phoneticPr fontId="1" type="noConversion"/>
  </si>
  <si>
    <t>的範圍</t>
    <phoneticPr fontId="1" type="noConversion"/>
  </si>
  <si>
    <t>從</t>
    <phoneticPr fontId="1" type="noConversion"/>
  </si>
  <si>
    <t>到</t>
    <phoneticPr fontId="1" type="noConversion"/>
  </si>
  <si>
    <t>&gt;</t>
    <phoneticPr fontId="1" type="noConversion"/>
  </si>
  <si>
    <t>(向量長度)</t>
    <phoneticPr fontId="1" type="noConversion"/>
  </si>
  <si>
    <t>建議單音時間:</t>
    <phoneticPr fontId="1" type="noConversion"/>
  </si>
  <si>
    <t>請問音樂是幾拍?</t>
    <phoneticPr fontId="1" type="noConversion"/>
  </si>
  <si>
    <t>size建議值=</t>
    <phoneticPr fontId="1" type="noConversion"/>
  </si>
  <si>
    <t>例外處理</t>
    <phoneticPr fontId="1" type="noConversion"/>
  </si>
  <si>
    <t>例外=1</t>
    <phoneticPr fontId="1" type="noConversion"/>
  </si>
  <si>
    <t>例外總數:</t>
    <phoneticPr fontId="1" type="noConversion"/>
  </si>
  <si>
    <t>是否過小</t>
    <phoneticPr fontId="1" type="noConversion"/>
  </si>
  <si>
    <t>符合240原則?(合=1)</t>
    <phoneticPr fontId="1" type="noConversion"/>
  </si>
  <si>
    <t>是否過小</t>
  </si>
  <si>
    <t>點擊時間(T)</t>
    <phoneticPr fontId="1" type="noConversion"/>
  </si>
  <si>
    <t>長按時間(H)</t>
    <phoneticPr fontId="1" type="noConversion"/>
  </si>
  <si>
    <t>T靈敏度=</t>
    <phoneticPr fontId="1" type="noConversion"/>
  </si>
  <si>
    <t>P靈敏度=</t>
    <phoneticPr fontId="1" type="noConversion"/>
  </si>
  <si>
    <t>檢察T間距</t>
    <phoneticPr fontId="1" type="noConversion"/>
  </si>
  <si>
    <t>檢察P間距</t>
    <phoneticPr fontId="1" type="noConversion"/>
  </si>
  <si>
    <t>P的設置範</t>
    <phoneticPr fontId="1" type="noConversion"/>
  </si>
  <si>
    <t>PAGE_SHIFT</t>
    <phoneticPr fontId="1" type="noConversion"/>
  </si>
  <si>
    <t xml:space="preserve"> </t>
    <phoneticPr fontId="1" type="noConversion"/>
  </si>
  <si>
    <t>顯示屏數</t>
    <phoneticPr fontId="1" type="noConversion"/>
  </si>
  <si>
    <t>如欲開起監測請讓上方數質為1-&gt;</t>
    <phoneticPr fontId="1" type="noConversion"/>
  </si>
  <si>
    <t>8888=上</t>
    <phoneticPr fontId="1" type="noConversion"/>
  </si>
  <si>
    <t>(含空屏)</t>
    <phoneticPr fontId="1" type="noConversion"/>
  </si>
  <si>
    <t>(不含空屏)</t>
    <phoneticPr fontId="1" type="noConversion"/>
  </si>
  <si>
    <t>BPM 280</t>
  </si>
  <si>
    <t>PAGE_SHIFT 1.799999</t>
  </si>
  <si>
    <t>PAGE_SIZE 0.857142</t>
  </si>
  <si>
    <t>value 428570</t>
  </si>
  <si>
    <t xml:space="preserve">c1v2NoteType </t>
  </si>
  <si>
    <t xml:space="preserve">c1v2NoteId </t>
  </si>
  <si>
    <t xml:space="preserve">c1v2NoteTime </t>
  </si>
  <si>
    <t xml:space="preserve">c1v2NoteX </t>
  </si>
  <si>
    <t xml:space="preserve">c1v2HoldTime </t>
  </si>
  <si>
    <t xml:space="preserve">c1v1NextLink </t>
  </si>
  <si>
    <t xml:space="preserve">c2v0NoteType </t>
  </si>
  <si>
    <t xml:space="preserve">c2v0PageListId(first is 1) </t>
  </si>
  <si>
    <t>c2v0PageListId(first is 0)</t>
  </si>
  <si>
    <t xml:space="preserve">c2v0NoteTick </t>
  </si>
  <si>
    <t xml:space="preserve">c2v0HoldTick </t>
  </si>
  <si>
    <t xml:space="preserve">c2v0scan_line_direction(8888_up,222_down) </t>
  </si>
  <si>
    <t xml:space="preserve">c2v0IsLinkEnd?(1=y,0=n) </t>
  </si>
  <si>
    <t xml:space="preserve">c2v0StartTick </t>
  </si>
  <si>
    <t xml:space="preserve">c2v0EndTick </t>
  </si>
  <si>
    <t xml:space="preserve">NoteTimeOverrun </t>
  </si>
  <si>
    <t xml:space="preserve">HoldTimeOverrun </t>
  </si>
  <si>
    <t>FixHoldError</t>
  </si>
  <si>
    <t>下個邊界時間</t>
    <phoneticPr fontId="1" type="noConversion"/>
  </si>
  <si>
    <t>SET_BPM</t>
    <phoneticPr fontId="1" type="noConversion"/>
  </si>
  <si>
    <t>now_size</t>
    <phoneticPr fontId="1" type="noConversion"/>
  </si>
  <si>
    <t>已改成C2用的</t>
    <phoneticPr fontId="1" type="noConversion"/>
  </si>
  <si>
    <t>在C2不準</t>
    <phoneticPr fontId="1" type="noConversion"/>
  </si>
  <si>
    <t>特殊 shift ,來回是2</t>
    <phoneticPr fontId="1" type="noConversion"/>
  </si>
  <si>
    <t>(輔助)特殊 shift ,來回是2</t>
    <phoneticPr fontId="1" type="noConversion"/>
  </si>
  <si>
    <t>出現位置(X)</t>
    <phoneticPr fontId="1" type="noConversion"/>
  </si>
  <si>
    <t>編號、代號</t>
    <phoneticPr fontId="1" type="noConversion"/>
  </si>
  <si>
    <t>0~1</t>
    <phoneticPr fontId="1" type="noConversion"/>
  </si>
  <si>
    <t>上個有效時間</t>
    <phoneticPr fontId="1" type="noConversion"/>
  </si>
  <si>
    <t>Next boundary time</t>
  </si>
  <si>
    <t>have error? -&gt;</t>
    <phoneticPr fontId="1" type="noConversion"/>
  </si>
  <si>
    <t>(AJ or AK)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</si>
</sst>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0000_ "/>
    <numFmt numFmtId="177" formatCode="0.000000_);[Red]\(0.000000\)"/>
    <numFmt numFmtId="178" formatCode="0_ "/>
    <numFmt numFmtId="179" formatCode="0_);[Red]\(0\)"/>
    <numFmt numFmtId="180" formatCode="0.000_);[Red]\(0.000\)"/>
    <numFmt numFmtId="181" formatCode="0.000_ "/>
    <numFmt numFmtId="182" formatCode="0.0000000000000000_);[Red]\(0.0000000000000000\)"/>
    <numFmt numFmtId="183" formatCode="0.000000000000_);[Red]\(0.000000000000\)"/>
  </numFmts>
  <fonts count="15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8"/>
      <name val="新細明體"/>
      <family val="1"/>
      <charset val="136"/>
    </font>
    <font>
      <b/>
      <i/>
      <sz val="12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9"/>
      <color indexed="8"/>
      <name val="新細明體"/>
      <family val="1"/>
      <charset val="136"/>
    </font>
    <font>
      <b/>
      <sz val="8"/>
      <color indexed="8"/>
      <name val="新細明體"/>
      <family val="1"/>
      <charset val="136"/>
    </font>
    <font>
      <b/>
      <sz val="10"/>
      <color indexed="8"/>
      <name val="新細明體"/>
      <family val="1"/>
      <charset val="136"/>
    </font>
    <font>
      <b/>
      <i/>
      <sz val="12"/>
      <color indexed="8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i/>
      <sz val="12"/>
      <color indexed="8"/>
      <name val="新細明體"/>
      <family val="1"/>
      <charset val="136"/>
    </font>
    <font>
      <sz val="12"/>
      <color theme="5" tint="-0.249977111117893"/>
      <name val="新細明體"/>
      <family val="1"/>
      <charset val="136"/>
    </font>
    <font>
      <sz val="12"/>
      <color rgb="FFFF0000"/>
      <name val="新細明體"/>
      <family val="1"/>
      <charset val="136"/>
    </font>
  </fonts>
  <fills count="2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61D17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4">
    <xf numFmtId="0" fontId="0" fillId="0" borderId="0" xfId="0">
      <alignment vertical="center"/>
    </xf>
    <xf numFmtId="0" fontId="0" fillId="3" borderId="1" xfId="0" applyFill="1" applyBorder="1">
      <alignment vertical="center"/>
    </xf>
    <xf numFmtId="179" fontId="0" fillId="3" borderId="1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ill="1" applyBorder="1" applyAlignment="1">
      <alignment horizontal="center" vertical="center"/>
    </xf>
    <xf numFmtId="176" fontId="0" fillId="5" borderId="3" xfId="0" applyNumberFormat="1" applyFill="1" applyBorder="1">
      <alignment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2" borderId="0" xfId="0" applyFill="1" applyBorder="1">
      <alignment vertical="center"/>
    </xf>
    <xf numFmtId="179" fontId="0" fillId="8" borderId="0" xfId="0" applyNumberFormat="1" applyFill="1" applyBorder="1">
      <alignment vertical="center"/>
    </xf>
    <xf numFmtId="0" fontId="2" fillId="5" borderId="4" xfId="0" applyFont="1" applyFill="1" applyBorder="1" applyAlignment="1">
      <alignment horizontal="center" vertical="center"/>
    </xf>
    <xf numFmtId="0" fontId="0" fillId="6" borderId="0" xfId="0" applyFill="1" applyBorder="1">
      <alignment vertical="center"/>
    </xf>
    <xf numFmtId="176" fontId="0" fillId="5" borderId="4" xfId="0" applyNumberFormat="1" applyFill="1" applyBorder="1">
      <alignment vertical="center"/>
    </xf>
    <xf numFmtId="0" fontId="0" fillId="7" borderId="0" xfId="0" applyFill="1" applyBorder="1">
      <alignment vertical="center"/>
    </xf>
    <xf numFmtId="0" fontId="0" fillId="9" borderId="4" xfId="0" applyFill="1" applyBorder="1">
      <alignment vertical="center"/>
    </xf>
    <xf numFmtId="0" fontId="0" fillId="7" borderId="5" xfId="0" applyFill="1" applyBorder="1">
      <alignment vertical="center"/>
    </xf>
    <xf numFmtId="0" fontId="0" fillId="7" borderId="6" xfId="0" applyFill="1" applyBorder="1" applyAlignment="1">
      <alignment horizontal="center" vertical="center"/>
    </xf>
    <xf numFmtId="0" fontId="0" fillId="7" borderId="6" xfId="0" applyFill="1" applyBorder="1">
      <alignment vertical="center"/>
    </xf>
    <xf numFmtId="179" fontId="0" fillId="7" borderId="6" xfId="0" applyNumberFormat="1" applyFill="1" applyBorder="1">
      <alignment vertical="center"/>
    </xf>
    <xf numFmtId="0" fontId="0" fillId="3" borderId="7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177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0" fontId="0" fillId="10" borderId="0" xfId="0" applyFill="1" applyBorder="1">
      <alignment vertical="center"/>
    </xf>
    <xf numFmtId="176" fontId="0" fillId="0" borderId="0" xfId="0" applyNumberFormat="1" applyFill="1" applyBorder="1">
      <alignment vertical="center"/>
    </xf>
    <xf numFmtId="177" fontId="0" fillId="0" borderId="0" xfId="0" applyNumberFormat="1" applyFill="1" applyBorder="1" applyAlignment="1">
      <alignment horizontal="right" vertical="center"/>
    </xf>
    <xf numFmtId="180" fontId="0" fillId="0" borderId="0" xfId="0" applyNumberFormat="1" applyFill="1" applyBorder="1" applyAlignment="1">
      <alignment horizontal="right" vertical="center"/>
    </xf>
    <xf numFmtId="180" fontId="0" fillId="0" borderId="0" xfId="0" applyNumberForma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179" fontId="0" fillId="8" borderId="0" xfId="0" applyNumberFormat="1" applyFill="1" applyBorder="1" applyAlignment="1">
      <alignment horizontal="center" vertical="center"/>
    </xf>
    <xf numFmtId="176" fontId="0" fillId="5" borderId="4" xfId="0" applyNumberForma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2" fillId="11" borderId="0" xfId="0" applyFont="1" applyFill="1" applyBorder="1">
      <alignment vertical="center"/>
    </xf>
    <xf numFmtId="180" fontId="0" fillId="10" borderId="0" xfId="0" applyNumberFormat="1" applyFill="1" applyBorder="1" applyAlignment="1">
      <alignment horizontal="right" vertical="center"/>
    </xf>
    <xf numFmtId="180" fontId="0" fillId="10" borderId="0" xfId="0" applyNumberFormat="1" applyFill="1" applyBorder="1" applyAlignment="1">
      <alignment horizontal="center" vertical="center"/>
    </xf>
    <xf numFmtId="180" fontId="0" fillId="0" borderId="8" xfId="0" applyNumberFormat="1" applyFill="1" applyBorder="1" applyAlignment="1">
      <alignment horizontal="right" vertical="center"/>
    </xf>
    <xf numFmtId="0" fontId="0" fillId="0" borderId="8" xfId="0" applyFill="1" applyBorder="1" applyAlignment="1">
      <alignment horizontal="center" vertical="center"/>
    </xf>
    <xf numFmtId="181" fontId="0" fillId="0" borderId="8" xfId="0" applyNumberFormat="1" applyFill="1" applyBorder="1" applyAlignment="1">
      <alignment horizontal="left" vertical="center"/>
    </xf>
    <xf numFmtId="181" fontId="0" fillId="0" borderId="0" xfId="0" applyNumberFormat="1" applyFill="1" applyBorder="1" applyAlignment="1">
      <alignment horizontal="left" vertical="center"/>
    </xf>
    <xf numFmtId="0" fontId="0" fillId="10" borderId="0" xfId="0" applyFill="1">
      <alignment vertical="center"/>
    </xf>
    <xf numFmtId="0" fontId="0" fillId="12" borderId="0" xfId="0" applyFill="1">
      <alignment vertical="center"/>
    </xf>
    <xf numFmtId="0" fontId="0" fillId="12" borderId="0" xfId="0" applyFill="1" applyAlignment="1">
      <alignment horizontal="center" vertical="center"/>
    </xf>
    <xf numFmtId="0" fontId="3" fillId="13" borderId="9" xfId="0" applyFont="1" applyFill="1" applyBorder="1">
      <alignment vertical="center"/>
    </xf>
    <xf numFmtId="0" fontId="0" fillId="14" borderId="0" xfId="0" applyFill="1">
      <alignment vertical="center"/>
    </xf>
    <xf numFmtId="176" fontId="4" fillId="15" borderId="0" xfId="0" applyNumberFormat="1" applyFont="1" applyFill="1">
      <alignment vertical="center"/>
    </xf>
    <xf numFmtId="0" fontId="4" fillId="13" borderId="10" xfId="0" applyFont="1" applyFill="1" applyBorder="1">
      <alignment vertical="center"/>
    </xf>
    <xf numFmtId="0" fontId="0" fillId="14" borderId="0" xfId="0" applyFill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179" fontId="0" fillId="8" borderId="11" xfId="0" applyNumberFormat="1" applyFill="1" applyBorder="1" applyAlignment="1">
      <alignment horizontal="center" vertical="center"/>
    </xf>
    <xf numFmtId="178" fontId="4" fillId="11" borderId="12" xfId="0" applyNumberFormat="1" applyFont="1" applyFill="1" applyBorder="1">
      <alignment vertical="center"/>
    </xf>
    <xf numFmtId="178" fontId="4" fillId="15" borderId="0" xfId="0" applyNumberFormat="1" applyFont="1" applyFill="1">
      <alignment vertical="center"/>
    </xf>
    <xf numFmtId="0" fontId="5" fillId="0" borderId="0" xfId="0" applyFont="1">
      <alignment vertical="center"/>
    </xf>
    <xf numFmtId="176" fontId="6" fillId="11" borderId="9" xfId="0" applyNumberFormat="1" applyFont="1" applyFill="1" applyBorder="1" applyAlignment="1">
      <alignment horizontal="left" vertical="center"/>
    </xf>
    <xf numFmtId="176" fontId="7" fillId="12" borderId="9" xfId="0" applyNumberFormat="1" applyFont="1" applyFill="1" applyBorder="1" applyAlignment="1">
      <alignment horizontal="left" vertical="center"/>
    </xf>
    <xf numFmtId="178" fontId="5" fillId="12" borderId="12" xfId="0" applyNumberFormat="1" applyFont="1" applyFill="1" applyBorder="1">
      <alignment vertical="center"/>
    </xf>
    <xf numFmtId="176" fontId="8" fillId="8" borderId="9" xfId="0" applyNumberFormat="1" applyFont="1" applyFill="1" applyBorder="1" applyAlignment="1">
      <alignment horizontal="center" vertical="center"/>
    </xf>
    <xf numFmtId="177" fontId="5" fillId="8" borderId="12" xfId="0" applyNumberFormat="1" applyFont="1" applyFill="1" applyBorder="1">
      <alignment vertical="center"/>
    </xf>
    <xf numFmtId="176" fontId="5" fillId="15" borderId="9" xfId="0" applyNumberFormat="1" applyFont="1" applyFill="1" applyBorder="1">
      <alignment vertical="center"/>
    </xf>
    <xf numFmtId="177" fontId="5" fillId="15" borderId="12" xfId="0" applyNumberFormat="1" applyFont="1" applyFill="1" applyBorder="1">
      <alignment vertical="center"/>
    </xf>
    <xf numFmtId="0" fontId="5" fillId="10" borderId="0" xfId="0" applyFont="1" applyFill="1" applyAlignment="1">
      <alignment horizontal="left" vertical="center"/>
    </xf>
    <xf numFmtId="0" fontId="5" fillId="10" borderId="0" xfId="0" applyFont="1" applyFill="1" applyAlignment="1">
      <alignment horizontal="right" vertical="center"/>
    </xf>
    <xf numFmtId="176" fontId="5" fillId="10" borderId="0" xfId="0" applyNumberFormat="1" applyFont="1" applyFill="1" applyAlignment="1">
      <alignment horizontal="right" vertical="center"/>
    </xf>
    <xf numFmtId="177" fontId="9" fillId="0" borderId="0" xfId="0" applyNumberFormat="1" applyFont="1">
      <alignment vertical="center"/>
    </xf>
    <xf numFmtId="176" fontId="9" fillId="0" borderId="0" xfId="0" applyNumberFormat="1" applyFont="1">
      <alignment vertical="center"/>
    </xf>
    <xf numFmtId="178" fontId="9" fillId="15" borderId="0" xfId="0" applyNumberFormat="1" applyFont="1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 applyBorder="1">
      <alignment vertical="center"/>
    </xf>
    <xf numFmtId="179" fontId="0" fillId="0" borderId="0" xfId="0" applyNumberFormat="1" applyFill="1" applyBorder="1">
      <alignment vertical="center"/>
    </xf>
    <xf numFmtId="0" fontId="10" fillId="0" borderId="8" xfId="0" applyFont="1" applyFill="1" applyBorder="1">
      <alignment vertical="center"/>
    </xf>
    <xf numFmtId="179" fontId="0" fillId="0" borderId="0" xfId="0" applyNumberFormat="1" applyFill="1" applyBorder="1" applyAlignment="1">
      <alignment horizontal="right" vertical="center"/>
    </xf>
    <xf numFmtId="179" fontId="0" fillId="10" borderId="0" xfId="0" applyNumberFormat="1" applyFill="1" applyBorder="1">
      <alignment vertical="center"/>
    </xf>
    <xf numFmtId="179" fontId="4" fillId="16" borderId="0" xfId="0" applyNumberFormat="1" applyFont="1" applyFill="1" applyBorder="1">
      <alignment vertical="center"/>
    </xf>
    <xf numFmtId="179" fontId="9" fillId="16" borderId="0" xfId="0" applyNumberFormat="1" applyFont="1" applyFill="1" applyBorder="1">
      <alignment vertical="center"/>
    </xf>
    <xf numFmtId="179" fontId="9" fillId="16" borderId="0" xfId="0" applyNumberFormat="1" applyFont="1" applyFill="1" applyAlignment="1">
      <alignment horizontal="right" vertical="center"/>
    </xf>
    <xf numFmtId="179" fontId="9" fillId="16" borderId="0" xfId="0" applyNumberFormat="1" applyFont="1" applyFill="1">
      <alignment vertical="center"/>
    </xf>
    <xf numFmtId="179" fontId="0" fillId="5" borderId="14" xfId="0" applyNumberFormat="1" applyFill="1" applyBorder="1">
      <alignment vertical="center"/>
    </xf>
    <xf numFmtId="179" fontId="0" fillId="5" borderId="15" xfId="0" applyNumberFormat="1" applyFill="1" applyBorder="1" applyAlignment="1">
      <alignment horizontal="center" vertical="center"/>
    </xf>
    <xf numFmtId="179" fontId="0" fillId="5" borderId="15" xfId="0" applyNumberFormat="1" applyFill="1" applyBorder="1">
      <alignment vertical="center"/>
    </xf>
    <xf numFmtId="0" fontId="0" fillId="5" borderId="15" xfId="0" applyFill="1" applyBorder="1">
      <alignment vertical="center"/>
    </xf>
    <xf numFmtId="0" fontId="0" fillId="18" borderId="13" xfId="0" applyFill="1" applyBorder="1">
      <alignment vertical="center"/>
    </xf>
    <xf numFmtId="177" fontId="2" fillId="0" borderId="0" xfId="0" applyNumberFormat="1" applyFont="1" applyFill="1" applyBorder="1">
      <alignment vertical="center"/>
    </xf>
    <xf numFmtId="177" fontId="3" fillId="0" borderId="0" xfId="0" applyNumberFormat="1" applyFont="1" applyFill="1" applyBorder="1">
      <alignment vertical="center"/>
    </xf>
    <xf numFmtId="179" fontId="3" fillId="0" borderId="0" xfId="0" applyNumberFormat="1" applyFont="1" applyFill="1" applyBorder="1">
      <alignment vertical="center"/>
    </xf>
    <xf numFmtId="177" fontId="3" fillId="0" borderId="0" xfId="0" applyNumberFormat="1" applyFont="1">
      <alignment vertical="center"/>
    </xf>
    <xf numFmtId="179" fontId="3" fillId="10" borderId="0" xfId="0" applyNumberFormat="1" applyFont="1" applyFill="1" applyAlignment="1">
      <alignment horizontal="right" vertical="center"/>
    </xf>
    <xf numFmtId="177" fontId="3" fillId="10" borderId="0" xfId="0" applyNumberFormat="1" applyFont="1" applyFill="1" applyAlignment="1">
      <alignment horizontal="right" vertical="center"/>
    </xf>
    <xf numFmtId="179" fontId="3" fillId="17" borderId="0" xfId="0" applyNumberFormat="1" applyFont="1" applyFill="1">
      <alignment vertical="center"/>
    </xf>
    <xf numFmtId="177" fontId="3" fillId="17" borderId="0" xfId="0" applyNumberFormat="1" applyFont="1" applyFill="1">
      <alignment vertical="center"/>
    </xf>
    <xf numFmtId="179" fontId="3" fillId="19" borderId="0" xfId="0" applyNumberFormat="1" applyFont="1" applyFill="1">
      <alignment vertical="center"/>
    </xf>
    <xf numFmtId="177" fontId="3" fillId="19" borderId="0" xfId="0" applyNumberFormat="1" applyFont="1" applyFill="1">
      <alignment vertical="center"/>
    </xf>
    <xf numFmtId="179" fontId="3" fillId="0" borderId="0" xfId="0" applyNumberFormat="1" applyFont="1">
      <alignment vertical="center"/>
    </xf>
    <xf numFmtId="177" fontId="3" fillId="20" borderId="0" xfId="0" applyNumberFormat="1" applyFont="1" applyFill="1">
      <alignment vertical="center"/>
    </xf>
    <xf numFmtId="179" fontId="0" fillId="0" borderId="0" xfId="0" applyNumberFormat="1" applyFill="1" applyBorder="1" applyAlignment="1">
      <alignment horizontal="center" vertical="center"/>
    </xf>
    <xf numFmtId="179" fontId="3" fillId="0" borderId="0" xfId="0" applyNumberFormat="1" applyFont="1" applyFill="1">
      <alignment vertical="center"/>
    </xf>
    <xf numFmtId="177" fontId="12" fillId="0" borderId="0" xfId="0" applyNumberFormat="1" applyFont="1">
      <alignment vertical="center"/>
    </xf>
    <xf numFmtId="177" fontId="3" fillId="0" borderId="0" xfId="0" applyNumberFormat="1" applyFont="1" applyAlignment="1">
      <alignment horizontal="center" vertical="center"/>
    </xf>
    <xf numFmtId="177" fontId="0" fillId="0" borderId="0" xfId="0" applyNumberFormat="1" applyFont="1" applyFill="1" applyBorder="1" applyAlignment="1">
      <alignment horizontal="center" vertical="center"/>
    </xf>
    <xf numFmtId="177" fontId="3" fillId="21" borderId="0" xfId="0" applyNumberFormat="1" applyFont="1" applyFill="1">
      <alignment vertical="center"/>
    </xf>
    <xf numFmtId="182" fontId="3" fillId="0" borderId="0" xfId="0" applyNumberFormat="1" applyFont="1" applyFill="1">
      <alignment vertical="center"/>
    </xf>
    <xf numFmtId="182" fontId="3" fillId="0" borderId="0" xfId="0" applyNumberFormat="1" applyFont="1" applyFill="1" applyBorder="1">
      <alignment vertical="center"/>
    </xf>
    <xf numFmtId="182" fontId="13" fillId="0" borderId="0" xfId="0" applyNumberFormat="1" applyFont="1" applyFill="1" applyBorder="1">
      <alignment vertical="center"/>
    </xf>
    <xf numFmtId="182" fontId="3" fillId="10" borderId="0" xfId="0" applyNumberFormat="1" applyFont="1" applyFill="1" applyAlignment="1">
      <alignment horizontal="right" vertical="center"/>
    </xf>
    <xf numFmtId="182" fontId="3" fillId="17" borderId="0" xfId="0" applyNumberFormat="1" applyFont="1" applyFill="1">
      <alignment vertical="center"/>
    </xf>
    <xf numFmtId="182" fontId="3" fillId="21" borderId="0" xfId="0" applyNumberFormat="1" applyFont="1" applyFill="1">
      <alignment vertical="center"/>
    </xf>
    <xf numFmtId="182" fontId="3" fillId="0" borderId="0" xfId="0" applyNumberFormat="1" applyFont="1">
      <alignment vertical="center"/>
    </xf>
    <xf numFmtId="183" fontId="3" fillId="0" borderId="0" xfId="0" applyNumberFormat="1" applyFont="1" applyFill="1" applyBorder="1">
      <alignment vertical="center"/>
    </xf>
    <xf numFmtId="183" fontId="3" fillId="0" borderId="0" xfId="0" applyNumberFormat="1" applyFont="1">
      <alignment vertical="center"/>
    </xf>
    <xf numFmtId="183" fontId="3" fillId="10" borderId="0" xfId="0" applyNumberFormat="1" applyFont="1" applyFill="1" applyAlignment="1">
      <alignment horizontal="right" vertical="center"/>
    </xf>
    <xf numFmtId="183" fontId="3" fillId="0" borderId="0" xfId="0" applyNumberFormat="1" applyFont="1" applyFill="1">
      <alignment vertical="center"/>
    </xf>
    <xf numFmtId="177" fontId="14" fillId="22" borderId="0" xfId="0" applyNumberFormat="1" applyFont="1" applyFill="1" applyBorder="1">
      <alignment vertical="center"/>
    </xf>
    <xf numFmtId="179" fontId="3" fillId="22" borderId="0" xfId="0" applyNumberFormat="1" applyFont="1" applyFill="1" applyBorder="1">
      <alignment vertical="center"/>
    </xf>
    <xf numFmtId="177" fontId="3" fillId="22" borderId="0" xfId="0" applyNumberFormat="1" applyFont="1" applyFill="1" applyBorder="1">
      <alignment vertical="center"/>
    </xf>
    <xf numFmtId="0" fontId="0" fillId="3" borderId="17" xfId="0" applyFill="1" applyBorder="1">
      <alignment vertical="center"/>
    </xf>
    <xf numFmtId="0" fontId="0" fillId="3" borderId="18" xfId="0" applyFill="1" applyBorder="1">
      <alignment vertical="center"/>
    </xf>
    <xf numFmtId="0" fontId="3" fillId="13" borderId="16" xfId="0" applyFont="1" applyFill="1" applyBorder="1">
      <alignment vertical="center"/>
    </xf>
    <xf numFmtId="0" fontId="0" fillId="2" borderId="16" xfId="0" applyFill="1" applyBorder="1">
      <alignment vertical="center"/>
    </xf>
    <xf numFmtId="0" fontId="0" fillId="3" borderId="19" xfId="0" applyFill="1" applyBorder="1">
      <alignment vertical="center"/>
    </xf>
    <xf numFmtId="0" fontId="0" fillId="3" borderId="20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EE8E00"/>
      <color rgb="FF63CF66"/>
      <color rgb="FFFFCC00"/>
      <color rgb="FF61D174"/>
      <color rgb="FFCC7900"/>
      <color rgb="FFAA38B6"/>
      <color rgb="FF66FF33"/>
      <color rgb="FF00FF99"/>
      <color rgb="FFFF9900"/>
      <color rgb="FFE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AL3700"/>
  <sheetViews>
    <sheetView tabSelected="1" zoomScaleNormal="100" workbookViewId="0">
      <selection activeCell="C2" sqref="C2:C4"/>
    </sheetView>
  </sheetViews>
  <sheetFormatPr defaultRowHeight="16.5"/>
  <cols>
    <col min="1" max="2" width="12" style="57" customWidth="1"/>
    <col min="3" max="3" width="12.625" style="69" customWidth="1"/>
    <col min="4" max="5" width="12" style="69" customWidth="1"/>
    <col min="6" max="6" width="1.375" style="80" customWidth="1"/>
    <col min="7" max="8" width="13.375" style="89" customWidth="1"/>
    <col min="9" max="9" width="12" style="96" customWidth="1"/>
    <col min="10" max="10" width="22.375" style="110" customWidth="1"/>
    <col min="11" max="11" width="16.75" style="112" customWidth="1"/>
    <col min="12" max="12" width="12" style="89" customWidth="1"/>
    <col min="13" max="13" width="9.625" style="96" customWidth="1"/>
    <col min="14" max="14" width="13.375" style="100" customWidth="1"/>
    <col min="15" max="15" width="13.375" style="89" customWidth="1"/>
    <col min="16" max="16" width="9.5" style="121" customWidth="1"/>
    <col min="17" max="17" width="9.375" style="42" customWidth="1"/>
    <col min="18" max="18" width="2.375" style="24" customWidth="1"/>
    <col min="19" max="19" width="9.5" style="24" bestFit="1" customWidth="1"/>
    <col min="20" max="20" width="10" style="24" bestFit="1" customWidth="1"/>
    <col min="21" max="21" width="2.125" style="23" customWidth="1"/>
    <col min="22" max="22" width="10.625" style="73" customWidth="1"/>
    <col min="23" max="23" width="10.375" style="23" customWidth="1"/>
    <col min="24" max="24" width="8.5" style="24" customWidth="1"/>
    <col min="25" max="25" width="9.5" style="28" customWidth="1"/>
    <col min="26" max="26" width="1.5" style="22" customWidth="1"/>
    <col min="27" max="27" width="9.75" style="40" customWidth="1"/>
    <col min="28" max="28" width="10" style="45" customWidth="1"/>
    <col min="29" max="29" width="9.75" style="13" customWidth="1"/>
    <col min="30" max="30" width="9" style="15"/>
    <col min="31" max="31" width="9.5" style="34" customWidth="1"/>
    <col min="32" max="32" width="9.5" style="5" customWidth="1"/>
    <col min="33" max="33" width="9.125" style="10" customWidth="1"/>
    <col min="34" max="34" width="8.625" style="11" customWidth="1"/>
    <col min="35" max="35" width="9.875" style="16" customWidth="1"/>
    <col min="36" max="36" width="9.25" style="20" customWidth="1"/>
    <col min="37" max="37" width="9.75" style="84" customWidth="1"/>
    <col min="38" max="38" width="2.75" style="85" customWidth="1"/>
  </cols>
  <sheetData>
    <row r="1" spans="1:37">
      <c r="A1" s="57" t="s">
        <v>1</v>
      </c>
      <c r="C1" s="70">
        <v>2</v>
      </c>
      <c r="D1" s="58" t="s">
        <v>35</v>
      </c>
      <c r="E1" s="55">
        <v>4</v>
      </c>
      <c r="F1" s="77"/>
      <c r="G1" s="115" t="s">
        <v>91</v>
      </c>
      <c r="H1" s="116" t="str">
        <f>IF(OR(AG5,AH5),"True","False")</f>
        <v>False</v>
      </c>
      <c r="I1" s="99"/>
      <c r="J1" s="104"/>
      <c r="K1" s="111"/>
      <c r="L1" s="86"/>
      <c r="M1" s="88"/>
      <c r="N1" s="87"/>
      <c r="O1" s="87"/>
      <c r="P1" s="120" t="s">
        <v>45</v>
      </c>
      <c r="Q1" s="47">
        <v>0.125</v>
      </c>
      <c r="S1" s="44" t="s">
        <v>46</v>
      </c>
      <c r="T1" s="47">
        <v>0.15</v>
      </c>
      <c r="X1" s="74" t="s">
        <v>53</v>
      </c>
      <c r="Y1" s="37"/>
      <c r="Z1" s="38"/>
      <c r="AA1" s="39"/>
      <c r="AB1" s="48">
        <v>1</v>
      </c>
      <c r="AC1" s="49">
        <v>1</v>
      </c>
      <c r="AD1" s="50">
        <v>1</v>
      </c>
      <c r="AE1" s="51">
        <v>1</v>
      </c>
      <c r="AF1" s="52">
        <v>1</v>
      </c>
      <c r="AG1" s="53">
        <v>1</v>
      </c>
      <c r="AH1" s="54">
        <v>1</v>
      </c>
      <c r="AI1" s="7"/>
      <c r="AJ1" s="17"/>
      <c r="AK1" s="81"/>
    </row>
    <row r="2" spans="1:37">
      <c r="A2" s="57" t="s">
        <v>2</v>
      </c>
      <c r="C2" s="56">
        <v>280</v>
      </c>
      <c r="D2" s="59" t="s">
        <v>41</v>
      </c>
      <c r="E2" s="60">
        <f>IF(C4*C2=E1*60,1,0)</f>
        <v>0</v>
      </c>
      <c r="F2" s="78"/>
      <c r="G2" s="117" t="s">
        <v>92</v>
      </c>
      <c r="H2" s="87"/>
      <c r="I2" s="88"/>
      <c r="J2" s="105"/>
      <c r="L2" s="87"/>
      <c r="M2" s="98" t="s">
        <v>12</v>
      </c>
      <c r="N2" s="102" t="s">
        <v>10</v>
      </c>
      <c r="O2" s="102" t="s">
        <v>8</v>
      </c>
      <c r="P2" s="121" t="s">
        <v>11</v>
      </c>
      <c r="Q2" s="43" t="s">
        <v>37</v>
      </c>
      <c r="S2" s="22" t="s">
        <v>10</v>
      </c>
      <c r="T2" s="22" t="s">
        <v>8</v>
      </c>
      <c r="V2" s="23" t="s">
        <v>52</v>
      </c>
      <c r="W2" s="23" t="s">
        <v>52</v>
      </c>
      <c r="X2" s="24" t="s">
        <v>12</v>
      </c>
      <c r="Y2" s="28" t="s">
        <v>28</v>
      </c>
      <c r="AA2" s="29" t="s">
        <v>29</v>
      </c>
      <c r="AB2" s="45" t="s">
        <v>47</v>
      </c>
      <c r="AC2" s="8" t="s">
        <v>48</v>
      </c>
      <c r="AD2" s="9" t="s">
        <v>17</v>
      </c>
      <c r="AE2" s="33" t="s">
        <v>20</v>
      </c>
      <c r="AF2" s="6" t="s">
        <v>49</v>
      </c>
      <c r="AG2" s="30" t="s">
        <v>15</v>
      </c>
      <c r="AH2" s="31" t="s">
        <v>6</v>
      </c>
      <c r="AI2" s="12" t="s">
        <v>9</v>
      </c>
      <c r="AJ2" s="18" t="s">
        <v>14</v>
      </c>
      <c r="AK2" s="82" t="s">
        <v>13</v>
      </c>
    </row>
    <row r="3" spans="1:37">
      <c r="A3" s="57" t="s">
        <v>50</v>
      </c>
      <c r="C3" s="46">
        <v>8.5714999999999986E-2</v>
      </c>
      <c r="D3" s="61" t="s">
        <v>34</v>
      </c>
      <c r="E3" s="62">
        <f>60/C2</f>
        <v>0.21428571428571427</v>
      </c>
      <c r="F3" s="78"/>
      <c r="I3" s="87"/>
      <c r="J3" s="106"/>
      <c r="K3" s="111"/>
      <c r="L3" s="87"/>
      <c r="M3" s="98" t="s">
        <v>54</v>
      </c>
      <c r="N3" s="102" t="s">
        <v>22</v>
      </c>
      <c r="O3" s="102" t="s">
        <v>22</v>
      </c>
      <c r="Q3" s="43" t="s">
        <v>38</v>
      </c>
      <c r="S3" s="22" t="s">
        <v>22</v>
      </c>
      <c r="T3" s="22" t="s">
        <v>22</v>
      </c>
      <c r="V3" s="73" t="s">
        <v>55</v>
      </c>
      <c r="W3" s="73" t="s">
        <v>56</v>
      </c>
      <c r="X3" s="22" t="s">
        <v>54</v>
      </c>
      <c r="Y3" s="28" t="s">
        <v>30</v>
      </c>
      <c r="Z3" s="22" t="s">
        <v>32</v>
      </c>
      <c r="AA3" s="40" t="s">
        <v>31</v>
      </c>
      <c r="AB3" s="48" t="s">
        <v>42</v>
      </c>
      <c r="AC3" s="8" t="s">
        <v>40</v>
      </c>
      <c r="AD3" s="9" t="s">
        <v>18</v>
      </c>
      <c r="AE3" s="33" t="s">
        <v>19</v>
      </c>
      <c r="AF3" s="6" t="s">
        <v>24</v>
      </c>
      <c r="AG3" s="30" t="s">
        <v>16</v>
      </c>
      <c r="AH3" s="31" t="s">
        <v>7</v>
      </c>
      <c r="AI3" s="32" t="s">
        <v>33</v>
      </c>
      <c r="AJ3" s="19"/>
      <c r="AK3" s="83"/>
    </row>
    <row r="4" spans="1:37">
      <c r="A4" s="57" t="s">
        <v>3</v>
      </c>
      <c r="C4" s="46">
        <v>0.85714199999999996</v>
      </c>
      <c r="D4" s="63" t="s">
        <v>36</v>
      </c>
      <c r="E4" s="64">
        <f>60*E1/C2</f>
        <v>0.8571428571428571</v>
      </c>
      <c r="F4" s="78"/>
      <c r="G4" t="s">
        <v>90</v>
      </c>
      <c r="I4" s="88"/>
      <c r="J4" s="106"/>
      <c r="K4" s="111"/>
      <c r="L4" s="87"/>
      <c r="M4" s="98" t="s">
        <v>21</v>
      </c>
      <c r="N4" s="101" t="s">
        <v>88</v>
      </c>
      <c r="O4" s="101" t="s">
        <v>88</v>
      </c>
      <c r="P4" s="122" t="s">
        <v>26</v>
      </c>
      <c r="Q4" s="118" t="s">
        <v>39</v>
      </c>
      <c r="T4" s="24" t="s">
        <v>51</v>
      </c>
      <c r="X4" s="22" t="s">
        <v>21</v>
      </c>
      <c r="AA4" s="40" t="s">
        <v>51</v>
      </c>
      <c r="AB4" s="1" t="s">
        <v>25</v>
      </c>
      <c r="AC4" s="1" t="s">
        <v>25</v>
      </c>
      <c r="AD4" s="1" t="s">
        <v>25</v>
      </c>
      <c r="AE4" s="3" t="s">
        <v>25</v>
      </c>
      <c r="AF4" s="21" t="s">
        <v>25</v>
      </c>
      <c r="AG4" s="1" t="s">
        <v>25</v>
      </c>
      <c r="AH4" s="2" t="s">
        <v>25</v>
      </c>
      <c r="AI4" s="14"/>
      <c r="AJ4" s="19"/>
      <c r="AK4" s="83"/>
    </row>
    <row r="5" spans="1:37">
      <c r="A5" s="65" t="s">
        <v>23</v>
      </c>
      <c r="B5" s="66" t="s">
        <v>87</v>
      </c>
      <c r="C5" s="67" t="s">
        <v>43</v>
      </c>
      <c r="D5" s="67" t="s">
        <v>86</v>
      </c>
      <c r="E5" s="67" t="s">
        <v>44</v>
      </c>
      <c r="F5" s="79"/>
      <c r="G5" s="91" t="s">
        <v>79</v>
      </c>
      <c r="H5" s="91" t="s">
        <v>89</v>
      </c>
      <c r="I5" s="90" t="s">
        <v>80</v>
      </c>
      <c r="J5" s="107" t="s">
        <v>85</v>
      </c>
      <c r="K5" s="113" t="s">
        <v>84</v>
      </c>
      <c r="L5" s="91" t="s">
        <v>81</v>
      </c>
      <c r="M5" s="90"/>
      <c r="N5" s="91"/>
      <c r="O5" s="91"/>
      <c r="P5" s="123">
        <f>SUM(AB5:AH5)</f>
        <v>0</v>
      </c>
      <c r="Q5" s="119">
        <f>SUM(Q6:Q2004)</f>
        <v>0</v>
      </c>
      <c r="R5" s="25"/>
      <c r="S5" s="25"/>
      <c r="T5" s="76" t="s">
        <v>83</v>
      </c>
      <c r="U5" s="25"/>
      <c r="V5" s="76" t="s">
        <v>83</v>
      </c>
      <c r="W5" s="25"/>
      <c r="X5" s="25" t="s">
        <v>82</v>
      </c>
      <c r="Y5" s="35"/>
      <c r="Z5" s="36"/>
      <c r="AA5" s="76" t="s">
        <v>83</v>
      </c>
      <c r="AB5" s="4">
        <f t="shared" ref="AB5:AH5" si="0">IF(AB1=1,SUM(AB6:AB2004)/99999,0)</f>
        <v>0</v>
      </c>
      <c r="AC5" s="4">
        <f t="shared" si="0"/>
        <v>0</v>
      </c>
      <c r="AD5" s="4">
        <f t="shared" si="0"/>
        <v>0</v>
      </c>
      <c r="AE5" s="4">
        <f t="shared" si="0"/>
        <v>0</v>
      </c>
      <c r="AF5" s="4">
        <f t="shared" si="0"/>
        <v>0</v>
      </c>
      <c r="AG5" s="4">
        <f t="shared" si="0"/>
        <v>0</v>
      </c>
      <c r="AH5" s="4">
        <f t="shared" si="0"/>
        <v>0</v>
      </c>
      <c r="AI5" s="41"/>
      <c r="AJ5" s="41"/>
      <c r="AK5" s="41"/>
    </row>
    <row r="6" spans="1:37">
      <c r="C6" s="68"/>
      <c r="G6" s="103">
        <f>IF(OR(A6="BPM",A6="CHC"),0,IF(K6&gt;1,(2-K6)*L6+H6,(1-K6)*L6+H6))</f>
        <v>0.84489777142777145</v>
      </c>
      <c r="H6" s="93">
        <f>C6</f>
        <v>0</v>
      </c>
      <c r="I6" s="92">
        <f>C2</f>
        <v>280</v>
      </c>
      <c r="J6" s="108">
        <f>MOD(((((MOD(C6,C$4)/C$4)+(MOD(C$3,C$4)/C$4)-MOD(C$3,C$4)))),C$4)</f>
        <v>1.4285933334266671E-2</v>
      </c>
      <c r="K6" s="114">
        <f t="shared" ref="K6:K7" si="1">IF(J6&lt;1,J6+1,J6-1)</f>
        <v>1.0142859333342666</v>
      </c>
      <c r="L6" s="93">
        <f>60*4/C2</f>
        <v>0.8571428571428571</v>
      </c>
      <c r="M6" s="99">
        <f>IF(K6&gt;1,222,8888)</f>
        <v>222</v>
      </c>
      <c r="N6" s="89">
        <f>D6</f>
        <v>0</v>
      </c>
      <c r="O6" s="89">
        <f>IF(K6&gt;1,2-K6,K6)</f>
        <v>0.98571406666573336</v>
      </c>
      <c r="P6" s="121">
        <f>IF(Q6=0,IF(AG6+AH6+AC6+AD6+AE6+AF6,99999,0),0)</f>
        <v>0</v>
      </c>
      <c r="Q6" s="42">
        <f>IF(C$1=2,0,1)</f>
        <v>0</v>
      </c>
      <c r="R6" s="24" t="s">
        <v>4</v>
      </c>
      <c r="S6" s="26">
        <f>D6</f>
        <v>0</v>
      </c>
      <c r="T6" s="26">
        <f>IF(X6=222,1-AI6,AI6)</f>
        <v>0.10000093333426666</v>
      </c>
      <c r="U6" s="27" t="s">
        <v>5</v>
      </c>
      <c r="V6" s="75">
        <f>INT((C6+MOD(C$3,1)/C$4)/C$4)</f>
        <v>0</v>
      </c>
      <c r="W6" s="75">
        <f>IF(W5=0,IF(X6=222,IF(X5=8888,W5+1,W5),IF(X5=222,W5+1,W5))+1,IF(X6=222,IF(X5=8888,W5+1,W5),IF(X5=222,W5+1,W5)))</f>
        <v>1</v>
      </c>
      <c r="X6" s="24">
        <f>IF(C$3&gt;=1,IF(MOD(INT((C6-MOD(C$3,C$4)+MOD(C$3,1)/C$4)/C$4),2),8888,222),IF(MOD(INT((C6-MOD(C$3,C$4)+MOD(C$3,1)/C$4)/C$4),2),222,8888))</f>
        <v>8888</v>
      </c>
      <c r="Y6" s="28">
        <f>T6</f>
        <v>0.10000093333426666</v>
      </c>
      <c r="Z6" s="22" t="s">
        <v>27</v>
      </c>
      <c r="AA6" s="40">
        <f>IF(X6=222,T6-E6/C$4,E6/C$4+T6)</f>
        <v>0.10000093333426666</v>
      </c>
      <c r="AB6" s="45">
        <f>IF(AB$1=1,IF(C7=0,0,IF(C6=0,0,IF(Q6=0,IF((ABS(D6-D7))&lt;0.1,(IF(C7-C6=Q$1,99999,0)),0),0))),0)</f>
        <v>0</v>
      </c>
      <c r="AC6" s="13">
        <f>IF(AC$1=1,IF(C7=0,0,IF(C6=0,0,IF(Q6=0,IF(C7-C6=0,(IF(ABS(D6-D7)&lt;T$1,99999,0)),0),0))),0)</f>
        <v>0</v>
      </c>
      <c r="AD6" s="15">
        <f>IF(AD$1=1,IF(C7=0,0,IF(C6=0,0,IF(Q6=0,IF(AND(AK6,AJ6),99999,0),0))),0)</f>
        <v>0</v>
      </c>
      <c r="AE6" s="34">
        <f>IF(C6=0,,IF(AE$1=1,IF(1&gt;AA6,0,99999),0))</f>
        <v>0</v>
      </c>
      <c r="AF6" s="5">
        <f>IF(AF$1=1,IF(D6&gt;1,99999,IF(D6&lt;0,99999,0)),0)</f>
        <v>0</v>
      </c>
      <c r="AG6" s="10">
        <f>IF(AG$1=1,IF(B7=0,0,IF(B7-B6=1,0,99999)),0)</f>
        <v>0</v>
      </c>
      <c r="AH6" s="11">
        <f>IF(AH$1=1,IF(C7=0,0,IF(C7-C6&lt;0,99999,0)),0)</f>
        <v>0</v>
      </c>
      <c r="AI6" s="14">
        <f>MOD(MOD(((((MOD(C6,C$4)/C$4)+(MOD(C$3,C$4)/C$4)))),C$4),1)</f>
        <v>0.10000093333426666</v>
      </c>
      <c r="AJ6" s="19">
        <f>IF(C7-C6=0,99999,0 )</f>
        <v>99999</v>
      </c>
      <c r="AK6" s="83">
        <f>IF(ABS(D7-D6)=0,99999,0)</f>
        <v>99999</v>
      </c>
    </row>
    <row r="7" spans="1:37">
      <c r="C7" s="68"/>
      <c r="G7" s="103">
        <f>IF(OR(A7="BPM",A7="CHC"),0,IF(K7&gt;1,(2-K7)*L7+H7,(1-K7)*L7+H7))</f>
        <v>0.84489777142777145</v>
      </c>
      <c r="H7" s="97">
        <f>IF(OR(A7="BPM",A7="CHC"),H6,C7)</f>
        <v>0</v>
      </c>
      <c r="I7" s="94">
        <f>IF(I6="",$C$2,IF(A7="BPM",B7,I6))</f>
        <v>280</v>
      </c>
      <c r="J7" s="109">
        <f>IF(OR(A7="BPM",A7="CHC"),J6,MOD((C7-H6)/L7+J6,2))</f>
        <v>1.4285933334266671E-2</v>
      </c>
      <c r="K7" s="114">
        <f t="shared" si="1"/>
        <v>1.0142859333342666</v>
      </c>
      <c r="L7" s="95">
        <f>60*4/I7</f>
        <v>0.8571428571428571</v>
      </c>
      <c r="M7" s="99">
        <f t="shared" ref="M7:M8" si="2">IF(K7&gt;1,222,8888)</f>
        <v>222</v>
      </c>
      <c r="N7" s="89">
        <f>D7</f>
        <v>0</v>
      </c>
      <c r="O7" s="89">
        <f t="shared" ref="O7:O8" si="3">IF(K7&gt;1,2-K7,K7)</f>
        <v>0.98571406666573336</v>
      </c>
      <c r="P7" s="121">
        <f t="shared" ref="P7:P11" si="4">IF(Q7=0,IF(AG7+AH7+AC7+AD7+AE7+AF7,99999,0),0)</f>
        <v>0</v>
      </c>
      <c r="Q7" s="42">
        <f>IF(C$1=2,0,1)</f>
        <v>0</v>
      </c>
      <c r="R7" s="24" t="s">
        <v>4</v>
      </c>
      <c r="S7" s="26">
        <f>D7</f>
        <v>0</v>
      </c>
      <c r="T7" s="26">
        <f t="shared" ref="T7:T11" si="5">IF(X7=222,1-AI7,AI7)</f>
        <v>0.10000093333426666</v>
      </c>
      <c r="U7" s="27" t="s">
        <v>5</v>
      </c>
      <c r="V7" s="75">
        <f>INT((C7+MOD(C$3,1)/C$4)/C$4)</f>
        <v>0</v>
      </c>
      <c r="W7" s="75">
        <f t="shared" ref="W7:W11" si="6">IF(W6=0,IF(X7=222,IF(X6=8888,W6+1,W6),IF(X6=222,W6+1,W6))+1,IF(X7=222,IF(X6=8888,W6+1,W6),IF(X6=222,W6+1,W6)))</f>
        <v>1</v>
      </c>
      <c r="X7" s="24">
        <f>IF(C$3&gt;=1,IF(MOD(INT((C7-MOD(C$3,C$4)+MOD(C$3,1)/C$4)/C$4),2),8888,222),IF(MOD(INT((C7-MOD(C$3,C$4)+MOD(C$3,1)/C$4)/C$4),2),222,8888))</f>
        <v>8888</v>
      </c>
      <c r="Y7" s="28">
        <f t="shared" ref="Y7:Y11" si="7">T7</f>
        <v>0.10000093333426666</v>
      </c>
      <c r="Z7" s="22" t="s">
        <v>27</v>
      </c>
      <c r="AA7" s="40">
        <f>IF(X7=222,T7-E7/C$4,E7/C$4+T7)</f>
        <v>0.10000093333426666</v>
      </c>
      <c r="AB7" s="45">
        <f>IF(AB$1=1,IF(C8=0,0,IF(C7=0,0,IF(Q7=0,IF((ABS(D7-D8))&lt;0.1,(IF(C8-C7=Q$1,99999,0)),0),0))),0)</f>
        <v>0</v>
      </c>
      <c r="AC7" s="13">
        <f>IF(AC$1=1,IF(C8=0,0,IF(C7=0,0,IF(Q7=0,IF(C8-C7=0,(IF(ABS(D7-D8)&lt;T$1,99999,0)),0),0))),0)</f>
        <v>0</v>
      </c>
      <c r="AD7" s="15">
        <f>IF(AD$1=1,IF(C8=0,0,IF(C7=0,0,IF(Q7=0,IF(AND(AK7,AJ7),99999,0),0))),0)</f>
        <v>0</v>
      </c>
      <c r="AE7" s="34">
        <f>IF(C7=0,,IF(AE$1=1,IF(1&gt;AA7,0,99999),0))</f>
        <v>0</v>
      </c>
      <c r="AF7" s="5">
        <f>IF(AF$1=1,IF(D7&gt;1,99999,IF(D7&lt;0,99999,0)),0)</f>
        <v>0</v>
      </c>
      <c r="AG7" s="10">
        <f>IF(AG$1=1,IF(B8=0,0,IF(B8-B7=1,0,99999)),0)</f>
        <v>0</v>
      </c>
      <c r="AH7" s="11">
        <f>IF(AH$1=1,IF(C8=0,0,IF(C8-C7&lt;0,99999,0)),0)</f>
        <v>0</v>
      </c>
      <c r="AI7" s="14">
        <f>MOD(MOD(((((MOD(C7,C$4)/C$4)+(MOD(C$3,C$4)/C$4)))),C$4),1)</f>
        <v>0.10000093333426666</v>
      </c>
      <c r="AJ7" s="19">
        <f>IF(C8-C7=0,99999,0 )</f>
        <v>99999</v>
      </c>
      <c r="AK7" s="83">
        <f>IF(ABS(D8-D7)=0,99999,0)</f>
        <v>99999</v>
      </c>
    </row>
    <row r="8" spans="1:37">
      <c r="C8" s="68"/>
      <c r="G8" s="103">
        <f>IF(OR(A8="BPM",A8="CHC"),0,IF(K8&gt;1,(2-K8)*L8+H8,(1-K8)*L8+H8))</f>
        <v>0.84489777142777145</v>
      </c>
      <c r="H8" s="97">
        <f>IF(OR(A8="BPM",A8="CHC"),H7,C8)</f>
        <v>0</v>
      </c>
      <c r="I8" s="96">
        <f>IF(I7="",$C$2,IF(A8="BPM",B8,I7))</f>
        <v>280</v>
      </c>
      <c r="J8" s="109">
        <f>IF(OR(A8="BPM",A8="CHC"),J7,MOD((C8-H7)/L8+J7,2))</f>
        <v>1.4285933334266671E-2</v>
      </c>
      <c r="K8" s="114">
        <f>IF(J8&lt;1,J8+1,J8-1)</f>
        <v>1.0142859333342666</v>
      </c>
      <c r="L8" s="89">
        <f t="shared" ref="L8" si="8">60*4/I8</f>
        <v>0.8571428571428571</v>
      </c>
      <c r="M8" s="99">
        <f t="shared" si="2"/>
        <v>222</v>
      </c>
      <c r="N8" s="89">
        <f>D8</f>
        <v>0</v>
      </c>
      <c r="O8" s="89">
        <f t="shared" si="3"/>
        <v>0.98571406666573336</v>
      </c>
      <c r="P8" s="121">
        <f t="shared" si="4"/>
        <v>0</v>
      </c>
      <c r="Q8" s="42">
        <f>IF(C$1=2,0,1)</f>
        <v>0</v>
      </c>
      <c r="R8" s="24" t="s">
        <v>4</v>
      </c>
      <c r="S8" s="26">
        <f>D8</f>
        <v>0</v>
      </c>
      <c r="T8" s="26">
        <f t="shared" si="5"/>
        <v>0.10000093333426666</v>
      </c>
      <c r="U8" s="27" t="s">
        <v>5</v>
      </c>
      <c r="V8" s="75">
        <f>INT((C8+MOD(C$3,1)/C$4)/C$4)</f>
        <v>0</v>
      </c>
      <c r="W8" s="75">
        <f t="shared" si="6"/>
        <v>1</v>
      </c>
      <c r="X8" s="24">
        <f>IF(C$3&gt;=1,IF(MOD(INT((C8-MOD(C$3,C$4)+MOD(C$3,1)/C$4)/C$4),2),8888,222),IF(MOD(INT((C8-MOD(C$3,C$4)+MOD(C$3,1)/C$4)/C$4),2),222,8888))</f>
        <v>8888</v>
      </c>
      <c r="Y8" s="28">
        <f t="shared" si="7"/>
        <v>0.10000093333426666</v>
      </c>
      <c r="Z8" s="22" t="s">
        <v>27</v>
      </c>
      <c r="AA8" s="40">
        <f>IF(X8=222,T8-E8/C$4,E8/C$4+T8)</f>
        <v>0.10000093333426666</v>
      </c>
      <c r="AB8" s="45">
        <f>IF(AB$1=1,IF(C9=0,0,IF(C8=0,0,IF(Q8=0,IF((ABS(D8-D9))&lt;0.1,(IF(C9-C8=Q$1,99999,0)),0),0))),0)</f>
        <v>0</v>
      </c>
      <c r="AC8" s="13">
        <f>IF(AC$1=1,IF(C9=0,0,IF(C8=0,0,IF(Q8=0,IF(C9-C8=0,(IF(ABS(D8-D9)&lt;T$1,99999,0)),0),0))),0)</f>
        <v>0</v>
      </c>
      <c r="AD8" s="15">
        <f>IF(AD$1=1,IF(C9=0,0,IF(C8=0,0,IF(Q8=0,IF(AND(AK8,AJ8),99999,0),0))),0)</f>
        <v>0</v>
      </c>
      <c r="AE8" s="34">
        <f>IF(C8=0,,IF(AE$1=1,IF(1&gt;AA8,0,99999),0))</f>
        <v>0</v>
      </c>
      <c r="AF8" s="5">
        <f>IF(AF$1=1,IF(D8&gt;1,99999,IF(D8&lt;0,99999,0)),0)</f>
        <v>0</v>
      </c>
      <c r="AG8" s="10">
        <f>IF(AG$1=1,IF(B9=0,0,IF(B9-B8=1,0,99999)),0)</f>
        <v>0</v>
      </c>
      <c r="AH8" s="11">
        <f>IF(AH$1=1,IF(C9=0,0,IF(C9-C8&lt;0,99999,0)),0)</f>
        <v>0</v>
      </c>
      <c r="AI8" s="14">
        <f>MOD(MOD(((((MOD(C8,C$4)/C$4)+(MOD(C$3,C$4)/C$4)))),C$4),1)</f>
        <v>0.10000093333426666</v>
      </c>
      <c r="AJ8" s="19">
        <f>IF(C9-C8=0,99999,0 )</f>
        <v>99999</v>
      </c>
      <c r="AK8" s="83">
        <f>IF(ABS(D9-D8)=0,99999,0)</f>
        <v>99999</v>
      </c>
    </row>
    <row r="9" spans="1:37">
      <c r="C9" s="68"/>
      <c r="G9" s="103">
        <f>IF(OR(A9="BPM",A9="CHC"),0,IF(K9&gt;1,(2-K9)*L9+H9,(1-K9)*L9+H9))</f>
        <v>0.84489777142777145</v>
      </c>
      <c r="H9" s="97">
        <f>IF(OR(A9="BPM",A9="CHC"),H8,C9)</f>
        <v>0</v>
      </c>
      <c r="I9" s="96">
        <f>IF(I8="",$C$2,IF(A9="BPM",B9,I8))</f>
        <v>280</v>
      </c>
      <c r="J9" s="109">
        <f>IF(OR(A9="BPM",A9="CHC"),J8,MOD((C9-H8)/L9+J8,2))</f>
        <v>1.4285933334266671E-2</v>
      </c>
      <c r="K9" s="114">
        <f t="shared" ref="K9:K10" si="9">IF(J9&lt;1,J9+1,J9-1)</f>
        <v>1.0142859333342666</v>
      </c>
      <c r="L9" s="89">
        <f t="shared" ref="L9:L10" si="10">60*4/I9</f>
        <v>0.8571428571428571</v>
      </c>
      <c r="M9" s="99">
        <f t="shared" ref="M9:M10" si="11">IF(K9&gt;1,222,8888)</f>
        <v>222</v>
      </c>
      <c r="N9" s="89">
        <f>D9</f>
        <v>0</v>
      </c>
      <c r="O9" s="89">
        <f t="shared" ref="O9:O10" si="12">IF(K9&gt;1,2-K9,K9)</f>
        <v>0.98571406666573336</v>
      </c>
      <c r="P9" s="121">
        <f t="shared" si="4"/>
        <v>0</v>
      </c>
      <c r="Q9" s="42">
        <f>IF(C$1=2,0,1)</f>
        <v>0</v>
      </c>
      <c r="R9" s="24" t="s">
        <v>4</v>
      </c>
      <c r="S9" s="26">
        <f>D9</f>
        <v>0</v>
      </c>
      <c r="T9" s="26">
        <f t="shared" si="5"/>
        <v>0.10000093333426666</v>
      </c>
      <c r="U9" s="27" t="s">
        <v>5</v>
      </c>
      <c r="V9" s="75">
        <f>INT((C9+MOD(C$3,1)/C$4)/C$4)</f>
        <v>0</v>
      </c>
      <c r="W9" s="75">
        <f t="shared" si="6"/>
        <v>1</v>
      </c>
      <c r="X9" s="24">
        <f>IF(C$3&gt;=1,IF(MOD(INT((C9-MOD(C$3,C$4)+MOD(C$3,1)/C$4)/C$4),2),8888,222),IF(MOD(INT((C9-MOD(C$3,C$4)+MOD(C$3,1)/C$4)/C$4),2),222,8888))</f>
        <v>8888</v>
      </c>
      <c r="Y9" s="28">
        <f t="shared" si="7"/>
        <v>0.10000093333426666</v>
      </c>
      <c r="Z9" s="22" t="s">
        <v>27</v>
      </c>
      <c r="AA9" s="40">
        <f>IF(X9=222,T9-E9/C$4,E9/C$4+T9)</f>
        <v>0.10000093333426666</v>
      </c>
      <c r="AB9" s="45">
        <f>IF(AB$1=1,IF(C10=0,0,IF(C9=0,0,IF(Q9=0,IF((ABS(D9-D10))&lt;0.1,(IF(C10-C9=Q$1,99999,0)),0),0))),0)</f>
        <v>0</v>
      </c>
      <c r="AC9" s="13">
        <f>IF(AC$1=1,IF(C10=0,0,IF(C9=0,0,IF(Q9=0,IF(C10-C9=0,(IF(ABS(D9-D10)&lt;T$1,99999,0)),0),0))),0)</f>
        <v>0</v>
      </c>
      <c r="AD9" s="15">
        <f>IF(AD$1=1,IF(C10=0,0,IF(C9=0,0,IF(Q9=0,IF(AND(AK9,AJ9),99999,0),0))),0)</f>
        <v>0</v>
      </c>
      <c r="AE9" s="34">
        <f>IF(C9=0,,IF(AE$1=1,IF(1&gt;AA9,0,99999),0))</f>
        <v>0</v>
      </c>
      <c r="AF9" s="5">
        <f>IF(AF$1=1,IF(D9&gt;1,99999,IF(D9&lt;0,99999,0)),0)</f>
        <v>0</v>
      </c>
      <c r="AG9" s="10">
        <f>IF(AG$1=1,IF(B10=0,0,IF(B10-B9=1,0,99999)),0)</f>
        <v>0</v>
      </c>
      <c r="AH9" s="11">
        <f>IF(AH$1=1,IF(C10=0,0,IF(C10-C9&lt;0,99999,0)),0)</f>
        <v>0</v>
      </c>
      <c r="AI9" s="14">
        <f>MOD(MOD(((((MOD(C9,C$4)/C$4)+(MOD(C$3,C$4)/C$4)))),C$4),1)</f>
        <v>0.10000093333426666</v>
      </c>
      <c r="AJ9" s="19">
        <f>IF(C10-C9=0,99999,0 )</f>
        <v>99999</v>
      </c>
      <c r="AK9" s="83">
        <f>IF(ABS(D10-D9)=0,99999,0)</f>
        <v>99999</v>
      </c>
    </row>
    <row r="10" spans="1:37">
      <c r="C10" s="68"/>
      <c r="G10" s="103">
        <f>IF(OR(A10="BPM",A10="CHC"),0,IF(K10&gt;1,(2-K10)*L10+H10,(1-K10)*L10+H10))</f>
        <v>0.84489777142777145</v>
      </c>
      <c r="H10" s="97">
        <f>IF(OR(A10="BPM",A10="CHC"),H9,C10)</f>
        <v>0</v>
      </c>
      <c r="I10" s="96">
        <f>IF(I9="",$C$2,IF(A10="BPM",B10,I9))</f>
        <v>280</v>
      </c>
      <c r="J10" s="109">
        <f>IF(OR(A10="BPM",A10="CHC"),J9,MOD((C10-H9)/L10+J9,2))</f>
        <v>1.4285933334266671E-2</v>
      </c>
      <c r="K10" s="114">
        <f t="shared" si="9"/>
        <v>1.0142859333342666</v>
      </c>
      <c r="L10" s="89">
        <f t="shared" si="10"/>
        <v>0.8571428571428571</v>
      </c>
      <c r="M10" s="99">
        <f t="shared" si="11"/>
        <v>222</v>
      </c>
      <c r="N10" s="89">
        <f>D10</f>
        <v>0</v>
      </c>
      <c r="O10" s="89">
        <f t="shared" si="12"/>
        <v>0.98571406666573336</v>
      </c>
      <c r="P10" s="121">
        <f t="shared" si="4"/>
        <v>0</v>
      </c>
      <c r="Q10" s="42">
        <f>IF(C$1=2,0,1)</f>
        <v>0</v>
      </c>
      <c r="R10" s="24" t="s">
        <v>4</v>
      </c>
      <c r="S10" s="26">
        <f>D10</f>
        <v>0</v>
      </c>
      <c r="T10" s="26">
        <f t="shared" si="5"/>
        <v>0.10000093333426666</v>
      </c>
      <c r="U10" s="27" t="s">
        <v>5</v>
      </c>
      <c r="V10" s="75">
        <f>INT((C10+MOD(C$3,1)/C$4)/C$4)</f>
        <v>0</v>
      </c>
      <c r="W10" s="75">
        <f t="shared" si="6"/>
        <v>1</v>
      </c>
      <c r="X10" s="24">
        <f>IF(C$3&gt;=1,IF(MOD(INT((C10-MOD(C$3,C$4)+MOD(C$3,1)/C$4)/C$4),2),8888,222),IF(MOD(INT((C10-MOD(C$3,C$4)+MOD(C$3,1)/C$4)/C$4),2),222,8888))</f>
        <v>8888</v>
      </c>
      <c r="Y10" s="28">
        <f t="shared" si="7"/>
        <v>0.10000093333426666</v>
      </c>
      <c r="Z10" s="22" t="s">
        <v>27</v>
      </c>
      <c r="AA10" s="40">
        <f>IF(X10=222,T10-E10/C$4,E10/C$4+T10)</f>
        <v>0.10000093333426666</v>
      </c>
      <c r="AB10" s="45">
        <f>IF(AB$1=1,IF(C11=0,0,IF(C10=0,0,IF(Q10=0,IF((ABS(D10-D11))&lt;0.1,(IF(C11-C10=Q$1,99999,0)),0),0))),0)</f>
        <v>0</v>
      </c>
      <c r="AC10" s="13">
        <f>IF(AC$1=1,IF(C11=0,0,IF(C10=0,0,IF(Q10=0,IF(C11-C10=0,(IF(ABS(D10-D11)&lt;T$1,99999,0)),0),0))),0)</f>
        <v>0</v>
      </c>
      <c r="AD10" s="15">
        <f>IF(AD$1=1,IF(C11=0,0,IF(C10=0,0,IF(Q10=0,IF(AND(AK10,AJ10),99999,0),0))),0)</f>
        <v>0</v>
      </c>
      <c r="AE10" s="34">
        <f>IF(C10=0,,IF(AE$1=1,IF(1&gt;AA10,0,99999),0))</f>
        <v>0</v>
      </c>
      <c r="AF10" s="5">
        <f>IF(AF$1=1,IF(D10&gt;1,99999,IF(D10&lt;0,99999,0)),0)</f>
        <v>0</v>
      </c>
      <c r="AG10" s="10">
        <f>IF(AG$1=1,IF(B11=0,0,IF(B11-B10=1,0,99999)),0)</f>
        <v>0</v>
      </c>
      <c r="AH10" s="11">
        <f>IF(AH$1=1,IF(C11=0,0,IF(C11-C10&lt;0,99999,0)),0)</f>
        <v>0</v>
      </c>
      <c r="AI10" s="14">
        <f>MOD(MOD(((((MOD(C10,C$4)/C$4)+(MOD(C$3,C$4)/C$4)))),C$4),1)</f>
        <v>0.10000093333426666</v>
      </c>
      <c r="AJ10" s="19">
        <f>IF(C11-C10=0,99999,0 )</f>
        <v>99999</v>
      </c>
      <c r="AK10" s="83">
        <f>IF(ABS(D11-D10)=0,99999,0)</f>
        <v>99999</v>
      </c>
    </row>
    <row r="11" spans="1:37">
      <c r="C11" s="68"/>
      <c r="G11" s="103">
        <f>IF(OR(A11="BPM",A11="CHC"),0,IF(K11&gt;1,(2-K11)*L11+H11,(1-K11)*L11+H11))</f>
        <v>0.84489777142777145</v>
      </c>
      <c r="H11" s="97">
        <f>IF(OR(A11="BPM",A11="CHC"),H10,C11)</f>
        <v>0</v>
      </c>
      <c r="I11" s="96">
        <f>IF(I10="",$C$2,IF(A11="BPM",B11,I10))</f>
        <v>280</v>
      </c>
      <c r="J11" s="109">
        <f>IF(OR(A11="BPM",A11="CHC"),J10,MOD((C11-H10)/L11+J10,2))</f>
        <v>1.4285933334266671E-2</v>
      </c>
      <c r="K11" s="114">
        <f t="shared" ref="K11:K53" si="13">IF(J11&lt;1,J11+1,J11-1)</f>
        <v>1.0142859333342666</v>
      </c>
      <c r="L11" s="89">
        <f t="shared" ref="L11:L53" si="14">60*4/I11</f>
        <v>0.8571428571428571</v>
      </c>
      <c r="M11" s="99">
        <f t="shared" ref="M11:M53" si="15">IF(K11&gt;1,222,8888)</f>
        <v>222</v>
      </c>
      <c r="N11" s="89">
        <f>D11</f>
        <v>0</v>
      </c>
      <c r="O11" s="89">
        <f t="shared" ref="O11:O53" si="16">IF(K11&gt;1,2-K11,K11)</f>
        <v>0.98571406666573336</v>
      </c>
      <c r="P11" s="121">
        <f t="shared" si="4"/>
        <v>0</v>
      </c>
      <c r="Q11" s="42">
        <f>IF(C$1=2,0,1)</f>
        <v>0</v>
      </c>
      <c r="R11" s="24" t="s">
        <v>4</v>
      </c>
      <c r="S11" s="26">
        <f>D11</f>
        <v>0</v>
      </c>
      <c r="T11" s="26">
        <f t="shared" si="5"/>
        <v>0.10000093333426666</v>
      </c>
      <c r="U11" s="27" t="s">
        <v>5</v>
      </c>
      <c r="V11" s="75">
        <f>INT((C11+MOD(C$3,1)/C$4)/C$4)</f>
        <v>0</v>
      </c>
      <c r="W11" s="75">
        <f t="shared" si="6"/>
        <v>1</v>
      </c>
      <c r="X11" s="24">
        <f>IF(C$3&gt;=1,IF(MOD(INT((C11-MOD(C$3,C$4)+MOD(C$3,1)/C$4)/C$4),2),8888,222),IF(MOD(INT((C11-MOD(C$3,C$4)+MOD(C$3,1)/C$4)/C$4),2),222,8888))</f>
        <v>8888</v>
      </c>
      <c r="Y11" s="28">
        <f t="shared" si="7"/>
        <v>0.10000093333426666</v>
      </c>
      <c r="Z11" s="22" t="s">
        <v>27</v>
      </c>
      <c r="AA11" s="40">
        <f>IF(X11=222,T11-E11/C$4,E11/C$4+T11)</f>
        <v>0.10000093333426666</v>
      </c>
      <c r="AB11" s="45">
        <f>IF(AB$1=1,IF(C12=0,0,IF(C11=0,0,IF(Q11=0,IF((ABS(D11-D12))&lt;0.1,(IF(C12-C11=Q$1,99999,0)),0),0))),0)</f>
        <v>0</v>
      </c>
      <c r="AC11" s="13">
        <f>IF(AC$1=1,IF(C12=0,0,IF(C11=0,0,IF(Q11=0,IF(C12-C11=0,(IF(ABS(D11-D12)&lt;T$1,99999,0)),0),0))),0)</f>
        <v>0</v>
      </c>
      <c r="AD11" s="15">
        <f>IF(AD$1=1,IF(C12=0,0,IF(C11=0,0,IF(Q11=0,IF(AND(AK11,AJ11),99999,0),0))),0)</f>
        <v>0</v>
      </c>
      <c r="AE11" s="34">
        <f>IF(C11=0,,IF(AE$1=1,IF(1&gt;AA11,0,99999),0))</f>
        <v>0</v>
      </c>
      <c r="AF11" s="5">
        <f>IF(AF$1=1,IF(D11&gt;1,99999,IF(D11&lt;0,99999,0)),0)</f>
        <v>0</v>
      </c>
      <c r="AG11" s="10">
        <f>IF(AG$1=1,IF(B12=0,0,IF(B12-B11=1,0,99999)),0)</f>
        <v>0</v>
      </c>
      <c r="AH11" s="11">
        <f>IF(AH$1=1,IF(C12=0,0,IF(C12-C11&lt;0,99999,0)),0)</f>
        <v>0</v>
      </c>
      <c r="AI11" s="14">
        <f>MOD(MOD(((((MOD(C11,C$4)/C$4)+(MOD(C$3,C$4)/C$4)))),C$4),1)</f>
        <v>0.10000093333426666</v>
      </c>
      <c r="AJ11" s="19">
        <f>IF(C12-C11=0,99999,0 )</f>
        <v>99999</v>
      </c>
      <c r="AK11" s="83">
        <f>IF(ABS(D12-D11)=0,99999,0)</f>
        <v>99999</v>
      </c>
    </row>
    <row r="12" spans="1:37">
      <c r="C12" s="68"/>
      <c r="G12" s="103">
        <f>IF(OR(A12="BPM",A12="CHC"),0,IF(K12&gt;1,(2-K12)*L12+H12,(1-K12)*L12+H12))</f>
        <v>0.84489777142777145</v>
      </c>
      <c r="H12" s="97">
        <f>IF(OR(A12="BPM",A12="CHC"),H11,C12)</f>
        <v>0</v>
      </c>
      <c r="I12" s="96">
        <f>IF(I11="",$C$2,IF(A12="BPM",B12,I11))</f>
        <v>280</v>
      </c>
      <c r="J12" s="109">
        <f>IF(OR(A12="BPM",A12="CHC"),J11,MOD((C12-H11)/L12+J11,2))</f>
        <v>1.4285933334266671E-2</v>
      </c>
      <c r="K12" s="114">
        <f t="shared" si="13"/>
        <v>1.0142859333342666</v>
      </c>
      <c r="L12" s="89">
        <f t="shared" si="14"/>
        <v>0.8571428571428571</v>
      </c>
      <c r="M12" s="99">
        <f t="shared" si="15"/>
        <v>222</v>
      </c>
      <c r="N12" s="89">
        <f>D12</f>
        <v>0</v>
      </c>
      <c r="O12" s="89">
        <f t="shared" si="16"/>
        <v>0.98571406666573336</v>
      </c>
      <c r="P12" s="121">
        <f t="shared" ref="P12:P75" si="17">IF(Q12=0,IF(AG12+AH12+AC12+AD12+AE12+AF12,99999,0),0)</f>
        <v>0</v>
      </c>
      <c r="Q12" s="42">
        <f>IF(C$1=2,0,1)</f>
        <v>0</v>
      </c>
      <c r="R12" s="24" t="s">
        <v>4</v>
      </c>
      <c r="S12" s="26">
        <f>D12</f>
        <v>0</v>
      </c>
      <c r="T12" s="26">
        <f t="shared" ref="T12:T75" si="18">IF(X12=222,1-AI12,AI12)</f>
        <v>0.10000093333426666</v>
      </c>
      <c r="U12" s="27" t="s">
        <v>5</v>
      </c>
      <c r="V12" s="75">
        <f>INT((C12+MOD(C$3,1)/C$4)/C$4)</f>
        <v>0</v>
      </c>
      <c r="W12" s="75">
        <f t="shared" ref="W12:W75" si="19">IF(W11=0,IF(X12=222,IF(X11=8888,W11+1,W11),IF(X11=222,W11+1,W11))+1,IF(X12=222,IF(X11=8888,W11+1,W11),IF(X11=222,W11+1,W11)))</f>
        <v>1</v>
      </c>
      <c r="X12" s="24">
        <f>IF(C$3&gt;=1,IF(MOD(INT((C12-MOD(C$3,C$4)+MOD(C$3,1)/C$4)/C$4),2),8888,222),IF(MOD(INT((C12-MOD(C$3,C$4)+MOD(C$3,1)/C$4)/C$4),2),222,8888))</f>
        <v>8888</v>
      </c>
      <c r="Y12" s="28">
        <f t="shared" ref="Y12:Y75" si="20">T12</f>
        <v>0.10000093333426666</v>
      </c>
      <c r="Z12" s="22" t="s">
        <v>27</v>
      </c>
      <c r="AA12" s="40">
        <f>IF(X12=222,T12-E12/C$4,E12/C$4+T12)</f>
        <v>0.10000093333426666</v>
      </c>
      <c r="AB12" s="45">
        <f>IF(AB$1=1,IF(C13=0,0,IF(C12=0,0,IF(Q12=0,IF((ABS(D12-D13))&lt;0.1,(IF(C13-C12=Q$1,99999,0)),0),0))),0)</f>
        <v>0</v>
      </c>
      <c r="AC12" s="13">
        <f>IF(AC$1=1,IF(C13=0,0,IF(C12=0,0,IF(Q12=0,IF(C13-C12=0,(IF(ABS(D12-D13)&lt;T$1,99999,0)),0),0))),0)</f>
        <v>0</v>
      </c>
      <c r="AD12" s="15">
        <f>IF(AD$1=1,IF(C13=0,0,IF(C12=0,0,IF(Q12=0,IF(AND(AK12,AJ12),99999,0),0))),0)</f>
        <v>0</v>
      </c>
      <c r="AE12" s="34">
        <f>IF(C12=0,,IF(AE$1=1,IF(1&gt;AA12,0,99999),0))</f>
        <v>0</v>
      </c>
      <c r="AF12" s="5">
        <f>IF(AF$1=1,IF(D12&gt;1,99999,IF(D12&lt;0,99999,0)),0)</f>
        <v>0</v>
      </c>
      <c r="AG12" s="10">
        <f>IF(AG$1=1,IF(B13=0,0,IF(B13-B12=1,0,99999)),0)</f>
        <v>0</v>
      </c>
      <c r="AH12" s="11">
        <f>IF(AH$1=1,IF(C13=0,0,IF(C13-C12&lt;0,99999,0)),0)</f>
        <v>0</v>
      </c>
      <c r="AI12" s="14">
        <f>MOD(MOD(((((MOD(C12,C$4)/C$4)+(MOD(C$3,C$4)/C$4)))),C$4),1)</f>
        <v>0.10000093333426666</v>
      </c>
      <c r="AJ12" s="19">
        <f>IF(C13-C12=0,99999,0 )</f>
        <v>99999</v>
      </c>
      <c r="AK12" s="83">
        <f>IF(ABS(D13-D12)=0,99999,0)</f>
        <v>99999</v>
      </c>
    </row>
    <row r="13" spans="1:37">
      <c r="C13" s="68"/>
      <c r="G13" s="103">
        <f>IF(OR(A13="BPM",A13="CHC"),0,IF(K13&gt;1,(2-K13)*L13+H13,(1-K13)*L13+H13))</f>
        <v>0.84489777142777145</v>
      </c>
      <c r="H13" s="97">
        <f>IF(OR(A13="BPM",A13="CHC"),H12,C13)</f>
        <v>0</v>
      </c>
      <c r="I13" s="96">
        <f>IF(I12="",$C$2,IF(A13="BPM",B13,I12))</f>
        <v>280</v>
      </c>
      <c r="J13" s="109">
        <f>IF(OR(A13="BPM",A13="CHC"),J12,MOD((C13-H12)/L13+J12,2))</f>
        <v>1.4285933334266671E-2</v>
      </c>
      <c r="K13" s="114">
        <f t="shared" si="13"/>
        <v>1.0142859333342666</v>
      </c>
      <c r="L13" s="89">
        <f>60*4/I13</f>
        <v>0.8571428571428571</v>
      </c>
      <c r="M13" s="99">
        <f t="shared" si="15"/>
        <v>222</v>
      </c>
      <c r="N13" s="89">
        <f>D13</f>
        <v>0</v>
      </c>
      <c r="O13" s="89">
        <f t="shared" si="16"/>
        <v>0.98571406666573336</v>
      </c>
      <c r="P13" s="121">
        <f t="shared" si="17"/>
        <v>0</v>
      </c>
      <c r="Q13" s="42">
        <f>IF(C$1=2,0,1)</f>
        <v>0</v>
      </c>
      <c r="R13" s="24" t="s">
        <v>4</v>
      </c>
      <c r="S13" s="26">
        <f>D13</f>
        <v>0</v>
      </c>
      <c r="T13" s="26">
        <f t="shared" si="18"/>
        <v>0.10000093333426666</v>
      </c>
      <c r="U13" s="27" t="s">
        <v>5</v>
      </c>
      <c r="V13" s="75">
        <f>INT((C13+MOD(C$3,1)/C$4)/C$4)</f>
        <v>0</v>
      </c>
      <c r="W13" s="75">
        <f t="shared" si="19"/>
        <v>1</v>
      </c>
      <c r="X13" s="24">
        <f>IF(C$3&gt;=1,IF(MOD(INT((C13-MOD(C$3,C$4)+MOD(C$3,1)/C$4)/C$4),2),8888,222),IF(MOD(INT((C13-MOD(C$3,C$4)+MOD(C$3,1)/C$4)/C$4),2),222,8888))</f>
        <v>8888</v>
      </c>
      <c r="Y13" s="28">
        <f t="shared" si="20"/>
        <v>0.10000093333426666</v>
      </c>
      <c r="Z13" s="22" t="s">
        <v>27</v>
      </c>
      <c r="AA13" s="40">
        <f>IF(X13=222,T13-E13/C$4,E13/C$4+T13)</f>
        <v>0.10000093333426666</v>
      </c>
      <c r="AB13" s="45">
        <f>IF(AB$1=1,IF(C14=0,0,IF(C13=0,0,IF(Q13=0,IF((ABS(D13-D14))&lt;0.1,(IF(C14-C13=Q$1,99999,0)),0),0))),0)</f>
        <v>0</v>
      </c>
      <c r="AC13" s="13">
        <f>IF(AC$1=1,IF(C14=0,0,IF(C13=0,0,IF(Q13=0,IF(C14-C13=0,(IF(ABS(D13-D14)&lt;T$1,99999,0)),0),0))),0)</f>
        <v>0</v>
      </c>
      <c r="AD13" s="15">
        <f>IF(AD$1=1,IF(C14=0,0,IF(C13=0,0,IF(Q13=0,IF(AND(AK13,AJ13),99999,0),0))),0)</f>
        <v>0</v>
      </c>
      <c r="AE13" s="34">
        <f>IF(C13=0,,IF(AE$1=1,IF(1&gt;AA13,0,99999),0))</f>
        <v>0</v>
      </c>
      <c r="AF13" s="5">
        <f>IF(AF$1=1,IF(D13&gt;1,99999,IF(D13&lt;0,99999,0)),0)</f>
        <v>0</v>
      </c>
      <c r="AG13" s="10">
        <f>IF(AG$1=1,IF(B14=0,0,IF(B14-B13=1,0,99999)),0)</f>
        <v>0</v>
      </c>
      <c r="AH13" s="11">
        <f>IF(AH$1=1,IF(C14=0,0,IF(C14-C13&lt;0,99999,0)),0)</f>
        <v>0</v>
      </c>
      <c r="AI13" s="14">
        <f>MOD(MOD(((((MOD(C13,C$4)/C$4)+(MOD(C$3,C$4)/C$4)))),C$4),1)</f>
        <v>0.10000093333426666</v>
      </c>
      <c r="AJ13" s="19">
        <f>IF(C14-C13=0,99999,0 )</f>
        <v>99999</v>
      </c>
      <c r="AK13" s="83">
        <f>IF(ABS(D14-D13)=0,99999,0)</f>
        <v>99999</v>
      </c>
    </row>
    <row r="14" spans="1:37" ht="17.25" customHeight="1">
      <c r="C14" s="68"/>
      <c r="G14" s="103">
        <f>IF(OR(A14="BPM",A14="CHC"),0,IF(K14&gt;1,(2-K14)*L14+H14,(1-K14)*L14+H14))</f>
        <v>0.84489777142777145</v>
      </c>
      <c r="H14" s="97">
        <f>IF(OR(A14="BPM",A14="CHC"),H13,C14)</f>
        <v>0</v>
      </c>
      <c r="I14" s="96">
        <f>IF(I13="",$C$2,IF(A14="BPM",B14,I13))</f>
        <v>280</v>
      </c>
      <c r="J14" s="109">
        <f>IF(OR(A14="BPM",A14="CHC"),J13,MOD((C14-H13)/L14+J13,2))</f>
        <v>1.4285933334266671E-2</v>
      </c>
      <c r="K14" s="114">
        <f t="shared" si="13"/>
        <v>1.0142859333342666</v>
      </c>
      <c r="L14" s="89">
        <f t="shared" si="14"/>
        <v>0.8571428571428571</v>
      </c>
      <c r="M14" s="99">
        <f t="shared" si="15"/>
        <v>222</v>
      </c>
      <c r="N14" s="89">
        <f>D14</f>
        <v>0</v>
      </c>
      <c r="O14" s="89">
        <f t="shared" si="16"/>
        <v>0.98571406666573336</v>
      </c>
      <c r="P14" s="121">
        <f t="shared" si="17"/>
        <v>0</v>
      </c>
      <c r="Q14" s="42">
        <f>IF(C$1=2,0,1)</f>
        <v>0</v>
      </c>
      <c r="R14" s="24" t="s">
        <v>4</v>
      </c>
      <c r="S14" s="26">
        <f>D14</f>
        <v>0</v>
      </c>
      <c r="T14" s="26">
        <f t="shared" si="18"/>
        <v>0.10000093333426666</v>
      </c>
      <c r="U14" s="27" t="s">
        <v>5</v>
      </c>
      <c r="V14" s="75">
        <f>INT((C14+MOD(C$3,1)/C$4)/C$4)</f>
        <v>0</v>
      </c>
      <c r="W14" s="75">
        <f t="shared" si="19"/>
        <v>1</v>
      </c>
      <c r="X14" s="24">
        <f>IF(C$3&gt;=1,IF(MOD(INT((C14-MOD(C$3,C$4)+MOD(C$3,1)/C$4)/C$4),2),8888,222),IF(MOD(INT((C14-MOD(C$3,C$4)+MOD(C$3,1)/C$4)/C$4),2),222,8888))</f>
        <v>8888</v>
      </c>
      <c r="Y14" s="28">
        <f t="shared" si="20"/>
        <v>0.10000093333426666</v>
      </c>
      <c r="Z14" s="22" t="s">
        <v>27</v>
      </c>
      <c r="AA14" s="40">
        <f>IF(X14=222,T14-E14/C$4,E14/C$4+T14)</f>
        <v>0.10000093333426666</v>
      </c>
      <c r="AB14" s="45">
        <f>IF(AB$1=1,IF(C15=0,0,IF(C14=0,0,IF(Q14=0,IF((ABS(D14-D15))&lt;0.1,(IF(C15-C14=Q$1,99999,0)),0),0))),0)</f>
        <v>0</v>
      </c>
      <c r="AC14" s="13">
        <f>IF(AC$1=1,IF(C15=0,0,IF(C14=0,0,IF(Q14=0,IF(C15-C14=0,(IF(ABS(D14-D15)&lt;T$1,99999,0)),0),0))),0)</f>
        <v>0</v>
      </c>
      <c r="AD14" s="15">
        <f>IF(AD$1=1,IF(C15=0,0,IF(C14=0,0,IF(Q14=0,IF(AND(AK14,AJ14),99999,0),0))),0)</f>
        <v>0</v>
      </c>
      <c r="AE14" s="34">
        <f>IF(C14=0,,IF(AE$1=1,IF(1&gt;AA14,0,99999),0))</f>
        <v>0</v>
      </c>
      <c r="AF14" s="5">
        <f>IF(AF$1=1,IF(D14&gt;1,99999,IF(D14&lt;0,99999,0)),0)</f>
        <v>0</v>
      </c>
      <c r="AG14" s="10">
        <f>IF(AG$1=1,IF(B15=0,0,IF(B15-B14=1,0,99999)),0)</f>
        <v>0</v>
      </c>
      <c r="AH14" s="11">
        <f>IF(AH$1=1,IF(C15=0,0,IF(C15-C14&lt;0,99999,0)),0)</f>
        <v>0</v>
      </c>
      <c r="AI14" s="14">
        <f>MOD(MOD(((((MOD(C14,C$4)/C$4)+(MOD(C$3,C$4)/C$4)))),C$4),1)</f>
        <v>0.10000093333426666</v>
      </c>
      <c r="AJ14" s="19">
        <f>IF(C15-C14=0,99999,0 )</f>
        <v>99999</v>
      </c>
      <c r="AK14" s="83">
        <f>IF(ABS(D15-D14)=0,99999,0)</f>
        <v>99999</v>
      </c>
    </row>
    <row r="15" spans="1:37">
      <c r="C15" s="68"/>
      <c r="G15" s="103">
        <f>IF(OR(A15="BPM",A15="CHC"),0,IF(K15&gt;1,(2-K15)*L15+H15,(1-K15)*L15+H15))</f>
        <v>0.84489777142777145</v>
      </c>
      <c r="H15" s="97">
        <f>IF(OR(A15="BPM",A15="CHC"),H14,C15)</f>
        <v>0</v>
      </c>
      <c r="I15" s="96">
        <f>IF(I14="",$C$2,IF(A15="BPM",B15,I14))</f>
        <v>280</v>
      </c>
      <c r="J15" s="109">
        <f>IF(OR(A15="BPM",A15="CHC"),J14,MOD((C15-H14)/L15+J14,2))</f>
        <v>1.4285933334266671E-2</v>
      </c>
      <c r="K15" s="114">
        <f t="shared" si="13"/>
        <v>1.0142859333342666</v>
      </c>
      <c r="L15" s="89">
        <f t="shared" si="14"/>
        <v>0.8571428571428571</v>
      </c>
      <c r="M15" s="99">
        <f t="shared" si="15"/>
        <v>222</v>
      </c>
      <c r="N15" s="89">
        <f>D15</f>
        <v>0</v>
      </c>
      <c r="O15" s="89">
        <f t="shared" si="16"/>
        <v>0.98571406666573336</v>
      </c>
      <c r="P15" s="121">
        <f t="shared" si="17"/>
        <v>0</v>
      </c>
      <c r="Q15" s="42">
        <f>IF(C$1=2,0,1)</f>
        <v>0</v>
      </c>
      <c r="R15" s="24" t="s">
        <v>4</v>
      </c>
      <c r="S15" s="26">
        <f>D15</f>
        <v>0</v>
      </c>
      <c r="T15" s="26">
        <f t="shared" si="18"/>
        <v>0.10000093333426666</v>
      </c>
      <c r="U15" s="27" t="s">
        <v>5</v>
      </c>
      <c r="V15" s="75">
        <f>INT((C15+MOD(C$3,1)/C$4)/C$4)</f>
        <v>0</v>
      </c>
      <c r="W15" s="75">
        <f t="shared" si="19"/>
        <v>1</v>
      </c>
      <c r="X15" s="24">
        <f>IF(C$3&gt;=1,IF(MOD(INT((C15-MOD(C$3,C$4)+MOD(C$3,1)/C$4)/C$4),2),8888,222),IF(MOD(INT((C15-MOD(C$3,C$4)+MOD(C$3,1)/C$4)/C$4),2),222,8888))</f>
        <v>8888</v>
      </c>
      <c r="Y15" s="28">
        <f t="shared" si="20"/>
        <v>0.10000093333426666</v>
      </c>
      <c r="Z15" s="22" t="s">
        <v>27</v>
      </c>
      <c r="AA15" s="40">
        <f>IF(X15=222,T15-E15/C$4,E15/C$4+T15)</f>
        <v>0.10000093333426666</v>
      </c>
      <c r="AB15" s="45">
        <f>IF(AB$1=1,IF(C16=0,0,IF(C15=0,0,IF(Q15=0,IF((ABS(D15-D16))&lt;0.1,(IF(C16-C15=Q$1,99999,0)),0),0))),0)</f>
        <v>0</v>
      </c>
      <c r="AC15" s="13">
        <f>IF(AC$1=1,IF(C16=0,0,IF(C15=0,0,IF(Q15=0,IF(C16-C15=0,(IF(ABS(D15-D16)&lt;T$1,99999,0)),0),0))),0)</f>
        <v>0</v>
      </c>
      <c r="AD15" s="15">
        <f>IF(AD$1=1,IF(C16=0,0,IF(C15=0,0,IF(Q15=0,IF(AND(AK15,AJ15),99999,0),0))),0)</f>
        <v>0</v>
      </c>
      <c r="AE15" s="34">
        <f>IF(C15=0,,IF(AE$1=1,IF(1&gt;AA15,0,99999),0))</f>
        <v>0</v>
      </c>
      <c r="AF15" s="5">
        <f>IF(AF$1=1,IF(D15&gt;1,99999,IF(D15&lt;0,99999,0)),0)</f>
        <v>0</v>
      </c>
      <c r="AG15" s="10">
        <f>IF(AG$1=1,IF(B16=0,0,IF(B16-B15=1,0,99999)),0)</f>
        <v>0</v>
      </c>
      <c r="AH15" s="11">
        <f>IF(AH$1=1,IF(C16=0,0,IF(C16-C15&lt;0,99999,0)),0)</f>
        <v>0</v>
      </c>
      <c r="AI15" s="14">
        <f>MOD(MOD(((((MOD(C15,C$4)/C$4)+(MOD(C$3,C$4)/C$4)))),C$4),1)</f>
        <v>0.10000093333426666</v>
      </c>
      <c r="AJ15" s="19">
        <f>IF(C16-C15=0,99999,0 )</f>
        <v>99999</v>
      </c>
      <c r="AK15" s="83">
        <f>IF(ABS(D16-D15)=0,99999,0)</f>
        <v>99999</v>
      </c>
    </row>
    <row r="16" spans="1:37">
      <c r="C16" s="68"/>
      <c r="G16" s="103">
        <f>IF(OR(A16="BPM",A16="CHC"),0,IF(K16&gt;1,(2-K16)*L16+H16,(1-K16)*L16+H16))</f>
        <v>0.84489777142777145</v>
      </c>
      <c r="H16" s="97">
        <f>IF(OR(A16="BPM",A16="CHC"),H15,C16)</f>
        <v>0</v>
      </c>
      <c r="I16" s="96">
        <f>IF(I15="",$C$2,IF(A16="BPM",B16,I15))</f>
        <v>280</v>
      </c>
      <c r="J16" s="109">
        <f>IF(OR(A16="BPM",A16="CHC"),J15,MOD((C16-H15)/L16+J15,2))</f>
        <v>1.4285933334266671E-2</v>
      </c>
      <c r="K16" s="114">
        <f>IF(J16&lt;1,J16+1,J16-1)</f>
        <v>1.0142859333342666</v>
      </c>
      <c r="L16" s="89">
        <f t="shared" si="14"/>
        <v>0.8571428571428571</v>
      </c>
      <c r="M16" s="99">
        <f t="shared" si="15"/>
        <v>222</v>
      </c>
      <c r="N16" s="89">
        <f>D16</f>
        <v>0</v>
      </c>
      <c r="O16" s="89">
        <f t="shared" si="16"/>
        <v>0.98571406666573336</v>
      </c>
      <c r="P16" s="121">
        <f t="shared" si="17"/>
        <v>0</v>
      </c>
      <c r="Q16" s="42">
        <f>IF(C$1=2,0,1)</f>
        <v>0</v>
      </c>
      <c r="R16" s="24" t="s">
        <v>4</v>
      </c>
      <c r="S16" s="26">
        <f>D16</f>
        <v>0</v>
      </c>
      <c r="T16" s="26">
        <f t="shared" si="18"/>
        <v>0.10000093333426666</v>
      </c>
      <c r="U16" s="27" t="s">
        <v>5</v>
      </c>
      <c r="V16" s="75">
        <f>INT((C16+MOD(C$3,1)/C$4)/C$4)</f>
        <v>0</v>
      </c>
      <c r="W16" s="75">
        <f t="shared" si="19"/>
        <v>1</v>
      </c>
      <c r="X16" s="24">
        <f>IF(C$3&gt;=1,IF(MOD(INT((C16-MOD(C$3,C$4)+MOD(C$3,1)/C$4)/C$4),2),8888,222),IF(MOD(INT((C16-MOD(C$3,C$4)+MOD(C$3,1)/C$4)/C$4),2),222,8888))</f>
        <v>8888</v>
      </c>
      <c r="Y16" s="28">
        <f t="shared" si="20"/>
        <v>0.10000093333426666</v>
      </c>
      <c r="Z16" s="22" t="s">
        <v>27</v>
      </c>
      <c r="AA16" s="40">
        <f>IF(X16=222,T16-E16/C$4,E16/C$4+T16)</f>
        <v>0.10000093333426666</v>
      </c>
      <c r="AB16" s="45">
        <f>IF(AB$1=1,IF(C17=0,0,IF(C16=0,0,IF(Q16=0,IF((ABS(D16-D17))&lt;0.1,(IF(C17-C16=Q$1,99999,0)),0),0))),0)</f>
        <v>0</v>
      </c>
      <c r="AC16" s="13">
        <f>IF(AC$1=1,IF(C17=0,0,IF(C16=0,0,IF(Q16=0,IF(C17-C16=0,(IF(ABS(D16-D17)&lt;T$1,99999,0)),0),0))),0)</f>
        <v>0</v>
      </c>
      <c r="AD16" s="15">
        <f>IF(AD$1=1,IF(C17=0,0,IF(C16=0,0,IF(Q16=0,IF(AND(AK16,AJ16),99999,0),0))),0)</f>
        <v>0</v>
      </c>
      <c r="AE16" s="34">
        <f>IF(C16=0,,IF(AE$1=1,IF(1&gt;AA16,0,99999),0))</f>
        <v>0</v>
      </c>
      <c r="AF16" s="5">
        <f>IF(AF$1=1,IF(D16&gt;1,99999,IF(D16&lt;0,99999,0)),0)</f>
        <v>0</v>
      </c>
      <c r="AG16" s="10">
        <f>IF(AG$1=1,IF(B17=0,0,IF(B17-B16=1,0,99999)),0)</f>
        <v>0</v>
      </c>
      <c r="AH16" s="11">
        <f>IF(AH$1=1,IF(C17=0,0,IF(C17-C16&lt;0,99999,0)),0)</f>
        <v>0</v>
      </c>
      <c r="AI16" s="14">
        <f>MOD(MOD(((((MOD(C16,C$4)/C$4)+(MOD(C$3,C$4)/C$4)))),C$4),1)</f>
        <v>0.10000093333426666</v>
      </c>
      <c r="AJ16" s="19">
        <f>IF(C17-C16=0,99999,0 )</f>
        <v>99999</v>
      </c>
      <c r="AK16" s="83">
        <f>IF(ABS(D17-D16)=0,99999,0)</f>
        <v>99999</v>
      </c>
    </row>
    <row r="17" spans="3:37">
      <c r="C17" s="68"/>
      <c r="G17" s="103">
        <f>IF(OR(A17="BPM",A17="CHC"),0,IF(K17&gt;1,(2-K17)*L17+H17,(1-K17)*L17+H17))</f>
        <v>0.84489777142777145</v>
      </c>
      <c r="H17" s="97">
        <f>IF(OR(A17="BPM",A17="CHC"),H16,C17)</f>
        <v>0</v>
      </c>
      <c r="I17" s="96">
        <f>IF(I16="",$C$2,IF(A17="BPM",B17,I16))</f>
        <v>280</v>
      </c>
      <c r="J17" s="109">
        <f>IF(OR(A17="BPM",A17="CHC"),J16,MOD((C17-H16)/L17+J16,2))</f>
        <v>1.4285933334266671E-2</v>
      </c>
      <c r="K17" s="114">
        <f t="shared" si="13"/>
        <v>1.0142859333342666</v>
      </c>
      <c r="L17" s="89">
        <f t="shared" si="14"/>
        <v>0.8571428571428571</v>
      </c>
      <c r="M17" s="99">
        <f t="shared" si="15"/>
        <v>222</v>
      </c>
      <c r="N17" s="89">
        <f>D17</f>
        <v>0</v>
      </c>
      <c r="O17" s="89">
        <f t="shared" si="16"/>
        <v>0.98571406666573336</v>
      </c>
      <c r="P17" s="121">
        <f t="shared" si="17"/>
        <v>0</v>
      </c>
      <c r="Q17" s="42">
        <f>IF(C$1=2,0,1)</f>
        <v>0</v>
      </c>
      <c r="R17" s="24" t="s">
        <v>4</v>
      </c>
      <c r="S17" s="26">
        <f>D17</f>
        <v>0</v>
      </c>
      <c r="T17" s="26">
        <f t="shared" si="18"/>
        <v>0.10000093333426666</v>
      </c>
      <c r="U17" s="27" t="s">
        <v>5</v>
      </c>
      <c r="V17" s="75">
        <f>INT((C17+MOD(C$3,1)/C$4)/C$4)</f>
        <v>0</v>
      </c>
      <c r="W17" s="75">
        <f t="shared" si="19"/>
        <v>1</v>
      </c>
      <c r="X17" s="24">
        <f>IF(C$3&gt;=1,IF(MOD(INT((C17-MOD(C$3,C$4)+MOD(C$3,1)/C$4)/C$4),2),8888,222),IF(MOD(INT((C17-MOD(C$3,C$4)+MOD(C$3,1)/C$4)/C$4),2),222,8888))</f>
        <v>8888</v>
      </c>
      <c r="Y17" s="28">
        <f t="shared" si="20"/>
        <v>0.10000093333426666</v>
      </c>
      <c r="Z17" s="22" t="s">
        <v>27</v>
      </c>
      <c r="AA17" s="40">
        <f>IF(X17=222,T17-E17/C$4,E17/C$4+T17)</f>
        <v>0.10000093333426666</v>
      </c>
      <c r="AB17" s="45">
        <f>IF(AB$1=1,IF(C18=0,0,IF(C17=0,0,IF(Q17=0,IF((ABS(D17-D18))&lt;0.1,(IF(C18-C17=Q$1,99999,0)),0),0))),0)</f>
        <v>0</v>
      </c>
      <c r="AC17" s="13">
        <f>IF(AC$1=1,IF(C18=0,0,IF(C17=0,0,IF(Q17=0,IF(C18-C17=0,(IF(ABS(D17-D18)&lt;T$1,99999,0)),0),0))),0)</f>
        <v>0</v>
      </c>
      <c r="AD17" s="15">
        <f>IF(AD$1=1,IF(C18=0,0,IF(C17=0,0,IF(Q17=0,IF(AND(AK17,AJ17),99999,0),0))),0)</f>
        <v>0</v>
      </c>
      <c r="AE17" s="34">
        <f>IF(C17=0,,IF(AE$1=1,IF(1&gt;AA17,0,99999),0))</f>
        <v>0</v>
      </c>
      <c r="AF17" s="5">
        <f>IF(AF$1=1,IF(D17&gt;1,99999,IF(D17&lt;0,99999,0)),0)</f>
        <v>0</v>
      </c>
      <c r="AG17" s="10">
        <f>IF(AG$1=1,IF(B18=0,0,IF(B18-B17=1,0,99999)),0)</f>
        <v>0</v>
      </c>
      <c r="AH17" s="11">
        <f>IF(AH$1=1,IF(C18=0,0,IF(C18-C17&lt;0,99999,0)),0)</f>
        <v>0</v>
      </c>
      <c r="AI17" s="14">
        <f>MOD(MOD(((((MOD(C17,C$4)/C$4)+(MOD(C$3,C$4)/C$4)))),C$4),1)</f>
        <v>0.10000093333426666</v>
      </c>
      <c r="AJ17" s="19">
        <f>IF(C18-C17=0,99999,0 )</f>
        <v>99999</v>
      </c>
      <c r="AK17" s="83">
        <f>IF(ABS(D18-D17)=0,99999,0)</f>
        <v>99999</v>
      </c>
    </row>
    <row r="18" spans="3:37">
      <c r="C18" s="68"/>
      <c r="G18" s="103">
        <f>IF(OR(A18="BPM",A18="CHC"),0,IF(K18&gt;1,(2-K18)*L18+H18,(1-K18)*L18+H18))</f>
        <v>0.84489777142777145</v>
      </c>
      <c r="H18" s="97">
        <f>IF(OR(A18="BPM",A18="CHC"),H17,C18)</f>
        <v>0</v>
      </c>
      <c r="I18" s="96">
        <f>IF(I17="",$C$2,IF(A18="BPM",B18,I17))</f>
        <v>280</v>
      </c>
      <c r="J18" s="109">
        <f>IF(OR(A18="BPM",A18="CHC"),J17,MOD((C18-H17)/L18+J17,2))</f>
        <v>1.4285933334266671E-2</v>
      </c>
      <c r="K18" s="114">
        <f t="shared" si="13"/>
        <v>1.0142859333342666</v>
      </c>
      <c r="L18" s="89">
        <f t="shared" si="14"/>
        <v>0.8571428571428571</v>
      </c>
      <c r="M18" s="99">
        <f t="shared" si="15"/>
        <v>222</v>
      </c>
      <c r="N18" s="89">
        <f>D18</f>
        <v>0</v>
      </c>
      <c r="O18" s="89">
        <f t="shared" si="16"/>
        <v>0.98571406666573336</v>
      </c>
      <c r="P18" s="121">
        <f t="shared" si="17"/>
        <v>0</v>
      </c>
      <c r="Q18" s="42">
        <f>IF(C$1=2,0,1)</f>
        <v>0</v>
      </c>
      <c r="R18" s="24" t="s">
        <v>4</v>
      </c>
      <c r="S18" s="26">
        <f>D18</f>
        <v>0</v>
      </c>
      <c r="T18" s="26">
        <f t="shared" si="18"/>
        <v>0.10000093333426666</v>
      </c>
      <c r="U18" s="27" t="s">
        <v>5</v>
      </c>
      <c r="V18" s="75">
        <f>INT((C18+MOD(C$3,1)/C$4)/C$4)</f>
        <v>0</v>
      </c>
      <c r="W18" s="75">
        <f t="shared" si="19"/>
        <v>1</v>
      </c>
      <c r="X18" s="24">
        <f>IF(C$3&gt;=1,IF(MOD(INT((C18-MOD(C$3,C$4)+MOD(C$3,1)/C$4)/C$4),2),8888,222),IF(MOD(INT((C18-MOD(C$3,C$4)+MOD(C$3,1)/C$4)/C$4),2),222,8888))</f>
        <v>8888</v>
      </c>
      <c r="Y18" s="28">
        <f t="shared" si="20"/>
        <v>0.10000093333426666</v>
      </c>
      <c r="Z18" s="22" t="s">
        <v>27</v>
      </c>
      <c r="AA18" s="40">
        <f>IF(X18=222,T18-E18/C$4,E18/C$4+T18)</f>
        <v>0.10000093333426666</v>
      </c>
      <c r="AB18" s="45">
        <f>IF(AB$1=1,IF(C19=0,0,IF(C18=0,0,IF(Q18=0,IF((ABS(D18-D19))&lt;0.1,(IF(C19-C18=Q$1,99999,0)),0),0))),0)</f>
        <v>0</v>
      </c>
      <c r="AC18" s="13">
        <f>IF(AC$1=1,IF(C19=0,0,IF(C18=0,0,IF(Q18=0,IF(C19-C18=0,(IF(ABS(D18-D19)&lt;T$1,99999,0)),0),0))),0)</f>
        <v>0</v>
      </c>
      <c r="AD18" s="15">
        <f>IF(AD$1=1,IF(C19=0,0,IF(C18=0,0,IF(Q18=0,IF(AND(AK18,AJ18),99999,0),0))),0)</f>
        <v>0</v>
      </c>
      <c r="AE18" s="34">
        <f>IF(C18=0,,IF(AE$1=1,IF(1&gt;AA18,0,99999),0))</f>
        <v>0</v>
      </c>
      <c r="AF18" s="5">
        <f>IF(AF$1=1,IF(D18&gt;1,99999,IF(D18&lt;0,99999,0)),0)</f>
        <v>0</v>
      </c>
      <c r="AG18" s="10">
        <f>IF(AG$1=1,IF(B19=0,0,IF(B19-B18=1,0,99999)),0)</f>
        <v>0</v>
      </c>
      <c r="AH18" s="11">
        <f>IF(AH$1=1,IF(C19=0,0,IF(C19-C18&lt;0,99999,0)),0)</f>
        <v>0</v>
      </c>
      <c r="AI18" s="14">
        <f>MOD(MOD(((((MOD(C18,C$4)/C$4)+(MOD(C$3,C$4)/C$4)))),C$4),1)</f>
        <v>0.10000093333426666</v>
      </c>
      <c r="AJ18" s="19">
        <f>IF(C19-C18=0,99999,0 )</f>
        <v>99999</v>
      </c>
      <c r="AK18" s="83">
        <f>IF(ABS(D19-D18)=0,99999,0)</f>
        <v>99999</v>
      </c>
    </row>
    <row r="19" spans="3:37">
      <c r="C19" s="68"/>
      <c r="G19" s="103">
        <f>IF(OR(A19="BPM",A19="CHC"),0,IF(K19&gt;1,(2-K19)*L19+H19,(1-K19)*L19+H19))</f>
        <v>0.84489777142777145</v>
      </c>
      <c r="H19" s="97">
        <f>IF(OR(A19="BPM",A19="CHC"),H18,C19)</f>
        <v>0</v>
      </c>
      <c r="I19" s="96">
        <f>IF(I18="",$C$2,IF(A19="BPM",B19,I18))</f>
        <v>280</v>
      </c>
      <c r="J19" s="109">
        <f>IF(OR(A19="BPM",A19="CHC"),J18,MOD((C19-H18)/L19+J18,2))</f>
        <v>1.4285933334266671E-2</v>
      </c>
      <c r="K19" s="114">
        <f t="shared" si="13"/>
        <v>1.0142859333342666</v>
      </c>
      <c r="L19" s="89">
        <f t="shared" si="14"/>
        <v>0.8571428571428571</v>
      </c>
      <c r="M19" s="99">
        <f t="shared" si="15"/>
        <v>222</v>
      </c>
      <c r="N19" s="89">
        <f>D19</f>
        <v>0</v>
      </c>
      <c r="O19" s="89">
        <f t="shared" si="16"/>
        <v>0.98571406666573336</v>
      </c>
      <c r="P19" s="121">
        <f t="shared" si="17"/>
        <v>0</v>
      </c>
      <c r="Q19" s="42">
        <f>IF(C$1=2,0,1)</f>
        <v>0</v>
      </c>
      <c r="R19" s="24" t="s">
        <v>4</v>
      </c>
      <c r="S19" s="26">
        <f>D19</f>
        <v>0</v>
      </c>
      <c r="T19" s="26">
        <f t="shared" si="18"/>
        <v>0.10000093333426666</v>
      </c>
      <c r="U19" s="27" t="s">
        <v>5</v>
      </c>
      <c r="V19" s="75">
        <f>INT((C19+MOD(C$3,1)/C$4)/C$4)</f>
        <v>0</v>
      </c>
      <c r="W19" s="75">
        <f t="shared" si="19"/>
        <v>1</v>
      </c>
      <c r="X19" s="24">
        <f>IF(C$3&gt;=1,IF(MOD(INT((C19-MOD(C$3,C$4)+MOD(C$3,1)/C$4)/C$4),2),8888,222),IF(MOD(INT((C19-MOD(C$3,C$4)+MOD(C$3,1)/C$4)/C$4),2),222,8888))</f>
        <v>8888</v>
      </c>
      <c r="Y19" s="28">
        <f t="shared" si="20"/>
        <v>0.10000093333426666</v>
      </c>
      <c r="Z19" s="22" t="s">
        <v>27</v>
      </c>
      <c r="AA19" s="40">
        <f>IF(X19=222,T19-E19/C$4,E19/C$4+T19)</f>
        <v>0.10000093333426666</v>
      </c>
      <c r="AB19" s="45">
        <f>IF(AB$1=1,IF(C20=0,0,IF(C19=0,0,IF(Q19=0,IF((ABS(D19-D20))&lt;0.1,(IF(C20-C19=Q$1,99999,0)),0),0))),0)</f>
        <v>0</v>
      </c>
      <c r="AC19" s="13">
        <f>IF(AC$1=1,IF(C20=0,0,IF(C19=0,0,IF(Q19=0,IF(C20-C19=0,(IF(ABS(D19-D20)&lt;T$1,99999,0)),0),0))),0)</f>
        <v>0</v>
      </c>
      <c r="AD19" s="15">
        <f>IF(AD$1=1,IF(C20=0,0,IF(C19=0,0,IF(Q19=0,IF(AND(AK19,AJ19),99999,0),0))),0)</f>
        <v>0</v>
      </c>
      <c r="AE19" s="34">
        <f>IF(C19=0,,IF(AE$1=1,IF(1&gt;AA19,0,99999),0))</f>
        <v>0</v>
      </c>
      <c r="AF19" s="5">
        <f>IF(AF$1=1,IF(D19&gt;1,99999,IF(D19&lt;0,99999,0)),0)</f>
        <v>0</v>
      </c>
      <c r="AG19" s="10">
        <f>IF(AG$1=1,IF(B20=0,0,IF(B20-B19=1,0,99999)),0)</f>
        <v>0</v>
      </c>
      <c r="AH19" s="11">
        <f>IF(AH$1=1,IF(C20=0,0,IF(C20-C19&lt;0,99999,0)),0)</f>
        <v>0</v>
      </c>
      <c r="AI19" s="14">
        <f>MOD(MOD(((((MOD(C19,C$4)/C$4)+(MOD(C$3,C$4)/C$4)))),C$4),1)</f>
        <v>0.10000093333426666</v>
      </c>
      <c r="AJ19" s="19">
        <f>IF(C20-C19=0,99999,0 )</f>
        <v>99999</v>
      </c>
      <c r="AK19" s="83">
        <f>IF(ABS(D20-D19)=0,99999,0)</f>
        <v>99999</v>
      </c>
    </row>
    <row r="20" spans="3:37" ht="15.75" customHeight="1">
      <c r="C20" s="68"/>
      <c r="G20" s="103">
        <f>IF(OR(A20="BPM",A20="CHC"),0,IF(K20&gt;1,(2-K20)*L20+H20,(1-K20)*L20+H20))</f>
        <v>0.84489777142777145</v>
      </c>
      <c r="H20" s="97">
        <f>IF(OR(A20="BPM",A20="CHC"),H19,C20)</f>
        <v>0</v>
      </c>
      <c r="I20" s="96">
        <f>IF(I19="",$C$2,IF(A20="BPM",B20,I19))</f>
        <v>280</v>
      </c>
      <c r="J20" s="109">
        <f>IF(OR(A20="BPM",A20="CHC"),J19,MOD((C20-H19)/L20+J19,2))</f>
        <v>1.4285933334266671E-2</v>
      </c>
      <c r="K20" s="114">
        <f t="shared" si="13"/>
        <v>1.0142859333342666</v>
      </c>
      <c r="L20" s="89">
        <f t="shared" si="14"/>
        <v>0.8571428571428571</v>
      </c>
      <c r="M20" s="99">
        <f t="shared" si="15"/>
        <v>222</v>
      </c>
      <c r="N20" s="89">
        <f>D20</f>
        <v>0</v>
      </c>
      <c r="O20" s="89">
        <f t="shared" si="16"/>
        <v>0.98571406666573336</v>
      </c>
      <c r="P20" s="121">
        <f t="shared" si="17"/>
        <v>0</v>
      </c>
      <c r="Q20" s="42">
        <f>IF(C$1=2,0,1)</f>
        <v>0</v>
      </c>
      <c r="R20" s="24" t="s">
        <v>4</v>
      </c>
      <c r="S20" s="26">
        <f>D20</f>
        <v>0</v>
      </c>
      <c r="T20" s="26">
        <f t="shared" si="18"/>
        <v>0.10000093333426666</v>
      </c>
      <c r="U20" s="27" t="s">
        <v>5</v>
      </c>
      <c r="V20" s="75">
        <f>INT((C20+MOD(C$3,1)/C$4)/C$4)</f>
        <v>0</v>
      </c>
      <c r="W20" s="75">
        <f t="shared" si="19"/>
        <v>1</v>
      </c>
      <c r="X20" s="24">
        <f>IF(C$3&gt;=1,IF(MOD(INT((C20-MOD(C$3,C$4)+MOD(C$3,1)/C$4)/C$4),2),8888,222),IF(MOD(INT((C20-MOD(C$3,C$4)+MOD(C$3,1)/C$4)/C$4),2),222,8888))</f>
        <v>8888</v>
      </c>
      <c r="Y20" s="28">
        <f t="shared" si="20"/>
        <v>0.10000093333426666</v>
      </c>
      <c r="Z20" s="22" t="s">
        <v>27</v>
      </c>
      <c r="AA20" s="40">
        <f>IF(X20=222,T20-E20/C$4,E20/C$4+T20)</f>
        <v>0.10000093333426666</v>
      </c>
      <c r="AB20" s="45">
        <f>IF(AB$1=1,IF(C21=0,0,IF(C20=0,0,IF(Q20=0,IF((ABS(D20-D21))&lt;0.1,(IF(C21-C20=Q$1,99999,0)),0),0))),0)</f>
        <v>0</v>
      </c>
      <c r="AC20" s="13">
        <f>IF(AC$1=1,IF(C21=0,0,IF(C20=0,0,IF(Q20=0,IF(C21-C20=0,(IF(ABS(D20-D21)&lt;T$1,99999,0)),0),0))),0)</f>
        <v>0</v>
      </c>
      <c r="AD20" s="15">
        <f>IF(AD$1=1,IF(C21=0,0,IF(C20=0,0,IF(Q20=0,IF(AND(AK20,AJ20),99999,0),0))),0)</f>
        <v>0</v>
      </c>
      <c r="AE20" s="34">
        <f>IF(C20=0,,IF(AE$1=1,IF(1&gt;AA20,0,99999),0))</f>
        <v>0</v>
      </c>
      <c r="AF20" s="5">
        <f>IF(AF$1=1,IF(D20&gt;1,99999,IF(D20&lt;0,99999,0)),0)</f>
        <v>0</v>
      </c>
      <c r="AG20" s="10">
        <f>IF(AG$1=1,IF(B21=0,0,IF(B21-B20=1,0,99999)),0)</f>
        <v>0</v>
      </c>
      <c r="AH20" s="11">
        <f>IF(AH$1=1,IF(C21=0,0,IF(C21-C20&lt;0,99999,0)),0)</f>
        <v>0</v>
      </c>
      <c r="AI20" s="14">
        <f>MOD(MOD(((((MOD(C20,C$4)/C$4)+(MOD(C$3,C$4)/C$4)))),C$4),1)</f>
        <v>0.10000093333426666</v>
      </c>
      <c r="AJ20" s="19">
        <f>IF(C21-C20=0,99999,0 )</f>
        <v>99999</v>
      </c>
      <c r="AK20" s="83">
        <f>IF(ABS(D21-D20)=0,99999,0)</f>
        <v>99999</v>
      </c>
    </row>
    <row r="21" spans="3:37">
      <c r="C21" s="68"/>
      <c r="G21" s="103">
        <f>IF(OR(A21="BPM",A21="CHC"),0,IF(K21&gt;1,(2-K21)*L21+H21,(1-K21)*L21+H21))</f>
        <v>0.84489777142777145</v>
      </c>
      <c r="H21" s="97">
        <f>IF(OR(A21="BPM",A21="CHC"),H20,C21)</f>
        <v>0</v>
      </c>
      <c r="I21" s="96">
        <f>IF(I20="",$C$2,IF(A21="BPM",B21,I20))</f>
        <v>280</v>
      </c>
      <c r="J21" s="109">
        <f>IF(OR(A21="BPM",A21="CHC"),J20,MOD((C21-H20)/L21+J20,2))</f>
        <v>1.4285933334266671E-2</v>
      </c>
      <c r="K21" s="114">
        <f t="shared" si="13"/>
        <v>1.0142859333342666</v>
      </c>
      <c r="L21" s="89">
        <f t="shared" si="14"/>
        <v>0.8571428571428571</v>
      </c>
      <c r="M21" s="99">
        <f t="shared" si="15"/>
        <v>222</v>
      </c>
      <c r="N21" s="89">
        <f>D21</f>
        <v>0</v>
      </c>
      <c r="O21" s="89">
        <f t="shared" si="16"/>
        <v>0.98571406666573336</v>
      </c>
      <c r="P21" s="121">
        <f t="shared" si="17"/>
        <v>0</v>
      </c>
      <c r="Q21" s="42">
        <f>IF(C$1=2,0,1)</f>
        <v>0</v>
      </c>
      <c r="R21" s="24" t="s">
        <v>4</v>
      </c>
      <c r="S21" s="26">
        <f>D21</f>
        <v>0</v>
      </c>
      <c r="T21" s="26">
        <f t="shared" si="18"/>
        <v>0.10000093333426666</v>
      </c>
      <c r="U21" s="27" t="s">
        <v>5</v>
      </c>
      <c r="V21" s="75">
        <f>INT((C21+MOD(C$3,1)/C$4)/C$4)</f>
        <v>0</v>
      </c>
      <c r="W21" s="75">
        <f t="shared" si="19"/>
        <v>1</v>
      </c>
      <c r="X21" s="24">
        <f>IF(C$3&gt;=1,IF(MOD(INT((C21-MOD(C$3,C$4)+MOD(C$3,1)/C$4)/C$4),2),8888,222),IF(MOD(INT((C21-MOD(C$3,C$4)+MOD(C$3,1)/C$4)/C$4),2),222,8888))</f>
        <v>8888</v>
      </c>
      <c r="Y21" s="28">
        <f t="shared" si="20"/>
        <v>0.10000093333426666</v>
      </c>
      <c r="Z21" s="22" t="s">
        <v>27</v>
      </c>
      <c r="AA21" s="40">
        <f>IF(X21=222,T21-E21/C$4,E21/C$4+T21)</f>
        <v>0.10000093333426666</v>
      </c>
      <c r="AB21" s="45">
        <f>IF(AB$1=1,IF(C22=0,0,IF(C21=0,0,IF(Q21=0,IF((ABS(D21-D22))&lt;0.1,(IF(C22-C21=Q$1,99999,0)),0),0))),0)</f>
        <v>0</v>
      </c>
      <c r="AC21" s="13">
        <f>IF(AC$1=1,IF(C22=0,0,IF(C21=0,0,IF(Q21=0,IF(C22-C21=0,(IF(ABS(D21-D22)&lt;T$1,99999,0)),0),0))),0)</f>
        <v>0</v>
      </c>
      <c r="AD21" s="15">
        <f>IF(AD$1=1,IF(C22=0,0,IF(C21=0,0,IF(Q21=0,IF(AND(AK21,AJ21),99999,0),0))),0)</f>
        <v>0</v>
      </c>
      <c r="AE21" s="34">
        <f>IF(C21=0,,IF(AE$1=1,IF(1&gt;AA21,0,99999),0))</f>
        <v>0</v>
      </c>
      <c r="AF21" s="5">
        <f>IF(AF$1=1,IF(D21&gt;1,99999,IF(D21&lt;0,99999,0)),0)</f>
        <v>0</v>
      </c>
      <c r="AG21" s="10">
        <f>IF(AG$1=1,IF(B22=0,0,IF(B22-B21=1,0,99999)),0)</f>
        <v>0</v>
      </c>
      <c r="AH21" s="11">
        <f>IF(AH$1=1,IF(C22=0,0,IF(C22-C21&lt;0,99999,0)),0)</f>
        <v>0</v>
      </c>
      <c r="AI21" s="14">
        <f>MOD(MOD(((((MOD(C21,C$4)/C$4)+(MOD(C$3,C$4)/C$4)))),C$4),1)</f>
        <v>0.10000093333426666</v>
      </c>
      <c r="AJ21" s="19">
        <f>IF(C22-C21=0,99999,0 )</f>
        <v>99999</v>
      </c>
      <c r="AK21" s="83">
        <f>IF(ABS(D22-D21)=0,99999,0)</f>
        <v>99999</v>
      </c>
    </row>
    <row r="22" spans="3:37">
      <c r="C22" s="68"/>
      <c r="G22" s="103">
        <f>IF(OR(A22="BPM",A22="CHC"),0,IF(K22&gt;1,(2-K22)*L22+H22,(1-K22)*L22+H22))</f>
        <v>0.84489777142777145</v>
      </c>
      <c r="H22" s="97">
        <f>IF(OR(A22="BPM",A22="CHC"),H21,C22)</f>
        <v>0</v>
      </c>
      <c r="I22" s="96">
        <f>IF(I21="",$C$2,IF(A22="BPM",B22,I21))</f>
        <v>280</v>
      </c>
      <c r="J22" s="109">
        <f>IF(OR(A22="BPM",A22="CHC"),J21,MOD((C22-H21)/L22+J21,2))</f>
        <v>1.4285933334266671E-2</v>
      </c>
      <c r="K22" s="114">
        <f t="shared" si="13"/>
        <v>1.0142859333342666</v>
      </c>
      <c r="L22" s="89">
        <f t="shared" si="14"/>
        <v>0.8571428571428571</v>
      </c>
      <c r="M22" s="99">
        <f t="shared" si="15"/>
        <v>222</v>
      </c>
      <c r="N22" s="89">
        <f>D22</f>
        <v>0</v>
      </c>
      <c r="O22" s="89">
        <f t="shared" si="16"/>
        <v>0.98571406666573336</v>
      </c>
      <c r="P22" s="121">
        <f t="shared" si="17"/>
        <v>0</v>
      </c>
      <c r="Q22" s="42">
        <f>IF(C$1=2,0,1)</f>
        <v>0</v>
      </c>
      <c r="R22" s="24" t="s">
        <v>4</v>
      </c>
      <c r="S22" s="26">
        <f>D22</f>
        <v>0</v>
      </c>
      <c r="T22" s="26">
        <f t="shared" si="18"/>
        <v>0.10000093333426666</v>
      </c>
      <c r="U22" s="27" t="s">
        <v>5</v>
      </c>
      <c r="V22" s="75">
        <f>INT((C22+MOD(C$3,1)/C$4)/C$4)</f>
        <v>0</v>
      </c>
      <c r="W22" s="75">
        <f t="shared" si="19"/>
        <v>1</v>
      </c>
      <c r="X22" s="24">
        <f>IF(C$3&gt;=1,IF(MOD(INT((C22-MOD(C$3,C$4)+MOD(C$3,1)/C$4)/C$4),2),8888,222),IF(MOD(INT((C22-MOD(C$3,C$4)+MOD(C$3,1)/C$4)/C$4),2),222,8888))</f>
        <v>8888</v>
      </c>
      <c r="Y22" s="28">
        <f t="shared" si="20"/>
        <v>0.10000093333426666</v>
      </c>
      <c r="Z22" s="22" t="s">
        <v>27</v>
      </c>
      <c r="AA22" s="40">
        <f>IF(X22=222,T22-E22/C$4,E22/C$4+T22)</f>
        <v>0.10000093333426666</v>
      </c>
      <c r="AB22" s="45">
        <f>IF(AB$1=1,IF(C23=0,0,IF(C22=0,0,IF(Q22=0,IF((ABS(D22-D23))&lt;0.1,(IF(C23-C22=Q$1,99999,0)),0),0))),0)</f>
        <v>0</v>
      </c>
      <c r="AC22" s="13">
        <f>IF(AC$1=1,IF(C23=0,0,IF(C22=0,0,IF(Q22=0,IF(C23-C22=0,(IF(ABS(D22-D23)&lt;T$1,99999,0)),0),0))),0)</f>
        <v>0</v>
      </c>
      <c r="AD22" s="15">
        <f>IF(AD$1=1,IF(C23=0,0,IF(C22=0,0,IF(Q22=0,IF(AND(AK22,AJ22),99999,0),0))),0)</f>
        <v>0</v>
      </c>
      <c r="AE22" s="34">
        <f>IF(C22=0,,IF(AE$1=1,IF(1&gt;AA22,0,99999),0))</f>
        <v>0</v>
      </c>
      <c r="AF22" s="5">
        <f>IF(AF$1=1,IF(D22&gt;1,99999,IF(D22&lt;0,99999,0)),0)</f>
        <v>0</v>
      </c>
      <c r="AG22" s="10">
        <f>IF(AG$1=1,IF(B23=0,0,IF(B23-B22=1,0,99999)),0)</f>
        <v>0</v>
      </c>
      <c r="AH22" s="11">
        <f>IF(AH$1=1,IF(C23=0,0,IF(C23-C22&lt;0,99999,0)),0)</f>
        <v>0</v>
      </c>
      <c r="AI22" s="14">
        <f>MOD(MOD(((((MOD(C22,C$4)/C$4)+(MOD(C$3,C$4)/C$4)))),C$4),1)</f>
        <v>0.10000093333426666</v>
      </c>
      <c r="AJ22" s="19">
        <f>IF(C23-C22=0,99999,0 )</f>
        <v>99999</v>
      </c>
      <c r="AK22" s="83">
        <f>IF(ABS(D23-D22)=0,99999,0)</f>
        <v>99999</v>
      </c>
    </row>
    <row r="23" spans="3:37">
      <c r="C23" s="68"/>
      <c r="G23" s="103">
        <f>IF(OR(A23="BPM",A23="CHC"),0,IF(K23&gt;1,(2-K23)*L23+H23,(1-K23)*L23+H23))</f>
        <v>0.84489777142777145</v>
      </c>
      <c r="H23" s="97">
        <f>IF(OR(A23="BPM",A23="CHC"),H22,C23)</f>
        <v>0</v>
      </c>
      <c r="I23" s="96">
        <f>IF(I22="",$C$2,IF(A23="BPM",B23,I22))</f>
        <v>280</v>
      </c>
      <c r="J23" s="109">
        <f>IF(OR(A23="BPM",A23="CHC"),J22,MOD((C23-H22)/L23+J22,2))</f>
        <v>1.4285933334266671E-2</v>
      </c>
      <c r="K23" s="114">
        <f t="shared" si="13"/>
        <v>1.0142859333342666</v>
      </c>
      <c r="L23" s="89">
        <f t="shared" si="14"/>
        <v>0.8571428571428571</v>
      </c>
      <c r="M23" s="99">
        <f t="shared" si="15"/>
        <v>222</v>
      </c>
      <c r="N23" s="89">
        <f>D23</f>
        <v>0</v>
      </c>
      <c r="O23" s="89">
        <f t="shared" si="16"/>
        <v>0.98571406666573336</v>
      </c>
      <c r="P23" s="121">
        <f t="shared" si="17"/>
        <v>0</v>
      </c>
      <c r="Q23" s="42">
        <f>IF(C$1=2,0,1)</f>
        <v>0</v>
      </c>
      <c r="R23" s="24" t="s">
        <v>4</v>
      </c>
      <c r="S23" s="26">
        <f>D23</f>
        <v>0</v>
      </c>
      <c r="T23" s="26">
        <f t="shared" si="18"/>
        <v>0.10000093333426666</v>
      </c>
      <c r="U23" s="27" t="s">
        <v>5</v>
      </c>
      <c r="V23" s="75">
        <f>INT((C23+MOD(C$3,1)/C$4)/C$4)</f>
        <v>0</v>
      </c>
      <c r="W23" s="75">
        <f t="shared" si="19"/>
        <v>1</v>
      </c>
      <c r="X23" s="24">
        <f>IF(C$3&gt;=1,IF(MOD(INT((C23-MOD(C$3,C$4)+MOD(C$3,1)/C$4)/C$4),2),8888,222),IF(MOD(INT((C23-MOD(C$3,C$4)+MOD(C$3,1)/C$4)/C$4),2),222,8888))</f>
        <v>8888</v>
      </c>
      <c r="Y23" s="28">
        <f t="shared" si="20"/>
        <v>0.10000093333426666</v>
      </c>
      <c r="Z23" s="22" t="s">
        <v>27</v>
      </c>
      <c r="AA23" s="40">
        <f>IF(X23=222,T23-E23/C$4,E23/C$4+T23)</f>
        <v>0.10000093333426666</v>
      </c>
      <c r="AB23" s="45">
        <f>IF(AB$1=1,IF(C24=0,0,IF(C23=0,0,IF(Q23=0,IF((ABS(D23-D24))&lt;0.1,(IF(C24-C23=Q$1,99999,0)),0),0))),0)</f>
        <v>0</v>
      </c>
      <c r="AC23" s="13">
        <f>IF(AC$1=1,IF(C24=0,0,IF(C23=0,0,IF(Q23=0,IF(C24-C23=0,(IF(ABS(D23-D24)&lt;T$1,99999,0)),0),0))),0)</f>
        <v>0</v>
      </c>
      <c r="AD23" s="15">
        <f>IF(AD$1=1,IF(C24=0,0,IF(C23=0,0,IF(Q23=0,IF(AND(AK23,AJ23),99999,0),0))),0)</f>
        <v>0</v>
      </c>
      <c r="AE23" s="34">
        <f>IF(C23=0,,IF(AE$1=1,IF(1&gt;AA23,0,99999),0))</f>
        <v>0</v>
      </c>
      <c r="AF23" s="5">
        <f>IF(AF$1=1,IF(D23&gt;1,99999,IF(D23&lt;0,99999,0)),0)</f>
        <v>0</v>
      </c>
      <c r="AG23" s="10">
        <f>IF(AG$1=1,IF(B24=0,0,IF(B24-B23=1,0,99999)),0)</f>
        <v>0</v>
      </c>
      <c r="AH23" s="11">
        <f>IF(AH$1=1,IF(C24=0,0,IF(C24-C23&lt;0,99999,0)),0)</f>
        <v>0</v>
      </c>
      <c r="AI23" s="14">
        <f>MOD(MOD(((((MOD(C23,C$4)/C$4)+(MOD(C$3,C$4)/C$4)))),C$4),1)</f>
        <v>0.10000093333426666</v>
      </c>
      <c r="AJ23" s="19">
        <f>IF(C24-C23=0,99999,0 )</f>
        <v>99999</v>
      </c>
      <c r="AK23" s="83">
        <f>IF(ABS(D24-D23)=0,99999,0)</f>
        <v>99999</v>
      </c>
    </row>
    <row r="24" spans="3:37">
      <c r="C24" s="68"/>
      <c r="G24" s="103">
        <f>IF(OR(A24="BPM",A24="CHC"),0,IF(K24&gt;1,(2-K24)*L24+H24,(1-K24)*L24+H24))</f>
        <v>0.84489777142777145</v>
      </c>
      <c r="H24" s="97">
        <f>IF(OR(A24="BPM",A24="CHC"),H23,C24)</f>
        <v>0</v>
      </c>
      <c r="I24" s="96">
        <f>IF(I23="",$C$2,IF(A24="BPM",B24,I23))</f>
        <v>280</v>
      </c>
      <c r="J24" s="109">
        <f>IF(OR(A24="BPM",A24="CHC"),J23,MOD((C24-H23)/L24+J23,2))</f>
        <v>1.4285933334266671E-2</v>
      </c>
      <c r="K24" s="114">
        <f t="shared" si="13"/>
        <v>1.0142859333342666</v>
      </c>
      <c r="L24" s="89">
        <f t="shared" si="14"/>
        <v>0.8571428571428571</v>
      </c>
      <c r="M24" s="99">
        <f t="shared" si="15"/>
        <v>222</v>
      </c>
      <c r="N24" s="89">
        <f>D24</f>
        <v>0</v>
      </c>
      <c r="O24" s="89">
        <f t="shared" si="16"/>
        <v>0.98571406666573336</v>
      </c>
      <c r="P24" s="121">
        <f t="shared" si="17"/>
        <v>0</v>
      </c>
      <c r="Q24" s="42">
        <f>IF(C$1=2,0,1)</f>
        <v>0</v>
      </c>
      <c r="R24" s="24" t="s">
        <v>4</v>
      </c>
      <c r="S24" s="26">
        <f>D24</f>
        <v>0</v>
      </c>
      <c r="T24" s="26">
        <f t="shared" si="18"/>
        <v>0.10000093333426666</v>
      </c>
      <c r="U24" s="27" t="s">
        <v>5</v>
      </c>
      <c r="V24" s="75">
        <f>INT((C24+MOD(C$3,1)/C$4)/C$4)</f>
        <v>0</v>
      </c>
      <c r="W24" s="75">
        <f t="shared" si="19"/>
        <v>1</v>
      </c>
      <c r="X24" s="24">
        <f>IF(C$3&gt;=1,IF(MOD(INT((C24-MOD(C$3,C$4)+MOD(C$3,1)/C$4)/C$4),2),8888,222),IF(MOD(INT((C24-MOD(C$3,C$4)+MOD(C$3,1)/C$4)/C$4),2),222,8888))</f>
        <v>8888</v>
      </c>
      <c r="Y24" s="28">
        <f t="shared" si="20"/>
        <v>0.10000093333426666</v>
      </c>
      <c r="Z24" s="22" t="s">
        <v>27</v>
      </c>
      <c r="AA24" s="40">
        <f>IF(X24=222,T24-E24/C$4,E24/C$4+T24)</f>
        <v>0.10000093333426666</v>
      </c>
      <c r="AB24" s="45">
        <f>IF(AB$1=1,IF(C25=0,0,IF(C24=0,0,IF(Q24=0,IF((ABS(D24-D25))&lt;0.1,(IF(C25-C24=Q$1,99999,0)),0),0))),0)</f>
        <v>0</v>
      </c>
      <c r="AC24" s="13">
        <f>IF(AC$1=1,IF(C25=0,0,IF(C24=0,0,IF(Q24=0,IF(C25-C24=0,(IF(ABS(D24-D25)&lt;T$1,99999,0)),0),0))),0)</f>
        <v>0</v>
      </c>
      <c r="AD24" s="15">
        <f>IF(AD$1=1,IF(C25=0,0,IF(C24=0,0,IF(Q24=0,IF(AND(AK24,AJ24),99999,0),0))),0)</f>
        <v>0</v>
      </c>
      <c r="AE24" s="34">
        <f>IF(C24=0,,IF(AE$1=1,IF(1&gt;AA24,0,99999),0))</f>
        <v>0</v>
      </c>
      <c r="AF24" s="5">
        <f>IF(AF$1=1,IF(D24&gt;1,99999,IF(D24&lt;0,99999,0)),0)</f>
        <v>0</v>
      </c>
      <c r="AG24" s="10">
        <f>IF(AG$1=1,IF(B25=0,0,IF(B25-B24=1,0,99999)),0)</f>
        <v>0</v>
      </c>
      <c r="AH24" s="11">
        <f>IF(AH$1=1,IF(C25=0,0,IF(C25-C24&lt;0,99999,0)),0)</f>
        <v>0</v>
      </c>
      <c r="AI24" s="14">
        <f>MOD(MOD(((((MOD(C24,C$4)/C$4)+(MOD(C$3,C$4)/C$4)))),C$4),1)</f>
        <v>0.10000093333426666</v>
      </c>
      <c r="AJ24" s="19">
        <f>IF(C25-C24=0,99999,0 )</f>
        <v>99999</v>
      </c>
      <c r="AK24" s="83">
        <f>IF(ABS(D25-D24)=0,99999,0)</f>
        <v>99999</v>
      </c>
    </row>
    <row r="25" spans="3:37">
      <c r="C25" s="68"/>
      <c r="G25" s="103">
        <f>IF(OR(A25="BPM",A25="CHC"),0,IF(K25&gt;1,(2-K25)*L25+H25,(1-K25)*L25+H25))</f>
        <v>0.84489777142777145</v>
      </c>
      <c r="H25" s="97">
        <f>IF(OR(A25="BPM",A25="CHC"),H24,C25)</f>
        <v>0</v>
      </c>
      <c r="I25" s="96">
        <f>IF(I24="",$C$2,IF(A25="BPM",B25,I24))</f>
        <v>280</v>
      </c>
      <c r="J25" s="109">
        <f>IF(OR(A25="BPM",A25="CHC"),J24,MOD((C25-H24)/L25+J24,2))</f>
        <v>1.4285933334266671E-2</v>
      </c>
      <c r="K25" s="114">
        <f t="shared" si="13"/>
        <v>1.0142859333342666</v>
      </c>
      <c r="L25" s="89">
        <f t="shared" si="14"/>
        <v>0.8571428571428571</v>
      </c>
      <c r="M25" s="99">
        <f t="shared" si="15"/>
        <v>222</v>
      </c>
      <c r="N25" s="89">
        <f>D25</f>
        <v>0</v>
      </c>
      <c r="O25" s="89">
        <f t="shared" si="16"/>
        <v>0.98571406666573336</v>
      </c>
      <c r="P25" s="121">
        <f t="shared" si="17"/>
        <v>0</v>
      </c>
      <c r="Q25" s="42">
        <f>IF(C$1=2,0,1)</f>
        <v>0</v>
      </c>
      <c r="R25" s="24" t="s">
        <v>4</v>
      </c>
      <c r="S25" s="26">
        <f>D25</f>
        <v>0</v>
      </c>
      <c r="T25" s="26">
        <f t="shared" si="18"/>
        <v>0.10000093333426666</v>
      </c>
      <c r="U25" s="27" t="s">
        <v>5</v>
      </c>
      <c r="V25" s="75">
        <f>INT((C25+MOD(C$3,1)/C$4)/C$4)</f>
        <v>0</v>
      </c>
      <c r="W25" s="75">
        <f t="shared" si="19"/>
        <v>1</v>
      </c>
      <c r="X25" s="24">
        <f>IF(C$3&gt;=1,IF(MOD(INT((C25-MOD(C$3,C$4)+MOD(C$3,1)/C$4)/C$4),2),8888,222),IF(MOD(INT((C25-MOD(C$3,C$4)+MOD(C$3,1)/C$4)/C$4),2),222,8888))</f>
        <v>8888</v>
      </c>
      <c r="Y25" s="28">
        <f t="shared" si="20"/>
        <v>0.10000093333426666</v>
      </c>
      <c r="Z25" s="22" t="s">
        <v>27</v>
      </c>
      <c r="AA25" s="40">
        <f>IF(X25=222,T25-E25/C$4,E25/C$4+T25)</f>
        <v>0.10000093333426666</v>
      </c>
      <c r="AB25" s="45">
        <f>IF(AB$1=1,IF(C26=0,0,IF(C25=0,0,IF(Q25=0,IF((ABS(D25-D26))&lt;0.1,(IF(C26-C25=Q$1,99999,0)),0),0))),0)</f>
        <v>0</v>
      </c>
      <c r="AC25" s="13">
        <f>IF(AC$1=1,IF(C26=0,0,IF(C25=0,0,IF(Q25=0,IF(C26-C25=0,(IF(ABS(D25-D26)&lt;T$1,99999,0)),0),0))),0)</f>
        <v>0</v>
      </c>
      <c r="AD25" s="15">
        <f>IF(AD$1=1,IF(C26=0,0,IF(C25=0,0,IF(Q25=0,IF(AND(AK25,AJ25),99999,0),0))),0)</f>
        <v>0</v>
      </c>
      <c r="AE25" s="34">
        <f>IF(C25=0,,IF(AE$1=1,IF(1&gt;AA25,0,99999),0))</f>
        <v>0</v>
      </c>
      <c r="AF25" s="5">
        <f>IF(AF$1=1,IF(D25&gt;1,99999,IF(D25&lt;0,99999,0)),0)</f>
        <v>0</v>
      </c>
      <c r="AG25" s="10">
        <f>IF(AG$1=1,IF(B26=0,0,IF(B26-B25=1,0,99999)),0)</f>
        <v>0</v>
      </c>
      <c r="AH25" s="11">
        <f>IF(AH$1=1,IF(C26=0,0,IF(C26-C25&lt;0,99999,0)),0)</f>
        <v>0</v>
      </c>
      <c r="AI25" s="14">
        <f>MOD(MOD(((((MOD(C25,C$4)/C$4)+(MOD(C$3,C$4)/C$4)))),C$4),1)</f>
        <v>0.10000093333426666</v>
      </c>
      <c r="AJ25" s="19">
        <f>IF(C26-C25=0,99999,0 )</f>
        <v>99999</v>
      </c>
      <c r="AK25" s="83">
        <f>IF(ABS(D26-D25)=0,99999,0)</f>
        <v>99999</v>
      </c>
    </row>
    <row r="26" spans="3:37">
      <c r="C26" s="68"/>
      <c r="G26" s="103">
        <f>IF(OR(A26="BPM",A26="CHC"),0,IF(K26&gt;1,(2-K26)*L26+H26,(1-K26)*L26+H26))</f>
        <v>0.84489777142777145</v>
      </c>
      <c r="H26" s="97">
        <f>IF(OR(A26="BPM",A26="CHC"),H25,C26)</f>
        <v>0</v>
      </c>
      <c r="I26" s="96">
        <f>IF(I25="",$C$2,IF(A26="BPM",B26,I25))</f>
        <v>280</v>
      </c>
      <c r="J26" s="109">
        <f>IF(OR(A26="BPM",A26="CHC"),J25,MOD((C26-H25)/L26+J25,2))</f>
        <v>1.4285933334266671E-2</v>
      </c>
      <c r="K26" s="114">
        <f t="shared" si="13"/>
        <v>1.0142859333342666</v>
      </c>
      <c r="L26" s="89">
        <f t="shared" si="14"/>
        <v>0.8571428571428571</v>
      </c>
      <c r="M26" s="99">
        <f t="shared" si="15"/>
        <v>222</v>
      </c>
      <c r="N26" s="89">
        <f>D26</f>
        <v>0</v>
      </c>
      <c r="O26" s="89">
        <f t="shared" si="16"/>
        <v>0.98571406666573336</v>
      </c>
      <c r="P26" s="121">
        <f t="shared" si="17"/>
        <v>0</v>
      </c>
      <c r="Q26" s="42">
        <f>IF(C$1=2,0,1)</f>
        <v>0</v>
      </c>
      <c r="R26" s="24" t="s">
        <v>4</v>
      </c>
      <c r="S26" s="26">
        <f>D26</f>
        <v>0</v>
      </c>
      <c r="T26" s="26">
        <f t="shared" si="18"/>
        <v>0.10000093333426666</v>
      </c>
      <c r="U26" s="27" t="s">
        <v>5</v>
      </c>
      <c r="V26" s="75">
        <f>INT((C26+MOD(C$3,1)/C$4)/C$4)</f>
        <v>0</v>
      </c>
      <c r="W26" s="75">
        <f t="shared" si="19"/>
        <v>1</v>
      </c>
      <c r="X26" s="24">
        <f>IF(C$3&gt;=1,IF(MOD(INT((C26-MOD(C$3,C$4)+MOD(C$3,1)/C$4)/C$4),2),8888,222),IF(MOD(INT((C26-MOD(C$3,C$4)+MOD(C$3,1)/C$4)/C$4),2),222,8888))</f>
        <v>8888</v>
      </c>
      <c r="Y26" s="28">
        <f t="shared" si="20"/>
        <v>0.10000093333426666</v>
      </c>
      <c r="Z26" s="22" t="s">
        <v>27</v>
      </c>
      <c r="AA26" s="40">
        <f>IF(X26=222,T26-E26/C$4,E26/C$4+T26)</f>
        <v>0.10000093333426666</v>
      </c>
      <c r="AB26" s="45">
        <f>IF(AB$1=1,IF(C27=0,0,IF(C26=0,0,IF(Q26=0,IF((ABS(D26-D27))&lt;0.1,(IF(C27-C26=Q$1,99999,0)),0),0))),0)</f>
        <v>0</v>
      </c>
      <c r="AC26" s="13">
        <f>IF(AC$1=1,IF(C27=0,0,IF(C26=0,0,IF(Q26=0,IF(C27-C26=0,(IF(ABS(D26-D27)&lt;T$1,99999,0)),0),0))),0)</f>
        <v>0</v>
      </c>
      <c r="AD26" s="15">
        <f>IF(AD$1=1,IF(C27=0,0,IF(C26=0,0,IF(Q26=0,IF(AND(AK26,AJ26),99999,0),0))),0)</f>
        <v>0</v>
      </c>
      <c r="AE26" s="34">
        <f>IF(C26=0,,IF(AE$1=1,IF(1&gt;AA26,0,99999),0))</f>
        <v>0</v>
      </c>
      <c r="AF26" s="5">
        <f>IF(AF$1=1,IF(D26&gt;1,99999,IF(D26&lt;0,99999,0)),0)</f>
        <v>0</v>
      </c>
      <c r="AG26" s="10">
        <f>IF(AG$1=1,IF(B27=0,0,IF(B27-B26=1,0,99999)),0)</f>
        <v>0</v>
      </c>
      <c r="AH26" s="11">
        <f>IF(AH$1=1,IF(C27=0,0,IF(C27-C26&lt;0,99999,0)),0)</f>
        <v>0</v>
      </c>
      <c r="AI26" s="14">
        <f>MOD(MOD(((((MOD(C26,C$4)/C$4)+(MOD(C$3,C$4)/C$4)))),C$4),1)</f>
        <v>0.10000093333426666</v>
      </c>
      <c r="AJ26" s="19">
        <f>IF(C27-C26=0,99999,0 )</f>
        <v>99999</v>
      </c>
      <c r="AK26" s="83">
        <f>IF(ABS(D27-D26)=0,99999,0)</f>
        <v>99999</v>
      </c>
    </row>
    <row r="27" spans="3:37">
      <c r="C27" s="68"/>
      <c r="G27" s="103">
        <f>IF(OR(A27="BPM",A27="CHC"),0,IF(K27&gt;1,(2-K27)*L27+H27,(1-K27)*L27+H27))</f>
        <v>0.84489777142777145</v>
      </c>
      <c r="H27" s="97">
        <f>IF(OR(A27="BPM",A27="CHC"),H26,C27)</f>
        <v>0</v>
      </c>
      <c r="I27" s="96">
        <f>IF(I26="",$C$2,IF(A27="BPM",B27,I26))</f>
        <v>280</v>
      </c>
      <c r="J27" s="109">
        <f>IF(OR(A27="BPM",A27="CHC"),J26,MOD((C27-H26)/L27+J26,2))</f>
        <v>1.4285933334266671E-2</v>
      </c>
      <c r="K27" s="114">
        <f t="shared" si="13"/>
        <v>1.0142859333342666</v>
      </c>
      <c r="L27" s="89">
        <f t="shared" si="14"/>
        <v>0.8571428571428571</v>
      </c>
      <c r="M27" s="99">
        <f t="shared" si="15"/>
        <v>222</v>
      </c>
      <c r="N27" s="89">
        <f>D27</f>
        <v>0</v>
      </c>
      <c r="O27" s="89">
        <f t="shared" si="16"/>
        <v>0.98571406666573336</v>
      </c>
      <c r="P27" s="121">
        <f t="shared" si="17"/>
        <v>0</v>
      </c>
      <c r="Q27" s="42">
        <f>IF(C$1=2,0,1)</f>
        <v>0</v>
      </c>
      <c r="R27" s="24" t="s">
        <v>4</v>
      </c>
      <c r="S27" s="26">
        <f>D27</f>
        <v>0</v>
      </c>
      <c r="T27" s="26">
        <f t="shared" si="18"/>
        <v>0.10000093333426666</v>
      </c>
      <c r="U27" s="27" t="s">
        <v>5</v>
      </c>
      <c r="V27" s="75">
        <f>INT((C27+MOD(C$3,1)/C$4)/C$4)</f>
        <v>0</v>
      </c>
      <c r="W27" s="75">
        <f t="shared" si="19"/>
        <v>1</v>
      </c>
      <c r="X27" s="24">
        <f>IF(C$3&gt;=1,IF(MOD(INT((C27-MOD(C$3,C$4)+MOD(C$3,1)/C$4)/C$4),2),8888,222),IF(MOD(INT((C27-MOD(C$3,C$4)+MOD(C$3,1)/C$4)/C$4),2),222,8888))</f>
        <v>8888</v>
      </c>
      <c r="Y27" s="28">
        <f t="shared" si="20"/>
        <v>0.10000093333426666</v>
      </c>
      <c r="Z27" s="22" t="s">
        <v>27</v>
      </c>
      <c r="AA27" s="40">
        <f>IF(X27=222,T27-E27/C$4,E27/C$4+T27)</f>
        <v>0.10000093333426666</v>
      </c>
      <c r="AB27" s="45">
        <f>IF(AB$1=1,IF(C28=0,0,IF(C27=0,0,IF(Q27=0,IF((ABS(D27-D28))&lt;0.1,(IF(C28-C27=Q$1,99999,0)),0),0))),0)</f>
        <v>0</v>
      </c>
      <c r="AC27" s="13">
        <f>IF(AC$1=1,IF(C28=0,0,IF(C27=0,0,IF(Q27=0,IF(C28-C27=0,(IF(ABS(D27-D28)&lt;T$1,99999,0)),0),0))),0)</f>
        <v>0</v>
      </c>
      <c r="AD27" s="15">
        <f>IF(AD$1=1,IF(C28=0,0,IF(C27=0,0,IF(Q27=0,IF(AND(AK27,AJ27),99999,0),0))),0)</f>
        <v>0</v>
      </c>
      <c r="AE27" s="34">
        <f>IF(C27=0,,IF(AE$1=1,IF(1&gt;AA27,0,99999),0))</f>
        <v>0</v>
      </c>
      <c r="AF27" s="5">
        <f>IF(AF$1=1,IF(D27&gt;1,99999,IF(D27&lt;0,99999,0)),0)</f>
        <v>0</v>
      </c>
      <c r="AG27" s="10">
        <f>IF(AG$1=1,IF(B28=0,0,IF(B28-B27=1,0,99999)),0)</f>
        <v>0</v>
      </c>
      <c r="AH27" s="11">
        <f>IF(AH$1=1,IF(C28=0,0,IF(C28-C27&lt;0,99999,0)),0)</f>
        <v>0</v>
      </c>
      <c r="AI27" s="14">
        <f>MOD(MOD(((((MOD(C27,C$4)/C$4)+(MOD(C$3,C$4)/C$4)))),C$4),1)</f>
        <v>0.10000093333426666</v>
      </c>
      <c r="AJ27" s="19">
        <f>IF(C28-C27=0,99999,0 )</f>
        <v>99999</v>
      </c>
      <c r="AK27" s="83">
        <f>IF(ABS(D28-D27)=0,99999,0)</f>
        <v>99999</v>
      </c>
    </row>
    <row r="28" spans="3:37">
      <c r="C28" s="68"/>
      <c r="G28" s="103">
        <f>IF(OR(A28="BPM",A28="CHC"),0,IF(K28&gt;1,(2-K28)*L28+H28,(1-K28)*L28+H28))</f>
        <v>0.84489777142777145</v>
      </c>
      <c r="H28" s="97">
        <f>IF(OR(A28="BPM",A28="CHC"),H27,C28)</f>
        <v>0</v>
      </c>
      <c r="I28" s="96">
        <f>IF(I27="",$C$2,IF(A28="BPM",B28,I27))</f>
        <v>280</v>
      </c>
      <c r="J28" s="109">
        <f>IF(OR(A28="BPM",A28="CHC"),J27,MOD((C28-H27)/L28+J27,2))</f>
        <v>1.4285933334266671E-2</v>
      </c>
      <c r="K28" s="114">
        <f t="shared" si="13"/>
        <v>1.0142859333342666</v>
      </c>
      <c r="L28" s="89">
        <f t="shared" si="14"/>
        <v>0.8571428571428571</v>
      </c>
      <c r="M28" s="99">
        <f t="shared" si="15"/>
        <v>222</v>
      </c>
      <c r="N28" s="89">
        <f>D28</f>
        <v>0</v>
      </c>
      <c r="O28" s="89">
        <f t="shared" si="16"/>
        <v>0.98571406666573336</v>
      </c>
      <c r="P28" s="121">
        <f t="shared" si="17"/>
        <v>0</v>
      </c>
      <c r="Q28" s="42">
        <f>IF(C$1=2,0,1)</f>
        <v>0</v>
      </c>
      <c r="R28" s="24" t="s">
        <v>4</v>
      </c>
      <c r="S28" s="26">
        <f>D28</f>
        <v>0</v>
      </c>
      <c r="T28" s="26">
        <f t="shared" si="18"/>
        <v>0.10000093333426666</v>
      </c>
      <c r="U28" s="27" t="s">
        <v>5</v>
      </c>
      <c r="V28" s="75">
        <f>INT((C28+MOD(C$3,1)/C$4)/C$4)</f>
        <v>0</v>
      </c>
      <c r="W28" s="75">
        <f t="shared" si="19"/>
        <v>1</v>
      </c>
      <c r="X28" s="24">
        <f>IF(C$3&gt;=1,IF(MOD(INT((C28-MOD(C$3,C$4)+MOD(C$3,1)/C$4)/C$4),2),8888,222),IF(MOD(INT((C28-MOD(C$3,C$4)+MOD(C$3,1)/C$4)/C$4),2),222,8888))</f>
        <v>8888</v>
      </c>
      <c r="Y28" s="28">
        <f t="shared" si="20"/>
        <v>0.10000093333426666</v>
      </c>
      <c r="Z28" s="22" t="s">
        <v>27</v>
      </c>
      <c r="AA28" s="40">
        <f>IF(X28=222,T28-E28/C$4,E28/C$4+T28)</f>
        <v>0.10000093333426666</v>
      </c>
      <c r="AB28" s="45">
        <f>IF(AB$1=1,IF(C29=0,0,IF(C28=0,0,IF(Q28=0,IF((ABS(D28-D29))&lt;0.1,(IF(C29-C28=Q$1,99999,0)),0),0))),0)</f>
        <v>0</v>
      </c>
      <c r="AC28" s="13">
        <f>IF(AC$1=1,IF(C29=0,0,IF(C28=0,0,IF(Q28=0,IF(C29-C28=0,(IF(ABS(D28-D29)&lt;T$1,99999,0)),0),0))),0)</f>
        <v>0</v>
      </c>
      <c r="AD28" s="15">
        <f>IF(AD$1=1,IF(C29=0,0,IF(C28=0,0,IF(Q28=0,IF(AND(AK28,AJ28),99999,0),0))),0)</f>
        <v>0</v>
      </c>
      <c r="AE28" s="34">
        <f>IF(C28=0,,IF(AE$1=1,IF(1&gt;AA28,0,99999),0))</f>
        <v>0</v>
      </c>
      <c r="AF28" s="5">
        <f>IF(AF$1=1,IF(D28&gt;1,99999,IF(D28&lt;0,99999,0)),0)</f>
        <v>0</v>
      </c>
      <c r="AG28" s="10">
        <f>IF(AG$1=1,IF(B29=0,0,IF(B29-B28=1,0,99999)),0)</f>
        <v>0</v>
      </c>
      <c r="AH28" s="11">
        <f>IF(AH$1=1,IF(C29=0,0,IF(C29-C28&lt;0,99999,0)),0)</f>
        <v>0</v>
      </c>
      <c r="AI28" s="14">
        <f>MOD(MOD(((((MOD(C28,C$4)/C$4)+(MOD(C$3,C$4)/C$4)))),C$4),1)</f>
        <v>0.10000093333426666</v>
      </c>
      <c r="AJ28" s="19">
        <f>IF(C29-C28=0,99999,0 )</f>
        <v>99999</v>
      </c>
      <c r="AK28" s="83">
        <f>IF(ABS(D29-D28)=0,99999,0)</f>
        <v>99999</v>
      </c>
    </row>
    <row r="29" spans="3:37">
      <c r="C29" s="68"/>
      <c r="G29" s="103">
        <f>IF(OR(A29="BPM",A29="CHC"),0,IF(K29&gt;1,(2-K29)*L29+H29,(1-K29)*L29+H29))</f>
        <v>0.84489777142777145</v>
      </c>
      <c r="H29" s="97">
        <f>IF(OR(A29="BPM",A29="CHC"),H28,C29)</f>
        <v>0</v>
      </c>
      <c r="I29" s="96">
        <f>IF(I28="",$C$2,IF(A29="BPM",B29,I28))</f>
        <v>280</v>
      </c>
      <c r="J29" s="109">
        <f>IF(OR(A29="BPM",A29="CHC"),J28,MOD((C29-H28)/L29+J28,2))</f>
        <v>1.4285933334266671E-2</v>
      </c>
      <c r="K29" s="114">
        <f t="shared" si="13"/>
        <v>1.0142859333342666</v>
      </c>
      <c r="L29" s="89">
        <f t="shared" si="14"/>
        <v>0.8571428571428571</v>
      </c>
      <c r="M29" s="99">
        <f t="shared" si="15"/>
        <v>222</v>
      </c>
      <c r="N29" s="89">
        <f>D29</f>
        <v>0</v>
      </c>
      <c r="O29" s="89">
        <f t="shared" si="16"/>
        <v>0.98571406666573336</v>
      </c>
      <c r="P29" s="121">
        <f t="shared" si="17"/>
        <v>0</v>
      </c>
      <c r="Q29" s="42">
        <f>IF(C$1=2,0,1)</f>
        <v>0</v>
      </c>
      <c r="R29" s="24" t="s">
        <v>4</v>
      </c>
      <c r="S29" s="26">
        <f>D29</f>
        <v>0</v>
      </c>
      <c r="T29" s="26">
        <f t="shared" si="18"/>
        <v>0.10000093333426666</v>
      </c>
      <c r="U29" s="27" t="s">
        <v>5</v>
      </c>
      <c r="V29" s="75">
        <f>INT((C29+MOD(C$3,1)/C$4)/C$4)</f>
        <v>0</v>
      </c>
      <c r="W29" s="75">
        <f t="shared" si="19"/>
        <v>1</v>
      </c>
      <c r="X29" s="24">
        <f>IF(C$3&gt;=1,IF(MOD(INT((C29-MOD(C$3,C$4)+MOD(C$3,1)/C$4)/C$4),2),8888,222),IF(MOD(INT((C29-MOD(C$3,C$4)+MOD(C$3,1)/C$4)/C$4),2),222,8888))</f>
        <v>8888</v>
      </c>
      <c r="Y29" s="28">
        <f t="shared" si="20"/>
        <v>0.10000093333426666</v>
      </c>
      <c r="Z29" s="22" t="s">
        <v>27</v>
      </c>
      <c r="AA29" s="40">
        <f>IF(X29=222,T29-E29/C$4,E29/C$4+T29)</f>
        <v>0.10000093333426666</v>
      </c>
      <c r="AB29" s="45">
        <f>IF(AB$1=1,IF(C30=0,0,IF(C29=0,0,IF(Q29=0,IF((ABS(D29-D30))&lt;0.1,(IF(C30-C29=Q$1,99999,0)),0),0))),0)</f>
        <v>0</v>
      </c>
      <c r="AC29" s="13">
        <f>IF(AC$1=1,IF(C30=0,0,IF(C29=0,0,IF(Q29=0,IF(C30-C29=0,(IF(ABS(D29-D30)&lt;T$1,99999,0)),0),0))),0)</f>
        <v>0</v>
      </c>
      <c r="AD29" s="15">
        <f>IF(AD$1=1,IF(C30=0,0,IF(C29=0,0,IF(Q29=0,IF(AND(AK29,AJ29),99999,0),0))),0)</f>
        <v>0</v>
      </c>
      <c r="AE29" s="34">
        <f>IF(C29=0,,IF(AE$1=1,IF(1&gt;AA29,0,99999),0))</f>
        <v>0</v>
      </c>
      <c r="AF29" s="5">
        <f>IF(AF$1=1,IF(D29&gt;1,99999,IF(D29&lt;0,99999,0)),0)</f>
        <v>0</v>
      </c>
      <c r="AG29" s="10">
        <f>IF(AG$1=1,IF(B30=0,0,IF(B30-B29=1,0,99999)),0)</f>
        <v>0</v>
      </c>
      <c r="AH29" s="11">
        <f>IF(AH$1=1,IF(C30=0,0,IF(C30-C29&lt;0,99999,0)),0)</f>
        <v>0</v>
      </c>
      <c r="AI29" s="14">
        <f>MOD(MOD(((((MOD(C29,C$4)/C$4)+(MOD(C$3,C$4)/C$4)))),C$4),1)</f>
        <v>0.10000093333426666</v>
      </c>
      <c r="AJ29" s="19">
        <f>IF(C30-C29=0,99999,0 )</f>
        <v>99999</v>
      </c>
      <c r="AK29" s="83">
        <f>IF(ABS(D30-D29)=0,99999,0)</f>
        <v>99999</v>
      </c>
    </row>
    <row r="30" spans="3:37">
      <c r="C30" s="68"/>
      <c r="G30" s="103">
        <f>IF(OR(A30="BPM",A30="CHC"),0,IF(K30&gt;1,(2-K30)*L30+H30,(1-K30)*L30+H30))</f>
        <v>0.84489777142777145</v>
      </c>
      <c r="H30" s="97">
        <f>IF(OR(A30="BPM",A30="CHC"),H29,C30)</f>
        <v>0</v>
      </c>
      <c r="I30" s="96">
        <f>IF(I29="",$C$2,IF(A30="BPM",B30,I29))</f>
        <v>280</v>
      </c>
      <c r="J30" s="109">
        <f>IF(OR(A30="BPM",A30="CHC"),J29,MOD((C30-H29)/L30+J29,2))</f>
        <v>1.4285933334266671E-2</v>
      </c>
      <c r="K30" s="114">
        <f t="shared" si="13"/>
        <v>1.0142859333342666</v>
      </c>
      <c r="L30" s="89">
        <f t="shared" si="14"/>
        <v>0.8571428571428571</v>
      </c>
      <c r="M30" s="99">
        <f t="shared" si="15"/>
        <v>222</v>
      </c>
      <c r="N30" s="89">
        <f>D30</f>
        <v>0</v>
      </c>
      <c r="O30" s="89">
        <f t="shared" si="16"/>
        <v>0.98571406666573336</v>
      </c>
      <c r="P30" s="121">
        <f t="shared" si="17"/>
        <v>0</v>
      </c>
      <c r="Q30" s="42">
        <f>IF(C$1=2,0,1)</f>
        <v>0</v>
      </c>
      <c r="R30" s="24" t="s">
        <v>4</v>
      </c>
      <c r="S30" s="26">
        <f>D30</f>
        <v>0</v>
      </c>
      <c r="T30" s="26">
        <f t="shared" si="18"/>
        <v>0.10000093333426666</v>
      </c>
      <c r="U30" s="27" t="s">
        <v>5</v>
      </c>
      <c r="V30" s="75">
        <f>INT((C30+MOD(C$3,1)/C$4)/C$4)</f>
        <v>0</v>
      </c>
      <c r="W30" s="75">
        <f t="shared" si="19"/>
        <v>1</v>
      </c>
      <c r="X30" s="24">
        <f>IF(C$3&gt;=1,IF(MOD(INT((C30-MOD(C$3,C$4)+MOD(C$3,1)/C$4)/C$4),2),8888,222),IF(MOD(INT((C30-MOD(C$3,C$4)+MOD(C$3,1)/C$4)/C$4),2),222,8888))</f>
        <v>8888</v>
      </c>
      <c r="Y30" s="28">
        <f t="shared" si="20"/>
        <v>0.10000093333426666</v>
      </c>
      <c r="Z30" s="22" t="s">
        <v>27</v>
      </c>
      <c r="AA30" s="40">
        <f>IF(X30=222,T30-E30/C$4,E30/C$4+T30)</f>
        <v>0.10000093333426666</v>
      </c>
      <c r="AB30" s="45">
        <f>IF(AB$1=1,IF(C31=0,0,IF(C30=0,0,IF(Q30=0,IF((ABS(D30-D31))&lt;0.1,(IF(C31-C30=Q$1,99999,0)),0),0))),0)</f>
        <v>0</v>
      </c>
      <c r="AC30" s="13">
        <f>IF(AC$1=1,IF(C31=0,0,IF(C30=0,0,IF(Q30=0,IF(C31-C30=0,(IF(ABS(D30-D31)&lt;T$1,99999,0)),0),0))),0)</f>
        <v>0</v>
      </c>
      <c r="AD30" s="15">
        <f>IF(AD$1=1,IF(C31=0,0,IF(C30=0,0,IF(Q30=0,IF(AND(AK30,AJ30),99999,0),0))),0)</f>
        <v>0</v>
      </c>
      <c r="AE30" s="34">
        <f>IF(C30=0,,IF(AE$1=1,IF(1&gt;AA30,0,99999),0))</f>
        <v>0</v>
      </c>
      <c r="AF30" s="5">
        <f>IF(AF$1=1,IF(D30&gt;1,99999,IF(D30&lt;0,99999,0)),0)</f>
        <v>0</v>
      </c>
      <c r="AG30" s="10">
        <f>IF(AG$1=1,IF(B31=0,0,IF(B31-B30=1,0,99999)),0)</f>
        <v>0</v>
      </c>
      <c r="AH30" s="11">
        <f>IF(AH$1=1,IF(C31=0,0,IF(C31-C30&lt;0,99999,0)),0)</f>
        <v>0</v>
      </c>
      <c r="AI30" s="14">
        <f>MOD(MOD(((((MOD(C30,C$4)/C$4)+(MOD(C$3,C$4)/C$4)))),C$4),1)</f>
        <v>0.10000093333426666</v>
      </c>
      <c r="AJ30" s="19">
        <f>IF(C31-C30=0,99999,0 )</f>
        <v>99999</v>
      </c>
      <c r="AK30" s="83">
        <f>IF(ABS(D31-D30)=0,99999,0)</f>
        <v>99999</v>
      </c>
    </row>
    <row r="31" spans="3:37">
      <c r="C31" s="68"/>
      <c r="G31" s="103">
        <f>IF(OR(A31="BPM",A31="CHC"),0,IF(K31&gt;1,(2-K31)*L31+H31,(1-K31)*L31+H31))</f>
        <v>0.84489777142777145</v>
      </c>
      <c r="H31" s="97">
        <f>IF(OR(A31="BPM",A31="CHC"),H30,C31)</f>
        <v>0</v>
      </c>
      <c r="I31" s="96">
        <f>IF(I30="",$C$2,IF(A31="BPM",B31,I30))</f>
        <v>280</v>
      </c>
      <c r="J31" s="109">
        <f>IF(OR(A31="BPM",A31="CHC"),J30,MOD((C31-H30)/L31+J30,2))</f>
        <v>1.4285933334266671E-2</v>
      </c>
      <c r="K31" s="114">
        <f t="shared" si="13"/>
        <v>1.0142859333342666</v>
      </c>
      <c r="L31" s="89">
        <f t="shared" si="14"/>
        <v>0.8571428571428571</v>
      </c>
      <c r="M31" s="99">
        <f t="shared" si="15"/>
        <v>222</v>
      </c>
      <c r="N31" s="89">
        <f>D31</f>
        <v>0</v>
      </c>
      <c r="O31" s="89">
        <f t="shared" si="16"/>
        <v>0.98571406666573336</v>
      </c>
      <c r="P31" s="121">
        <f t="shared" si="17"/>
        <v>0</v>
      </c>
      <c r="Q31" s="42">
        <f>IF(C$1=2,0,1)</f>
        <v>0</v>
      </c>
      <c r="R31" s="24" t="s">
        <v>4</v>
      </c>
      <c r="S31" s="26">
        <f>D31</f>
        <v>0</v>
      </c>
      <c r="T31" s="26">
        <f t="shared" si="18"/>
        <v>0.10000093333426666</v>
      </c>
      <c r="U31" s="27" t="s">
        <v>5</v>
      </c>
      <c r="V31" s="75">
        <f>INT((C31+MOD(C$3,1)/C$4)/C$4)</f>
        <v>0</v>
      </c>
      <c r="W31" s="75">
        <f t="shared" si="19"/>
        <v>1</v>
      </c>
      <c r="X31" s="24">
        <f>IF(C$3&gt;=1,IF(MOD(INT((C31-MOD(C$3,C$4)+MOD(C$3,1)/C$4)/C$4),2),8888,222),IF(MOD(INT((C31-MOD(C$3,C$4)+MOD(C$3,1)/C$4)/C$4),2),222,8888))</f>
        <v>8888</v>
      </c>
      <c r="Y31" s="28">
        <f t="shared" si="20"/>
        <v>0.10000093333426666</v>
      </c>
      <c r="Z31" s="22" t="s">
        <v>27</v>
      </c>
      <c r="AA31" s="40">
        <f>IF(X31=222,T31-E31/C$4,E31/C$4+T31)</f>
        <v>0.10000093333426666</v>
      </c>
      <c r="AB31" s="45">
        <f>IF(AB$1=1,IF(C32=0,0,IF(C31=0,0,IF(Q31=0,IF((ABS(D31-D32))&lt;0.1,(IF(C32-C31=Q$1,99999,0)),0),0))),0)</f>
        <v>0</v>
      </c>
      <c r="AC31" s="13">
        <f>IF(AC$1=1,IF(C32=0,0,IF(C31=0,0,IF(Q31=0,IF(C32-C31=0,(IF(ABS(D31-D32)&lt;T$1,99999,0)),0),0))),0)</f>
        <v>0</v>
      </c>
      <c r="AD31" s="15">
        <f>IF(AD$1=1,IF(C32=0,0,IF(C31=0,0,IF(Q31=0,IF(AND(AK31,AJ31),99999,0),0))),0)</f>
        <v>0</v>
      </c>
      <c r="AE31" s="34">
        <f>IF(C31=0,,IF(AE$1=1,IF(1&gt;AA31,0,99999),0))</f>
        <v>0</v>
      </c>
      <c r="AF31" s="5">
        <f>IF(AF$1=1,IF(D31&gt;1,99999,IF(D31&lt;0,99999,0)),0)</f>
        <v>0</v>
      </c>
      <c r="AG31" s="10">
        <f>IF(AG$1=1,IF(B32=0,0,IF(B32-B31=1,0,99999)),0)</f>
        <v>0</v>
      </c>
      <c r="AH31" s="11">
        <f>IF(AH$1=1,IF(C32=0,0,IF(C32-C31&lt;0,99999,0)),0)</f>
        <v>0</v>
      </c>
      <c r="AI31" s="14">
        <f>MOD(MOD(((((MOD(C31,C$4)/C$4)+(MOD(C$3,C$4)/C$4)))),C$4),1)</f>
        <v>0.10000093333426666</v>
      </c>
      <c r="AJ31" s="19">
        <f>IF(C32-C31=0,99999,0 )</f>
        <v>99999</v>
      </c>
      <c r="AK31" s="83">
        <f>IF(ABS(D32-D31)=0,99999,0)</f>
        <v>99999</v>
      </c>
    </row>
    <row r="32" spans="3:37">
      <c r="C32" s="68"/>
      <c r="G32" s="103">
        <f>IF(OR(A32="BPM",A32="CHC"),0,IF(K32&gt;1,(2-K32)*L32+H32,(1-K32)*L32+H32))</f>
        <v>0.84489777142777145</v>
      </c>
      <c r="H32" s="97">
        <f>IF(OR(A32="BPM",A32="CHC"),H31,C32)</f>
        <v>0</v>
      </c>
      <c r="I32" s="96">
        <f>IF(I31="",$C$2,IF(A32="BPM",B32,I31))</f>
        <v>280</v>
      </c>
      <c r="J32" s="109">
        <f>IF(OR(A32="BPM",A32="CHC"),J31,MOD((C32-H31)/L32+J31,2))</f>
        <v>1.4285933334266671E-2</v>
      </c>
      <c r="K32" s="114">
        <f t="shared" si="13"/>
        <v>1.0142859333342666</v>
      </c>
      <c r="L32" s="89">
        <f t="shared" si="14"/>
        <v>0.8571428571428571</v>
      </c>
      <c r="M32" s="99">
        <f t="shared" si="15"/>
        <v>222</v>
      </c>
      <c r="N32" s="89">
        <f>D32</f>
        <v>0</v>
      </c>
      <c r="O32" s="89">
        <f t="shared" si="16"/>
        <v>0.98571406666573336</v>
      </c>
      <c r="P32" s="121">
        <f t="shared" si="17"/>
        <v>0</v>
      </c>
      <c r="Q32" s="42">
        <f>IF(C$1=2,0,1)</f>
        <v>0</v>
      </c>
      <c r="R32" s="24" t="s">
        <v>4</v>
      </c>
      <c r="S32" s="26">
        <f>D32</f>
        <v>0</v>
      </c>
      <c r="T32" s="26">
        <f t="shared" si="18"/>
        <v>0.10000093333426666</v>
      </c>
      <c r="U32" s="27" t="s">
        <v>5</v>
      </c>
      <c r="V32" s="75">
        <f>INT((C32+MOD(C$3,1)/C$4)/C$4)</f>
        <v>0</v>
      </c>
      <c r="W32" s="75">
        <f t="shared" si="19"/>
        <v>1</v>
      </c>
      <c r="X32" s="24">
        <f>IF(C$3&gt;=1,IF(MOD(INT((C32-MOD(C$3,C$4)+MOD(C$3,1)/C$4)/C$4),2),8888,222),IF(MOD(INT((C32-MOD(C$3,C$4)+MOD(C$3,1)/C$4)/C$4),2),222,8888))</f>
        <v>8888</v>
      </c>
      <c r="Y32" s="28">
        <f t="shared" si="20"/>
        <v>0.10000093333426666</v>
      </c>
      <c r="Z32" s="22" t="s">
        <v>27</v>
      </c>
      <c r="AA32" s="40">
        <f>IF(X32=222,T32-E32/C$4,E32/C$4+T32)</f>
        <v>0.10000093333426666</v>
      </c>
      <c r="AB32" s="45">
        <f>IF(AB$1=1,IF(C33=0,0,IF(C32=0,0,IF(Q32=0,IF((ABS(D32-D33))&lt;0.1,(IF(C33-C32=Q$1,99999,0)),0),0))),0)</f>
        <v>0</v>
      </c>
      <c r="AC32" s="13">
        <f>IF(AC$1=1,IF(C33=0,0,IF(C32=0,0,IF(Q32=0,IF(C33-C32=0,(IF(ABS(D32-D33)&lt;T$1,99999,0)),0),0))),0)</f>
        <v>0</v>
      </c>
      <c r="AD32" s="15">
        <f>IF(AD$1=1,IF(C33=0,0,IF(C32=0,0,IF(Q32=0,IF(AND(AK32,AJ32),99999,0),0))),0)</f>
        <v>0</v>
      </c>
      <c r="AE32" s="34">
        <f>IF(C32=0,,IF(AE$1=1,IF(1&gt;AA32,0,99999),0))</f>
        <v>0</v>
      </c>
      <c r="AF32" s="5">
        <f>IF(AF$1=1,IF(D32&gt;1,99999,IF(D32&lt;0,99999,0)),0)</f>
        <v>0</v>
      </c>
      <c r="AG32" s="10">
        <f>IF(AG$1=1,IF(B33=0,0,IF(B33-B32=1,0,99999)),0)</f>
        <v>0</v>
      </c>
      <c r="AH32" s="11">
        <f>IF(AH$1=1,IF(C33=0,0,IF(C33-C32&lt;0,99999,0)),0)</f>
        <v>0</v>
      </c>
      <c r="AI32" s="14">
        <f>MOD(MOD(((((MOD(C32,C$4)/C$4)+(MOD(C$3,C$4)/C$4)))),C$4),1)</f>
        <v>0.10000093333426666</v>
      </c>
      <c r="AJ32" s="19">
        <f>IF(C33-C32=0,99999,0 )</f>
        <v>99999</v>
      </c>
      <c r="AK32" s="83">
        <f>IF(ABS(D33-D32)=0,99999,0)</f>
        <v>99999</v>
      </c>
    </row>
    <row r="33" spans="3:37">
      <c r="C33" s="68"/>
      <c r="G33" s="103">
        <f>IF(OR(A33="BPM",A33="CHC"),0,IF(K33&gt;1,(2-K33)*L33+H33,(1-K33)*L33+H33))</f>
        <v>0.84489777142777145</v>
      </c>
      <c r="H33" s="97">
        <f>IF(OR(A33="BPM",A33="CHC"),H32,C33)</f>
        <v>0</v>
      </c>
      <c r="I33" s="96">
        <f>IF(I32="",$C$2,IF(A33="BPM",B33,I32))</f>
        <v>280</v>
      </c>
      <c r="J33" s="109">
        <f>IF(OR(A33="BPM",A33="CHC"),J32,MOD((C33-H32)/L33+J32,2))</f>
        <v>1.4285933334266671E-2</v>
      </c>
      <c r="K33" s="114">
        <f t="shared" si="13"/>
        <v>1.0142859333342666</v>
      </c>
      <c r="L33" s="89">
        <f t="shared" si="14"/>
        <v>0.8571428571428571</v>
      </c>
      <c r="M33" s="99">
        <f t="shared" si="15"/>
        <v>222</v>
      </c>
      <c r="N33" s="89">
        <f>D33</f>
        <v>0</v>
      </c>
      <c r="O33" s="89">
        <f t="shared" si="16"/>
        <v>0.98571406666573336</v>
      </c>
      <c r="P33" s="121">
        <f t="shared" si="17"/>
        <v>0</v>
      </c>
      <c r="Q33" s="42">
        <f>IF(C$1=2,0,1)</f>
        <v>0</v>
      </c>
      <c r="R33" s="24" t="s">
        <v>4</v>
      </c>
      <c r="S33" s="26">
        <f>D33</f>
        <v>0</v>
      </c>
      <c r="T33" s="26">
        <f t="shared" si="18"/>
        <v>0.10000093333426666</v>
      </c>
      <c r="U33" s="27" t="s">
        <v>5</v>
      </c>
      <c r="V33" s="75">
        <f>INT((C33+MOD(C$3,1)/C$4)/C$4)</f>
        <v>0</v>
      </c>
      <c r="W33" s="75">
        <f t="shared" si="19"/>
        <v>1</v>
      </c>
      <c r="X33" s="24">
        <f>IF(C$3&gt;=1,IF(MOD(INT((C33-MOD(C$3,C$4)+MOD(C$3,1)/C$4)/C$4),2),8888,222),IF(MOD(INT((C33-MOD(C$3,C$4)+MOD(C$3,1)/C$4)/C$4),2),222,8888))</f>
        <v>8888</v>
      </c>
      <c r="Y33" s="28">
        <f t="shared" si="20"/>
        <v>0.10000093333426666</v>
      </c>
      <c r="Z33" s="22" t="s">
        <v>27</v>
      </c>
      <c r="AA33" s="40">
        <f>IF(X33=222,T33-E33/C$4,E33/C$4+T33)</f>
        <v>0.10000093333426666</v>
      </c>
      <c r="AB33" s="45">
        <f>IF(AB$1=1,IF(C34=0,0,IF(C33=0,0,IF(Q33=0,IF((ABS(D33-D34))&lt;0.1,(IF(C34-C33=Q$1,99999,0)),0),0))),0)</f>
        <v>0</v>
      </c>
      <c r="AC33" s="13">
        <f>IF(AC$1=1,IF(C34=0,0,IF(C33=0,0,IF(Q33=0,IF(C34-C33=0,(IF(ABS(D33-D34)&lt;T$1,99999,0)),0),0))),0)</f>
        <v>0</v>
      </c>
      <c r="AD33" s="15">
        <f>IF(AD$1=1,IF(C34=0,0,IF(C33=0,0,IF(Q33=0,IF(AND(AK33,AJ33),99999,0),0))),0)</f>
        <v>0</v>
      </c>
      <c r="AE33" s="34">
        <f>IF(C33=0,,IF(AE$1=1,IF(1&gt;AA33,0,99999),0))</f>
        <v>0</v>
      </c>
      <c r="AF33" s="5">
        <f>IF(AF$1=1,IF(D33&gt;1,99999,IF(D33&lt;0,99999,0)),0)</f>
        <v>0</v>
      </c>
      <c r="AG33" s="10">
        <f>IF(AG$1=1,IF(B34=0,0,IF(B34-B33=1,0,99999)),0)</f>
        <v>0</v>
      </c>
      <c r="AH33" s="11">
        <f>IF(AH$1=1,IF(C34=0,0,IF(C34-C33&lt;0,99999,0)),0)</f>
        <v>0</v>
      </c>
      <c r="AI33" s="14">
        <f>MOD(MOD(((((MOD(C33,C$4)/C$4)+(MOD(C$3,C$4)/C$4)))),C$4),1)</f>
        <v>0.10000093333426666</v>
      </c>
      <c r="AJ33" s="19">
        <f>IF(C34-C33=0,99999,0 )</f>
        <v>99999</v>
      </c>
      <c r="AK33" s="83">
        <f>IF(ABS(D34-D33)=0,99999,0)</f>
        <v>99999</v>
      </c>
    </row>
    <row r="34" spans="3:37">
      <c r="C34" s="68"/>
      <c r="G34" s="103">
        <f>IF(OR(A34="BPM",A34="CHC"),0,IF(K34&gt;1,(2-K34)*L34+H34,(1-K34)*L34+H34))</f>
        <v>0.84489777142777145</v>
      </c>
      <c r="H34" s="97">
        <f>IF(OR(A34="BPM",A34="CHC"),H33,C34)</f>
        <v>0</v>
      </c>
      <c r="I34" s="96">
        <f>IF(I33="",$C$2,IF(A34="BPM",B34,I33))</f>
        <v>280</v>
      </c>
      <c r="J34" s="109">
        <f>IF(OR(A34="BPM",A34="CHC"),J33,MOD((C34-H33)/L34+J33,2))</f>
        <v>1.4285933334266671E-2</v>
      </c>
      <c r="K34" s="114">
        <f t="shared" si="13"/>
        <v>1.0142859333342666</v>
      </c>
      <c r="L34" s="89">
        <f t="shared" si="14"/>
        <v>0.8571428571428571</v>
      </c>
      <c r="M34" s="99">
        <f t="shared" si="15"/>
        <v>222</v>
      </c>
      <c r="N34" s="89">
        <f>D34</f>
        <v>0</v>
      </c>
      <c r="O34" s="89">
        <f t="shared" si="16"/>
        <v>0.98571406666573336</v>
      </c>
      <c r="P34" s="121">
        <f t="shared" si="17"/>
        <v>0</v>
      </c>
      <c r="Q34" s="42">
        <f>IF(C$1=2,0,1)</f>
        <v>0</v>
      </c>
      <c r="R34" s="24" t="s">
        <v>4</v>
      </c>
      <c r="S34" s="26">
        <f>D34</f>
        <v>0</v>
      </c>
      <c r="T34" s="26">
        <f t="shared" si="18"/>
        <v>0.10000093333426666</v>
      </c>
      <c r="U34" s="27" t="s">
        <v>5</v>
      </c>
      <c r="V34" s="75">
        <f>INT((C34+MOD(C$3,1)/C$4)/C$4)</f>
        <v>0</v>
      </c>
      <c r="W34" s="75">
        <f t="shared" si="19"/>
        <v>1</v>
      </c>
      <c r="X34" s="24">
        <f>IF(C$3&gt;=1,IF(MOD(INT((C34-MOD(C$3,C$4)+MOD(C$3,1)/C$4)/C$4),2),8888,222),IF(MOD(INT((C34-MOD(C$3,C$4)+MOD(C$3,1)/C$4)/C$4),2),222,8888))</f>
        <v>8888</v>
      </c>
      <c r="Y34" s="28">
        <f t="shared" si="20"/>
        <v>0.10000093333426666</v>
      </c>
      <c r="Z34" s="22" t="s">
        <v>27</v>
      </c>
      <c r="AA34" s="40">
        <f>IF(X34=222,T34-E34/C$4,E34/C$4+T34)</f>
        <v>0.10000093333426666</v>
      </c>
      <c r="AB34" s="45">
        <f>IF(AB$1=1,IF(C35=0,0,IF(C34=0,0,IF(Q34=0,IF((ABS(D34-D35))&lt;0.1,(IF(C35-C34=Q$1,99999,0)),0),0))),0)</f>
        <v>0</v>
      </c>
      <c r="AC34" s="13">
        <f>IF(AC$1=1,IF(C35=0,0,IF(C34=0,0,IF(Q34=0,IF(C35-C34=0,(IF(ABS(D34-D35)&lt;T$1,99999,0)),0),0))),0)</f>
        <v>0</v>
      </c>
      <c r="AD34" s="15">
        <f>IF(AD$1=1,IF(C35=0,0,IF(C34=0,0,IF(Q34=0,IF(AND(AK34,AJ34),99999,0),0))),0)</f>
        <v>0</v>
      </c>
      <c r="AE34" s="34">
        <f>IF(C34=0,,IF(AE$1=1,IF(1&gt;AA34,0,99999),0))</f>
        <v>0</v>
      </c>
      <c r="AF34" s="5">
        <f>IF(AF$1=1,IF(D34&gt;1,99999,IF(D34&lt;0,99999,0)),0)</f>
        <v>0</v>
      </c>
      <c r="AG34" s="10">
        <f>IF(AG$1=1,IF(B35=0,0,IF(B35-B34=1,0,99999)),0)</f>
        <v>0</v>
      </c>
      <c r="AH34" s="11">
        <f>IF(AH$1=1,IF(C35=0,0,IF(C35-C34&lt;0,99999,0)),0)</f>
        <v>0</v>
      </c>
      <c r="AI34" s="14">
        <f>MOD(MOD(((((MOD(C34,C$4)/C$4)+(MOD(C$3,C$4)/C$4)))),C$4),1)</f>
        <v>0.10000093333426666</v>
      </c>
      <c r="AJ34" s="19">
        <f>IF(C35-C34=0,99999,0 )</f>
        <v>99999</v>
      </c>
      <c r="AK34" s="83">
        <f>IF(ABS(D35-D34)=0,99999,0)</f>
        <v>99999</v>
      </c>
    </row>
    <row r="35" spans="3:37">
      <c r="C35" s="68"/>
      <c r="G35" s="103">
        <f>IF(OR(A35="BPM",A35="CHC"),0,IF(K35&gt;1,(2-K35)*L35+H35,(1-K35)*L35+H35))</f>
        <v>0.84489777142777145</v>
      </c>
      <c r="H35" s="97">
        <f>IF(OR(A35="BPM",A35="CHC"),H34,C35)</f>
        <v>0</v>
      </c>
      <c r="I35" s="96">
        <f>IF(I34="",$C$2,IF(A35="BPM",B35,I34))</f>
        <v>280</v>
      </c>
      <c r="J35" s="109">
        <f>IF(OR(A35="BPM",A35="CHC"),J34,MOD((C35-H34)/L35+J34,2))</f>
        <v>1.4285933334266671E-2</v>
      </c>
      <c r="K35" s="114">
        <f t="shared" si="13"/>
        <v>1.0142859333342666</v>
      </c>
      <c r="L35" s="89">
        <f t="shared" si="14"/>
        <v>0.8571428571428571</v>
      </c>
      <c r="M35" s="99">
        <f t="shared" si="15"/>
        <v>222</v>
      </c>
      <c r="N35" s="89">
        <f>D35</f>
        <v>0</v>
      </c>
      <c r="O35" s="89">
        <f t="shared" si="16"/>
        <v>0.98571406666573336</v>
      </c>
      <c r="P35" s="121">
        <f t="shared" si="17"/>
        <v>0</v>
      </c>
      <c r="Q35" s="42">
        <f>IF(C$1=2,0,1)</f>
        <v>0</v>
      </c>
      <c r="R35" s="24" t="s">
        <v>4</v>
      </c>
      <c r="S35" s="26">
        <f>D35</f>
        <v>0</v>
      </c>
      <c r="T35" s="26">
        <f t="shared" si="18"/>
        <v>0.10000093333426666</v>
      </c>
      <c r="U35" s="27" t="s">
        <v>5</v>
      </c>
      <c r="V35" s="75">
        <f>INT((C35+MOD(C$3,1)/C$4)/C$4)</f>
        <v>0</v>
      </c>
      <c r="W35" s="75">
        <f t="shared" si="19"/>
        <v>1</v>
      </c>
      <c r="X35" s="24">
        <f>IF(C$3&gt;=1,IF(MOD(INT((C35-MOD(C$3,C$4)+MOD(C$3,1)/C$4)/C$4),2),8888,222),IF(MOD(INT((C35-MOD(C$3,C$4)+MOD(C$3,1)/C$4)/C$4),2),222,8888))</f>
        <v>8888</v>
      </c>
      <c r="Y35" s="28">
        <f t="shared" si="20"/>
        <v>0.10000093333426666</v>
      </c>
      <c r="Z35" s="22" t="s">
        <v>27</v>
      </c>
      <c r="AA35" s="40">
        <f>IF(X35=222,T35-E35/C$4,E35/C$4+T35)</f>
        <v>0.10000093333426666</v>
      </c>
      <c r="AB35" s="45">
        <f>IF(AB$1=1,IF(C36=0,0,IF(C35=0,0,IF(Q35=0,IF((ABS(D35-D36))&lt;0.1,(IF(C36-C35=Q$1,99999,0)),0),0))),0)</f>
        <v>0</v>
      </c>
      <c r="AC35" s="13">
        <f>IF(AC$1=1,IF(C36=0,0,IF(C35=0,0,IF(Q35=0,IF(C36-C35=0,(IF(ABS(D35-D36)&lt;T$1,99999,0)),0),0))),0)</f>
        <v>0</v>
      </c>
      <c r="AD35" s="15">
        <f>IF(AD$1=1,IF(C36=0,0,IF(C35=0,0,IF(Q35=0,IF(AND(AK35,AJ35),99999,0),0))),0)</f>
        <v>0</v>
      </c>
      <c r="AE35" s="34">
        <f>IF(C35=0,,IF(AE$1=1,IF(1&gt;AA35,0,99999),0))</f>
        <v>0</v>
      </c>
      <c r="AF35" s="5">
        <f>IF(AF$1=1,IF(D35&gt;1,99999,IF(D35&lt;0,99999,0)),0)</f>
        <v>0</v>
      </c>
      <c r="AG35" s="10">
        <f>IF(AG$1=1,IF(B36=0,0,IF(B36-B35=1,0,99999)),0)</f>
        <v>0</v>
      </c>
      <c r="AH35" s="11">
        <f>IF(AH$1=1,IF(C36=0,0,IF(C36-C35&lt;0,99999,0)),0)</f>
        <v>0</v>
      </c>
      <c r="AI35" s="14">
        <f>MOD(MOD(((((MOD(C35,C$4)/C$4)+(MOD(C$3,C$4)/C$4)))),C$4),1)</f>
        <v>0.10000093333426666</v>
      </c>
      <c r="AJ35" s="19">
        <f>IF(C36-C35=0,99999,0 )</f>
        <v>99999</v>
      </c>
      <c r="AK35" s="83">
        <f>IF(ABS(D36-D35)=0,99999,0)</f>
        <v>99999</v>
      </c>
    </row>
    <row r="36" spans="3:37">
      <c r="C36" s="68"/>
      <c r="G36" s="103">
        <f>IF(OR(A36="BPM",A36="CHC"),0,IF(K36&gt;1,(2-K36)*L36+H36,(1-K36)*L36+H36))</f>
        <v>0.84489777142777145</v>
      </c>
      <c r="H36" s="97">
        <f>IF(OR(A36="BPM",A36="CHC"),H35,C36)</f>
        <v>0</v>
      </c>
      <c r="I36" s="96">
        <f>IF(I35="",$C$2,IF(A36="BPM",B36,I35))</f>
        <v>280</v>
      </c>
      <c r="J36" s="109">
        <f>IF(OR(A36="BPM",A36="CHC"),J35,MOD((C36-H35)/L36+J35,2))</f>
        <v>1.4285933334266671E-2</v>
      </c>
      <c r="K36" s="114">
        <f t="shared" si="13"/>
        <v>1.0142859333342666</v>
      </c>
      <c r="L36" s="89">
        <f t="shared" si="14"/>
        <v>0.8571428571428571</v>
      </c>
      <c r="M36" s="99">
        <f t="shared" si="15"/>
        <v>222</v>
      </c>
      <c r="N36" s="89">
        <f>D36</f>
        <v>0</v>
      </c>
      <c r="O36" s="89">
        <f t="shared" si="16"/>
        <v>0.98571406666573336</v>
      </c>
      <c r="P36" s="121">
        <f t="shared" si="17"/>
        <v>0</v>
      </c>
      <c r="Q36" s="42">
        <f>IF(C$1=2,0,1)</f>
        <v>0</v>
      </c>
      <c r="R36" s="24" t="s">
        <v>4</v>
      </c>
      <c r="S36" s="26">
        <f>D36</f>
        <v>0</v>
      </c>
      <c r="T36" s="26">
        <f t="shared" si="18"/>
        <v>0.10000093333426666</v>
      </c>
      <c r="U36" s="27" t="s">
        <v>5</v>
      </c>
      <c r="V36" s="75">
        <f>INT((C36+MOD(C$3,1)/C$4)/C$4)</f>
        <v>0</v>
      </c>
      <c r="W36" s="75">
        <f t="shared" si="19"/>
        <v>1</v>
      </c>
      <c r="X36" s="24">
        <f>IF(C$3&gt;=1,IF(MOD(INT((C36-MOD(C$3,C$4)+MOD(C$3,1)/C$4)/C$4),2),8888,222),IF(MOD(INT((C36-MOD(C$3,C$4)+MOD(C$3,1)/C$4)/C$4),2),222,8888))</f>
        <v>8888</v>
      </c>
      <c r="Y36" s="28">
        <f t="shared" si="20"/>
        <v>0.10000093333426666</v>
      </c>
      <c r="Z36" s="22" t="s">
        <v>27</v>
      </c>
      <c r="AA36" s="40">
        <f>IF(X36=222,T36-E36/C$4,E36/C$4+T36)</f>
        <v>0.10000093333426666</v>
      </c>
      <c r="AB36" s="45">
        <f>IF(AB$1=1,IF(C37=0,0,IF(C36=0,0,IF(Q36=0,IF((ABS(D36-D37))&lt;0.1,(IF(C37-C36=Q$1,99999,0)),0),0))),0)</f>
        <v>0</v>
      </c>
      <c r="AC36" s="13">
        <f>IF(AC$1=1,IF(C37=0,0,IF(C36=0,0,IF(Q36=0,IF(C37-C36=0,(IF(ABS(D36-D37)&lt;T$1,99999,0)),0),0))),0)</f>
        <v>0</v>
      </c>
      <c r="AD36" s="15">
        <f>IF(AD$1=1,IF(C37=0,0,IF(C36=0,0,IF(Q36=0,IF(AND(AK36,AJ36),99999,0),0))),0)</f>
        <v>0</v>
      </c>
      <c r="AE36" s="34">
        <f>IF(C36=0,,IF(AE$1=1,IF(1&gt;AA36,0,99999),0))</f>
        <v>0</v>
      </c>
      <c r="AF36" s="5">
        <f>IF(AF$1=1,IF(D36&gt;1,99999,IF(D36&lt;0,99999,0)),0)</f>
        <v>0</v>
      </c>
      <c r="AG36" s="10">
        <f>IF(AG$1=1,IF(B37=0,0,IF(B37-B36=1,0,99999)),0)</f>
        <v>0</v>
      </c>
      <c r="AH36" s="11">
        <f>IF(AH$1=1,IF(C37=0,0,IF(C37-C36&lt;0,99999,0)),0)</f>
        <v>0</v>
      </c>
      <c r="AI36" s="14">
        <f>MOD(MOD(((((MOD(C36,C$4)/C$4)+(MOD(C$3,C$4)/C$4)))),C$4),1)</f>
        <v>0.10000093333426666</v>
      </c>
      <c r="AJ36" s="19">
        <f>IF(C37-C36=0,99999,0 )</f>
        <v>99999</v>
      </c>
      <c r="AK36" s="83">
        <f>IF(ABS(D37-D36)=0,99999,0)</f>
        <v>99999</v>
      </c>
    </row>
    <row r="37" spans="3:37">
      <c r="C37" s="68"/>
      <c r="G37" s="103">
        <f>IF(OR(A37="BPM",A37="CHC"),0,IF(K37&gt;1,(2-K37)*L37+H37,(1-K37)*L37+H37))</f>
        <v>0.84489777142777145</v>
      </c>
      <c r="H37" s="97">
        <f>IF(OR(A37="BPM",A37="CHC"),H36,C37)</f>
        <v>0</v>
      </c>
      <c r="I37" s="96">
        <f>IF(I36="",$C$2,IF(A37="BPM",B37,I36))</f>
        <v>280</v>
      </c>
      <c r="J37" s="109">
        <f>IF(OR(A37="BPM",A37="CHC"),J36,MOD((C37-H36)/L37+J36,2))</f>
        <v>1.4285933334266671E-2</v>
      </c>
      <c r="K37" s="114">
        <f t="shared" si="13"/>
        <v>1.0142859333342666</v>
      </c>
      <c r="L37" s="89">
        <f t="shared" si="14"/>
        <v>0.8571428571428571</v>
      </c>
      <c r="M37" s="99">
        <f t="shared" si="15"/>
        <v>222</v>
      </c>
      <c r="N37" s="89">
        <f>D37</f>
        <v>0</v>
      </c>
      <c r="O37" s="89">
        <f t="shared" si="16"/>
        <v>0.98571406666573336</v>
      </c>
      <c r="P37" s="121">
        <f t="shared" si="17"/>
        <v>0</v>
      </c>
      <c r="Q37" s="42">
        <f>IF(C$1=2,0,1)</f>
        <v>0</v>
      </c>
      <c r="R37" s="24" t="s">
        <v>4</v>
      </c>
      <c r="S37" s="26">
        <f>D37</f>
        <v>0</v>
      </c>
      <c r="T37" s="26">
        <f t="shared" si="18"/>
        <v>0.10000093333426666</v>
      </c>
      <c r="U37" s="27" t="s">
        <v>5</v>
      </c>
      <c r="V37" s="75">
        <f>INT((C37+MOD(C$3,1)/C$4)/C$4)</f>
        <v>0</v>
      </c>
      <c r="W37" s="75">
        <f t="shared" si="19"/>
        <v>1</v>
      </c>
      <c r="X37" s="24">
        <f>IF(C$3&gt;=1,IF(MOD(INT((C37-MOD(C$3,C$4)+MOD(C$3,1)/C$4)/C$4),2),8888,222),IF(MOD(INT((C37-MOD(C$3,C$4)+MOD(C$3,1)/C$4)/C$4),2),222,8888))</f>
        <v>8888</v>
      </c>
      <c r="Y37" s="28">
        <f t="shared" si="20"/>
        <v>0.10000093333426666</v>
      </c>
      <c r="Z37" s="22" t="s">
        <v>27</v>
      </c>
      <c r="AA37" s="40">
        <f>IF(X37=222,T37-E37/C$4,E37/C$4+T37)</f>
        <v>0.10000093333426666</v>
      </c>
      <c r="AB37" s="45">
        <f>IF(AB$1=1,IF(C38=0,0,IF(C37=0,0,IF(Q37=0,IF((ABS(D37-D38))&lt;0.1,(IF(C38-C37=Q$1,99999,0)),0),0))),0)</f>
        <v>0</v>
      </c>
      <c r="AC37" s="13">
        <f>IF(AC$1=1,IF(C38=0,0,IF(C37=0,0,IF(Q37=0,IF(C38-C37=0,(IF(ABS(D37-D38)&lt;T$1,99999,0)),0),0))),0)</f>
        <v>0</v>
      </c>
      <c r="AD37" s="15">
        <f>IF(AD$1=1,IF(C38=0,0,IF(C37=0,0,IF(Q37=0,IF(AND(AK37,AJ37),99999,0),0))),0)</f>
        <v>0</v>
      </c>
      <c r="AE37" s="34">
        <f>IF(C37=0,,IF(AE$1=1,IF(1&gt;AA37,0,99999),0))</f>
        <v>0</v>
      </c>
      <c r="AF37" s="5">
        <f>IF(AF$1=1,IF(D37&gt;1,99999,IF(D37&lt;0,99999,0)),0)</f>
        <v>0</v>
      </c>
      <c r="AG37" s="10">
        <f>IF(AG$1=1,IF(B38=0,0,IF(B38-B37=1,0,99999)),0)</f>
        <v>0</v>
      </c>
      <c r="AH37" s="11">
        <f>IF(AH$1=1,IF(C38=0,0,IF(C38-C37&lt;0,99999,0)),0)</f>
        <v>0</v>
      </c>
      <c r="AI37" s="14">
        <f>MOD(MOD(((((MOD(C37,C$4)/C$4)+(MOD(C$3,C$4)/C$4)))),C$4),1)</f>
        <v>0.10000093333426666</v>
      </c>
      <c r="AJ37" s="19">
        <f>IF(C38-C37=0,99999,0 )</f>
        <v>99999</v>
      </c>
      <c r="AK37" s="83">
        <f>IF(ABS(D38-D37)=0,99999,0)</f>
        <v>99999</v>
      </c>
    </row>
    <row r="38" spans="3:37">
      <c r="C38" s="68"/>
      <c r="G38" s="103">
        <f>IF(OR(A38="BPM",A38="CHC"),0,IF(K38&gt;1,(2-K38)*L38+H38,(1-K38)*L38+H38))</f>
        <v>0.84489777142777145</v>
      </c>
      <c r="H38" s="97">
        <f>IF(OR(A38="BPM",A38="CHC"),H37,C38)</f>
        <v>0</v>
      </c>
      <c r="I38" s="96">
        <f>IF(I37="",$C$2,IF(A38="BPM",B38,I37))</f>
        <v>280</v>
      </c>
      <c r="J38" s="109">
        <f>IF(OR(A38="BPM",A38="CHC"),J37,MOD((C38-H37)/L38+J37,2))</f>
        <v>1.4285933334266671E-2</v>
      </c>
      <c r="K38" s="114">
        <f t="shared" si="13"/>
        <v>1.0142859333342666</v>
      </c>
      <c r="L38" s="89">
        <f t="shared" si="14"/>
        <v>0.8571428571428571</v>
      </c>
      <c r="M38" s="99">
        <f t="shared" si="15"/>
        <v>222</v>
      </c>
      <c r="N38" s="89">
        <f>D38</f>
        <v>0</v>
      </c>
      <c r="O38" s="89">
        <f t="shared" si="16"/>
        <v>0.98571406666573336</v>
      </c>
      <c r="P38" s="121">
        <f t="shared" si="17"/>
        <v>0</v>
      </c>
      <c r="Q38" s="42">
        <f>IF(C$1=2,0,1)</f>
        <v>0</v>
      </c>
      <c r="R38" s="24" t="s">
        <v>4</v>
      </c>
      <c r="S38" s="26">
        <f>D38</f>
        <v>0</v>
      </c>
      <c r="T38" s="26">
        <f t="shared" si="18"/>
        <v>0.10000093333426666</v>
      </c>
      <c r="U38" s="27" t="s">
        <v>5</v>
      </c>
      <c r="V38" s="75">
        <f>INT((C38+MOD(C$3,1)/C$4)/C$4)</f>
        <v>0</v>
      </c>
      <c r="W38" s="75">
        <f t="shared" si="19"/>
        <v>1</v>
      </c>
      <c r="X38" s="24">
        <f>IF(C$3&gt;=1,IF(MOD(INT((C38-MOD(C$3,C$4)+MOD(C$3,1)/C$4)/C$4),2),8888,222),IF(MOD(INT((C38-MOD(C$3,C$4)+MOD(C$3,1)/C$4)/C$4),2),222,8888))</f>
        <v>8888</v>
      </c>
      <c r="Y38" s="28">
        <f t="shared" si="20"/>
        <v>0.10000093333426666</v>
      </c>
      <c r="Z38" s="22" t="s">
        <v>27</v>
      </c>
      <c r="AA38" s="40">
        <f>IF(X38=222,T38-E38/C$4,E38/C$4+T38)</f>
        <v>0.10000093333426666</v>
      </c>
      <c r="AB38" s="45">
        <f>IF(AB$1=1,IF(C39=0,0,IF(C38=0,0,IF(Q38=0,IF((ABS(D38-D39))&lt;0.1,(IF(C39-C38=Q$1,99999,0)),0),0))),0)</f>
        <v>0</v>
      </c>
      <c r="AC38" s="13">
        <f>IF(AC$1=1,IF(C39=0,0,IF(C38=0,0,IF(Q38=0,IF(C39-C38=0,(IF(ABS(D38-D39)&lt;T$1,99999,0)),0),0))),0)</f>
        <v>0</v>
      </c>
      <c r="AD38" s="15">
        <f>IF(AD$1=1,IF(C39=0,0,IF(C38=0,0,IF(Q38=0,IF(AND(AK38,AJ38),99999,0),0))),0)</f>
        <v>0</v>
      </c>
      <c r="AE38" s="34">
        <f>IF(C38=0,,IF(AE$1=1,IF(1&gt;AA38,0,99999),0))</f>
        <v>0</v>
      </c>
      <c r="AF38" s="5">
        <f>IF(AF$1=1,IF(D38&gt;1,99999,IF(D38&lt;0,99999,0)),0)</f>
        <v>0</v>
      </c>
      <c r="AG38" s="10">
        <f>IF(AG$1=1,IF(B39=0,0,IF(B39-B38=1,0,99999)),0)</f>
        <v>0</v>
      </c>
      <c r="AH38" s="11">
        <f>IF(AH$1=1,IF(C39=0,0,IF(C39-C38&lt;0,99999,0)),0)</f>
        <v>0</v>
      </c>
      <c r="AI38" s="14">
        <f>MOD(MOD(((((MOD(C38,C$4)/C$4)+(MOD(C$3,C$4)/C$4)))),C$4),1)</f>
        <v>0.10000093333426666</v>
      </c>
      <c r="AJ38" s="19">
        <f>IF(C39-C38=0,99999,0 )</f>
        <v>99999</v>
      </c>
      <c r="AK38" s="83">
        <f>IF(ABS(D39-D38)=0,99999,0)</f>
        <v>99999</v>
      </c>
    </row>
    <row r="39" spans="3:37">
      <c r="C39" s="68"/>
      <c r="G39" s="103">
        <f>IF(OR(A39="BPM",A39="CHC"),0,IF(K39&gt;1,(2-K39)*L39+H39,(1-K39)*L39+H39))</f>
        <v>0.84489777142777145</v>
      </c>
      <c r="H39" s="97">
        <f>IF(OR(A39="BPM",A39="CHC"),H38,C39)</f>
        <v>0</v>
      </c>
      <c r="I39" s="96">
        <f>IF(I38="",$C$2,IF(A39="BPM",B39,I38))</f>
        <v>280</v>
      </c>
      <c r="J39" s="109">
        <f>IF(OR(A39="BPM",A39="CHC"),J38,MOD((C39-H38)/L39+J38,2))</f>
        <v>1.4285933334266671E-2</v>
      </c>
      <c r="K39" s="114">
        <f t="shared" si="13"/>
        <v>1.0142859333342666</v>
      </c>
      <c r="L39" s="89">
        <f t="shared" si="14"/>
        <v>0.8571428571428571</v>
      </c>
      <c r="M39" s="99">
        <f t="shared" si="15"/>
        <v>222</v>
      </c>
      <c r="N39" s="89">
        <f>D39</f>
        <v>0</v>
      </c>
      <c r="O39" s="89">
        <f t="shared" si="16"/>
        <v>0.98571406666573336</v>
      </c>
      <c r="P39" s="121">
        <f t="shared" si="17"/>
        <v>0</v>
      </c>
      <c r="Q39" s="42">
        <f>IF(C$1=2,0,1)</f>
        <v>0</v>
      </c>
      <c r="R39" s="24" t="s">
        <v>4</v>
      </c>
      <c r="S39" s="26">
        <f>D39</f>
        <v>0</v>
      </c>
      <c r="T39" s="26">
        <f t="shared" si="18"/>
        <v>0.10000093333426666</v>
      </c>
      <c r="U39" s="27" t="s">
        <v>5</v>
      </c>
      <c r="V39" s="75">
        <f>INT((C39+MOD(C$3,1)/C$4)/C$4)</f>
        <v>0</v>
      </c>
      <c r="W39" s="75">
        <f t="shared" si="19"/>
        <v>1</v>
      </c>
      <c r="X39" s="24">
        <f>IF(C$3&gt;=1,IF(MOD(INT((C39-MOD(C$3,C$4)+MOD(C$3,1)/C$4)/C$4),2),8888,222),IF(MOD(INT((C39-MOD(C$3,C$4)+MOD(C$3,1)/C$4)/C$4),2),222,8888))</f>
        <v>8888</v>
      </c>
      <c r="Y39" s="28">
        <f t="shared" si="20"/>
        <v>0.10000093333426666</v>
      </c>
      <c r="Z39" s="22" t="s">
        <v>27</v>
      </c>
      <c r="AA39" s="40">
        <f>IF(X39=222,T39-E39/C$4,E39/C$4+T39)</f>
        <v>0.10000093333426666</v>
      </c>
      <c r="AB39" s="45">
        <f>IF(AB$1=1,IF(C40=0,0,IF(C39=0,0,IF(Q39=0,IF((ABS(D39-D40))&lt;0.1,(IF(C40-C39=Q$1,99999,0)),0),0))),0)</f>
        <v>0</v>
      </c>
      <c r="AC39" s="13">
        <f>IF(AC$1=1,IF(C40=0,0,IF(C39=0,0,IF(Q39=0,IF(C40-C39=0,(IF(ABS(D39-D40)&lt;T$1,99999,0)),0),0))),0)</f>
        <v>0</v>
      </c>
      <c r="AD39" s="15">
        <f>IF(AD$1=1,IF(C40=0,0,IF(C39=0,0,IF(Q39=0,IF(AND(AK39,AJ39),99999,0),0))),0)</f>
        <v>0</v>
      </c>
      <c r="AE39" s="34">
        <f>IF(C39=0,,IF(AE$1=1,IF(1&gt;AA39,0,99999),0))</f>
        <v>0</v>
      </c>
      <c r="AF39" s="5">
        <f>IF(AF$1=1,IF(D39&gt;1,99999,IF(D39&lt;0,99999,0)),0)</f>
        <v>0</v>
      </c>
      <c r="AG39" s="10">
        <f>IF(AG$1=1,IF(B40=0,0,IF(B40-B39=1,0,99999)),0)</f>
        <v>0</v>
      </c>
      <c r="AH39" s="11">
        <f>IF(AH$1=1,IF(C40=0,0,IF(C40-C39&lt;0,99999,0)),0)</f>
        <v>0</v>
      </c>
      <c r="AI39" s="14">
        <f>MOD(MOD(((((MOD(C39,C$4)/C$4)+(MOD(C$3,C$4)/C$4)))),C$4),1)</f>
        <v>0.10000093333426666</v>
      </c>
      <c r="AJ39" s="19">
        <f>IF(C40-C39=0,99999,0 )</f>
        <v>99999</v>
      </c>
      <c r="AK39" s="83">
        <f>IF(ABS(D40-D39)=0,99999,0)</f>
        <v>99999</v>
      </c>
    </row>
    <row r="40" spans="3:37">
      <c r="C40" s="68"/>
      <c r="G40" s="103">
        <f>IF(OR(A40="BPM",A40="CHC"),0,IF(K40&gt;1,(2-K40)*L40+H40,(1-K40)*L40+H40))</f>
        <v>0.84489777142777145</v>
      </c>
      <c r="H40" s="97">
        <f>IF(OR(A40="BPM",A40="CHC"),H39,C40)</f>
        <v>0</v>
      </c>
      <c r="I40" s="96">
        <f>IF(I39="",$C$2,IF(A40="BPM",B40,I39))</f>
        <v>280</v>
      </c>
      <c r="J40" s="109">
        <f>IF(OR(A40="BPM",A40="CHC"),J39,MOD((C40-H39)/L40+J39,2))</f>
        <v>1.4285933334266671E-2</v>
      </c>
      <c r="K40" s="114">
        <f t="shared" si="13"/>
        <v>1.0142859333342666</v>
      </c>
      <c r="L40" s="89">
        <f t="shared" si="14"/>
        <v>0.8571428571428571</v>
      </c>
      <c r="M40" s="99">
        <f t="shared" si="15"/>
        <v>222</v>
      </c>
      <c r="N40" s="89">
        <f>D40</f>
        <v>0</v>
      </c>
      <c r="O40" s="89">
        <f t="shared" si="16"/>
        <v>0.98571406666573336</v>
      </c>
      <c r="P40" s="121">
        <f t="shared" si="17"/>
        <v>0</v>
      </c>
      <c r="Q40" s="42">
        <f>IF(C$1=2,0,1)</f>
        <v>0</v>
      </c>
      <c r="R40" s="24" t="s">
        <v>4</v>
      </c>
      <c r="S40" s="26">
        <f>D40</f>
        <v>0</v>
      </c>
      <c r="T40" s="26">
        <f t="shared" si="18"/>
        <v>0.10000093333426666</v>
      </c>
      <c r="U40" s="27" t="s">
        <v>5</v>
      </c>
      <c r="V40" s="75">
        <f>INT((C40+MOD(C$3,1)/C$4)/C$4)</f>
        <v>0</v>
      </c>
      <c r="W40" s="75">
        <f t="shared" si="19"/>
        <v>1</v>
      </c>
      <c r="X40" s="24">
        <f>IF(C$3&gt;=1,IF(MOD(INT((C40-MOD(C$3,C$4)+MOD(C$3,1)/C$4)/C$4),2),8888,222),IF(MOD(INT((C40-MOD(C$3,C$4)+MOD(C$3,1)/C$4)/C$4),2),222,8888))</f>
        <v>8888</v>
      </c>
      <c r="Y40" s="28">
        <f t="shared" si="20"/>
        <v>0.10000093333426666</v>
      </c>
      <c r="Z40" s="22" t="s">
        <v>27</v>
      </c>
      <c r="AA40" s="40">
        <f>IF(X40=222,T40-E40/C$4,E40/C$4+T40)</f>
        <v>0.10000093333426666</v>
      </c>
      <c r="AB40" s="45">
        <f>IF(AB$1=1,IF(C41=0,0,IF(C40=0,0,IF(Q40=0,IF((ABS(D40-D41))&lt;0.1,(IF(C41-C40=Q$1,99999,0)),0),0))),0)</f>
        <v>0</v>
      </c>
      <c r="AC40" s="13">
        <f>IF(AC$1=1,IF(C41=0,0,IF(C40=0,0,IF(Q40=0,IF(C41-C40=0,(IF(ABS(D40-D41)&lt;T$1,99999,0)),0),0))),0)</f>
        <v>0</v>
      </c>
      <c r="AD40" s="15">
        <f>IF(AD$1=1,IF(C41=0,0,IF(C40=0,0,IF(Q40=0,IF(AND(AK40,AJ40),99999,0),0))),0)</f>
        <v>0</v>
      </c>
      <c r="AE40" s="34">
        <f>IF(C40=0,,IF(AE$1=1,IF(1&gt;AA40,0,99999),0))</f>
        <v>0</v>
      </c>
      <c r="AF40" s="5">
        <f>IF(AF$1=1,IF(D40&gt;1,99999,IF(D40&lt;0,99999,0)),0)</f>
        <v>0</v>
      </c>
      <c r="AG40" s="10">
        <f>IF(AG$1=1,IF(B41=0,0,IF(B41-B40=1,0,99999)),0)</f>
        <v>0</v>
      </c>
      <c r="AH40" s="11">
        <f>IF(AH$1=1,IF(C41=0,0,IF(C41-C40&lt;0,99999,0)),0)</f>
        <v>0</v>
      </c>
      <c r="AI40" s="14">
        <f>MOD(MOD(((((MOD(C40,C$4)/C$4)+(MOD(C$3,C$4)/C$4)))),C$4),1)</f>
        <v>0.10000093333426666</v>
      </c>
      <c r="AJ40" s="19">
        <f>IF(C41-C40=0,99999,0 )</f>
        <v>99999</v>
      </c>
      <c r="AK40" s="83">
        <f>IF(ABS(D41-D40)=0,99999,0)</f>
        <v>99999</v>
      </c>
    </row>
    <row r="41" spans="3:37">
      <c r="C41" s="68"/>
      <c r="G41" s="103">
        <f>IF(OR(A41="BPM",A41="CHC"),0,IF(K41&gt;1,(2-K41)*L41+H41,(1-K41)*L41+H41))</f>
        <v>0.84489777142777145</v>
      </c>
      <c r="H41" s="97">
        <f>IF(OR(A41="BPM",A41="CHC"),H40,C41)</f>
        <v>0</v>
      </c>
      <c r="I41" s="96">
        <f>IF(I40="",$C$2,IF(A41="BPM",B41,I40))</f>
        <v>280</v>
      </c>
      <c r="J41" s="109">
        <f>IF(OR(A41="BPM",A41="CHC"),J40,MOD((C41-H40)/L41+J40,2))</f>
        <v>1.4285933334266671E-2</v>
      </c>
      <c r="K41" s="114">
        <f t="shared" si="13"/>
        <v>1.0142859333342666</v>
      </c>
      <c r="L41" s="89">
        <f t="shared" si="14"/>
        <v>0.8571428571428571</v>
      </c>
      <c r="M41" s="99">
        <f t="shared" si="15"/>
        <v>222</v>
      </c>
      <c r="N41" s="89">
        <f>D41</f>
        <v>0</v>
      </c>
      <c r="O41" s="89">
        <f t="shared" si="16"/>
        <v>0.98571406666573336</v>
      </c>
      <c r="P41" s="121">
        <f t="shared" si="17"/>
        <v>0</v>
      </c>
      <c r="Q41" s="42">
        <f>IF(C$1=2,0,1)</f>
        <v>0</v>
      </c>
      <c r="R41" s="24" t="s">
        <v>4</v>
      </c>
      <c r="S41" s="26">
        <f>D41</f>
        <v>0</v>
      </c>
      <c r="T41" s="26">
        <f t="shared" si="18"/>
        <v>0.10000093333426666</v>
      </c>
      <c r="U41" s="27" t="s">
        <v>5</v>
      </c>
      <c r="V41" s="75">
        <f>INT((C41+MOD(C$3,1)/C$4)/C$4)</f>
        <v>0</v>
      </c>
      <c r="W41" s="75">
        <f t="shared" si="19"/>
        <v>1</v>
      </c>
      <c r="X41" s="24">
        <f>IF(C$3&gt;=1,IF(MOD(INT((C41-MOD(C$3,C$4)+MOD(C$3,1)/C$4)/C$4),2),8888,222),IF(MOD(INT((C41-MOD(C$3,C$4)+MOD(C$3,1)/C$4)/C$4),2),222,8888))</f>
        <v>8888</v>
      </c>
      <c r="Y41" s="28">
        <f t="shared" si="20"/>
        <v>0.10000093333426666</v>
      </c>
      <c r="Z41" s="22" t="s">
        <v>27</v>
      </c>
      <c r="AA41" s="40">
        <f>IF(X41=222,T41-E41/C$4,E41/C$4+T41)</f>
        <v>0.10000093333426666</v>
      </c>
      <c r="AB41" s="45">
        <f>IF(AB$1=1,IF(C42=0,0,IF(C41=0,0,IF(Q41=0,IF((ABS(D41-D42))&lt;0.1,(IF(C42-C41=Q$1,99999,0)),0),0))),0)</f>
        <v>0</v>
      </c>
      <c r="AC41" s="13">
        <f>IF(AC$1=1,IF(C42=0,0,IF(C41=0,0,IF(Q41=0,IF(C42-C41=0,(IF(ABS(D41-D42)&lt;T$1,99999,0)),0),0))),0)</f>
        <v>0</v>
      </c>
      <c r="AD41" s="15">
        <f>IF(AD$1=1,IF(C42=0,0,IF(C41=0,0,IF(Q41=0,IF(AND(AK41,AJ41),99999,0),0))),0)</f>
        <v>0</v>
      </c>
      <c r="AE41" s="34">
        <f>IF(C41=0,,IF(AE$1=1,IF(1&gt;AA41,0,99999),0))</f>
        <v>0</v>
      </c>
      <c r="AF41" s="5">
        <f>IF(AF$1=1,IF(D41&gt;1,99999,IF(D41&lt;0,99999,0)),0)</f>
        <v>0</v>
      </c>
      <c r="AG41" s="10">
        <f>IF(AG$1=1,IF(B42=0,0,IF(B42-B41=1,0,99999)),0)</f>
        <v>0</v>
      </c>
      <c r="AH41" s="11">
        <f>IF(AH$1=1,IF(C42=0,0,IF(C42-C41&lt;0,99999,0)),0)</f>
        <v>0</v>
      </c>
      <c r="AI41" s="14">
        <f>MOD(MOD(((((MOD(C41,C$4)/C$4)+(MOD(C$3,C$4)/C$4)))),C$4),1)</f>
        <v>0.10000093333426666</v>
      </c>
      <c r="AJ41" s="19">
        <f>IF(C42-C41=0,99999,0 )</f>
        <v>99999</v>
      </c>
      <c r="AK41" s="83">
        <f>IF(ABS(D42-D41)=0,99999,0)</f>
        <v>99999</v>
      </c>
    </row>
    <row r="42" spans="3:37">
      <c r="C42" s="68"/>
      <c r="G42" s="103">
        <f>IF(OR(A42="BPM",A42="CHC"),0,IF(K42&gt;1,(2-K42)*L42+H42,(1-K42)*L42+H42))</f>
        <v>0.84489777142777145</v>
      </c>
      <c r="H42" s="97">
        <f>IF(OR(A42="BPM",A42="CHC"),H41,C42)</f>
        <v>0</v>
      </c>
      <c r="I42" s="96">
        <f>IF(I41="",$C$2,IF(A42="BPM",B42,I41))</f>
        <v>280</v>
      </c>
      <c r="J42" s="109">
        <f>IF(OR(A42="BPM",A42="CHC"),J41,MOD((C42-H41)/L42+J41,2))</f>
        <v>1.4285933334266671E-2</v>
      </c>
      <c r="K42" s="114">
        <f t="shared" si="13"/>
        <v>1.0142859333342666</v>
      </c>
      <c r="L42" s="89">
        <f t="shared" si="14"/>
        <v>0.8571428571428571</v>
      </c>
      <c r="M42" s="99">
        <f t="shared" si="15"/>
        <v>222</v>
      </c>
      <c r="N42" s="89">
        <f>D42</f>
        <v>0</v>
      </c>
      <c r="O42" s="89">
        <f t="shared" si="16"/>
        <v>0.98571406666573336</v>
      </c>
      <c r="P42" s="121">
        <f t="shared" si="17"/>
        <v>0</v>
      </c>
      <c r="Q42" s="42">
        <f>IF(C$1=2,0,1)</f>
        <v>0</v>
      </c>
      <c r="R42" s="24" t="s">
        <v>4</v>
      </c>
      <c r="S42" s="26">
        <f>D42</f>
        <v>0</v>
      </c>
      <c r="T42" s="26">
        <f t="shared" si="18"/>
        <v>0.10000093333426666</v>
      </c>
      <c r="U42" s="27" t="s">
        <v>5</v>
      </c>
      <c r="V42" s="75">
        <f>INT((C42+MOD(C$3,1)/C$4)/C$4)</f>
        <v>0</v>
      </c>
      <c r="W42" s="75">
        <f t="shared" si="19"/>
        <v>1</v>
      </c>
      <c r="X42" s="24">
        <f>IF(C$3&gt;=1,IF(MOD(INT((C42-MOD(C$3,C$4)+MOD(C$3,1)/C$4)/C$4),2),8888,222),IF(MOD(INT((C42-MOD(C$3,C$4)+MOD(C$3,1)/C$4)/C$4),2),222,8888))</f>
        <v>8888</v>
      </c>
      <c r="Y42" s="28">
        <f t="shared" si="20"/>
        <v>0.10000093333426666</v>
      </c>
      <c r="Z42" s="22" t="s">
        <v>27</v>
      </c>
      <c r="AA42" s="40">
        <f>IF(X42=222,T42-E42/C$4,E42/C$4+T42)</f>
        <v>0.10000093333426666</v>
      </c>
      <c r="AB42" s="45">
        <f>IF(AB$1=1,IF(C43=0,0,IF(C42=0,0,IF(Q42=0,IF((ABS(D42-D43))&lt;0.1,(IF(C43-C42=Q$1,99999,0)),0),0))),0)</f>
        <v>0</v>
      </c>
      <c r="AC42" s="13">
        <f>IF(AC$1=1,IF(C43=0,0,IF(C42=0,0,IF(Q42=0,IF(C43-C42=0,(IF(ABS(D42-D43)&lt;T$1,99999,0)),0),0))),0)</f>
        <v>0</v>
      </c>
      <c r="AD42" s="15">
        <f>IF(AD$1=1,IF(C43=0,0,IF(C42=0,0,IF(Q42=0,IF(AND(AK42,AJ42),99999,0),0))),0)</f>
        <v>0</v>
      </c>
      <c r="AE42" s="34">
        <f>IF(C42=0,,IF(AE$1=1,IF(1&gt;AA42,0,99999),0))</f>
        <v>0</v>
      </c>
      <c r="AF42" s="5">
        <f>IF(AF$1=1,IF(D42&gt;1,99999,IF(D42&lt;0,99999,0)),0)</f>
        <v>0</v>
      </c>
      <c r="AG42" s="10">
        <f>IF(AG$1=1,IF(B43=0,0,IF(B43-B42=1,0,99999)),0)</f>
        <v>0</v>
      </c>
      <c r="AH42" s="11">
        <f>IF(AH$1=1,IF(C43=0,0,IF(C43-C42&lt;0,99999,0)),0)</f>
        <v>0</v>
      </c>
      <c r="AI42" s="14">
        <f>MOD(MOD(((((MOD(C42,C$4)/C$4)+(MOD(C$3,C$4)/C$4)))),C$4),1)</f>
        <v>0.10000093333426666</v>
      </c>
      <c r="AJ42" s="19">
        <f>IF(C43-C42=0,99999,0 )</f>
        <v>99999</v>
      </c>
      <c r="AK42" s="83">
        <f>IF(ABS(D43-D42)=0,99999,0)</f>
        <v>99999</v>
      </c>
    </row>
    <row r="43" spans="3:37">
      <c r="C43" s="68"/>
      <c r="G43" s="103">
        <f>IF(OR(A43="BPM",A43="CHC"),0,IF(K43&gt;1,(2-K43)*L43+H43,(1-K43)*L43+H43))</f>
        <v>0.84489777142777145</v>
      </c>
      <c r="H43" s="97">
        <f>IF(OR(A43="BPM",A43="CHC"),H42,C43)</f>
        <v>0</v>
      </c>
      <c r="I43" s="96">
        <f>IF(I42="",$C$2,IF(A43="BPM",B43,I42))</f>
        <v>280</v>
      </c>
      <c r="J43" s="109">
        <f>IF(OR(A43="BPM",A43="CHC"),J42,MOD((C43-H42)/L43+J42,2))</f>
        <v>1.4285933334266671E-2</v>
      </c>
      <c r="K43" s="114">
        <f t="shared" si="13"/>
        <v>1.0142859333342666</v>
      </c>
      <c r="L43" s="89">
        <f t="shared" si="14"/>
        <v>0.8571428571428571</v>
      </c>
      <c r="M43" s="99">
        <f t="shared" si="15"/>
        <v>222</v>
      </c>
      <c r="N43" s="89">
        <f>D43</f>
        <v>0</v>
      </c>
      <c r="O43" s="89">
        <f t="shared" si="16"/>
        <v>0.98571406666573336</v>
      </c>
      <c r="P43" s="121">
        <f t="shared" si="17"/>
        <v>0</v>
      </c>
      <c r="Q43" s="42">
        <f>IF(C$1=2,0,1)</f>
        <v>0</v>
      </c>
      <c r="R43" s="24" t="s">
        <v>4</v>
      </c>
      <c r="S43" s="26">
        <f>D43</f>
        <v>0</v>
      </c>
      <c r="T43" s="26">
        <f t="shared" si="18"/>
        <v>0.10000093333426666</v>
      </c>
      <c r="U43" s="27" t="s">
        <v>5</v>
      </c>
      <c r="V43" s="75">
        <f>INT((C43+MOD(C$3,1)/C$4)/C$4)</f>
        <v>0</v>
      </c>
      <c r="W43" s="75">
        <f t="shared" si="19"/>
        <v>1</v>
      </c>
      <c r="X43" s="24">
        <f>IF(C$3&gt;=1,IF(MOD(INT((C43-MOD(C$3,C$4)+MOD(C$3,1)/C$4)/C$4),2),8888,222),IF(MOD(INT((C43-MOD(C$3,C$4)+MOD(C$3,1)/C$4)/C$4),2),222,8888))</f>
        <v>8888</v>
      </c>
      <c r="Y43" s="28">
        <f t="shared" si="20"/>
        <v>0.10000093333426666</v>
      </c>
      <c r="Z43" s="22" t="s">
        <v>27</v>
      </c>
      <c r="AA43" s="40">
        <f>IF(X43=222,T43-E43/C$4,E43/C$4+T43)</f>
        <v>0.10000093333426666</v>
      </c>
      <c r="AB43" s="45">
        <f>IF(AB$1=1,IF(C44=0,0,IF(C43=0,0,IF(Q43=0,IF((ABS(D43-D44))&lt;0.1,(IF(C44-C43=Q$1,99999,0)),0),0))),0)</f>
        <v>0</v>
      </c>
      <c r="AC43" s="13">
        <f>IF(AC$1=1,IF(C44=0,0,IF(C43=0,0,IF(Q43=0,IF(C44-C43=0,(IF(ABS(D43-D44)&lt;T$1,99999,0)),0),0))),0)</f>
        <v>0</v>
      </c>
      <c r="AD43" s="15">
        <f>IF(AD$1=1,IF(C44=0,0,IF(C43=0,0,IF(Q43=0,IF(AND(AK43,AJ43),99999,0),0))),0)</f>
        <v>0</v>
      </c>
      <c r="AE43" s="34">
        <f>IF(C43=0,,IF(AE$1=1,IF(1&gt;AA43,0,99999),0))</f>
        <v>0</v>
      </c>
      <c r="AF43" s="5">
        <f>IF(AF$1=1,IF(D43&gt;1,99999,IF(D43&lt;0,99999,0)),0)</f>
        <v>0</v>
      </c>
      <c r="AG43" s="10">
        <f>IF(AG$1=1,IF(B44=0,0,IF(B44-B43=1,0,99999)),0)</f>
        <v>0</v>
      </c>
      <c r="AH43" s="11">
        <f>IF(AH$1=1,IF(C44=0,0,IF(C44-C43&lt;0,99999,0)),0)</f>
        <v>0</v>
      </c>
      <c r="AI43" s="14">
        <f>MOD(MOD(((((MOD(C43,C$4)/C$4)+(MOD(C$3,C$4)/C$4)))),C$4),1)</f>
        <v>0.10000093333426666</v>
      </c>
      <c r="AJ43" s="19">
        <f>IF(C44-C43=0,99999,0 )</f>
        <v>99999</v>
      </c>
      <c r="AK43" s="83">
        <f>IF(ABS(D44-D43)=0,99999,0)</f>
        <v>99999</v>
      </c>
    </row>
    <row r="44" spans="3:37">
      <c r="C44" s="68"/>
      <c r="G44" s="103">
        <f>IF(OR(A44="BPM",A44="CHC"),0,IF(K44&gt;1,(2-K44)*L44+H44,(1-K44)*L44+H44))</f>
        <v>0.84489777142777145</v>
      </c>
      <c r="H44" s="97">
        <f>IF(OR(A44="BPM",A44="CHC"),H43,C44)</f>
        <v>0</v>
      </c>
      <c r="I44" s="96">
        <f>IF(I43="",$C$2,IF(A44="BPM",B44,I43))</f>
        <v>280</v>
      </c>
      <c r="J44" s="109">
        <f>IF(OR(A44="BPM",A44="CHC"),J43,MOD((C44-H43)/L44+J43,2))</f>
        <v>1.4285933334266671E-2</v>
      </c>
      <c r="K44" s="114">
        <f t="shared" si="13"/>
        <v>1.0142859333342666</v>
      </c>
      <c r="L44" s="89">
        <f t="shared" si="14"/>
        <v>0.8571428571428571</v>
      </c>
      <c r="M44" s="99">
        <f t="shared" si="15"/>
        <v>222</v>
      </c>
      <c r="N44" s="89">
        <f>D44</f>
        <v>0</v>
      </c>
      <c r="O44" s="89">
        <f t="shared" si="16"/>
        <v>0.98571406666573336</v>
      </c>
      <c r="P44" s="121">
        <f t="shared" si="17"/>
        <v>0</v>
      </c>
      <c r="Q44" s="42">
        <f>IF(C$1=2,0,1)</f>
        <v>0</v>
      </c>
      <c r="R44" s="24" t="s">
        <v>4</v>
      </c>
      <c r="S44" s="26">
        <f>D44</f>
        <v>0</v>
      </c>
      <c r="T44" s="26">
        <f t="shared" si="18"/>
        <v>0.10000093333426666</v>
      </c>
      <c r="U44" s="27" t="s">
        <v>5</v>
      </c>
      <c r="V44" s="75">
        <f>INT((C44+MOD(C$3,1)/C$4)/C$4)</f>
        <v>0</v>
      </c>
      <c r="W44" s="75">
        <f t="shared" si="19"/>
        <v>1</v>
      </c>
      <c r="X44" s="24">
        <f>IF(C$3&gt;=1,IF(MOD(INT((C44-MOD(C$3,C$4)+MOD(C$3,1)/C$4)/C$4),2),8888,222),IF(MOD(INT((C44-MOD(C$3,C$4)+MOD(C$3,1)/C$4)/C$4),2),222,8888))</f>
        <v>8888</v>
      </c>
      <c r="Y44" s="28">
        <f t="shared" si="20"/>
        <v>0.10000093333426666</v>
      </c>
      <c r="Z44" s="22" t="s">
        <v>27</v>
      </c>
      <c r="AA44" s="40">
        <f>IF(X44=222,T44-E44/C$4,E44/C$4+T44)</f>
        <v>0.10000093333426666</v>
      </c>
      <c r="AB44" s="45">
        <f>IF(AB$1=1,IF(C45=0,0,IF(C44=0,0,IF(Q44=0,IF((ABS(D44-D45))&lt;0.1,(IF(C45-C44=Q$1,99999,0)),0),0))),0)</f>
        <v>0</v>
      </c>
      <c r="AC44" s="13">
        <f>IF(AC$1=1,IF(C45=0,0,IF(C44=0,0,IF(Q44=0,IF(C45-C44=0,(IF(ABS(D44-D45)&lt;T$1,99999,0)),0),0))),0)</f>
        <v>0</v>
      </c>
      <c r="AD44" s="15">
        <f>IF(AD$1=1,IF(C45=0,0,IF(C44=0,0,IF(Q44=0,IF(AND(AK44,AJ44),99999,0),0))),0)</f>
        <v>0</v>
      </c>
      <c r="AE44" s="34">
        <f>IF(C44=0,,IF(AE$1=1,IF(1&gt;AA44,0,99999),0))</f>
        <v>0</v>
      </c>
      <c r="AF44" s="5">
        <f>IF(AF$1=1,IF(D44&gt;1,99999,IF(D44&lt;0,99999,0)),0)</f>
        <v>0</v>
      </c>
      <c r="AG44" s="10">
        <f>IF(AG$1=1,IF(B45=0,0,IF(B45-B44=1,0,99999)),0)</f>
        <v>0</v>
      </c>
      <c r="AH44" s="11">
        <f>IF(AH$1=1,IF(C45=0,0,IF(C45-C44&lt;0,99999,0)),0)</f>
        <v>0</v>
      </c>
      <c r="AI44" s="14">
        <f>MOD(MOD(((((MOD(C44,C$4)/C$4)+(MOD(C$3,C$4)/C$4)))),C$4),1)</f>
        <v>0.10000093333426666</v>
      </c>
      <c r="AJ44" s="19">
        <f>IF(C45-C44=0,99999,0 )</f>
        <v>99999</v>
      </c>
      <c r="AK44" s="83">
        <f>IF(ABS(D45-D44)=0,99999,0)</f>
        <v>99999</v>
      </c>
    </row>
    <row r="45" spans="3:37">
      <c r="C45" s="68"/>
      <c r="G45" s="103">
        <f>IF(OR(A45="BPM",A45="CHC"),0,IF(K45&gt;1,(2-K45)*L45+H45,(1-K45)*L45+H45))</f>
        <v>0.84489777142777145</v>
      </c>
      <c r="H45" s="97">
        <f>IF(OR(A45="BPM",A45="CHC"),H44,C45)</f>
        <v>0</v>
      </c>
      <c r="I45" s="96">
        <f>IF(I44="",$C$2,IF(A45="BPM",B45,I44))</f>
        <v>280</v>
      </c>
      <c r="J45" s="109">
        <f>IF(OR(A45="BPM",A45="CHC"),J44,MOD((C45-H44)/L45+J44,2))</f>
        <v>1.4285933334266671E-2</v>
      </c>
      <c r="K45" s="114">
        <f t="shared" si="13"/>
        <v>1.0142859333342666</v>
      </c>
      <c r="L45" s="89">
        <f t="shared" si="14"/>
        <v>0.8571428571428571</v>
      </c>
      <c r="M45" s="99">
        <f t="shared" si="15"/>
        <v>222</v>
      </c>
      <c r="N45" s="89">
        <f>D45</f>
        <v>0</v>
      </c>
      <c r="O45" s="89">
        <f t="shared" si="16"/>
        <v>0.98571406666573336</v>
      </c>
      <c r="P45" s="121">
        <f t="shared" si="17"/>
        <v>0</v>
      </c>
      <c r="Q45" s="42">
        <f>IF(C$1=2,0,1)</f>
        <v>0</v>
      </c>
      <c r="R45" s="24" t="s">
        <v>4</v>
      </c>
      <c r="S45" s="26">
        <f>D45</f>
        <v>0</v>
      </c>
      <c r="T45" s="26">
        <f t="shared" si="18"/>
        <v>0.10000093333426666</v>
      </c>
      <c r="U45" s="27" t="s">
        <v>5</v>
      </c>
      <c r="V45" s="75">
        <f>INT((C45+MOD(C$3,1)/C$4)/C$4)</f>
        <v>0</v>
      </c>
      <c r="W45" s="75">
        <f t="shared" si="19"/>
        <v>1</v>
      </c>
      <c r="X45" s="24">
        <f>IF(C$3&gt;=1,IF(MOD(INT((C45-MOD(C$3,C$4)+MOD(C$3,1)/C$4)/C$4),2),8888,222),IF(MOD(INT((C45-MOD(C$3,C$4)+MOD(C$3,1)/C$4)/C$4),2),222,8888))</f>
        <v>8888</v>
      </c>
      <c r="Y45" s="28">
        <f t="shared" si="20"/>
        <v>0.10000093333426666</v>
      </c>
      <c r="Z45" s="22" t="s">
        <v>27</v>
      </c>
      <c r="AA45" s="40">
        <f>IF(X45=222,T45-E45/C$4,E45/C$4+T45)</f>
        <v>0.10000093333426666</v>
      </c>
      <c r="AB45" s="45">
        <f>IF(AB$1=1,IF(C46=0,0,IF(C45=0,0,IF(Q45=0,IF((ABS(D45-D46))&lt;0.1,(IF(C46-C45=Q$1,99999,0)),0),0))),0)</f>
        <v>0</v>
      </c>
      <c r="AC45" s="13">
        <f>IF(AC$1=1,IF(C46=0,0,IF(C45=0,0,IF(Q45=0,IF(C46-C45=0,(IF(ABS(D45-D46)&lt;T$1,99999,0)),0),0))),0)</f>
        <v>0</v>
      </c>
      <c r="AD45" s="15">
        <f>IF(AD$1=1,IF(C46=0,0,IF(C45=0,0,IF(Q45=0,IF(AND(AK45,AJ45),99999,0),0))),0)</f>
        <v>0</v>
      </c>
      <c r="AE45" s="34">
        <f>IF(C45=0,,IF(AE$1=1,IF(1&gt;AA45,0,99999),0))</f>
        <v>0</v>
      </c>
      <c r="AF45" s="5">
        <f>IF(AF$1=1,IF(D45&gt;1,99999,IF(D45&lt;0,99999,0)),0)</f>
        <v>0</v>
      </c>
      <c r="AG45" s="10">
        <f>IF(AG$1=1,IF(B46=0,0,IF(B46-B45=1,0,99999)),0)</f>
        <v>0</v>
      </c>
      <c r="AH45" s="11">
        <f>IF(AH$1=1,IF(C46=0,0,IF(C46-C45&lt;0,99999,0)),0)</f>
        <v>0</v>
      </c>
      <c r="AI45" s="14">
        <f>MOD(MOD(((((MOD(C45,C$4)/C$4)+(MOD(C$3,C$4)/C$4)))),C$4),1)</f>
        <v>0.10000093333426666</v>
      </c>
      <c r="AJ45" s="19">
        <f>IF(C46-C45=0,99999,0 )</f>
        <v>99999</v>
      </c>
      <c r="AK45" s="83">
        <f>IF(ABS(D46-D45)=0,99999,0)</f>
        <v>99999</v>
      </c>
    </row>
    <row r="46" spans="3:37">
      <c r="C46" s="68"/>
      <c r="G46" s="103">
        <f>IF(OR(A46="BPM",A46="CHC"),0,IF(K46&gt;1,(2-K46)*L46+H46,(1-K46)*L46+H46))</f>
        <v>0.84489777142777145</v>
      </c>
      <c r="H46" s="97">
        <f>IF(OR(A46="BPM",A46="CHC"),H45,C46)</f>
        <v>0</v>
      </c>
      <c r="I46" s="96">
        <f>IF(I45="",$C$2,IF(A46="BPM",B46,I45))</f>
        <v>280</v>
      </c>
      <c r="J46" s="109">
        <f>IF(OR(A46="BPM",A46="CHC"),J45,MOD((C46-H45)/L46+J45,2))</f>
        <v>1.4285933334266671E-2</v>
      </c>
      <c r="K46" s="114">
        <f t="shared" si="13"/>
        <v>1.0142859333342666</v>
      </c>
      <c r="L46" s="89">
        <f t="shared" si="14"/>
        <v>0.8571428571428571</v>
      </c>
      <c r="M46" s="99">
        <f t="shared" si="15"/>
        <v>222</v>
      </c>
      <c r="N46" s="89">
        <f>D46</f>
        <v>0</v>
      </c>
      <c r="O46" s="89">
        <f t="shared" si="16"/>
        <v>0.98571406666573336</v>
      </c>
      <c r="P46" s="121">
        <f t="shared" si="17"/>
        <v>0</v>
      </c>
      <c r="Q46" s="42">
        <f>IF(C$1=2,0,1)</f>
        <v>0</v>
      </c>
      <c r="R46" s="24" t="s">
        <v>4</v>
      </c>
      <c r="S46" s="26">
        <f>D46</f>
        <v>0</v>
      </c>
      <c r="T46" s="26">
        <f t="shared" si="18"/>
        <v>0.10000093333426666</v>
      </c>
      <c r="U46" s="27" t="s">
        <v>5</v>
      </c>
      <c r="V46" s="75">
        <f>INT((C46+MOD(C$3,1)/C$4)/C$4)</f>
        <v>0</v>
      </c>
      <c r="W46" s="75">
        <f t="shared" si="19"/>
        <v>1</v>
      </c>
      <c r="X46" s="24">
        <f>IF(C$3&gt;=1,IF(MOD(INT((C46-MOD(C$3,C$4)+MOD(C$3,1)/C$4)/C$4),2),8888,222),IF(MOD(INT((C46-MOD(C$3,C$4)+MOD(C$3,1)/C$4)/C$4),2),222,8888))</f>
        <v>8888</v>
      </c>
      <c r="Y46" s="28">
        <f t="shared" si="20"/>
        <v>0.10000093333426666</v>
      </c>
      <c r="Z46" s="22" t="s">
        <v>27</v>
      </c>
      <c r="AA46" s="40">
        <f>IF(X46=222,T46-E46/C$4,E46/C$4+T46)</f>
        <v>0.10000093333426666</v>
      </c>
      <c r="AB46" s="45">
        <f>IF(AB$1=1,IF(C47=0,0,IF(C46=0,0,IF(Q46=0,IF((ABS(D46-D47))&lt;0.1,(IF(C47-C46=Q$1,99999,0)),0),0))),0)</f>
        <v>0</v>
      </c>
      <c r="AC46" s="13">
        <f>IF(AC$1=1,IF(C47=0,0,IF(C46=0,0,IF(Q46=0,IF(C47-C46=0,(IF(ABS(D46-D47)&lt;T$1,99999,0)),0),0))),0)</f>
        <v>0</v>
      </c>
      <c r="AD46" s="15">
        <f>IF(AD$1=1,IF(C47=0,0,IF(C46=0,0,IF(Q46=0,IF(AND(AK46,AJ46),99999,0),0))),0)</f>
        <v>0</v>
      </c>
      <c r="AE46" s="34">
        <f>IF(C46=0,,IF(AE$1=1,IF(1&gt;AA46,0,99999),0))</f>
        <v>0</v>
      </c>
      <c r="AF46" s="5">
        <f>IF(AF$1=1,IF(D46&gt;1,99999,IF(D46&lt;0,99999,0)),0)</f>
        <v>0</v>
      </c>
      <c r="AG46" s="10">
        <f>IF(AG$1=1,IF(B47=0,0,IF(B47-B46=1,0,99999)),0)</f>
        <v>0</v>
      </c>
      <c r="AH46" s="11">
        <f>IF(AH$1=1,IF(C47=0,0,IF(C47-C46&lt;0,99999,0)),0)</f>
        <v>0</v>
      </c>
      <c r="AI46" s="14">
        <f>MOD(MOD(((((MOD(C46,C$4)/C$4)+(MOD(C$3,C$4)/C$4)))),C$4),1)</f>
        <v>0.10000093333426666</v>
      </c>
      <c r="AJ46" s="19">
        <f>IF(C47-C46=0,99999,0 )</f>
        <v>99999</v>
      </c>
      <c r="AK46" s="83">
        <f>IF(ABS(D47-D46)=0,99999,0)</f>
        <v>99999</v>
      </c>
    </row>
    <row r="47" spans="3:37">
      <c r="C47" s="68"/>
      <c r="G47" s="103">
        <f>IF(OR(A47="BPM",A47="CHC"),0,IF(K47&gt;1,(2-K47)*L47+H47,(1-K47)*L47+H47))</f>
        <v>0.84489777142777145</v>
      </c>
      <c r="H47" s="97">
        <f>IF(OR(A47="BPM",A47="CHC"),H46,C47)</f>
        <v>0</v>
      </c>
      <c r="I47" s="96">
        <f>IF(I46="",$C$2,IF(A47="BPM",B47,I46))</f>
        <v>280</v>
      </c>
      <c r="J47" s="109">
        <f>IF(OR(A47="BPM",A47="CHC"),J46,MOD((C47-H46)/L47+J46,2))</f>
        <v>1.4285933334266671E-2</v>
      </c>
      <c r="K47" s="114">
        <f t="shared" si="13"/>
        <v>1.0142859333342666</v>
      </c>
      <c r="L47" s="89">
        <f t="shared" si="14"/>
        <v>0.8571428571428571</v>
      </c>
      <c r="M47" s="99">
        <f t="shared" si="15"/>
        <v>222</v>
      </c>
      <c r="N47" s="89">
        <f>D47</f>
        <v>0</v>
      </c>
      <c r="O47" s="89">
        <f t="shared" si="16"/>
        <v>0.98571406666573336</v>
      </c>
      <c r="P47" s="121">
        <f t="shared" si="17"/>
        <v>0</v>
      </c>
      <c r="Q47" s="42">
        <f>IF(C$1=2,0,1)</f>
        <v>0</v>
      </c>
      <c r="R47" s="24" t="s">
        <v>4</v>
      </c>
      <c r="S47" s="26">
        <f>D47</f>
        <v>0</v>
      </c>
      <c r="T47" s="26">
        <f t="shared" si="18"/>
        <v>0.10000093333426666</v>
      </c>
      <c r="U47" s="27" t="s">
        <v>5</v>
      </c>
      <c r="V47" s="75">
        <f>INT((C47+MOD(C$3,1)/C$4)/C$4)</f>
        <v>0</v>
      </c>
      <c r="W47" s="75">
        <f t="shared" si="19"/>
        <v>1</v>
      </c>
      <c r="X47" s="24">
        <f>IF(C$3&gt;=1,IF(MOD(INT((C47-MOD(C$3,C$4)+MOD(C$3,1)/C$4)/C$4),2),8888,222),IF(MOD(INT((C47-MOD(C$3,C$4)+MOD(C$3,1)/C$4)/C$4),2),222,8888))</f>
        <v>8888</v>
      </c>
      <c r="Y47" s="28">
        <f t="shared" si="20"/>
        <v>0.10000093333426666</v>
      </c>
      <c r="Z47" s="22" t="s">
        <v>27</v>
      </c>
      <c r="AA47" s="40">
        <f>IF(X47=222,T47-E47/C$4,E47/C$4+T47)</f>
        <v>0.10000093333426666</v>
      </c>
      <c r="AB47" s="45">
        <f>IF(AB$1=1,IF(C48=0,0,IF(C47=0,0,IF(Q47=0,IF((ABS(D47-D48))&lt;0.1,(IF(C48-C47=Q$1,99999,0)),0),0))),0)</f>
        <v>0</v>
      </c>
      <c r="AC47" s="13">
        <f>IF(AC$1=1,IF(C48=0,0,IF(C47=0,0,IF(Q47=0,IF(C48-C47=0,(IF(ABS(D47-D48)&lt;T$1,99999,0)),0),0))),0)</f>
        <v>0</v>
      </c>
      <c r="AD47" s="15">
        <f>IF(AD$1=1,IF(C48=0,0,IF(C47=0,0,IF(Q47=0,IF(AND(AK47,AJ47),99999,0),0))),0)</f>
        <v>0</v>
      </c>
      <c r="AE47" s="34">
        <f>IF(C47=0,,IF(AE$1=1,IF(1&gt;AA47,0,99999),0))</f>
        <v>0</v>
      </c>
      <c r="AF47" s="5">
        <f>IF(AF$1=1,IF(D47&gt;1,99999,IF(D47&lt;0,99999,0)),0)</f>
        <v>0</v>
      </c>
      <c r="AG47" s="10">
        <f>IF(AG$1=1,IF(B48=0,0,IF(B48-B47=1,0,99999)),0)</f>
        <v>0</v>
      </c>
      <c r="AH47" s="11">
        <f>IF(AH$1=1,IF(C48=0,0,IF(C48-C47&lt;0,99999,0)),0)</f>
        <v>0</v>
      </c>
      <c r="AI47" s="14">
        <f>MOD(MOD(((((MOD(C47,C$4)/C$4)+(MOD(C$3,C$4)/C$4)))),C$4),1)</f>
        <v>0.10000093333426666</v>
      </c>
      <c r="AJ47" s="19">
        <f>IF(C48-C47=0,99999,0 )</f>
        <v>99999</v>
      </c>
      <c r="AK47" s="83">
        <f>IF(ABS(D48-D47)=0,99999,0)</f>
        <v>99999</v>
      </c>
    </row>
    <row r="48" spans="3:37">
      <c r="C48" s="68"/>
      <c r="G48" s="103">
        <f>IF(OR(A48="BPM",A48="CHC"),0,IF(K48&gt;1,(2-K48)*L48+H48,(1-K48)*L48+H48))</f>
        <v>0.84489777142777145</v>
      </c>
      <c r="H48" s="97">
        <f>IF(OR(A48="BPM",A48="CHC"),H47,C48)</f>
        <v>0</v>
      </c>
      <c r="I48" s="96">
        <f>IF(I47="",$C$2,IF(A48="BPM",B48,I47))</f>
        <v>280</v>
      </c>
      <c r="J48" s="109">
        <f>IF(OR(A48="BPM",A48="CHC"),J47,MOD((C48-H47)/L48+J47,2))</f>
        <v>1.4285933334266671E-2</v>
      </c>
      <c r="K48" s="114">
        <f t="shared" si="13"/>
        <v>1.0142859333342666</v>
      </c>
      <c r="L48" s="89">
        <f t="shared" si="14"/>
        <v>0.8571428571428571</v>
      </c>
      <c r="M48" s="99">
        <f t="shared" si="15"/>
        <v>222</v>
      </c>
      <c r="N48" s="89">
        <f>D48</f>
        <v>0</v>
      </c>
      <c r="O48" s="89">
        <f t="shared" si="16"/>
        <v>0.98571406666573336</v>
      </c>
      <c r="P48" s="121">
        <f t="shared" si="17"/>
        <v>0</v>
      </c>
      <c r="Q48" s="42">
        <f>IF(C$1=2,0,1)</f>
        <v>0</v>
      </c>
      <c r="R48" s="24" t="s">
        <v>4</v>
      </c>
      <c r="S48" s="26">
        <f>D48</f>
        <v>0</v>
      </c>
      <c r="T48" s="26">
        <f t="shared" si="18"/>
        <v>0.10000093333426666</v>
      </c>
      <c r="U48" s="27" t="s">
        <v>5</v>
      </c>
      <c r="V48" s="75">
        <f>INT((C48+MOD(C$3,1)/C$4)/C$4)</f>
        <v>0</v>
      </c>
      <c r="W48" s="75">
        <f t="shared" si="19"/>
        <v>1</v>
      </c>
      <c r="X48" s="24">
        <f>IF(C$3&gt;=1,IF(MOD(INT((C48-MOD(C$3,C$4)+MOD(C$3,1)/C$4)/C$4),2),8888,222),IF(MOD(INT((C48-MOD(C$3,C$4)+MOD(C$3,1)/C$4)/C$4),2),222,8888))</f>
        <v>8888</v>
      </c>
      <c r="Y48" s="28">
        <f t="shared" si="20"/>
        <v>0.10000093333426666</v>
      </c>
      <c r="Z48" s="22" t="s">
        <v>27</v>
      </c>
      <c r="AA48" s="40">
        <f>IF(X48=222,T48-E48/C$4,E48/C$4+T48)</f>
        <v>0.10000093333426666</v>
      </c>
      <c r="AB48" s="45">
        <f>IF(AB$1=1,IF(C49=0,0,IF(C48=0,0,IF(Q48=0,IF((ABS(D48-D49))&lt;0.1,(IF(C49-C48=Q$1,99999,0)),0),0))),0)</f>
        <v>0</v>
      </c>
      <c r="AC48" s="13">
        <f>IF(AC$1=1,IF(C49=0,0,IF(C48=0,0,IF(Q48=0,IF(C49-C48=0,(IF(ABS(D48-D49)&lt;T$1,99999,0)),0),0))),0)</f>
        <v>0</v>
      </c>
      <c r="AD48" s="15">
        <f>IF(AD$1=1,IF(C49=0,0,IF(C48=0,0,IF(Q48=0,IF(AND(AK48,AJ48),99999,0),0))),0)</f>
        <v>0</v>
      </c>
      <c r="AE48" s="34">
        <f>IF(C48=0,,IF(AE$1=1,IF(1&gt;AA48,0,99999),0))</f>
        <v>0</v>
      </c>
      <c r="AF48" s="5">
        <f>IF(AF$1=1,IF(D48&gt;1,99999,IF(D48&lt;0,99999,0)),0)</f>
        <v>0</v>
      </c>
      <c r="AG48" s="10">
        <f>IF(AG$1=1,IF(B49=0,0,IF(B49-B48=1,0,99999)),0)</f>
        <v>0</v>
      </c>
      <c r="AH48" s="11">
        <f>IF(AH$1=1,IF(C49=0,0,IF(C49-C48&lt;0,99999,0)),0)</f>
        <v>0</v>
      </c>
      <c r="AI48" s="14">
        <f>MOD(MOD(((((MOD(C48,C$4)/C$4)+(MOD(C$3,C$4)/C$4)))),C$4),1)</f>
        <v>0.10000093333426666</v>
      </c>
      <c r="AJ48" s="19">
        <f>IF(C49-C48=0,99999,0 )</f>
        <v>99999</v>
      </c>
      <c r="AK48" s="83">
        <f>IF(ABS(D49-D48)=0,99999,0)</f>
        <v>99999</v>
      </c>
    </row>
    <row r="49" spans="3:37">
      <c r="C49" s="68"/>
      <c r="G49" s="103">
        <f>IF(OR(A49="BPM",A49="CHC"),0,IF(K49&gt;1,(2-K49)*L49+H49,(1-K49)*L49+H49))</f>
        <v>0.84489777142777145</v>
      </c>
      <c r="H49" s="97">
        <f>IF(OR(A49="BPM",A49="CHC"),H48,C49)</f>
        <v>0</v>
      </c>
      <c r="I49" s="96">
        <f>IF(I48="",$C$2,IF(A49="BPM",B49,I48))</f>
        <v>280</v>
      </c>
      <c r="J49" s="109">
        <f>IF(OR(A49="BPM",A49="CHC"),J48,MOD((C49-H48)/L49+J48,2))</f>
        <v>1.4285933334266671E-2</v>
      </c>
      <c r="K49" s="114">
        <f t="shared" si="13"/>
        <v>1.0142859333342666</v>
      </c>
      <c r="L49" s="89">
        <f t="shared" si="14"/>
        <v>0.8571428571428571</v>
      </c>
      <c r="M49" s="99">
        <f t="shared" si="15"/>
        <v>222</v>
      </c>
      <c r="N49" s="89">
        <f>D49</f>
        <v>0</v>
      </c>
      <c r="O49" s="89">
        <f t="shared" si="16"/>
        <v>0.98571406666573336</v>
      </c>
      <c r="P49" s="121">
        <f t="shared" si="17"/>
        <v>0</v>
      </c>
      <c r="Q49" s="42">
        <f>IF(C$1=2,0,1)</f>
        <v>0</v>
      </c>
      <c r="R49" s="24" t="s">
        <v>4</v>
      </c>
      <c r="S49" s="26">
        <f>D49</f>
        <v>0</v>
      </c>
      <c r="T49" s="26">
        <f t="shared" si="18"/>
        <v>0.10000093333426666</v>
      </c>
      <c r="U49" s="27" t="s">
        <v>5</v>
      </c>
      <c r="V49" s="75">
        <f>INT((C49+MOD(C$3,1)/C$4)/C$4)</f>
        <v>0</v>
      </c>
      <c r="W49" s="75">
        <f t="shared" si="19"/>
        <v>1</v>
      </c>
      <c r="X49" s="24">
        <f>IF(C$3&gt;=1,IF(MOD(INT((C49-MOD(C$3,C$4)+MOD(C$3,1)/C$4)/C$4),2),8888,222),IF(MOD(INT((C49-MOD(C$3,C$4)+MOD(C$3,1)/C$4)/C$4),2),222,8888))</f>
        <v>8888</v>
      </c>
      <c r="Y49" s="28">
        <f t="shared" si="20"/>
        <v>0.10000093333426666</v>
      </c>
      <c r="Z49" s="22" t="s">
        <v>27</v>
      </c>
      <c r="AA49" s="40">
        <f>IF(X49=222,T49-E49/C$4,E49/C$4+T49)</f>
        <v>0.10000093333426666</v>
      </c>
      <c r="AB49" s="45">
        <f>IF(AB$1=1,IF(C50=0,0,IF(C49=0,0,IF(Q49=0,IF((ABS(D49-D50))&lt;0.1,(IF(C50-C49=Q$1,99999,0)),0),0))),0)</f>
        <v>0</v>
      </c>
      <c r="AC49" s="13">
        <f>IF(AC$1=1,IF(C50=0,0,IF(C49=0,0,IF(Q49=0,IF(C50-C49=0,(IF(ABS(D49-D50)&lt;T$1,99999,0)),0),0))),0)</f>
        <v>0</v>
      </c>
      <c r="AD49" s="15">
        <f>IF(AD$1=1,IF(C50=0,0,IF(C49=0,0,IF(Q49=0,IF(AND(AK49,AJ49),99999,0),0))),0)</f>
        <v>0</v>
      </c>
      <c r="AE49" s="34">
        <f>IF(C49=0,,IF(AE$1=1,IF(1&gt;AA49,0,99999),0))</f>
        <v>0</v>
      </c>
      <c r="AF49" s="5">
        <f>IF(AF$1=1,IF(D49&gt;1,99999,IF(D49&lt;0,99999,0)),0)</f>
        <v>0</v>
      </c>
      <c r="AG49" s="10">
        <f>IF(AG$1=1,IF(B50=0,0,IF(B50-B49=1,0,99999)),0)</f>
        <v>0</v>
      </c>
      <c r="AH49" s="11">
        <f>IF(AH$1=1,IF(C50=0,0,IF(C50-C49&lt;0,99999,0)),0)</f>
        <v>0</v>
      </c>
      <c r="AI49" s="14">
        <f>MOD(MOD(((((MOD(C49,C$4)/C$4)+(MOD(C$3,C$4)/C$4)))),C$4),1)</f>
        <v>0.10000093333426666</v>
      </c>
      <c r="AJ49" s="19">
        <f>IF(C50-C49=0,99999,0 )</f>
        <v>99999</v>
      </c>
      <c r="AK49" s="83">
        <f>IF(ABS(D50-D49)=0,99999,0)</f>
        <v>99999</v>
      </c>
    </row>
    <row r="50" spans="3:37">
      <c r="C50" s="68"/>
      <c r="G50" s="103">
        <f>IF(OR(A50="BPM",A50="CHC"),0,IF(K50&gt;1,(2-K50)*L50+H50,(1-K50)*L50+H50))</f>
        <v>0.84489777142777145</v>
      </c>
      <c r="H50" s="97">
        <f>IF(OR(A50="BPM",A50="CHC"),H49,C50)</f>
        <v>0</v>
      </c>
      <c r="I50" s="96">
        <f>IF(I49="",$C$2,IF(A50="BPM",B50,I49))</f>
        <v>280</v>
      </c>
      <c r="J50" s="109">
        <f>IF(OR(A50="BPM",A50="CHC"),J49,MOD((C50-H49)/L50+J49,2))</f>
        <v>1.4285933334266671E-2</v>
      </c>
      <c r="K50" s="114">
        <f t="shared" si="13"/>
        <v>1.0142859333342666</v>
      </c>
      <c r="L50" s="89">
        <f t="shared" si="14"/>
        <v>0.8571428571428571</v>
      </c>
      <c r="M50" s="99">
        <f t="shared" si="15"/>
        <v>222</v>
      </c>
      <c r="N50" s="89">
        <f>D50</f>
        <v>0</v>
      </c>
      <c r="O50" s="89">
        <f t="shared" si="16"/>
        <v>0.98571406666573336</v>
      </c>
      <c r="P50" s="121">
        <f t="shared" si="17"/>
        <v>0</v>
      </c>
      <c r="Q50" s="42">
        <f>IF(C$1=2,0,1)</f>
        <v>0</v>
      </c>
      <c r="R50" s="24" t="s">
        <v>4</v>
      </c>
      <c r="S50" s="26">
        <f>D50</f>
        <v>0</v>
      </c>
      <c r="T50" s="26">
        <f t="shared" si="18"/>
        <v>0.10000093333426666</v>
      </c>
      <c r="U50" s="27" t="s">
        <v>5</v>
      </c>
      <c r="V50" s="75">
        <f>INT((C50+MOD(C$3,1)/C$4)/C$4)</f>
        <v>0</v>
      </c>
      <c r="W50" s="75">
        <f t="shared" si="19"/>
        <v>1</v>
      </c>
      <c r="X50" s="24">
        <f>IF(C$3&gt;=1,IF(MOD(INT((C50-MOD(C$3,C$4)+MOD(C$3,1)/C$4)/C$4),2),8888,222),IF(MOD(INT((C50-MOD(C$3,C$4)+MOD(C$3,1)/C$4)/C$4),2),222,8888))</f>
        <v>8888</v>
      </c>
      <c r="Y50" s="28">
        <f t="shared" si="20"/>
        <v>0.10000093333426666</v>
      </c>
      <c r="Z50" s="22" t="s">
        <v>27</v>
      </c>
      <c r="AA50" s="40">
        <f>IF(X50=222,T50-E50/C$4,E50/C$4+T50)</f>
        <v>0.10000093333426666</v>
      </c>
      <c r="AB50" s="45">
        <f>IF(AB$1=1,IF(C51=0,0,IF(C50=0,0,IF(Q50=0,IF((ABS(D50-D51))&lt;0.1,(IF(C51-C50=Q$1,99999,0)),0),0))),0)</f>
        <v>0</v>
      </c>
      <c r="AC50" s="13">
        <f>IF(AC$1=1,IF(C51=0,0,IF(C50=0,0,IF(Q50=0,IF(C51-C50=0,(IF(ABS(D50-D51)&lt;T$1,99999,0)),0),0))),0)</f>
        <v>0</v>
      </c>
      <c r="AD50" s="15">
        <f>IF(AD$1=1,IF(C51=0,0,IF(C50=0,0,IF(Q50=0,IF(AND(AK50,AJ50),99999,0),0))),0)</f>
        <v>0</v>
      </c>
      <c r="AE50" s="34">
        <f>IF(C50=0,,IF(AE$1=1,IF(1&gt;AA50,0,99999),0))</f>
        <v>0</v>
      </c>
      <c r="AF50" s="5">
        <f>IF(AF$1=1,IF(D50&gt;1,99999,IF(D50&lt;0,99999,0)),0)</f>
        <v>0</v>
      </c>
      <c r="AG50" s="10">
        <f>IF(AG$1=1,IF(B51=0,0,IF(B51-B50=1,0,99999)),0)</f>
        <v>0</v>
      </c>
      <c r="AH50" s="11">
        <f>IF(AH$1=1,IF(C51=0,0,IF(C51-C50&lt;0,99999,0)),0)</f>
        <v>0</v>
      </c>
      <c r="AI50" s="14">
        <f>MOD(MOD(((((MOD(C50,C$4)/C$4)+(MOD(C$3,C$4)/C$4)))),C$4),1)</f>
        <v>0.10000093333426666</v>
      </c>
      <c r="AJ50" s="19">
        <f>IF(C51-C50=0,99999,0 )</f>
        <v>99999</v>
      </c>
      <c r="AK50" s="83">
        <f>IF(ABS(D51-D50)=0,99999,0)</f>
        <v>99999</v>
      </c>
    </row>
    <row r="51" spans="3:37">
      <c r="C51" s="68"/>
      <c r="G51" s="103">
        <f>IF(OR(A51="BPM",A51="CHC"),0,IF(K51&gt;1,(2-K51)*L51+H51,(1-K51)*L51+H51))</f>
        <v>0.84489777142777145</v>
      </c>
      <c r="H51" s="97">
        <f>IF(OR(A51="BPM",A51="CHC"),H50,C51)</f>
        <v>0</v>
      </c>
      <c r="I51" s="96">
        <f>IF(I50="",$C$2,IF(A51="BPM",B51,I50))</f>
        <v>280</v>
      </c>
      <c r="J51" s="109">
        <f>IF(OR(A51="BPM",A51="CHC"),J50,MOD((C51-H50)/L51+J50,2))</f>
        <v>1.4285933334266671E-2</v>
      </c>
      <c r="K51" s="114">
        <f t="shared" si="13"/>
        <v>1.0142859333342666</v>
      </c>
      <c r="L51" s="89">
        <f t="shared" si="14"/>
        <v>0.8571428571428571</v>
      </c>
      <c r="M51" s="99">
        <f t="shared" si="15"/>
        <v>222</v>
      </c>
      <c r="N51" s="89">
        <f>D51</f>
        <v>0</v>
      </c>
      <c r="O51" s="89">
        <f t="shared" si="16"/>
        <v>0.98571406666573336</v>
      </c>
      <c r="P51" s="121">
        <f t="shared" si="17"/>
        <v>0</v>
      </c>
      <c r="Q51" s="42">
        <f>IF(C$1=2,0,1)</f>
        <v>0</v>
      </c>
      <c r="R51" s="24" t="s">
        <v>4</v>
      </c>
      <c r="S51" s="26">
        <f>D51</f>
        <v>0</v>
      </c>
      <c r="T51" s="26">
        <f t="shared" si="18"/>
        <v>0.10000093333426666</v>
      </c>
      <c r="U51" s="27" t="s">
        <v>5</v>
      </c>
      <c r="V51" s="75">
        <f>INT((C51+MOD(C$3,1)/C$4)/C$4)</f>
        <v>0</v>
      </c>
      <c r="W51" s="75">
        <f t="shared" si="19"/>
        <v>1</v>
      </c>
      <c r="X51" s="24">
        <f>IF(C$3&gt;=1,IF(MOD(INT((C51-MOD(C$3,C$4)+MOD(C$3,1)/C$4)/C$4),2),8888,222),IF(MOD(INT((C51-MOD(C$3,C$4)+MOD(C$3,1)/C$4)/C$4),2),222,8888))</f>
        <v>8888</v>
      </c>
      <c r="Y51" s="28">
        <f t="shared" si="20"/>
        <v>0.10000093333426666</v>
      </c>
      <c r="Z51" s="22" t="s">
        <v>27</v>
      </c>
      <c r="AA51" s="40">
        <f>IF(X51=222,T51-E51/C$4,E51/C$4+T51)</f>
        <v>0.10000093333426666</v>
      </c>
      <c r="AB51" s="45">
        <f>IF(AB$1=1,IF(C52=0,0,IF(C51=0,0,IF(Q51=0,IF((ABS(D51-D52))&lt;0.1,(IF(C52-C51=Q$1,99999,0)),0),0))),0)</f>
        <v>0</v>
      </c>
      <c r="AC51" s="13">
        <f>IF(AC$1=1,IF(C52=0,0,IF(C51=0,0,IF(Q51=0,IF(C52-C51=0,(IF(ABS(D51-D52)&lt;T$1,99999,0)),0),0))),0)</f>
        <v>0</v>
      </c>
      <c r="AD51" s="15">
        <f>IF(AD$1=1,IF(C52=0,0,IF(C51=0,0,IF(Q51=0,IF(AND(AK51,AJ51),99999,0),0))),0)</f>
        <v>0</v>
      </c>
      <c r="AE51" s="34">
        <f>IF(C51=0,,IF(AE$1=1,IF(1&gt;AA51,0,99999),0))</f>
        <v>0</v>
      </c>
      <c r="AF51" s="5">
        <f>IF(AF$1=1,IF(D51&gt;1,99999,IF(D51&lt;0,99999,0)),0)</f>
        <v>0</v>
      </c>
      <c r="AG51" s="10">
        <f>IF(AG$1=1,IF(B52=0,0,IF(B52-B51=1,0,99999)),0)</f>
        <v>0</v>
      </c>
      <c r="AH51" s="11">
        <f>IF(AH$1=1,IF(C52=0,0,IF(C52-C51&lt;0,99999,0)),0)</f>
        <v>0</v>
      </c>
      <c r="AI51" s="14">
        <f>MOD(MOD(((((MOD(C51,C$4)/C$4)+(MOD(C$3,C$4)/C$4)))),C$4),1)</f>
        <v>0.10000093333426666</v>
      </c>
      <c r="AJ51" s="19">
        <f>IF(C52-C51=0,99999,0 )</f>
        <v>99999</v>
      </c>
      <c r="AK51" s="83">
        <f>IF(ABS(D52-D51)=0,99999,0)</f>
        <v>99999</v>
      </c>
    </row>
    <row r="52" spans="3:37">
      <c r="C52" s="68"/>
      <c r="G52" s="103">
        <f>IF(OR(A52="BPM",A52="CHC"),0,IF(K52&gt;1,(2-K52)*L52+H52,(1-K52)*L52+H52))</f>
        <v>0.84489777142777145</v>
      </c>
      <c r="H52" s="97">
        <f>IF(OR(A52="BPM",A52="CHC"),H51,C52)</f>
        <v>0</v>
      </c>
      <c r="I52" s="96">
        <f>IF(I51="",$C$2,IF(A52="BPM",B52,I51))</f>
        <v>280</v>
      </c>
      <c r="J52" s="109">
        <f>IF(OR(A52="BPM",A52="CHC"),J51,MOD((C52-H51)/L52+J51,2))</f>
        <v>1.4285933334266671E-2</v>
      </c>
      <c r="K52" s="114">
        <f t="shared" si="13"/>
        <v>1.0142859333342666</v>
      </c>
      <c r="L52" s="89">
        <f t="shared" si="14"/>
        <v>0.8571428571428571</v>
      </c>
      <c r="M52" s="99">
        <f t="shared" si="15"/>
        <v>222</v>
      </c>
      <c r="N52" s="89">
        <f>D52</f>
        <v>0</v>
      </c>
      <c r="O52" s="89">
        <f t="shared" si="16"/>
        <v>0.98571406666573336</v>
      </c>
      <c r="P52" s="121">
        <f t="shared" si="17"/>
        <v>0</v>
      </c>
      <c r="Q52" s="42">
        <f>IF(C$1=2,0,1)</f>
        <v>0</v>
      </c>
      <c r="R52" s="24" t="s">
        <v>4</v>
      </c>
      <c r="S52" s="26">
        <f>D52</f>
        <v>0</v>
      </c>
      <c r="T52" s="26">
        <f t="shared" si="18"/>
        <v>0.10000093333426666</v>
      </c>
      <c r="U52" s="27" t="s">
        <v>5</v>
      </c>
      <c r="V52" s="75">
        <f>INT((C52+MOD(C$3,1)/C$4)/C$4)</f>
        <v>0</v>
      </c>
      <c r="W52" s="75">
        <f t="shared" si="19"/>
        <v>1</v>
      </c>
      <c r="X52" s="24">
        <f>IF(C$3&gt;=1,IF(MOD(INT((C52-MOD(C$3,C$4)+MOD(C$3,1)/C$4)/C$4),2),8888,222),IF(MOD(INT((C52-MOD(C$3,C$4)+MOD(C$3,1)/C$4)/C$4),2),222,8888))</f>
        <v>8888</v>
      </c>
      <c r="Y52" s="28">
        <f t="shared" si="20"/>
        <v>0.10000093333426666</v>
      </c>
      <c r="Z52" s="22" t="s">
        <v>27</v>
      </c>
      <c r="AA52" s="40">
        <f>IF(X52=222,T52-E52/C$4,E52/C$4+T52)</f>
        <v>0.10000093333426666</v>
      </c>
      <c r="AB52" s="45">
        <f>IF(AB$1=1,IF(C53=0,0,IF(C52=0,0,IF(Q52=0,IF((ABS(D52-D53))&lt;0.1,(IF(C53-C52=Q$1,99999,0)),0),0))),0)</f>
        <v>0</v>
      </c>
      <c r="AC52" s="13">
        <f>IF(AC$1=1,IF(C53=0,0,IF(C52=0,0,IF(Q52=0,IF(C53-C52=0,(IF(ABS(D52-D53)&lt;T$1,99999,0)),0),0))),0)</f>
        <v>0</v>
      </c>
      <c r="AD52" s="15">
        <f>IF(AD$1=1,IF(C53=0,0,IF(C52=0,0,IF(Q52=0,IF(AND(AK52,AJ52),99999,0),0))),0)</f>
        <v>0</v>
      </c>
      <c r="AE52" s="34">
        <f>IF(C52=0,,IF(AE$1=1,IF(1&gt;AA52,0,99999),0))</f>
        <v>0</v>
      </c>
      <c r="AF52" s="5">
        <f>IF(AF$1=1,IF(D52&gt;1,99999,IF(D52&lt;0,99999,0)),0)</f>
        <v>0</v>
      </c>
      <c r="AG52" s="10">
        <f>IF(AG$1=1,IF(B53=0,0,IF(B53-B52=1,0,99999)),0)</f>
        <v>0</v>
      </c>
      <c r="AH52" s="11">
        <f>IF(AH$1=1,IF(C53=0,0,IF(C53-C52&lt;0,99999,0)),0)</f>
        <v>0</v>
      </c>
      <c r="AI52" s="14">
        <f>MOD(MOD(((((MOD(C52,C$4)/C$4)+(MOD(C$3,C$4)/C$4)))),C$4),1)</f>
        <v>0.10000093333426666</v>
      </c>
      <c r="AJ52" s="19">
        <f>IF(C53-C52=0,99999,0 )</f>
        <v>99999</v>
      </c>
      <c r="AK52" s="83">
        <f>IF(ABS(D53-D52)=0,99999,0)</f>
        <v>99999</v>
      </c>
    </row>
    <row r="53" spans="3:37">
      <c r="C53" s="68"/>
      <c r="G53" s="103">
        <f>IF(OR(A53="BPM",A53="CHC"),0,IF(K53&gt;1,(2-K53)*L53+H53,(1-K53)*L53+H53))</f>
        <v>0.84489777142777145</v>
      </c>
      <c r="H53" s="97">
        <f>IF(OR(A53="BPM",A53="CHC"),H52,C53)</f>
        <v>0</v>
      </c>
      <c r="I53" s="96">
        <f>IF(I52="",$C$2,IF(A53="BPM",B53,I52))</f>
        <v>280</v>
      </c>
      <c r="J53" s="109">
        <f>IF(OR(A53="BPM",A53="CHC"),J52,MOD((C53-H52)/L53+J52,2))</f>
        <v>1.4285933334266671E-2</v>
      </c>
      <c r="K53" s="114">
        <f t="shared" si="13"/>
        <v>1.0142859333342666</v>
      </c>
      <c r="L53" s="89">
        <f t="shared" si="14"/>
        <v>0.8571428571428571</v>
      </c>
      <c r="M53" s="99">
        <f t="shared" si="15"/>
        <v>222</v>
      </c>
      <c r="N53" s="89">
        <f>D53</f>
        <v>0</v>
      </c>
      <c r="O53" s="89">
        <f t="shared" si="16"/>
        <v>0.98571406666573336</v>
      </c>
      <c r="P53" s="121">
        <f t="shared" si="17"/>
        <v>0</v>
      </c>
      <c r="Q53" s="42">
        <f>IF(C$1=2,0,1)</f>
        <v>0</v>
      </c>
      <c r="R53" s="24" t="s">
        <v>4</v>
      </c>
      <c r="S53" s="26">
        <f>D53</f>
        <v>0</v>
      </c>
      <c r="T53" s="26">
        <f t="shared" si="18"/>
        <v>0.10000093333426666</v>
      </c>
      <c r="U53" s="27" t="s">
        <v>5</v>
      </c>
      <c r="V53" s="75">
        <f>INT((C53+MOD(C$3,1)/C$4)/C$4)</f>
        <v>0</v>
      </c>
      <c r="W53" s="75">
        <f t="shared" si="19"/>
        <v>1</v>
      </c>
      <c r="X53" s="24">
        <f>IF(C$3&gt;=1,IF(MOD(INT((C53-MOD(C$3,C$4)+MOD(C$3,1)/C$4)/C$4),2),8888,222),IF(MOD(INT((C53-MOD(C$3,C$4)+MOD(C$3,1)/C$4)/C$4),2),222,8888))</f>
        <v>8888</v>
      </c>
      <c r="Y53" s="28">
        <f t="shared" si="20"/>
        <v>0.10000093333426666</v>
      </c>
      <c r="Z53" s="22" t="s">
        <v>27</v>
      </c>
      <c r="AA53" s="40">
        <f>IF(X53=222,T53-E53/C$4,E53/C$4+T53)</f>
        <v>0.10000093333426666</v>
      </c>
      <c r="AB53" s="45">
        <f>IF(AB$1=1,IF(C54=0,0,IF(C53=0,0,IF(Q53=0,IF((ABS(D53-D54))&lt;0.1,(IF(C54-C53=Q$1,99999,0)),0),0))),0)</f>
        <v>0</v>
      </c>
      <c r="AC53" s="13">
        <f>IF(AC$1=1,IF(C54=0,0,IF(C53=0,0,IF(Q53=0,IF(C54-C53=0,(IF(ABS(D53-D54)&lt;T$1,99999,0)),0),0))),0)</f>
        <v>0</v>
      </c>
      <c r="AD53" s="15">
        <f>IF(AD$1=1,IF(C54=0,0,IF(C53=0,0,IF(Q53=0,IF(AND(AK53,AJ53),99999,0),0))),0)</f>
        <v>0</v>
      </c>
      <c r="AE53" s="34">
        <f>IF(C53=0,,IF(AE$1=1,IF(1&gt;AA53,0,99999),0))</f>
        <v>0</v>
      </c>
      <c r="AF53" s="5">
        <f>IF(AF$1=1,IF(D53&gt;1,99999,IF(D53&lt;0,99999,0)),0)</f>
        <v>0</v>
      </c>
      <c r="AG53" s="10">
        <f>IF(AG$1=1,IF(B54=0,0,IF(B54-B53=1,0,99999)),0)</f>
        <v>0</v>
      </c>
      <c r="AH53" s="11">
        <f>IF(AH$1=1,IF(C54=0,0,IF(C54-C53&lt;0,99999,0)),0)</f>
        <v>0</v>
      </c>
      <c r="AI53" s="14">
        <f>MOD(MOD(((((MOD(C53,C$4)/C$4)+(MOD(C$3,C$4)/C$4)))),C$4),1)</f>
        <v>0.10000093333426666</v>
      </c>
      <c r="AJ53" s="19">
        <f>IF(C54-C53=0,99999,0 )</f>
        <v>99999</v>
      </c>
      <c r="AK53" s="83">
        <f>IF(ABS(D54-D53)=0,99999,0)</f>
        <v>99999</v>
      </c>
    </row>
    <row r="54" spans="3:37">
      <c r="C54" s="68"/>
      <c r="G54" s="103">
        <f>IF(OR(A54="BPM",A54="CHC"),0,IF(K54&gt;1,(2-K54)*L54+H54,(1-K54)*L54+H54))</f>
        <v>0.84489777142777145</v>
      </c>
      <c r="H54" s="97">
        <f>IF(OR(A54="BPM",A54="CHC"),H53,C54)</f>
        <v>0</v>
      </c>
      <c r="I54" s="96">
        <f>IF(I53="",$C$2,IF(A54="BPM",B54,I53))</f>
        <v>280</v>
      </c>
      <c r="J54" s="109">
        <f>IF(OR(A54="BPM",A54="CHC"),J53,MOD((C54-H53)/L54+J53,2))</f>
        <v>1.4285933334266671E-2</v>
      </c>
      <c r="K54" s="114">
        <f t="shared" ref="K54:K56" si="21">IF(J54&lt;1,J54+1,J54-1)</f>
        <v>1.0142859333342666</v>
      </c>
      <c r="L54" s="89">
        <f t="shared" ref="L54:L56" si="22">60*4/I54</f>
        <v>0.8571428571428571</v>
      </c>
      <c r="M54" s="99">
        <f t="shared" ref="M54:M56" si="23">IF(K54&gt;1,222,8888)</f>
        <v>222</v>
      </c>
      <c r="N54" s="89">
        <f>D54</f>
        <v>0</v>
      </c>
      <c r="O54" s="89">
        <f t="shared" ref="O54:O56" si="24">IF(K54&gt;1,2-K54,K54)</f>
        <v>0.98571406666573336</v>
      </c>
      <c r="P54" s="121">
        <f t="shared" si="17"/>
        <v>0</v>
      </c>
      <c r="Q54" s="42">
        <f>IF(C$1=2,0,1)</f>
        <v>0</v>
      </c>
      <c r="R54" s="24" t="s">
        <v>4</v>
      </c>
      <c r="S54" s="26">
        <f>D54</f>
        <v>0</v>
      </c>
      <c r="T54" s="26">
        <f t="shared" si="18"/>
        <v>0.10000093333426666</v>
      </c>
      <c r="U54" s="27" t="s">
        <v>5</v>
      </c>
      <c r="V54" s="75">
        <f>INT((C54+MOD(C$3,1)/C$4)/C$4)</f>
        <v>0</v>
      </c>
      <c r="W54" s="75">
        <f t="shared" si="19"/>
        <v>1</v>
      </c>
      <c r="X54" s="24">
        <f>IF(C$3&gt;=1,IF(MOD(INT((C54-MOD(C$3,C$4)+MOD(C$3,1)/C$4)/C$4),2),8888,222),IF(MOD(INT((C54-MOD(C$3,C$4)+MOD(C$3,1)/C$4)/C$4),2),222,8888))</f>
        <v>8888</v>
      </c>
      <c r="Y54" s="28">
        <f t="shared" si="20"/>
        <v>0.10000093333426666</v>
      </c>
      <c r="Z54" s="22" t="s">
        <v>27</v>
      </c>
      <c r="AA54" s="40">
        <f>IF(X54=222,T54-E54/C$4,E54/C$4+T54)</f>
        <v>0.10000093333426666</v>
      </c>
      <c r="AB54" s="45">
        <f>IF(AB$1=1,IF(C55=0,0,IF(C54=0,0,IF(Q54=0,IF((ABS(D54-D55))&lt;0.1,(IF(C55-C54=Q$1,99999,0)),0),0))),0)</f>
        <v>0</v>
      </c>
      <c r="AC54" s="13">
        <f>IF(AC$1=1,IF(C55=0,0,IF(C54=0,0,IF(Q54=0,IF(C55-C54=0,(IF(ABS(D54-D55)&lt;T$1,99999,0)),0),0))),0)</f>
        <v>0</v>
      </c>
      <c r="AD54" s="15">
        <f>IF(AD$1=1,IF(C55=0,0,IF(C54=0,0,IF(Q54=0,IF(AND(AK54,AJ54),99999,0),0))),0)</f>
        <v>0</v>
      </c>
      <c r="AE54" s="34">
        <f>IF(C54=0,,IF(AE$1=1,IF(1&gt;AA54,0,99999),0))</f>
        <v>0</v>
      </c>
      <c r="AF54" s="5">
        <f>IF(AF$1=1,IF(D54&gt;1,99999,IF(D54&lt;0,99999,0)),0)</f>
        <v>0</v>
      </c>
      <c r="AG54" s="10">
        <f>IF(AG$1=1,IF(B55=0,0,IF(B55-B54=1,0,99999)),0)</f>
        <v>0</v>
      </c>
      <c r="AH54" s="11">
        <f>IF(AH$1=1,IF(C55=0,0,IF(C55-C54&lt;0,99999,0)),0)</f>
        <v>0</v>
      </c>
      <c r="AI54" s="14">
        <f>MOD(MOD(((((MOD(C54,C$4)/C$4)+(MOD(C$3,C$4)/C$4)))),C$4),1)</f>
        <v>0.10000093333426666</v>
      </c>
      <c r="AJ54" s="19">
        <f>IF(C55-C54=0,99999,0 )</f>
        <v>99999</v>
      </c>
      <c r="AK54" s="83">
        <f>IF(ABS(D55-D54)=0,99999,0)</f>
        <v>99999</v>
      </c>
    </row>
    <row r="55" spans="3:37">
      <c r="C55" s="68"/>
      <c r="G55" s="103">
        <f>IF(OR(A55="BPM",A55="CHC"),0,IF(K55&gt;1,(2-K55)*L55+H55,(1-K55)*L55+H55))</f>
        <v>0.84489777142777145</v>
      </c>
      <c r="H55" s="97">
        <f>IF(OR(A55="BPM",A55="CHC"),H54,C55)</f>
        <v>0</v>
      </c>
      <c r="I55" s="96">
        <f>IF(I54="",$C$2,IF(A55="BPM",B55,I54))</f>
        <v>280</v>
      </c>
      <c r="J55" s="109">
        <f>IF(OR(A55="BPM",A55="CHC"),J54,MOD((C55-H54)/L55+J54,2))</f>
        <v>1.4285933334266671E-2</v>
      </c>
      <c r="K55" s="114">
        <f t="shared" si="21"/>
        <v>1.0142859333342666</v>
      </c>
      <c r="L55" s="89">
        <f t="shared" si="22"/>
        <v>0.8571428571428571</v>
      </c>
      <c r="M55" s="99">
        <f t="shared" si="23"/>
        <v>222</v>
      </c>
      <c r="N55" s="89">
        <f>D55</f>
        <v>0</v>
      </c>
      <c r="O55" s="89">
        <f t="shared" si="24"/>
        <v>0.98571406666573336</v>
      </c>
      <c r="P55" s="121">
        <f t="shared" si="17"/>
        <v>0</v>
      </c>
      <c r="Q55" s="42">
        <f>IF(C$1=2,0,1)</f>
        <v>0</v>
      </c>
      <c r="R55" s="24" t="s">
        <v>4</v>
      </c>
      <c r="S55" s="26">
        <f>D55</f>
        <v>0</v>
      </c>
      <c r="T55" s="26">
        <f t="shared" si="18"/>
        <v>0.10000093333426666</v>
      </c>
      <c r="U55" s="27" t="s">
        <v>5</v>
      </c>
      <c r="V55" s="75">
        <f>INT((C55+MOD(C$3,1)/C$4)/C$4)</f>
        <v>0</v>
      </c>
      <c r="W55" s="75">
        <f t="shared" si="19"/>
        <v>1</v>
      </c>
      <c r="X55" s="24">
        <f>IF(C$3&gt;=1,IF(MOD(INT((C55-MOD(C$3,C$4)+MOD(C$3,1)/C$4)/C$4),2),8888,222),IF(MOD(INT((C55-MOD(C$3,C$4)+MOD(C$3,1)/C$4)/C$4),2),222,8888))</f>
        <v>8888</v>
      </c>
      <c r="Y55" s="28">
        <f t="shared" si="20"/>
        <v>0.10000093333426666</v>
      </c>
      <c r="Z55" s="22" t="s">
        <v>27</v>
      </c>
      <c r="AA55" s="40">
        <f>IF(X55=222,T55-E55/C$4,E55/C$4+T55)</f>
        <v>0.10000093333426666</v>
      </c>
      <c r="AB55" s="45">
        <f>IF(AB$1=1,IF(C56=0,0,IF(C55=0,0,IF(Q55=0,IF((ABS(D55-D56))&lt;0.1,(IF(C56-C55=Q$1,99999,0)),0),0))),0)</f>
        <v>0</v>
      </c>
      <c r="AC55" s="13">
        <f>IF(AC$1=1,IF(C56=0,0,IF(C55=0,0,IF(Q55=0,IF(C56-C55=0,(IF(ABS(D55-D56)&lt;T$1,99999,0)),0),0))),0)</f>
        <v>0</v>
      </c>
      <c r="AD55" s="15">
        <f>IF(AD$1=1,IF(C56=0,0,IF(C55=0,0,IF(Q55=0,IF(AND(AK55,AJ55),99999,0),0))),0)</f>
        <v>0</v>
      </c>
      <c r="AE55" s="34">
        <f>IF(C55=0,,IF(AE$1=1,IF(1&gt;AA55,0,99999),0))</f>
        <v>0</v>
      </c>
      <c r="AF55" s="5">
        <f>IF(AF$1=1,IF(D55&gt;1,99999,IF(D55&lt;0,99999,0)),0)</f>
        <v>0</v>
      </c>
      <c r="AG55" s="10">
        <f>IF(AG$1=1,IF(B56=0,0,IF(B56-B55=1,0,99999)),0)</f>
        <v>0</v>
      </c>
      <c r="AH55" s="11">
        <f>IF(AH$1=1,IF(C56=0,0,IF(C56-C55&lt;0,99999,0)),0)</f>
        <v>0</v>
      </c>
      <c r="AI55" s="14">
        <f>MOD(MOD(((((MOD(C55,C$4)/C$4)+(MOD(C$3,C$4)/C$4)))),C$4),1)</f>
        <v>0.10000093333426666</v>
      </c>
      <c r="AJ55" s="19">
        <f>IF(C56-C55=0,99999,0 )</f>
        <v>99999</v>
      </c>
      <c r="AK55" s="83">
        <f>IF(ABS(D56-D55)=0,99999,0)</f>
        <v>99999</v>
      </c>
    </row>
    <row r="56" spans="3:37">
      <c r="C56" s="68"/>
      <c r="G56" s="103">
        <f>IF(OR(A56="BPM",A56="CHC"),0,IF(K56&gt;1,(2-K56)*L56+H56,(1-K56)*L56+H56))</f>
        <v>0.84489777142777145</v>
      </c>
      <c r="H56" s="97">
        <f>IF(OR(A56="BPM",A56="CHC"),H55,C56)</f>
        <v>0</v>
      </c>
      <c r="I56" s="96">
        <f>IF(I55="",$C$2,IF(A56="BPM",B56,I55))</f>
        <v>280</v>
      </c>
      <c r="J56" s="109">
        <f>IF(OR(A56="BPM",A56="CHC"),J55,MOD((C56-H55)/L56+J55,2))</f>
        <v>1.4285933334266671E-2</v>
      </c>
      <c r="K56" s="114">
        <f t="shared" si="21"/>
        <v>1.0142859333342666</v>
      </c>
      <c r="L56" s="89">
        <f t="shared" si="22"/>
        <v>0.8571428571428571</v>
      </c>
      <c r="M56" s="99">
        <f t="shared" si="23"/>
        <v>222</v>
      </c>
      <c r="N56" s="89">
        <f>D56</f>
        <v>0</v>
      </c>
      <c r="O56" s="89">
        <f t="shared" si="24"/>
        <v>0.98571406666573336</v>
      </c>
      <c r="P56" s="121">
        <f t="shared" si="17"/>
        <v>0</v>
      </c>
      <c r="Q56" s="42">
        <f>IF(C$1=2,0,1)</f>
        <v>0</v>
      </c>
      <c r="R56" s="24" t="s">
        <v>4</v>
      </c>
      <c r="S56" s="26">
        <f>D56</f>
        <v>0</v>
      </c>
      <c r="T56" s="26">
        <f t="shared" si="18"/>
        <v>0.10000093333426666</v>
      </c>
      <c r="U56" s="27" t="s">
        <v>5</v>
      </c>
      <c r="V56" s="75">
        <f>INT((C56+MOD(C$3,1)/C$4)/C$4)</f>
        <v>0</v>
      </c>
      <c r="W56" s="75">
        <f t="shared" si="19"/>
        <v>1</v>
      </c>
      <c r="X56" s="24">
        <f>IF(C$3&gt;=1,IF(MOD(INT((C56-MOD(C$3,C$4)+MOD(C$3,1)/C$4)/C$4),2),8888,222),IF(MOD(INT((C56-MOD(C$3,C$4)+MOD(C$3,1)/C$4)/C$4),2),222,8888))</f>
        <v>8888</v>
      </c>
      <c r="Y56" s="28">
        <f t="shared" si="20"/>
        <v>0.10000093333426666</v>
      </c>
      <c r="Z56" s="22" t="s">
        <v>27</v>
      </c>
      <c r="AA56" s="40">
        <f>IF(X56=222,T56-E56/C$4,E56/C$4+T56)</f>
        <v>0.10000093333426666</v>
      </c>
      <c r="AB56" s="45">
        <f>IF(AB$1=1,IF(C57=0,0,IF(C56=0,0,IF(Q56=0,IF((ABS(D56-D57))&lt;0.1,(IF(C57-C56=Q$1,99999,0)),0),0))),0)</f>
        <v>0</v>
      </c>
      <c r="AC56" s="13">
        <f>IF(AC$1=1,IF(C57=0,0,IF(C56=0,0,IF(Q56=0,IF(C57-C56=0,(IF(ABS(D56-D57)&lt;T$1,99999,0)),0),0))),0)</f>
        <v>0</v>
      </c>
      <c r="AD56" s="15">
        <f>IF(AD$1=1,IF(C57=0,0,IF(C56=0,0,IF(Q56=0,IF(AND(AK56,AJ56),99999,0),0))),0)</f>
        <v>0</v>
      </c>
      <c r="AE56" s="34">
        <f>IF(C56=0,,IF(AE$1=1,IF(1&gt;AA56,0,99999),0))</f>
        <v>0</v>
      </c>
      <c r="AF56" s="5">
        <f>IF(AF$1=1,IF(D56&gt;1,99999,IF(D56&lt;0,99999,0)),0)</f>
        <v>0</v>
      </c>
      <c r="AG56" s="10">
        <f>IF(AG$1=1,IF(B57=0,0,IF(B57-B56=1,0,99999)),0)</f>
        <v>0</v>
      </c>
      <c r="AH56" s="11">
        <f>IF(AH$1=1,IF(C57=0,0,IF(C57-C56&lt;0,99999,0)),0)</f>
        <v>0</v>
      </c>
      <c r="AI56" s="14">
        <f>MOD(MOD(((((MOD(C56,C$4)/C$4)+(MOD(C$3,C$4)/C$4)))),C$4),1)</f>
        <v>0.10000093333426666</v>
      </c>
      <c r="AJ56" s="19">
        <f>IF(C57-C56=0,99999,0 )</f>
        <v>99999</v>
      </c>
      <c r="AK56" s="83">
        <f>IF(ABS(D57-D56)=0,99999,0)</f>
        <v>99999</v>
      </c>
    </row>
    <row r="57" spans="3:37">
      <c r="C57" s="68"/>
      <c r="G57" s="103">
        <f>IF(OR(A57="BPM",A57="CHC"),0,IF(K57&gt;1,(2-K57)*L57+H57,(1-K57)*L57+H57))</f>
        <v>0.84489777142777145</v>
      </c>
      <c r="H57" s="97">
        <f>IF(OR(A57="BPM",A57="CHC"),H56,C57)</f>
        <v>0</v>
      </c>
      <c r="I57" s="96">
        <f>IF(I56="",$C$2,IF(A57="BPM",B57,I56))</f>
        <v>280</v>
      </c>
      <c r="J57" s="109">
        <f>IF(OR(A57="BPM",A57="CHC"),J56,MOD((C57-H56)/L57+J56,2))</f>
        <v>1.4285933334266671E-2</v>
      </c>
      <c r="K57" s="114">
        <f t="shared" ref="K57:K62" si="25">IF(J57&lt;1,J57+1,J57-1)</f>
        <v>1.0142859333342666</v>
      </c>
      <c r="L57" s="89">
        <f t="shared" ref="L57:L62" si="26">60*4/I57</f>
        <v>0.8571428571428571</v>
      </c>
      <c r="M57" s="99">
        <f t="shared" ref="M57:M62" si="27">IF(K57&gt;1,222,8888)</f>
        <v>222</v>
      </c>
      <c r="N57" s="89">
        <f>D57</f>
        <v>0</v>
      </c>
      <c r="O57" s="89">
        <f t="shared" ref="O57:O62" si="28">IF(K57&gt;1,2-K57,K57)</f>
        <v>0.98571406666573336</v>
      </c>
      <c r="P57" s="121">
        <f t="shared" si="17"/>
        <v>0</v>
      </c>
      <c r="Q57" s="42">
        <f>IF(C$1=2,0,1)</f>
        <v>0</v>
      </c>
      <c r="R57" s="24" t="s">
        <v>4</v>
      </c>
      <c r="S57" s="26">
        <f>D57</f>
        <v>0</v>
      </c>
      <c r="T57" s="26">
        <f t="shared" si="18"/>
        <v>0.10000093333426666</v>
      </c>
      <c r="U57" s="27" t="s">
        <v>5</v>
      </c>
      <c r="V57" s="75">
        <f>INT((C57+MOD(C$3,1)/C$4)/C$4)</f>
        <v>0</v>
      </c>
      <c r="W57" s="75">
        <f t="shared" si="19"/>
        <v>1</v>
      </c>
      <c r="X57" s="24">
        <f>IF(C$3&gt;=1,IF(MOD(INT((C57-MOD(C$3,C$4)+MOD(C$3,1)/C$4)/C$4),2),8888,222),IF(MOD(INT((C57-MOD(C$3,C$4)+MOD(C$3,1)/C$4)/C$4),2),222,8888))</f>
        <v>8888</v>
      </c>
      <c r="Y57" s="28">
        <f t="shared" si="20"/>
        <v>0.10000093333426666</v>
      </c>
      <c r="Z57" s="22" t="s">
        <v>27</v>
      </c>
      <c r="AA57" s="40">
        <f>IF(X57=222,T57-E57/C$4,E57/C$4+T57)</f>
        <v>0.10000093333426666</v>
      </c>
      <c r="AB57" s="45">
        <f>IF(AB$1=1,IF(C58=0,0,IF(C57=0,0,IF(Q57=0,IF((ABS(D57-D58))&lt;0.1,(IF(C58-C57=Q$1,99999,0)),0),0))),0)</f>
        <v>0</v>
      </c>
      <c r="AC57" s="13">
        <f>IF(AC$1=1,IF(C58=0,0,IF(C57=0,0,IF(Q57=0,IF(C58-C57=0,(IF(ABS(D57-D58)&lt;T$1,99999,0)),0),0))),0)</f>
        <v>0</v>
      </c>
      <c r="AD57" s="15">
        <f>IF(AD$1=1,IF(C58=0,0,IF(C57=0,0,IF(Q57=0,IF(AND(AK57,AJ57),99999,0),0))),0)</f>
        <v>0</v>
      </c>
      <c r="AE57" s="34">
        <f>IF(C57=0,,IF(AE$1=1,IF(1&gt;AA57,0,99999),0))</f>
        <v>0</v>
      </c>
      <c r="AF57" s="5">
        <f>IF(AF$1=1,IF(D57&gt;1,99999,IF(D57&lt;0,99999,0)),0)</f>
        <v>0</v>
      </c>
      <c r="AG57" s="10">
        <f>IF(AG$1=1,IF(B58=0,0,IF(B58-B57=1,0,99999)),0)</f>
        <v>0</v>
      </c>
      <c r="AH57" s="11">
        <f>IF(AH$1=1,IF(C58=0,0,IF(C58-C57&lt;0,99999,0)),0)</f>
        <v>0</v>
      </c>
      <c r="AI57" s="14">
        <f>MOD(MOD(((((MOD(C57,C$4)/C$4)+(MOD(C$3,C$4)/C$4)))),C$4),1)</f>
        <v>0.10000093333426666</v>
      </c>
      <c r="AJ57" s="19">
        <f>IF(C58-C57=0,99999,0 )</f>
        <v>99999</v>
      </c>
      <c r="AK57" s="83">
        <f>IF(ABS(D58-D57)=0,99999,0)</f>
        <v>99999</v>
      </c>
    </row>
    <row r="58" spans="3:37">
      <c r="C58" s="68"/>
      <c r="G58" s="103">
        <f>IF(OR(A58="BPM",A58="CHC"),0,IF(K58&gt;1,(2-K58)*L58+H58,(1-K58)*L58+H58))</f>
        <v>0.84489777142777145</v>
      </c>
      <c r="H58" s="97">
        <f>IF(OR(A58="BPM",A58="CHC"),H57,C58)</f>
        <v>0</v>
      </c>
      <c r="I58" s="96">
        <f>IF(I57="",$C$2,IF(A58="BPM",B58,I57))</f>
        <v>280</v>
      </c>
      <c r="J58" s="109">
        <f>IF(OR(A58="BPM",A58="CHC"),J57,MOD((C58-H57)/L58+J57,2))</f>
        <v>1.4285933334266671E-2</v>
      </c>
      <c r="K58" s="114">
        <f t="shared" si="25"/>
        <v>1.0142859333342666</v>
      </c>
      <c r="L58" s="89">
        <f t="shared" si="26"/>
        <v>0.8571428571428571</v>
      </c>
      <c r="M58" s="99">
        <f t="shared" si="27"/>
        <v>222</v>
      </c>
      <c r="N58" s="89">
        <f>D58</f>
        <v>0</v>
      </c>
      <c r="O58" s="89">
        <f t="shared" si="28"/>
        <v>0.98571406666573336</v>
      </c>
      <c r="P58" s="121">
        <f t="shared" si="17"/>
        <v>0</v>
      </c>
      <c r="Q58" s="42">
        <f>IF(C$1=2,0,1)</f>
        <v>0</v>
      </c>
      <c r="R58" s="24" t="s">
        <v>4</v>
      </c>
      <c r="S58" s="26">
        <f>D58</f>
        <v>0</v>
      </c>
      <c r="T58" s="26">
        <f t="shared" si="18"/>
        <v>0.10000093333426666</v>
      </c>
      <c r="U58" s="27" t="s">
        <v>5</v>
      </c>
      <c r="V58" s="75">
        <f>INT((C58+MOD(C$3,1)/C$4)/C$4)</f>
        <v>0</v>
      </c>
      <c r="W58" s="75">
        <f t="shared" si="19"/>
        <v>1</v>
      </c>
      <c r="X58" s="24">
        <f>IF(C$3&gt;=1,IF(MOD(INT((C58-MOD(C$3,C$4)+MOD(C$3,1)/C$4)/C$4),2),8888,222),IF(MOD(INT((C58-MOD(C$3,C$4)+MOD(C$3,1)/C$4)/C$4),2),222,8888))</f>
        <v>8888</v>
      </c>
      <c r="Y58" s="28">
        <f t="shared" si="20"/>
        <v>0.10000093333426666</v>
      </c>
      <c r="Z58" s="22" t="s">
        <v>27</v>
      </c>
      <c r="AA58" s="40">
        <f>IF(X58=222,T58-E58/C$4,E58/C$4+T58)</f>
        <v>0.10000093333426666</v>
      </c>
      <c r="AB58" s="45">
        <f>IF(AB$1=1,IF(C59=0,0,IF(C58=0,0,IF(Q58=0,IF((ABS(D58-D59))&lt;0.1,(IF(C59-C58=Q$1,99999,0)),0),0))),0)</f>
        <v>0</v>
      </c>
      <c r="AC58" s="13">
        <f>IF(AC$1=1,IF(C59=0,0,IF(C58=0,0,IF(Q58=0,IF(C59-C58=0,(IF(ABS(D58-D59)&lt;T$1,99999,0)),0),0))),0)</f>
        <v>0</v>
      </c>
      <c r="AD58" s="15">
        <f>IF(AD$1=1,IF(C59=0,0,IF(C58=0,0,IF(Q58=0,IF(AND(AK58,AJ58),99999,0),0))),0)</f>
        <v>0</v>
      </c>
      <c r="AE58" s="34">
        <f>IF(C58=0,,IF(AE$1=1,IF(1&gt;AA58,0,99999),0))</f>
        <v>0</v>
      </c>
      <c r="AF58" s="5">
        <f>IF(AF$1=1,IF(D58&gt;1,99999,IF(D58&lt;0,99999,0)),0)</f>
        <v>0</v>
      </c>
      <c r="AG58" s="10">
        <f>IF(AG$1=1,IF(B59=0,0,IF(B59-B58=1,0,99999)),0)</f>
        <v>0</v>
      </c>
      <c r="AH58" s="11">
        <f>IF(AH$1=1,IF(C59=0,0,IF(C59-C58&lt;0,99999,0)),0)</f>
        <v>0</v>
      </c>
      <c r="AI58" s="14">
        <f>MOD(MOD(((((MOD(C58,C$4)/C$4)+(MOD(C$3,C$4)/C$4)))),C$4),1)</f>
        <v>0.10000093333426666</v>
      </c>
      <c r="AJ58" s="19">
        <f>IF(C59-C58=0,99999,0 )</f>
        <v>99999</v>
      </c>
      <c r="AK58" s="83">
        <f>IF(ABS(D59-D58)=0,99999,0)</f>
        <v>99999</v>
      </c>
    </row>
    <row r="59" spans="3:37">
      <c r="C59" s="68"/>
      <c r="G59" s="103">
        <f>IF(OR(A59="BPM",A59="CHC"),0,IF(K59&gt;1,(2-K59)*L59+H59,(1-K59)*L59+H59))</f>
        <v>0.84489777142777145</v>
      </c>
      <c r="H59" s="97">
        <f>IF(OR(A59="BPM",A59="CHC"),H58,C59)</f>
        <v>0</v>
      </c>
      <c r="I59" s="96">
        <f>IF(I58="",$C$2,IF(A59="BPM",B59,I58))</f>
        <v>280</v>
      </c>
      <c r="J59" s="109">
        <f>IF(OR(A59="BPM",A59="CHC"),J58,MOD((C59-H58)/L59+J58,2))</f>
        <v>1.4285933334266671E-2</v>
      </c>
      <c r="K59" s="114">
        <f t="shared" si="25"/>
        <v>1.0142859333342666</v>
      </c>
      <c r="L59" s="89">
        <f t="shared" si="26"/>
        <v>0.8571428571428571</v>
      </c>
      <c r="M59" s="99">
        <f t="shared" si="27"/>
        <v>222</v>
      </c>
      <c r="N59" s="89">
        <f>D59</f>
        <v>0</v>
      </c>
      <c r="O59" s="89">
        <f t="shared" si="28"/>
        <v>0.98571406666573336</v>
      </c>
      <c r="P59" s="121">
        <f t="shared" si="17"/>
        <v>0</v>
      </c>
      <c r="Q59" s="42">
        <f>IF(C$1=2,0,1)</f>
        <v>0</v>
      </c>
      <c r="R59" s="24" t="s">
        <v>4</v>
      </c>
      <c r="S59" s="26">
        <f>D59</f>
        <v>0</v>
      </c>
      <c r="T59" s="26">
        <f t="shared" si="18"/>
        <v>0.10000093333426666</v>
      </c>
      <c r="U59" s="27" t="s">
        <v>5</v>
      </c>
      <c r="V59" s="75">
        <f>INT((C59+MOD(C$3,1)/C$4)/C$4)</f>
        <v>0</v>
      </c>
      <c r="W59" s="75">
        <f t="shared" si="19"/>
        <v>1</v>
      </c>
      <c r="X59" s="24">
        <f>IF(C$3&gt;=1,IF(MOD(INT((C59-MOD(C$3,C$4)+MOD(C$3,1)/C$4)/C$4),2),8888,222),IF(MOD(INT((C59-MOD(C$3,C$4)+MOD(C$3,1)/C$4)/C$4),2),222,8888))</f>
        <v>8888</v>
      </c>
      <c r="Y59" s="28">
        <f t="shared" si="20"/>
        <v>0.10000093333426666</v>
      </c>
      <c r="Z59" s="22" t="s">
        <v>27</v>
      </c>
      <c r="AA59" s="40">
        <f>IF(X59=222,T59-E59/C$4,E59/C$4+T59)</f>
        <v>0.10000093333426666</v>
      </c>
      <c r="AB59" s="45">
        <f>IF(AB$1=1,IF(C60=0,0,IF(C59=0,0,IF(Q59=0,IF((ABS(D59-D60))&lt;0.1,(IF(C60-C59=Q$1,99999,0)),0),0))),0)</f>
        <v>0</v>
      </c>
      <c r="AC59" s="13">
        <f>IF(AC$1=1,IF(C60=0,0,IF(C59=0,0,IF(Q59=0,IF(C60-C59=0,(IF(ABS(D59-D60)&lt;T$1,99999,0)),0),0))),0)</f>
        <v>0</v>
      </c>
      <c r="AD59" s="15">
        <f>IF(AD$1=1,IF(C60=0,0,IF(C59=0,0,IF(Q59=0,IF(AND(AK59,AJ59),99999,0),0))),0)</f>
        <v>0</v>
      </c>
      <c r="AE59" s="34">
        <f>IF(C59=0,,IF(AE$1=1,IF(1&gt;AA59,0,99999),0))</f>
        <v>0</v>
      </c>
      <c r="AF59" s="5">
        <f>IF(AF$1=1,IF(D59&gt;1,99999,IF(D59&lt;0,99999,0)),0)</f>
        <v>0</v>
      </c>
      <c r="AG59" s="10">
        <f>IF(AG$1=1,IF(B60=0,0,IF(B60-B59=1,0,99999)),0)</f>
        <v>0</v>
      </c>
      <c r="AH59" s="11">
        <f>IF(AH$1=1,IF(C60=0,0,IF(C60-C59&lt;0,99999,0)),0)</f>
        <v>0</v>
      </c>
      <c r="AI59" s="14">
        <f>MOD(MOD(((((MOD(C59,C$4)/C$4)+(MOD(C$3,C$4)/C$4)))),C$4),1)</f>
        <v>0.10000093333426666</v>
      </c>
      <c r="AJ59" s="19">
        <f>IF(C60-C59=0,99999,0 )</f>
        <v>99999</v>
      </c>
      <c r="AK59" s="83">
        <f>IF(ABS(D60-D59)=0,99999,0)</f>
        <v>99999</v>
      </c>
    </row>
    <row r="60" spans="3:37">
      <c r="C60" s="68"/>
      <c r="G60" s="103">
        <f>IF(OR(A60="BPM",A60="CHC"),0,IF(K60&gt;1,(2-K60)*L60+H60,(1-K60)*L60+H60))</f>
        <v>0.84489777142777145</v>
      </c>
      <c r="H60" s="97">
        <f>IF(OR(A60="BPM",A60="CHC"),H59,C60)</f>
        <v>0</v>
      </c>
      <c r="I60" s="96">
        <f>IF(I59="",$C$2,IF(A60="BPM",B60,I59))</f>
        <v>280</v>
      </c>
      <c r="J60" s="109">
        <f>IF(OR(A60="BPM",A60="CHC"),J59,MOD((C60-H59)/L60+J59,2))</f>
        <v>1.4285933334266671E-2</v>
      </c>
      <c r="K60" s="114">
        <f t="shared" si="25"/>
        <v>1.0142859333342666</v>
      </c>
      <c r="L60" s="89">
        <f t="shared" si="26"/>
        <v>0.8571428571428571</v>
      </c>
      <c r="M60" s="99">
        <f t="shared" si="27"/>
        <v>222</v>
      </c>
      <c r="N60" s="89">
        <f>D60</f>
        <v>0</v>
      </c>
      <c r="O60" s="89">
        <f t="shared" si="28"/>
        <v>0.98571406666573336</v>
      </c>
      <c r="P60" s="121">
        <f t="shared" si="17"/>
        <v>0</v>
      </c>
      <c r="Q60" s="42">
        <f>IF(C$1=2,0,1)</f>
        <v>0</v>
      </c>
      <c r="R60" s="24" t="s">
        <v>4</v>
      </c>
      <c r="S60" s="26">
        <f>D60</f>
        <v>0</v>
      </c>
      <c r="T60" s="26">
        <f t="shared" si="18"/>
        <v>0.10000093333426666</v>
      </c>
      <c r="U60" s="27" t="s">
        <v>5</v>
      </c>
      <c r="V60" s="75">
        <f>INT((C60+MOD(C$3,1)/C$4)/C$4)</f>
        <v>0</v>
      </c>
      <c r="W60" s="75">
        <f t="shared" si="19"/>
        <v>1</v>
      </c>
      <c r="X60" s="24">
        <f>IF(C$3&gt;=1,IF(MOD(INT((C60-MOD(C$3,C$4)+MOD(C$3,1)/C$4)/C$4),2),8888,222),IF(MOD(INT((C60-MOD(C$3,C$4)+MOD(C$3,1)/C$4)/C$4),2),222,8888))</f>
        <v>8888</v>
      </c>
      <c r="Y60" s="28">
        <f t="shared" si="20"/>
        <v>0.10000093333426666</v>
      </c>
      <c r="Z60" s="22" t="s">
        <v>27</v>
      </c>
      <c r="AA60" s="40">
        <f>IF(X60=222,T60-E60/C$4,E60/C$4+T60)</f>
        <v>0.10000093333426666</v>
      </c>
      <c r="AB60" s="45">
        <f>IF(AB$1=1,IF(C61=0,0,IF(C60=0,0,IF(Q60=0,IF((ABS(D60-D61))&lt;0.1,(IF(C61-C60=Q$1,99999,0)),0),0))),0)</f>
        <v>0</v>
      </c>
      <c r="AC60" s="13">
        <f>IF(AC$1=1,IF(C61=0,0,IF(C60=0,0,IF(Q60=0,IF(C61-C60=0,(IF(ABS(D60-D61)&lt;T$1,99999,0)),0),0))),0)</f>
        <v>0</v>
      </c>
      <c r="AD60" s="15">
        <f>IF(AD$1=1,IF(C61=0,0,IF(C60=0,0,IF(Q60=0,IF(AND(AK60,AJ60),99999,0),0))),0)</f>
        <v>0</v>
      </c>
      <c r="AE60" s="34">
        <f>IF(C60=0,,IF(AE$1=1,IF(1&gt;AA60,0,99999),0))</f>
        <v>0</v>
      </c>
      <c r="AF60" s="5">
        <f>IF(AF$1=1,IF(D60&gt;1,99999,IF(D60&lt;0,99999,0)),0)</f>
        <v>0</v>
      </c>
      <c r="AG60" s="10">
        <f>IF(AG$1=1,IF(B61=0,0,IF(B61-B60=1,0,99999)),0)</f>
        <v>0</v>
      </c>
      <c r="AH60" s="11">
        <f>IF(AH$1=1,IF(C61=0,0,IF(C61-C60&lt;0,99999,0)),0)</f>
        <v>0</v>
      </c>
      <c r="AI60" s="14">
        <f>MOD(MOD(((((MOD(C60,C$4)/C$4)+(MOD(C$3,C$4)/C$4)))),C$4),1)</f>
        <v>0.10000093333426666</v>
      </c>
      <c r="AJ60" s="19">
        <f>IF(C61-C60=0,99999,0 )</f>
        <v>99999</v>
      </c>
      <c r="AK60" s="83">
        <f>IF(ABS(D61-D60)=0,99999,0)</f>
        <v>99999</v>
      </c>
    </row>
    <row r="61" spans="3:37">
      <c r="C61" s="68"/>
      <c r="G61" s="103">
        <f>IF(OR(A61="BPM",A61="CHC"),0,IF(K61&gt;1,(2-K61)*L61+H61,(1-K61)*L61+H61))</f>
        <v>0.84489777142777145</v>
      </c>
      <c r="H61" s="97">
        <f>IF(OR(A61="BPM",A61="CHC"),H60,C61)</f>
        <v>0</v>
      </c>
      <c r="I61" s="96">
        <f>IF(I60="",$C$2,IF(A61="BPM",B61,I60))</f>
        <v>280</v>
      </c>
      <c r="J61" s="109">
        <f>IF(OR(A61="BPM",A61="CHC"),J60,MOD((C61-H60)/L61+J60,2))</f>
        <v>1.4285933334266671E-2</v>
      </c>
      <c r="K61" s="114">
        <f t="shared" si="25"/>
        <v>1.0142859333342666</v>
      </c>
      <c r="L61" s="89">
        <f t="shared" si="26"/>
        <v>0.8571428571428571</v>
      </c>
      <c r="M61" s="99">
        <f t="shared" si="27"/>
        <v>222</v>
      </c>
      <c r="N61" s="89">
        <f>D61</f>
        <v>0</v>
      </c>
      <c r="O61" s="89">
        <f t="shared" si="28"/>
        <v>0.98571406666573336</v>
      </c>
      <c r="P61" s="121">
        <f t="shared" si="17"/>
        <v>0</v>
      </c>
      <c r="Q61" s="42">
        <f>IF(C$1=2,0,1)</f>
        <v>0</v>
      </c>
      <c r="R61" s="24" t="s">
        <v>4</v>
      </c>
      <c r="S61" s="26">
        <f>D61</f>
        <v>0</v>
      </c>
      <c r="T61" s="26">
        <f t="shared" si="18"/>
        <v>0.10000093333426666</v>
      </c>
      <c r="U61" s="27" t="s">
        <v>5</v>
      </c>
      <c r="V61" s="75">
        <f>INT((C61+MOD(C$3,1)/C$4)/C$4)</f>
        <v>0</v>
      </c>
      <c r="W61" s="75">
        <f t="shared" si="19"/>
        <v>1</v>
      </c>
      <c r="X61" s="24">
        <f>IF(C$3&gt;=1,IF(MOD(INT((C61-MOD(C$3,C$4)+MOD(C$3,1)/C$4)/C$4),2),8888,222),IF(MOD(INT((C61-MOD(C$3,C$4)+MOD(C$3,1)/C$4)/C$4),2),222,8888))</f>
        <v>8888</v>
      </c>
      <c r="Y61" s="28">
        <f t="shared" si="20"/>
        <v>0.10000093333426666</v>
      </c>
      <c r="Z61" s="22" t="s">
        <v>27</v>
      </c>
      <c r="AA61" s="40">
        <f>IF(X61=222,T61-E61/C$4,E61/C$4+T61)</f>
        <v>0.10000093333426666</v>
      </c>
      <c r="AB61" s="45">
        <f>IF(AB$1=1,IF(C62=0,0,IF(C61=0,0,IF(Q61=0,IF((ABS(D61-D62))&lt;0.1,(IF(C62-C61=Q$1,99999,0)),0),0))),0)</f>
        <v>0</v>
      </c>
      <c r="AC61" s="13">
        <f>IF(AC$1=1,IF(C62=0,0,IF(C61=0,0,IF(Q61=0,IF(C62-C61=0,(IF(ABS(D61-D62)&lt;T$1,99999,0)),0),0))),0)</f>
        <v>0</v>
      </c>
      <c r="AD61" s="15">
        <f>IF(AD$1=1,IF(C62=0,0,IF(C61=0,0,IF(Q61=0,IF(AND(AK61,AJ61),99999,0),0))),0)</f>
        <v>0</v>
      </c>
      <c r="AE61" s="34">
        <f>IF(C61=0,,IF(AE$1=1,IF(1&gt;AA61,0,99999),0))</f>
        <v>0</v>
      </c>
      <c r="AF61" s="5">
        <f>IF(AF$1=1,IF(D61&gt;1,99999,IF(D61&lt;0,99999,0)),0)</f>
        <v>0</v>
      </c>
      <c r="AG61" s="10">
        <f>IF(AG$1=1,IF(B62=0,0,IF(B62-B61=1,0,99999)),0)</f>
        <v>0</v>
      </c>
      <c r="AH61" s="11">
        <f>IF(AH$1=1,IF(C62=0,0,IF(C62-C61&lt;0,99999,0)),0)</f>
        <v>0</v>
      </c>
      <c r="AI61" s="14">
        <f>MOD(MOD(((((MOD(C61,C$4)/C$4)+(MOD(C$3,C$4)/C$4)))),C$4),1)</f>
        <v>0.10000093333426666</v>
      </c>
      <c r="AJ61" s="19">
        <f>IF(C62-C61=0,99999,0 )</f>
        <v>99999</v>
      </c>
      <c r="AK61" s="83">
        <f>IF(ABS(D62-D61)=0,99999,0)</f>
        <v>99999</v>
      </c>
    </row>
    <row r="62" spans="3:37">
      <c r="C62" s="68"/>
      <c r="G62" s="103">
        <f>IF(OR(A62="BPM",A62="CHC"),0,IF(K62&gt;1,(2-K62)*L62+H62,(1-K62)*L62+H62))</f>
        <v>0.84489777142777145</v>
      </c>
      <c r="H62" s="97">
        <f>IF(OR(A62="BPM",A62="CHC"),H61,C62)</f>
        <v>0</v>
      </c>
      <c r="I62" s="96">
        <f>IF(I61="",$C$2,IF(A62="BPM",B62,I61))</f>
        <v>280</v>
      </c>
      <c r="J62" s="109">
        <f>IF(OR(A62="BPM",A62="CHC"),J61,MOD((C62-H61)/L62+J61,2))</f>
        <v>1.4285933334266671E-2</v>
      </c>
      <c r="K62" s="114">
        <f t="shared" si="25"/>
        <v>1.0142859333342666</v>
      </c>
      <c r="L62" s="89">
        <f t="shared" si="26"/>
        <v>0.8571428571428571</v>
      </c>
      <c r="M62" s="99">
        <f t="shared" si="27"/>
        <v>222</v>
      </c>
      <c r="N62" s="89">
        <f>D62</f>
        <v>0</v>
      </c>
      <c r="O62" s="89">
        <f t="shared" si="28"/>
        <v>0.98571406666573336</v>
      </c>
      <c r="P62" s="121">
        <f t="shared" si="17"/>
        <v>0</v>
      </c>
      <c r="Q62" s="42">
        <f>IF(C$1=2,0,1)</f>
        <v>0</v>
      </c>
      <c r="R62" s="24" t="s">
        <v>4</v>
      </c>
      <c r="S62" s="26">
        <f>D62</f>
        <v>0</v>
      </c>
      <c r="T62" s="26">
        <f t="shared" si="18"/>
        <v>0.10000093333426666</v>
      </c>
      <c r="U62" s="27" t="s">
        <v>5</v>
      </c>
      <c r="V62" s="75">
        <f>INT((C62+MOD(C$3,1)/C$4)/C$4)</f>
        <v>0</v>
      </c>
      <c r="W62" s="75">
        <f t="shared" si="19"/>
        <v>1</v>
      </c>
      <c r="X62" s="24">
        <f>IF(C$3&gt;=1,IF(MOD(INT((C62-MOD(C$3,C$4)+MOD(C$3,1)/C$4)/C$4),2),8888,222),IF(MOD(INT((C62-MOD(C$3,C$4)+MOD(C$3,1)/C$4)/C$4),2),222,8888))</f>
        <v>8888</v>
      </c>
      <c r="Y62" s="28">
        <f t="shared" si="20"/>
        <v>0.10000093333426666</v>
      </c>
      <c r="Z62" s="22" t="s">
        <v>27</v>
      </c>
      <c r="AA62" s="40">
        <f>IF(X62=222,T62-E62/C$4,E62/C$4+T62)</f>
        <v>0.10000093333426666</v>
      </c>
      <c r="AB62" s="45">
        <f>IF(AB$1=1,IF(C63=0,0,IF(C62=0,0,IF(Q62=0,IF((ABS(D62-D63))&lt;0.1,(IF(C63-C62=Q$1,99999,0)),0),0))),0)</f>
        <v>0</v>
      </c>
      <c r="AC62" s="13">
        <f>IF(AC$1=1,IF(C63=0,0,IF(C62=0,0,IF(Q62=0,IF(C63-C62=0,(IF(ABS(D62-D63)&lt;T$1,99999,0)),0),0))),0)</f>
        <v>0</v>
      </c>
      <c r="AD62" s="15">
        <f>IF(AD$1=1,IF(C63=0,0,IF(C62=0,0,IF(Q62=0,IF(AND(AK62,AJ62),99999,0),0))),0)</f>
        <v>0</v>
      </c>
      <c r="AE62" s="34">
        <f>IF(C62=0,,IF(AE$1=1,IF(1&gt;AA62,0,99999),0))</f>
        <v>0</v>
      </c>
      <c r="AF62" s="5">
        <f>IF(AF$1=1,IF(D62&gt;1,99999,IF(D62&lt;0,99999,0)),0)</f>
        <v>0</v>
      </c>
      <c r="AG62" s="10">
        <f>IF(AG$1=1,IF(B63=0,0,IF(B63-B62=1,0,99999)),0)</f>
        <v>0</v>
      </c>
      <c r="AH62" s="11">
        <f>IF(AH$1=1,IF(C63=0,0,IF(C63-C62&lt;0,99999,0)),0)</f>
        <v>0</v>
      </c>
      <c r="AI62" s="14">
        <f>MOD(MOD(((((MOD(C62,C$4)/C$4)+(MOD(C$3,C$4)/C$4)))),C$4),1)</f>
        <v>0.10000093333426666</v>
      </c>
      <c r="AJ62" s="19">
        <f>IF(C63-C62=0,99999,0 )</f>
        <v>99999</v>
      </c>
      <c r="AK62" s="83">
        <f>IF(ABS(D63-D62)=0,99999,0)</f>
        <v>99999</v>
      </c>
    </row>
    <row r="63" spans="3:37">
      <c r="C63" s="68"/>
      <c r="G63" s="103">
        <f>IF(OR(A63="BPM",A63="CHC"),0,IF(K63&gt;1,(2-K63)*L63+H63,(1-K63)*L63+H63))</f>
        <v>0.84489777142777145</v>
      </c>
      <c r="H63" s="97">
        <f>IF(OR(A63="BPM",A63="CHC"),H62,C63)</f>
        <v>0</v>
      </c>
      <c r="I63" s="96">
        <f>IF(I62="",$C$2,IF(A63="BPM",B63,I62))</f>
        <v>280</v>
      </c>
      <c r="J63" s="109">
        <f>IF(OR(A63="BPM",A63="CHC"),J62,MOD((C63-H62)/L63+J62,2))</f>
        <v>1.4285933334266671E-2</v>
      </c>
      <c r="K63" s="114">
        <f t="shared" ref="K63:K126" si="29">IF(J63&lt;1,J63+1,J63-1)</f>
        <v>1.0142859333342666</v>
      </c>
      <c r="L63" s="89">
        <f t="shared" ref="L63:L126" si="30">60*4/I63</f>
        <v>0.8571428571428571</v>
      </c>
      <c r="M63" s="99">
        <f t="shared" ref="M63:M126" si="31">IF(K63&gt;1,222,8888)</f>
        <v>222</v>
      </c>
      <c r="N63" s="89">
        <f>D63</f>
        <v>0</v>
      </c>
      <c r="O63" s="89">
        <f t="shared" ref="O63:O126" si="32">IF(K63&gt;1,2-K63,K63)</f>
        <v>0.98571406666573336</v>
      </c>
      <c r="P63" s="121">
        <f t="shared" si="17"/>
        <v>0</v>
      </c>
      <c r="Q63" s="42">
        <f>IF(C$1=2,0,1)</f>
        <v>0</v>
      </c>
      <c r="R63" s="24" t="s">
        <v>4</v>
      </c>
      <c r="S63" s="26">
        <f>D63</f>
        <v>0</v>
      </c>
      <c r="T63" s="26">
        <f t="shared" si="18"/>
        <v>0.10000093333426666</v>
      </c>
      <c r="U63" s="27" t="s">
        <v>5</v>
      </c>
      <c r="V63" s="75">
        <f>INT((C63+MOD(C$3,1)/C$4)/C$4)</f>
        <v>0</v>
      </c>
      <c r="W63" s="75">
        <f t="shared" si="19"/>
        <v>1</v>
      </c>
      <c r="X63" s="24">
        <f>IF(C$3&gt;=1,IF(MOD(INT((C63-MOD(C$3,C$4)+MOD(C$3,1)/C$4)/C$4),2),8888,222),IF(MOD(INT((C63-MOD(C$3,C$4)+MOD(C$3,1)/C$4)/C$4),2),222,8888))</f>
        <v>8888</v>
      </c>
      <c r="Y63" s="28">
        <f t="shared" si="20"/>
        <v>0.10000093333426666</v>
      </c>
      <c r="Z63" s="22" t="s">
        <v>27</v>
      </c>
      <c r="AA63" s="40">
        <f>IF(X63=222,T63-E63/C$4,E63/C$4+T63)</f>
        <v>0.10000093333426666</v>
      </c>
      <c r="AB63" s="45">
        <f>IF(AB$1=1,IF(C64=0,0,IF(C63=0,0,IF(Q63=0,IF((ABS(D63-D64))&lt;0.1,(IF(C64-C63=Q$1,99999,0)),0),0))),0)</f>
        <v>0</v>
      </c>
      <c r="AC63" s="13">
        <f>IF(AC$1=1,IF(C64=0,0,IF(C63=0,0,IF(Q63=0,IF(C64-C63=0,(IF(ABS(D63-D64)&lt;T$1,99999,0)),0),0))),0)</f>
        <v>0</v>
      </c>
      <c r="AD63" s="15">
        <f>IF(AD$1=1,IF(C64=0,0,IF(C63=0,0,IF(Q63=0,IF(AND(AK63,AJ63),99999,0),0))),0)</f>
        <v>0</v>
      </c>
      <c r="AE63" s="34">
        <f>IF(C63=0,,IF(AE$1=1,IF(1&gt;AA63,0,99999),0))</f>
        <v>0</v>
      </c>
      <c r="AF63" s="5">
        <f>IF(AF$1=1,IF(D63&gt;1,99999,IF(D63&lt;0,99999,0)),0)</f>
        <v>0</v>
      </c>
      <c r="AG63" s="10">
        <f>IF(AG$1=1,IF(B64=0,0,IF(B64-B63=1,0,99999)),0)</f>
        <v>0</v>
      </c>
      <c r="AH63" s="11">
        <f>IF(AH$1=1,IF(C64=0,0,IF(C64-C63&lt;0,99999,0)),0)</f>
        <v>0</v>
      </c>
      <c r="AI63" s="14">
        <f>MOD(MOD(((((MOD(C63,C$4)/C$4)+(MOD(C$3,C$4)/C$4)))),C$4),1)</f>
        <v>0.10000093333426666</v>
      </c>
      <c r="AJ63" s="19">
        <f>IF(C64-C63=0,99999,0 )</f>
        <v>99999</v>
      </c>
      <c r="AK63" s="83">
        <f>IF(ABS(D64-D63)=0,99999,0)</f>
        <v>99999</v>
      </c>
    </row>
    <row r="64" spans="3:37">
      <c r="C64" s="68"/>
      <c r="G64" s="103">
        <f>IF(OR(A64="BPM",A64="CHC"),0,IF(K64&gt;1,(2-K64)*L64+H64,(1-K64)*L64+H64))</f>
        <v>0.84489777142777145</v>
      </c>
      <c r="H64" s="97">
        <f>IF(OR(A64="BPM",A64="CHC"),H63,C64)</f>
        <v>0</v>
      </c>
      <c r="I64" s="96">
        <f>IF(I63="",$C$2,IF(A64="BPM",B64,I63))</f>
        <v>280</v>
      </c>
      <c r="J64" s="109">
        <f>IF(OR(A64="BPM",A64="CHC"),J63,MOD((C64-H63)/L64+J63,2))</f>
        <v>1.4285933334266671E-2</v>
      </c>
      <c r="K64" s="114">
        <f t="shared" si="29"/>
        <v>1.0142859333342666</v>
      </c>
      <c r="L64" s="89">
        <f t="shared" si="30"/>
        <v>0.8571428571428571</v>
      </c>
      <c r="M64" s="99">
        <f t="shared" si="31"/>
        <v>222</v>
      </c>
      <c r="N64" s="89">
        <f>D64</f>
        <v>0</v>
      </c>
      <c r="O64" s="89">
        <f t="shared" si="32"/>
        <v>0.98571406666573336</v>
      </c>
      <c r="P64" s="121">
        <f t="shared" si="17"/>
        <v>0</v>
      </c>
      <c r="Q64" s="42">
        <f>IF(C$1=2,0,1)</f>
        <v>0</v>
      </c>
      <c r="R64" s="24" t="s">
        <v>4</v>
      </c>
      <c r="S64" s="26">
        <f>D64</f>
        <v>0</v>
      </c>
      <c r="T64" s="26">
        <f t="shared" si="18"/>
        <v>0.10000093333426666</v>
      </c>
      <c r="U64" s="27" t="s">
        <v>5</v>
      </c>
      <c r="V64" s="75">
        <f>INT((C64+MOD(C$3,1)/C$4)/C$4)</f>
        <v>0</v>
      </c>
      <c r="W64" s="75">
        <f t="shared" si="19"/>
        <v>1</v>
      </c>
      <c r="X64" s="24">
        <f>IF(C$3&gt;=1,IF(MOD(INT((C64-MOD(C$3,C$4)+MOD(C$3,1)/C$4)/C$4),2),8888,222),IF(MOD(INT((C64-MOD(C$3,C$4)+MOD(C$3,1)/C$4)/C$4),2),222,8888))</f>
        <v>8888</v>
      </c>
      <c r="Y64" s="28">
        <f t="shared" si="20"/>
        <v>0.10000093333426666</v>
      </c>
      <c r="Z64" s="22" t="s">
        <v>27</v>
      </c>
      <c r="AA64" s="40">
        <f>IF(X64=222,T64-E64/C$4,E64/C$4+T64)</f>
        <v>0.10000093333426666</v>
      </c>
      <c r="AB64" s="45">
        <f>IF(AB$1=1,IF(C65=0,0,IF(C64=0,0,IF(Q64=0,IF((ABS(D64-D65))&lt;0.1,(IF(C65-C64=Q$1,99999,0)),0),0))),0)</f>
        <v>0</v>
      </c>
      <c r="AC64" s="13">
        <f>IF(AC$1=1,IF(C65=0,0,IF(C64=0,0,IF(Q64=0,IF(C65-C64=0,(IF(ABS(D64-D65)&lt;T$1,99999,0)),0),0))),0)</f>
        <v>0</v>
      </c>
      <c r="AD64" s="15">
        <f>IF(AD$1=1,IF(C65=0,0,IF(C64=0,0,IF(Q64=0,IF(AND(AK64,AJ64),99999,0),0))),0)</f>
        <v>0</v>
      </c>
      <c r="AE64" s="34">
        <f>IF(C64=0,,IF(AE$1=1,IF(1&gt;AA64,0,99999),0))</f>
        <v>0</v>
      </c>
      <c r="AF64" s="5">
        <f>IF(AF$1=1,IF(D64&gt;1,99999,IF(D64&lt;0,99999,0)),0)</f>
        <v>0</v>
      </c>
      <c r="AG64" s="10">
        <f>IF(AG$1=1,IF(B65=0,0,IF(B65-B64=1,0,99999)),0)</f>
        <v>0</v>
      </c>
      <c r="AH64" s="11">
        <f>IF(AH$1=1,IF(C65=0,0,IF(C65-C64&lt;0,99999,0)),0)</f>
        <v>0</v>
      </c>
      <c r="AI64" s="14">
        <f>MOD(MOD(((((MOD(C64,C$4)/C$4)+(MOD(C$3,C$4)/C$4)))),C$4),1)</f>
        <v>0.10000093333426666</v>
      </c>
      <c r="AJ64" s="19">
        <f>IF(C65-C64=0,99999,0 )</f>
        <v>99999</v>
      </c>
      <c r="AK64" s="83">
        <f>IF(ABS(D65-D64)=0,99999,0)</f>
        <v>99999</v>
      </c>
    </row>
    <row r="65" spans="3:37">
      <c r="C65" s="68"/>
      <c r="G65" s="103">
        <f>IF(OR(A65="BPM",A65="CHC"),0,IF(K65&gt;1,(2-K65)*L65+H65,(1-K65)*L65+H65))</f>
        <v>0.84489777142777145</v>
      </c>
      <c r="H65" s="97">
        <f>IF(OR(A65="BPM",A65="CHC"),H64,C65)</f>
        <v>0</v>
      </c>
      <c r="I65" s="96">
        <f>IF(I64="",$C$2,IF(A65="BPM",B65,I64))</f>
        <v>280</v>
      </c>
      <c r="J65" s="109">
        <f>IF(OR(A65="BPM",A65="CHC"),J64,MOD((C65-H64)/L65+J64,2))</f>
        <v>1.4285933334266671E-2</v>
      </c>
      <c r="K65" s="114">
        <f t="shared" si="29"/>
        <v>1.0142859333342666</v>
      </c>
      <c r="L65" s="89">
        <f t="shared" si="30"/>
        <v>0.8571428571428571</v>
      </c>
      <c r="M65" s="99">
        <f t="shared" si="31"/>
        <v>222</v>
      </c>
      <c r="N65" s="89">
        <f>D65</f>
        <v>0</v>
      </c>
      <c r="O65" s="89">
        <f t="shared" si="32"/>
        <v>0.98571406666573336</v>
      </c>
      <c r="P65" s="121">
        <f t="shared" si="17"/>
        <v>0</v>
      </c>
      <c r="Q65" s="42">
        <f>IF(C$1=2,0,1)</f>
        <v>0</v>
      </c>
      <c r="R65" s="24" t="s">
        <v>4</v>
      </c>
      <c r="S65" s="26">
        <f>D65</f>
        <v>0</v>
      </c>
      <c r="T65" s="26">
        <f t="shared" si="18"/>
        <v>0.10000093333426666</v>
      </c>
      <c r="U65" s="27" t="s">
        <v>5</v>
      </c>
      <c r="V65" s="75">
        <f>INT((C65+MOD(C$3,1)/C$4)/C$4)</f>
        <v>0</v>
      </c>
      <c r="W65" s="75">
        <f t="shared" si="19"/>
        <v>1</v>
      </c>
      <c r="X65" s="24">
        <f>IF(C$3&gt;=1,IF(MOD(INT((C65-MOD(C$3,C$4)+MOD(C$3,1)/C$4)/C$4),2),8888,222),IF(MOD(INT((C65-MOD(C$3,C$4)+MOD(C$3,1)/C$4)/C$4),2),222,8888))</f>
        <v>8888</v>
      </c>
      <c r="Y65" s="28">
        <f t="shared" si="20"/>
        <v>0.10000093333426666</v>
      </c>
      <c r="Z65" s="22" t="s">
        <v>27</v>
      </c>
      <c r="AA65" s="40">
        <f>IF(X65=222,T65-E65/C$4,E65/C$4+T65)</f>
        <v>0.10000093333426666</v>
      </c>
      <c r="AB65" s="45">
        <f>IF(AB$1=1,IF(C66=0,0,IF(C65=0,0,IF(Q65=0,IF((ABS(D65-D66))&lt;0.1,(IF(C66-C65=Q$1,99999,0)),0),0))),0)</f>
        <v>0</v>
      </c>
      <c r="AC65" s="13">
        <f>IF(AC$1=1,IF(C66=0,0,IF(C65=0,0,IF(Q65=0,IF(C66-C65=0,(IF(ABS(D65-D66)&lt;T$1,99999,0)),0),0))),0)</f>
        <v>0</v>
      </c>
      <c r="AD65" s="15">
        <f>IF(AD$1=1,IF(C66=0,0,IF(C65=0,0,IF(Q65=0,IF(AND(AK65,AJ65),99999,0),0))),0)</f>
        <v>0</v>
      </c>
      <c r="AE65" s="34">
        <f>IF(C65=0,,IF(AE$1=1,IF(1&gt;AA65,0,99999),0))</f>
        <v>0</v>
      </c>
      <c r="AF65" s="5">
        <f>IF(AF$1=1,IF(D65&gt;1,99999,IF(D65&lt;0,99999,0)),0)</f>
        <v>0</v>
      </c>
      <c r="AG65" s="10">
        <f>IF(AG$1=1,IF(B66=0,0,IF(B66-B65=1,0,99999)),0)</f>
        <v>0</v>
      </c>
      <c r="AH65" s="11">
        <f>IF(AH$1=1,IF(C66=0,0,IF(C66-C65&lt;0,99999,0)),0)</f>
        <v>0</v>
      </c>
      <c r="AI65" s="14">
        <f>MOD(MOD(((((MOD(C65,C$4)/C$4)+(MOD(C$3,C$4)/C$4)))),C$4),1)</f>
        <v>0.10000093333426666</v>
      </c>
      <c r="AJ65" s="19">
        <f>IF(C66-C65=0,99999,0 )</f>
        <v>99999</v>
      </c>
      <c r="AK65" s="83">
        <f>IF(ABS(D66-D65)=0,99999,0)</f>
        <v>99999</v>
      </c>
    </row>
    <row r="66" spans="3:37">
      <c r="C66" s="68"/>
      <c r="G66" s="103">
        <f>IF(OR(A66="BPM",A66="CHC"),0,IF(K66&gt;1,(2-K66)*L66+H66,(1-K66)*L66+H66))</f>
        <v>0.84489777142777145</v>
      </c>
      <c r="H66" s="97">
        <f>IF(OR(A66="BPM",A66="CHC"),H65,C66)</f>
        <v>0</v>
      </c>
      <c r="I66" s="96">
        <f>IF(I65="",$C$2,IF(A66="BPM",B66,I65))</f>
        <v>280</v>
      </c>
      <c r="J66" s="109">
        <f>IF(OR(A66="BPM",A66="CHC"),J65,MOD((C66-H65)/L66+J65,2))</f>
        <v>1.4285933334266671E-2</v>
      </c>
      <c r="K66" s="114">
        <f t="shared" si="29"/>
        <v>1.0142859333342666</v>
      </c>
      <c r="L66" s="89">
        <f t="shared" si="30"/>
        <v>0.8571428571428571</v>
      </c>
      <c r="M66" s="99">
        <f t="shared" si="31"/>
        <v>222</v>
      </c>
      <c r="N66" s="89">
        <f>D66</f>
        <v>0</v>
      </c>
      <c r="O66" s="89">
        <f t="shared" si="32"/>
        <v>0.98571406666573336</v>
      </c>
      <c r="P66" s="121">
        <f t="shared" si="17"/>
        <v>0</v>
      </c>
      <c r="Q66" s="42">
        <f>IF(C$1=2,0,1)</f>
        <v>0</v>
      </c>
      <c r="R66" s="24" t="s">
        <v>4</v>
      </c>
      <c r="S66" s="26">
        <f>D66</f>
        <v>0</v>
      </c>
      <c r="T66" s="26">
        <f t="shared" si="18"/>
        <v>0.10000093333426666</v>
      </c>
      <c r="U66" s="27" t="s">
        <v>5</v>
      </c>
      <c r="V66" s="75">
        <f>INT((C66+MOD(C$3,1)/C$4)/C$4)</f>
        <v>0</v>
      </c>
      <c r="W66" s="75">
        <f t="shared" si="19"/>
        <v>1</v>
      </c>
      <c r="X66" s="24">
        <f>IF(C$3&gt;=1,IF(MOD(INT((C66-MOD(C$3,C$4)+MOD(C$3,1)/C$4)/C$4),2),8888,222),IF(MOD(INT((C66-MOD(C$3,C$4)+MOD(C$3,1)/C$4)/C$4),2),222,8888))</f>
        <v>8888</v>
      </c>
      <c r="Y66" s="28">
        <f t="shared" si="20"/>
        <v>0.10000093333426666</v>
      </c>
      <c r="Z66" s="22" t="s">
        <v>27</v>
      </c>
      <c r="AA66" s="40">
        <f>IF(X66=222,T66-E66/C$4,E66/C$4+T66)</f>
        <v>0.10000093333426666</v>
      </c>
      <c r="AB66" s="45">
        <f>IF(AB$1=1,IF(C67=0,0,IF(C66=0,0,IF(Q66=0,IF((ABS(D66-D67))&lt;0.1,(IF(C67-C66=Q$1,99999,0)),0),0))),0)</f>
        <v>0</v>
      </c>
      <c r="AC66" s="13">
        <f>IF(AC$1=1,IF(C67=0,0,IF(C66=0,0,IF(Q66=0,IF(C67-C66=0,(IF(ABS(D66-D67)&lt;T$1,99999,0)),0),0))),0)</f>
        <v>0</v>
      </c>
      <c r="AD66" s="15">
        <f>IF(AD$1=1,IF(C67=0,0,IF(C66=0,0,IF(Q66=0,IF(AND(AK66,AJ66),99999,0),0))),0)</f>
        <v>0</v>
      </c>
      <c r="AE66" s="34">
        <f>IF(C66=0,,IF(AE$1=1,IF(1&gt;AA66,0,99999),0))</f>
        <v>0</v>
      </c>
      <c r="AF66" s="5">
        <f>IF(AF$1=1,IF(D66&gt;1,99999,IF(D66&lt;0,99999,0)),0)</f>
        <v>0</v>
      </c>
      <c r="AG66" s="10">
        <f>IF(AG$1=1,IF(B67=0,0,IF(B67-B66=1,0,99999)),0)</f>
        <v>0</v>
      </c>
      <c r="AH66" s="11">
        <f>IF(AH$1=1,IF(C67=0,0,IF(C67-C66&lt;0,99999,0)),0)</f>
        <v>0</v>
      </c>
      <c r="AI66" s="14">
        <f>MOD(MOD(((((MOD(C66,C$4)/C$4)+(MOD(C$3,C$4)/C$4)))),C$4),1)</f>
        <v>0.10000093333426666</v>
      </c>
      <c r="AJ66" s="19">
        <f>IF(C67-C66=0,99999,0 )</f>
        <v>99999</v>
      </c>
      <c r="AK66" s="83">
        <f>IF(ABS(D67-D66)=0,99999,0)</f>
        <v>99999</v>
      </c>
    </row>
    <row r="67" spans="3:37">
      <c r="C67" s="68"/>
      <c r="G67" s="103">
        <f>IF(OR(A67="BPM",A67="CHC"),0,IF(K67&gt;1,(2-K67)*L67+H67,(1-K67)*L67+H67))</f>
        <v>0.84489777142777145</v>
      </c>
      <c r="H67" s="97">
        <f>IF(OR(A67="BPM",A67="CHC"),H66,C67)</f>
        <v>0</v>
      </c>
      <c r="I67" s="96">
        <f>IF(I66="",$C$2,IF(A67="BPM",B67,I66))</f>
        <v>280</v>
      </c>
      <c r="J67" s="109">
        <f>IF(OR(A67="BPM",A67="CHC"),J66,MOD((C67-H66)/L67+J66,2))</f>
        <v>1.4285933334266671E-2</v>
      </c>
      <c r="K67" s="114">
        <f t="shared" si="29"/>
        <v>1.0142859333342666</v>
      </c>
      <c r="L67" s="89">
        <f t="shared" si="30"/>
        <v>0.8571428571428571</v>
      </c>
      <c r="M67" s="99">
        <f t="shared" si="31"/>
        <v>222</v>
      </c>
      <c r="N67" s="89">
        <f>D67</f>
        <v>0</v>
      </c>
      <c r="O67" s="89">
        <f t="shared" si="32"/>
        <v>0.98571406666573336</v>
      </c>
      <c r="P67" s="121">
        <f t="shared" si="17"/>
        <v>0</v>
      </c>
      <c r="Q67" s="42">
        <f>IF(C$1=2,0,1)</f>
        <v>0</v>
      </c>
      <c r="R67" s="24" t="s">
        <v>4</v>
      </c>
      <c r="S67" s="26">
        <f>D67</f>
        <v>0</v>
      </c>
      <c r="T67" s="26">
        <f t="shared" si="18"/>
        <v>0.10000093333426666</v>
      </c>
      <c r="U67" s="27" t="s">
        <v>5</v>
      </c>
      <c r="V67" s="75">
        <f>INT((C67+MOD(C$3,1)/C$4)/C$4)</f>
        <v>0</v>
      </c>
      <c r="W67" s="75">
        <f t="shared" si="19"/>
        <v>1</v>
      </c>
      <c r="X67" s="24">
        <f>IF(C$3&gt;=1,IF(MOD(INT((C67-MOD(C$3,C$4)+MOD(C$3,1)/C$4)/C$4),2),8888,222),IF(MOD(INT((C67-MOD(C$3,C$4)+MOD(C$3,1)/C$4)/C$4),2),222,8888))</f>
        <v>8888</v>
      </c>
      <c r="Y67" s="28">
        <f t="shared" si="20"/>
        <v>0.10000093333426666</v>
      </c>
      <c r="Z67" s="22" t="s">
        <v>27</v>
      </c>
      <c r="AA67" s="40">
        <f>IF(X67=222,T67-E67/C$4,E67/C$4+T67)</f>
        <v>0.10000093333426666</v>
      </c>
      <c r="AB67" s="45">
        <f>IF(AB$1=1,IF(C68=0,0,IF(C67=0,0,IF(Q67=0,IF((ABS(D67-D68))&lt;0.1,(IF(C68-C67=Q$1,99999,0)),0),0))),0)</f>
        <v>0</v>
      </c>
      <c r="AC67" s="13">
        <f>IF(AC$1=1,IF(C68=0,0,IF(C67=0,0,IF(Q67=0,IF(C68-C67=0,(IF(ABS(D67-D68)&lt;T$1,99999,0)),0),0))),0)</f>
        <v>0</v>
      </c>
      <c r="AD67" s="15">
        <f>IF(AD$1=1,IF(C68=0,0,IF(C67=0,0,IF(Q67=0,IF(AND(AK67,AJ67),99999,0),0))),0)</f>
        <v>0</v>
      </c>
      <c r="AE67" s="34">
        <f>IF(C67=0,,IF(AE$1=1,IF(1&gt;AA67,0,99999),0))</f>
        <v>0</v>
      </c>
      <c r="AF67" s="5">
        <f>IF(AF$1=1,IF(D67&gt;1,99999,IF(D67&lt;0,99999,0)),0)</f>
        <v>0</v>
      </c>
      <c r="AG67" s="10">
        <f>IF(AG$1=1,IF(B68=0,0,IF(B68-B67=1,0,99999)),0)</f>
        <v>0</v>
      </c>
      <c r="AH67" s="11">
        <f>IF(AH$1=1,IF(C68=0,0,IF(C68-C67&lt;0,99999,0)),0)</f>
        <v>0</v>
      </c>
      <c r="AI67" s="14">
        <f>MOD(MOD(((((MOD(C67,C$4)/C$4)+(MOD(C$3,C$4)/C$4)))),C$4),1)</f>
        <v>0.10000093333426666</v>
      </c>
      <c r="AJ67" s="19">
        <f>IF(C68-C67=0,99999,0 )</f>
        <v>99999</v>
      </c>
      <c r="AK67" s="83">
        <f>IF(ABS(D68-D67)=0,99999,0)</f>
        <v>99999</v>
      </c>
    </row>
    <row r="68" spans="3:37">
      <c r="C68" s="68"/>
      <c r="G68" s="103">
        <f>IF(OR(A68="BPM",A68="CHC"),0,IF(K68&gt;1,(2-K68)*L68+H68,(1-K68)*L68+H68))</f>
        <v>0.84489777142777145</v>
      </c>
      <c r="H68" s="97">
        <f>IF(OR(A68="BPM",A68="CHC"),H67,C68)</f>
        <v>0</v>
      </c>
      <c r="I68" s="96">
        <f>IF(I67="",$C$2,IF(A68="BPM",B68,I67))</f>
        <v>280</v>
      </c>
      <c r="J68" s="109">
        <f>IF(OR(A68="BPM",A68="CHC"),J67,MOD((C68-H67)/L68+J67,2))</f>
        <v>1.4285933334266671E-2</v>
      </c>
      <c r="K68" s="114">
        <f t="shared" si="29"/>
        <v>1.0142859333342666</v>
      </c>
      <c r="L68" s="89">
        <f t="shared" si="30"/>
        <v>0.8571428571428571</v>
      </c>
      <c r="M68" s="99">
        <f t="shared" si="31"/>
        <v>222</v>
      </c>
      <c r="N68" s="89">
        <f>D68</f>
        <v>0</v>
      </c>
      <c r="O68" s="89">
        <f t="shared" si="32"/>
        <v>0.98571406666573336</v>
      </c>
      <c r="P68" s="121">
        <f t="shared" si="17"/>
        <v>0</v>
      </c>
      <c r="Q68" s="42">
        <f>IF(C$1=2,0,1)</f>
        <v>0</v>
      </c>
      <c r="R68" s="24" t="s">
        <v>4</v>
      </c>
      <c r="S68" s="26">
        <f>D68</f>
        <v>0</v>
      </c>
      <c r="T68" s="26">
        <f t="shared" si="18"/>
        <v>0.10000093333426666</v>
      </c>
      <c r="U68" s="27" t="s">
        <v>5</v>
      </c>
      <c r="V68" s="75">
        <f>INT((C68+MOD(C$3,1)/C$4)/C$4)</f>
        <v>0</v>
      </c>
      <c r="W68" s="75">
        <f t="shared" si="19"/>
        <v>1</v>
      </c>
      <c r="X68" s="24">
        <f>IF(C$3&gt;=1,IF(MOD(INT((C68-MOD(C$3,C$4)+MOD(C$3,1)/C$4)/C$4),2),8888,222),IF(MOD(INT((C68-MOD(C$3,C$4)+MOD(C$3,1)/C$4)/C$4),2),222,8888))</f>
        <v>8888</v>
      </c>
      <c r="Y68" s="28">
        <f t="shared" si="20"/>
        <v>0.10000093333426666</v>
      </c>
      <c r="Z68" s="22" t="s">
        <v>27</v>
      </c>
      <c r="AA68" s="40">
        <f>IF(X68=222,T68-E68/C$4,E68/C$4+T68)</f>
        <v>0.10000093333426666</v>
      </c>
      <c r="AB68" s="45">
        <f>IF(AB$1=1,IF(C69=0,0,IF(C68=0,0,IF(Q68=0,IF((ABS(D68-D69))&lt;0.1,(IF(C69-C68=Q$1,99999,0)),0),0))),0)</f>
        <v>0</v>
      </c>
      <c r="AC68" s="13">
        <f>IF(AC$1=1,IF(C69=0,0,IF(C68=0,0,IF(Q68=0,IF(C69-C68=0,(IF(ABS(D68-D69)&lt;T$1,99999,0)),0),0))),0)</f>
        <v>0</v>
      </c>
      <c r="AD68" s="15">
        <f>IF(AD$1=1,IF(C69=0,0,IF(C68=0,0,IF(Q68=0,IF(AND(AK68,AJ68),99999,0),0))),0)</f>
        <v>0</v>
      </c>
      <c r="AE68" s="34">
        <f>IF(C68=0,,IF(AE$1=1,IF(1&gt;AA68,0,99999),0))</f>
        <v>0</v>
      </c>
      <c r="AF68" s="5">
        <f>IF(AF$1=1,IF(D68&gt;1,99999,IF(D68&lt;0,99999,0)),0)</f>
        <v>0</v>
      </c>
      <c r="AG68" s="10">
        <f>IF(AG$1=1,IF(B69=0,0,IF(B69-B68=1,0,99999)),0)</f>
        <v>0</v>
      </c>
      <c r="AH68" s="11">
        <f>IF(AH$1=1,IF(C69=0,0,IF(C69-C68&lt;0,99999,0)),0)</f>
        <v>0</v>
      </c>
      <c r="AI68" s="14">
        <f>MOD(MOD(((((MOD(C68,C$4)/C$4)+(MOD(C$3,C$4)/C$4)))),C$4),1)</f>
        <v>0.10000093333426666</v>
      </c>
      <c r="AJ68" s="19">
        <f>IF(C69-C68=0,99999,0 )</f>
        <v>99999</v>
      </c>
      <c r="AK68" s="83">
        <f>IF(ABS(D69-D68)=0,99999,0)</f>
        <v>99999</v>
      </c>
    </row>
    <row r="69" spans="3:37">
      <c r="C69" s="68"/>
      <c r="G69" s="103">
        <f>IF(OR(A69="BPM",A69="CHC"),0,IF(K69&gt;1,(2-K69)*L69+H69,(1-K69)*L69+H69))</f>
        <v>0.84489777142777145</v>
      </c>
      <c r="H69" s="97">
        <f>IF(OR(A69="BPM",A69="CHC"),H68,C69)</f>
        <v>0</v>
      </c>
      <c r="I69" s="96">
        <f>IF(I68="",$C$2,IF(A69="BPM",B69,I68))</f>
        <v>280</v>
      </c>
      <c r="J69" s="109">
        <f>IF(OR(A69="BPM",A69="CHC"),J68,MOD((C69-H68)/L69+J68,2))</f>
        <v>1.4285933334266671E-2</v>
      </c>
      <c r="K69" s="114">
        <f t="shared" si="29"/>
        <v>1.0142859333342666</v>
      </c>
      <c r="L69" s="89">
        <f t="shared" si="30"/>
        <v>0.8571428571428571</v>
      </c>
      <c r="M69" s="99">
        <f t="shared" si="31"/>
        <v>222</v>
      </c>
      <c r="N69" s="89">
        <f>D69</f>
        <v>0</v>
      </c>
      <c r="O69" s="89">
        <f t="shared" si="32"/>
        <v>0.98571406666573336</v>
      </c>
      <c r="P69" s="121">
        <f t="shared" si="17"/>
        <v>0</v>
      </c>
      <c r="Q69" s="42">
        <f>IF(C$1=2,0,1)</f>
        <v>0</v>
      </c>
      <c r="R69" s="24" t="s">
        <v>4</v>
      </c>
      <c r="S69" s="26">
        <f>D69</f>
        <v>0</v>
      </c>
      <c r="T69" s="26">
        <f t="shared" si="18"/>
        <v>0.10000093333426666</v>
      </c>
      <c r="U69" s="27" t="s">
        <v>5</v>
      </c>
      <c r="V69" s="75">
        <f>INT((C69+MOD(C$3,1)/C$4)/C$4)</f>
        <v>0</v>
      </c>
      <c r="W69" s="75">
        <f t="shared" si="19"/>
        <v>1</v>
      </c>
      <c r="X69" s="24">
        <f>IF(C$3&gt;=1,IF(MOD(INT((C69-MOD(C$3,C$4)+MOD(C$3,1)/C$4)/C$4),2),8888,222),IF(MOD(INT((C69-MOD(C$3,C$4)+MOD(C$3,1)/C$4)/C$4),2),222,8888))</f>
        <v>8888</v>
      </c>
      <c r="Y69" s="28">
        <f t="shared" si="20"/>
        <v>0.10000093333426666</v>
      </c>
      <c r="Z69" s="22" t="s">
        <v>27</v>
      </c>
      <c r="AA69" s="40">
        <f>IF(X69=222,T69-E69/C$4,E69/C$4+T69)</f>
        <v>0.10000093333426666</v>
      </c>
      <c r="AB69" s="45">
        <f>IF(AB$1=1,IF(C70=0,0,IF(C69=0,0,IF(Q69=0,IF((ABS(D69-D70))&lt;0.1,(IF(C70-C69=Q$1,99999,0)),0),0))),0)</f>
        <v>0</v>
      </c>
      <c r="AC69" s="13">
        <f>IF(AC$1=1,IF(C70=0,0,IF(C69=0,0,IF(Q69=0,IF(C70-C69=0,(IF(ABS(D69-D70)&lt;T$1,99999,0)),0),0))),0)</f>
        <v>0</v>
      </c>
      <c r="AD69" s="15">
        <f>IF(AD$1=1,IF(C70=0,0,IF(C69=0,0,IF(Q69=0,IF(AND(AK69,AJ69),99999,0),0))),0)</f>
        <v>0</v>
      </c>
      <c r="AE69" s="34">
        <f>IF(C69=0,,IF(AE$1=1,IF(1&gt;AA69,0,99999),0))</f>
        <v>0</v>
      </c>
      <c r="AF69" s="5">
        <f>IF(AF$1=1,IF(D69&gt;1,99999,IF(D69&lt;0,99999,0)),0)</f>
        <v>0</v>
      </c>
      <c r="AG69" s="10">
        <f>IF(AG$1=1,IF(B70=0,0,IF(B70-B69=1,0,99999)),0)</f>
        <v>0</v>
      </c>
      <c r="AH69" s="11">
        <f>IF(AH$1=1,IF(C70=0,0,IF(C70-C69&lt;0,99999,0)),0)</f>
        <v>0</v>
      </c>
      <c r="AI69" s="14">
        <f>MOD(MOD(((((MOD(C69,C$4)/C$4)+(MOD(C$3,C$4)/C$4)))),C$4),1)</f>
        <v>0.10000093333426666</v>
      </c>
      <c r="AJ69" s="19">
        <f>IF(C70-C69=0,99999,0 )</f>
        <v>99999</v>
      </c>
      <c r="AK69" s="83">
        <f>IF(ABS(D70-D69)=0,99999,0)</f>
        <v>99999</v>
      </c>
    </row>
    <row r="70" spans="3:37">
      <c r="C70" s="68"/>
      <c r="G70" s="103">
        <f>IF(OR(A70="BPM",A70="CHC"),0,IF(K70&gt;1,(2-K70)*L70+H70,(1-K70)*L70+H70))</f>
        <v>0.84489777142777145</v>
      </c>
      <c r="H70" s="97">
        <f>IF(OR(A70="BPM",A70="CHC"),H69,C70)</f>
        <v>0</v>
      </c>
      <c r="I70" s="96">
        <f>IF(I69="",$C$2,IF(A70="BPM",B70,I69))</f>
        <v>280</v>
      </c>
      <c r="J70" s="109">
        <f>IF(OR(A70="BPM",A70="CHC"),J69,MOD((C70-H69)/L70+J69,2))</f>
        <v>1.4285933334266671E-2</v>
      </c>
      <c r="K70" s="114">
        <f t="shared" si="29"/>
        <v>1.0142859333342666</v>
      </c>
      <c r="L70" s="89">
        <f t="shared" si="30"/>
        <v>0.8571428571428571</v>
      </c>
      <c r="M70" s="99">
        <f t="shared" si="31"/>
        <v>222</v>
      </c>
      <c r="N70" s="89">
        <f>D70</f>
        <v>0</v>
      </c>
      <c r="O70" s="89">
        <f t="shared" si="32"/>
        <v>0.98571406666573336</v>
      </c>
      <c r="P70" s="121">
        <f t="shared" si="17"/>
        <v>0</v>
      </c>
      <c r="Q70" s="42">
        <f>IF(C$1=2,0,1)</f>
        <v>0</v>
      </c>
      <c r="R70" s="24" t="s">
        <v>4</v>
      </c>
      <c r="S70" s="26">
        <f>D70</f>
        <v>0</v>
      </c>
      <c r="T70" s="26">
        <f t="shared" si="18"/>
        <v>0.10000093333426666</v>
      </c>
      <c r="U70" s="27" t="s">
        <v>5</v>
      </c>
      <c r="V70" s="75">
        <f>INT((C70+MOD(C$3,1)/C$4)/C$4)</f>
        <v>0</v>
      </c>
      <c r="W70" s="75">
        <f t="shared" si="19"/>
        <v>1</v>
      </c>
      <c r="X70" s="24">
        <f>IF(C$3&gt;=1,IF(MOD(INT((C70-MOD(C$3,C$4)+MOD(C$3,1)/C$4)/C$4),2),8888,222),IF(MOD(INT((C70-MOD(C$3,C$4)+MOD(C$3,1)/C$4)/C$4),2),222,8888))</f>
        <v>8888</v>
      </c>
      <c r="Y70" s="28">
        <f t="shared" si="20"/>
        <v>0.10000093333426666</v>
      </c>
      <c r="Z70" s="22" t="s">
        <v>27</v>
      </c>
      <c r="AA70" s="40">
        <f>IF(X70=222,T70-E70/C$4,E70/C$4+T70)</f>
        <v>0.10000093333426666</v>
      </c>
      <c r="AB70" s="45">
        <f>IF(AB$1=1,IF(C71=0,0,IF(C70=0,0,IF(Q70=0,IF((ABS(D70-D71))&lt;0.1,(IF(C71-C70=Q$1,99999,0)),0),0))),0)</f>
        <v>0</v>
      </c>
      <c r="AC70" s="13">
        <f>IF(AC$1=1,IF(C71=0,0,IF(C70=0,0,IF(Q70=0,IF(C71-C70=0,(IF(ABS(D70-D71)&lt;T$1,99999,0)),0),0))),0)</f>
        <v>0</v>
      </c>
      <c r="AD70" s="15">
        <f>IF(AD$1=1,IF(C71=0,0,IF(C70=0,0,IF(Q70=0,IF(AND(AK70,AJ70),99999,0),0))),0)</f>
        <v>0</v>
      </c>
      <c r="AE70" s="34">
        <f>IF(C70=0,,IF(AE$1=1,IF(1&gt;AA70,0,99999),0))</f>
        <v>0</v>
      </c>
      <c r="AF70" s="5">
        <f>IF(AF$1=1,IF(D70&gt;1,99999,IF(D70&lt;0,99999,0)),0)</f>
        <v>0</v>
      </c>
      <c r="AG70" s="10">
        <f>IF(AG$1=1,IF(B71=0,0,IF(B71-B70=1,0,99999)),0)</f>
        <v>0</v>
      </c>
      <c r="AH70" s="11">
        <f>IF(AH$1=1,IF(C71=0,0,IF(C71-C70&lt;0,99999,0)),0)</f>
        <v>0</v>
      </c>
      <c r="AI70" s="14">
        <f>MOD(MOD(((((MOD(C70,C$4)/C$4)+(MOD(C$3,C$4)/C$4)))),C$4),1)</f>
        <v>0.10000093333426666</v>
      </c>
      <c r="AJ70" s="19">
        <f>IF(C71-C70=0,99999,0 )</f>
        <v>99999</v>
      </c>
      <c r="AK70" s="83">
        <f>IF(ABS(D71-D70)=0,99999,0)</f>
        <v>99999</v>
      </c>
    </row>
    <row r="71" spans="3:37">
      <c r="C71" s="68"/>
      <c r="G71" s="103">
        <f>IF(OR(A71="BPM",A71="CHC"),0,IF(K71&gt;1,(2-K71)*L71+H71,(1-K71)*L71+H71))</f>
        <v>0.84489777142777145</v>
      </c>
      <c r="H71" s="97">
        <f>IF(OR(A71="BPM",A71="CHC"),H70,C71)</f>
        <v>0</v>
      </c>
      <c r="I71" s="96">
        <f>IF(I70="",$C$2,IF(A71="BPM",B71,I70))</f>
        <v>280</v>
      </c>
      <c r="J71" s="109">
        <f>IF(OR(A71="BPM",A71="CHC"),J70,MOD((C71-H70)/L71+J70,2))</f>
        <v>1.4285933334266671E-2</v>
      </c>
      <c r="K71" s="114">
        <f t="shared" si="29"/>
        <v>1.0142859333342666</v>
      </c>
      <c r="L71" s="89">
        <f t="shared" si="30"/>
        <v>0.8571428571428571</v>
      </c>
      <c r="M71" s="99">
        <f t="shared" si="31"/>
        <v>222</v>
      </c>
      <c r="N71" s="89">
        <f>D71</f>
        <v>0</v>
      </c>
      <c r="O71" s="89">
        <f t="shared" si="32"/>
        <v>0.98571406666573336</v>
      </c>
      <c r="P71" s="121">
        <f t="shared" si="17"/>
        <v>0</v>
      </c>
      <c r="Q71" s="42">
        <f>IF(C$1=2,0,1)</f>
        <v>0</v>
      </c>
      <c r="R71" s="24" t="s">
        <v>4</v>
      </c>
      <c r="S71" s="26">
        <f>D71</f>
        <v>0</v>
      </c>
      <c r="T71" s="26">
        <f t="shared" si="18"/>
        <v>0.10000093333426666</v>
      </c>
      <c r="U71" s="27" t="s">
        <v>5</v>
      </c>
      <c r="V71" s="75">
        <f>INT((C71+MOD(C$3,1)/C$4)/C$4)</f>
        <v>0</v>
      </c>
      <c r="W71" s="75">
        <f t="shared" si="19"/>
        <v>1</v>
      </c>
      <c r="X71" s="24">
        <f>IF(C$3&gt;=1,IF(MOD(INT((C71-MOD(C$3,C$4)+MOD(C$3,1)/C$4)/C$4),2),8888,222),IF(MOD(INT((C71-MOD(C$3,C$4)+MOD(C$3,1)/C$4)/C$4),2),222,8888))</f>
        <v>8888</v>
      </c>
      <c r="Y71" s="28">
        <f t="shared" si="20"/>
        <v>0.10000093333426666</v>
      </c>
      <c r="Z71" s="22" t="s">
        <v>27</v>
      </c>
      <c r="AA71" s="40">
        <f>IF(X71=222,T71-E71/C$4,E71/C$4+T71)</f>
        <v>0.10000093333426666</v>
      </c>
      <c r="AB71" s="45">
        <f>IF(AB$1=1,IF(C72=0,0,IF(C71=0,0,IF(Q71=0,IF((ABS(D71-D72))&lt;0.1,(IF(C72-C71=Q$1,99999,0)),0),0))),0)</f>
        <v>0</v>
      </c>
      <c r="AC71" s="13">
        <f>IF(AC$1=1,IF(C72=0,0,IF(C71=0,0,IF(Q71=0,IF(C72-C71=0,(IF(ABS(D71-D72)&lt;T$1,99999,0)),0),0))),0)</f>
        <v>0</v>
      </c>
      <c r="AD71" s="15">
        <f>IF(AD$1=1,IF(C72=0,0,IF(C71=0,0,IF(Q71=0,IF(AND(AK71,AJ71),99999,0),0))),0)</f>
        <v>0</v>
      </c>
      <c r="AE71" s="34">
        <f>IF(C71=0,,IF(AE$1=1,IF(1&gt;AA71,0,99999),0))</f>
        <v>0</v>
      </c>
      <c r="AF71" s="5">
        <f>IF(AF$1=1,IF(D71&gt;1,99999,IF(D71&lt;0,99999,0)),0)</f>
        <v>0</v>
      </c>
      <c r="AG71" s="10">
        <f>IF(AG$1=1,IF(B72=0,0,IF(B72-B71=1,0,99999)),0)</f>
        <v>0</v>
      </c>
      <c r="AH71" s="11">
        <f>IF(AH$1=1,IF(C72=0,0,IF(C72-C71&lt;0,99999,0)),0)</f>
        <v>0</v>
      </c>
      <c r="AI71" s="14">
        <f>MOD(MOD(((((MOD(C71,C$4)/C$4)+(MOD(C$3,C$4)/C$4)))),C$4),1)</f>
        <v>0.10000093333426666</v>
      </c>
      <c r="AJ71" s="19">
        <f>IF(C72-C71=0,99999,0 )</f>
        <v>99999</v>
      </c>
      <c r="AK71" s="83">
        <f>IF(ABS(D72-D71)=0,99999,0)</f>
        <v>99999</v>
      </c>
    </row>
    <row r="72" spans="3:37">
      <c r="C72" s="68"/>
      <c r="G72" s="103">
        <f>IF(OR(A72="BPM",A72="CHC"),0,IF(K72&gt;1,(2-K72)*L72+H72,(1-K72)*L72+H72))</f>
        <v>0.84489777142777145</v>
      </c>
      <c r="H72" s="97">
        <f>IF(OR(A72="BPM",A72="CHC"),H71,C72)</f>
        <v>0</v>
      </c>
      <c r="I72" s="96">
        <f>IF(I71="",$C$2,IF(A72="BPM",B72,I71))</f>
        <v>280</v>
      </c>
      <c r="J72" s="109">
        <f>IF(OR(A72="BPM",A72="CHC"),J71,MOD((C72-H71)/L72+J71,2))</f>
        <v>1.4285933334266671E-2</v>
      </c>
      <c r="K72" s="114">
        <f t="shared" si="29"/>
        <v>1.0142859333342666</v>
      </c>
      <c r="L72" s="89">
        <f t="shared" si="30"/>
        <v>0.8571428571428571</v>
      </c>
      <c r="M72" s="99">
        <f t="shared" si="31"/>
        <v>222</v>
      </c>
      <c r="N72" s="89">
        <f>D72</f>
        <v>0</v>
      </c>
      <c r="O72" s="89">
        <f t="shared" si="32"/>
        <v>0.98571406666573336</v>
      </c>
      <c r="P72" s="121">
        <f t="shared" si="17"/>
        <v>0</v>
      </c>
      <c r="Q72" s="42">
        <f>IF(C$1=2,0,1)</f>
        <v>0</v>
      </c>
      <c r="R72" s="24" t="s">
        <v>4</v>
      </c>
      <c r="S72" s="26">
        <f>D72</f>
        <v>0</v>
      </c>
      <c r="T72" s="26">
        <f t="shared" si="18"/>
        <v>0.10000093333426666</v>
      </c>
      <c r="U72" s="27" t="s">
        <v>5</v>
      </c>
      <c r="V72" s="75">
        <f>INT((C72+MOD(C$3,1)/C$4)/C$4)</f>
        <v>0</v>
      </c>
      <c r="W72" s="75">
        <f t="shared" si="19"/>
        <v>1</v>
      </c>
      <c r="X72" s="24">
        <f>IF(C$3&gt;=1,IF(MOD(INT((C72-MOD(C$3,C$4)+MOD(C$3,1)/C$4)/C$4),2),8888,222),IF(MOD(INT((C72-MOD(C$3,C$4)+MOD(C$3,1)/C$4)/C$4),2),222,8888))</f>
        <v>8888</v>
      </c>
      <c r="Y72" s="28">
        <f t="shared" si="20"/>
        <v>0.10000093333426666</v>
      </c>
      <c r="Z72" s="22" t="s">
        <v>27</v>
      </c>
      <c r="AA72" s="40">
        <f>IF(X72=222,T72-E72/C$4,E72/C$4+T72)</f>
        <v>0.10000093333426666</v>
      </c>
      <c r="AB72" s="45">
        <f>IF(AB$1=1,IF(C73=0,0,IF(C72=0,0,IF(Q72=0,IF((ABS(D72-D73))&lt;0.1,(IF(C73-C72=Q$1,99999,0)),0),0))),0)</f>
        <v>0</v>
      </c>
      <c r="AC72" s="13">
        <f>IF(AC$1=1,IF(C73=0,0,IF(C72=0,0,IF(Q72=0,IF(C73-C72=0,(IF(ABS(D72-D73)&lt;T$1,99999,0)),0),0))),0)</f>
        <v>0</v>
      </c>
      <c r="AD72" s="15">
        <f>IF(AD$1=1,IF(C73=0,0,IF(C72=0,0,IF(Q72=0,IF(AND(AK72,AJ72),99999,0),0))),0)</f>
        <v>0</v>
      </c>
      <c r="AE72" s="34">
        <f>IF(C72=0,,IF(AE$1=1,IF(1&gt;AA72,0,99999),0))</f>
        <v>0</v>
      </c>
      <c r="AF72" s="5">
        <f>IF(AF$1=1,IF(D72&gt;1,99999,IF(D72&lt;0,99999,0)),0)</f>
        <v>0</v>
      </c>
      <c r="AG72" s="10">
        <f>IF(AG$1=1,IF(B73=0,0,IF(B73-B72=1,0,99999)),0)</f>
        <v>0</v>
      </c>
      <c r="AH72" s="11">
        <f>IF(AH$1=1,IF(C73=0,0,IF(C73-C72&lt;0,99999,0)),0)</f>
        <v>0</v>
      </c>
      <c r="AI72" s="14">
        <f>MOD(MOD(((((MOD(C72,C$4)/C$4)+(MOD(C$3,C$4)/C$4)))),C$4),1)</f>
        <v>0.10000093333426666</v>
      </c>
      <c r="AJ72" s="19">
        <f>IF(C73-C72=0,99999,0 )</f>
        <v>99999</v>
      </c>
      <c r="AK72" s="83">
        <f>IF(ABS(D73-D72)=0,99999,0)</f>
        <v>99999</v>
      </c>
    </row>
    <row r="73" spans="3:37">
      <c r="C73" s="68"/>
      <c r="G73" s="103">
        <f>IF(OR(A73="BPM",A73="CHC"),0,IF(K73&gt;1,(2-K73)*L73+H73,(1-K73)*L73+H73))</f>
        <v>0.84489777142777145</v>
      </c>
      <c r="H73" s="97">
        <f>IF(OR(A73="BPM",A73="CHC"),H72,C73)</f>
        <v>0</v>
      </c>
      <c r="I73" s="96">
        <f>IF(I72="",$C$2,IF(A73="BPM",B73,I72))</f>
        <v>280</v>
      </c>
      <c r="J73" s="109">
        <f>IF(OR(A73="BPM",A73="CHC"),J72,MOD((C73-H72)/L73+J72,2))</f>
        <v>1.4285933334266671E-2</v>
      </c>
      <c r="K73" s="114">
        <f t="shared" si="29"/>
        <v>1.0142859333342666</v>
      </c>
      <c r="L73" s="89">
        <f t="shared" si="30"/>
        <v>0.8571428571428571</v>
      </c>
      <c r="M73" s="99">
        <f t="shared" si="31"/>
        <v>222</v>
      </c>
      <c r="N73" s="89">
        <f>D73</f>
        <v>0</v>
      </c>
      <c r="O73" s="89">
        <f t="shared" si="32"/>
        <v>0.98571406666573336</v>
      </c>
      <c r="P73" s="121">
        <f t="shared" si="17"/>
        <v>0</v>
      </c>
      <c r="Q73" s="42">
        <f>IF(C$1=2,0,1)</f>
        <v>0</v>
      </c>
      <c r="R73" s="24" t="s">
        <v>4</v>
      </c>
      <c r="S73" s="26">
        <f>D73</f>
        <v>0</v>
      </c>
      <c r="T73" s="26">
        <f t="shared" si="18"/>
        <v>0.10000093333426666</v>
      </c>
      <c r="U73" s="27" t="s">
        <v>5</v>
      </c>
      <c r="V73" s="75">
        <f>INT((C73+MOD(C$3,1)/C$4)/C$4)</f>
        <v>0</v>
      </c>
      <c r="W73" s="75">
        <f t="shared" si="19"/>
        <v>1</v>
      </c>
      <c r="X73" s="24">
        <f>IF(C$3&gt;=1,IF(MOD(INT((C73-MOD(C$3,C$4)+MOD(C$3,1)/C$4)/C$4),2),8888,222),IF(MOD(INT((C73-MOD(C$3,C$4)+MOD(C$3,1)/C$4)/C$4),2),222,8888))</f>
        <v>8888</v>
      </c>
      <c r="Y73" s="28">
        <f t="shared" si="20"/>
        <v>0.10000093333426666</v>
      </c>
      <c r="Z73" s="22" t="s">
        <v>27</v>
      </c>
      <c r="AA73" s="40">
        <f>IF(X73=222,T73-E73/C$4,E73/C$4+T73)</f>
        <v>0.10000093333426666</v>
      </c>
      <c r="AB73" s="45">
        <f>IF(AB$1=1,IF(C74=0,0,IF(C73=0,0,IF(Q73=0,IF((ABS(D73-D74))&lt;0.1,(IF(C74-C73=Q$1,99999,0)),0),0))),0)</f>
        <v>0</v>
      </c>
      <c r="AC73" s="13">
        <f>IF(AC$1=1,IF(C74=0,0,IF(C73=0,0,IF(Q73=0,IF(C74-C73=0,(IF(ABS(D73-D74)&lt;T$1,99999,0)),0),0))),0)</f>
        <v>0</v>
      </c>
      <c r="AD73" s="15">
        <f>IF(AD$1=1,IF(C74=0,0,IF(C73=0,0,IF(Q73=0,IF(AND(AK73,AJ73),99999,0),0))),0)</f>
        <v>0</v>
      </c>
      <c r="AE73" s="34">
        <f>IF(C73=0,,IF(AE$1=1,IF(1&gt;AA73,0,99999),0))</f>
        <v>0</v>
      </c>
      <c r="AF73" s="5">
        <f>IF(AF$1=1,IF(D73&gt;1,99999,IF(D73&lt;0,99999,0)),0)</f>
        <v>0</v>
      </c>
      <c r="AG73" s="10">
        <f>IF(AG$1=1,IF(B74=0,0,IF(B74-B73=1,0,99999)),0)</f>
        <v>0</v>
      </c>
      <c r="AH73" s="11">
        <f>IF(AH$1=1,IF(C74=0,0,IF(C74-C73&lt;0,99999,0)),0)</f>
        <v>0</v>
      </c>
      <c r="AI73" s="14">
        <f>MOD(MOD(((((MOD(C73,C$4)/C$4)+(MOD(C$3,C$4)/C$4)))),C$4),1)</f>
        <v>0.10000093333426666</v>
      </c>
      <c r="AJ73" s="19">
        <f>IF(C74-C73=0,99999,0 )</f>
        <v>99999</v>
      </c>
      <c r="AK73" s="83">
        <f>IF(ABS(D74-D73)=0,99999,0)</f>
        <v>99999</v>
      </c>
    </row>
    <row r="74" spans="3:37">
      <c r="C74" s="68"/>
      <c r="G74" s="103">
        <f>IF(OR(A74="BPM",A74="CHC"),0,IF(K74&gt;1,(2-K74)*L74+H74,(1-K74)*L74+H74))</f>
        <v>0.84489777142777145</v>
      </c>
      <c r="H74" s="97">
        <f>IF(OR(A74="BPM",A74="CHC"),H73,C74)</f>
        <v>0</v>
      </c>
      <c r="I74" s="96">
        <f>IF(I73="",$C$2,IF(A74="BPM",B74,I73))</f>
        <v>280</v>
      </c>
      <c r="J74" s="109">
        <f>IF(OR(A74="BPM",A74="CHC"),J73,MOD((C74-H73)/L74+J73,2))</f>
        <v>1.4285933334266671E-2</v>
      </c>
      <c r="K74" s="114">
        <f t="shared" si="29"/>
        <v>1.0142859333342666</v>
      </c>
      <c r="L74" s="89">
        <f t="shared" si="30"/>
        <v>0.8571428571428571</v>
      </c>
      <c r="M74" s="99">
        <f t="shared" si="31"/>
        <v>222</v>
      </c>
      <c r="N74" s="89">
        <f>D74</f>
        <v>0</v>
      </c>
      <c r="O74" s="89">
        <f t="shared" si="32"/>
        <v>0.98571406666573336</v>
      </c>
      <c r="P74" s="121">
        <f t="shared" si="17"/>
        <v>0</v>
      </c>
      <c r="Q74" s="42">
        <f>IF(C$1=2,0,1)</f>
        <v>0</v>
      </c>
      <c r="R74" s="24" t="s">
        <v>4</v>
      </c>
      <c r="S74" s="26">
        <f>D74</f>
        <v>0</v>
      </c>
      <c r="T74" s="26">
        <f t="shared" si="18"/>
        <v>0.10000093333426666</v>
      </c>
      <c r="U74" s="27" t="s">
        <v>5</v>
      </c>
      <c r="V74" s="75">
        <f>INT((C74+MOD(C$3,1)/C$4)/C$4)</f>
        <v>0</v>
      </c>
      <c r="W74" s="75">
        <f t="shared" si="19"/>
        <v>1</v>
      </c>
      <c r="X74" s="24">
        <f>IF(C$3&gt;=1,IF(MOD(INT((C74-MOD(C$3,C$4)+MOD(C$3,1)/C$4)/C$4),2),8888,222),IF(MOD(INT((C74-MOD(C$3,C$4)+MOD(C$3,1)/C$4)/C$4),2),222,8888))</f>
        <v>8888</v>
      </c>
      <c r="Y74" s="28">
        <f t="shared" si="20"/>
        <v>0.10000093333426666</v>
      </c>
      <c r="Z74" s="22" t="s">
        <v>27</v>
      </c>
      <c r="AA74" s="40">
        <f>IF(X74=222,T74-E74/C$4,E74/C$4+T74)</f>
        <v>0.10000093333426666</v>
      </c>
      <c r="AB74" s="45">
        <f>IF(AB$1=1,IF(C75=0,0,IF(C74=0,0,IF(Q74=0,IF((ABS(D74-D75))&lt;0.1,(IF(C75-C74=Q$1,99999,0)),0),0))),0)</f>
        <v>0</v>
      </c>
      <c r="AC74" s="13">
        <f>IF(AC$1=1,IF(C75=0,0,IF(C74=0,0,IF(Q74=0,IF(C75-C74=0,(IF(ABS(D74-D75)&lt;T$1,99999,0)),0),0))),0)</f>
        <v>0</v>
      </c>
      <c r="AD74" s="15">
        <f>IF(AD$1=1,IF(C75=0,0,IF(C74=0,0,IF(Q74=0,IF(AND(AK74,AJ74),99999,0),0))),0)</f>
        <v>0</v>
      </c>
      <c r="AE74" s="34">
        <f>IF(C74=0,,IF(AE$1=1,IF(1&gt;AA74,0,99999),0))</f>
        <v>0</v>
      </c>
      <c r="AF74" s="5">
        <f>IF(AF$1=1,IF(D74&gt;1,99999,IF(D74&lt;0,99999,0)),0)</f>
        <v>0</v>
      </c>
      <c r="AG74" s="10">
        <f>IF(AG$1=1,IF(B75=0,0,IF(B75-B74=1,0,99999)),0)</f>
        <v>0</v>
      </c>
      <c r="AH74" s="11">
        <f>IF(AH$1=1,IF(C75=0,0,IF(C75-C74&lt;0,99999,0)),0)</f>
        <v>0</v>
      </c>
      <c r="AI74" s="14">
        <f>MOD(MOD(((((MOD(C74,C$4)/C$4)+(MOD(C$3,C$4)/C$4)))),C$4),1)</f>
        <v>0.10000093333426666</v>
      </c>
      <c r="AJ74" s="19">
        <f>IF(C75-C74=0,99999,0 )</f>
        <v>99999</v>
      </c>
      <c r="AK74" s="83">
        <f>IF(ABS(D75-D74)=0,99999,0)</f>
        <v>99999</v>
      </c>
    </row>
    <row r="75" spans="3:37">
      <c r="C75" s="68"/>
      <c r="G75" s="103">
        <f>IF(OR(A75="BPM",A75="CHC"),0,IF(K75&gt;1,(2-K75)*L75+H75,(1-K75)*L75+H75))</f>
        <v>0.84489777142777145</v>
      </c>
      <c r="H75" s="97">
        <f>IF(OR(A75="BPM",A75="CHC"),H74,C75)</f>
        <v>0</v>
      </c>
      <c r="I75" s="96">
        <f>IF(I74="",$C$2,IF(A75="BPM",B75,I74))</f>
        <v>280</v>
      </c>
      <c r="J75" s="109">
        <f>IF(OR(A75="BPM",A75="CHC"),J74,MOD((C75-H74)/L75+J74,2))</f>
        <v>1.4285933334266671E-2</v>
      </c>
      <c r="K75" s="114">
        <f t="shared" si="29"/>
        <v>1.0142859333342666</v>
      </c>
      <c r="L75" s="89">
        <f t="shared" si="30"/>
        <v>0.8571428571428571</v>
      </c>
      <c r="M75" s="99">
        <f t="shared" si="31"/>
        <v>222</v>
      </c>
      <c r="N75" s="89">
        <f>D75</f>
        <v>0</v>
      </c>
      <c r="O75" s="89">
        <f t="shared" si="32"/>
        <v>0.98571406666573336</v>
      </c>
      <c r="P75" s="121">
        <f t="shared" si="17"/>
        <v>0</v>
      </c>
      <c r="Q75" s="42">
        <f>IF(C$1=2,0,1)</f>
        <v>0</v>
      </c>
      <c r="R75" s="24" t="s">
        <v>4</v>
      </c>
      <c r="S75" s="26">
        <f>D75</f>
        <v>0</v>
      </c>
      <c r="T75" s="26">
        <f t="shared" si="18"/>
        <v>0.10000093333426666</v>
      </c>
      <c r="U75" s="27" t="s">
        <v>5</v>
      </c>
      <c r="V75" s="75">
        <f>INT((C75+MOD(C$3,1)/C$4)/C$4)</f>
        <v>0</v>
      </c>
      <c r="W75" s="75">
        <f t="shared" si="19"/>
        <v>1</v>
      </c>
      <c r="X75" s="24">
        <f>IF(C$3&gt;=1,IF(MOD(INT((C75-MOD(C$3,C$4)+MOD(C$3,1)/C$4)/C$4),2),8888,222),IF(MOD(INT((C75-MOD(C$3,C$4)+MOD(C$3,1)/C$4)/C$4),2),222,8888))</f>
        <v>8888</v>
      </c>
      <c r="Y75" s="28">
        <f t="shared" si="20"/>
        <v>0.10000093333426666</v>
      </c>
      <c r="Z75" s="22" t="s">
        <v>27</v>
      </c>
      <c r="AA75" s="40">
        <f>IF(X75=222,T75-E75/C$4,E75/C$4+T75)</f>
        <v>0.10000093333426666</v>
      </c>
      <c r="AB75" s="45">
        <f>IF(AB$1=1,IF(C76=0,0,IF(C75=0,0,IF(Q75=0,IF((ABS(D75-D76))&lt;0.1,(IF(C76-C75=Q$1,99999,0)),0),0))),0)</f>
        <v>0</v>
      </c>
      <c r="AC75" s="13">
        <f>IF(AC$1=1,IF(C76=0,0,IF(C75=0,0,IF(Q75=0,IF(C76-C75=0,(IF(ABS(D75-D76)&lt;T$1,99999,0)),0),0))),0)</f>
        <v>0</v>
      </c>
      <c r="AD75" s="15">
        <f>IF(AD$1=1,IF(C76=0,0,IF(C75=0,0,IF(Q75=0,IF(AND(AK75,AJ75),99999,0),0))),0)</f>
        <v>0</v>
      </c>
      <c r="AE75" s="34">
        <f>IF(C75=0,,IF(AE$1=1,IF(1&gt;AA75,0,99999),0))</f>
        <v>0</v>
      </c>
      <c r="AF75" s="5">
        <f>IF(AF$1=1,IF(D75&gt;1,99999,IF(D75&lt;0,99999,0)),0)</f>
        <v>0</v>
      </c>
      <c r="AG75" s="10">
        <f>IF(AG$1=1,IF(B76=0,0,IF(B76-B75=1,0,99999)),0)</f>
        <v>0</v>
      </c>
      <c r="AH75" s="11">
        <f>IF(AH$1=1,IF(C76=0,0,IF(C76-C75&lt;0,99999,0)),0)</f>
        <v>0</v>
      </c>
      <c r="AI75" s="14">
        <f>MOD(MOD(((((MOD(C75,C$4)/C$4)+(MOD(C$3,C$4)/C$4)))),C$4),1)</f>
        <v>0.10000093333426666</v>
      </c>
      <c r="AJ75" s="19">
        <f>IF(C76-C75=0,99999,0 )</f>
        <v>99999</v>
      </c>
      <c r="AK75" s="83">
        <f>IF(ABS(D76-D75)=0,99999,0)</f>
        <v>99999</v>
      </c>
    </row>
    <row r="76" spans="3:37">
      <c r="C76" s="68"/>
      <c r="G76" s="103">
        <f>IF(OR(A76="BPM",A76="CHC"),0,IF(K76&gt;1,(2-K76)*L76+H76,(1-K76)*L76+H76))</f>
        <v>0.84489777142777145</v>
      </c>
      <c r="H76" s="97">
        <f>IF(OR(A76="BPM",A76="CHC"),H75,C76)</f>
        <v>0</v>
      </c>
      <c r="I76" s="96">
        <f>IF(I75="",$C$2,IF(A76="BPM",B76,I75))</f>
        <v>280</v>
      </c>
      <c r="J76" s="109">
        <f>IF(OR(A76="BPM",A76="CHC"),J75,MOD((C76-H75)/L76+J75,2))</f>
        <v>1.4285933334266671E-2</v>
      </c>
      <c r="K76" s="114">
        <f t="shared" si="29"/>
        <v>1.0142859333342666</v>
      </c>
      <c r="L76" s="89">
        <f t="shared" si="30"/>
        <v>0.8571428571428571</v>
      </c>
      <c r="M76" s="99">
        <f t="shared" si="31"/>
        <v>222</v>
      </c>
      <c r="N76" s="89">
        <f>D76</f>
        <v>0</v>
      </c>
      <c r="O76" s="89">
        <f t="shared" si="32"/>
        <v>0.98571406666573336</v>
      </c>
      <c r="P76" s="121">
        <f t="shared" ref="P76:P139" si="33">IF(Q76=0,IF(AG76+AH76+AC76+AD76+AE76+AF76,99999,0),0)</f>
        <v>0</v>
      </c>
      <c r="Q76" s="42">
        <f>IF(C$1=2,0,1)</f>
        <v>0</v>
      </c>
      <c r="R76" s="24" t="s">
        <v>4</v>
      </c>
      <c r="S76" s="26">
        <f>D76</f>
        <v>0</v>
      </c>
      <c r="T76" s="26">
        <f t="shared" ref="T76:T139" si="34">IF(X76=222,1-AI76,AI76)</f>
        <v>0.10000093333426666</v>
      </c>
      <c r="U76" s="27" t="s">
        <v>5</v>
      </c>
      <c r="V76" s="75">
        <f>INT((C76+MOD(C$3,1)/C$4)/C$4)</f>
        <v>0</v>
      </c>
      <c r="W76" s="75">
        <f t="shared" ref="W76:W139" si="35">IF(W75=0,IF(X76=222,IF(X75=8888,W75+1,W75),IF(X75=222,W75+1,W75))+1,IF(X76=222,IF(X75=8888,W75+1,W75),IF(X75=222,W75+1,W75)))</f>
        <v>1</v>
      </c>
      <c r="X76" s="24">
        <f>IF(C$3&gt;=1,IF(MOD(INT((C76-MOD(C$3,C$4)+MOD(C$3,1)/C$4)/C$4),2),8888,222),IF(MOD(INT((C76-MOD(C$3,C$4)+MOD(C$3,1)/C$4)/C$4),2),222,8888))</f>
        <v>8888</v>
      </c>
      <c r="Y76" s="28">
        <f t="shared" ref="Y76:Y139" si="36">T76</f>
        <v>0.10000093333426666</v>
      </c>
      <c r="Z76" s="22" t="s">
        <v>27</v>
      </c>
      <c r="AA76" s="40">
        <f>IF(X76=222,T76-E76/C$4,E76/C$4+T76)</f>
        <v>0.10000093333426666</v>
      </c>
      <c r="AB76" s="45">
        <f>IF(AB$1=1,IF(C77=0,0,IF(C76=0,0,IF(Q76=0,IF((ABS(D76-D77))&lt;0.1,(IF(C77-C76=Q$1,99999,0)),0),0))),0)</f>
        <v>0</v>
      </c>
      <c r="AC76" s="13">
        <f>IF(AC$1=1,IF(C77=0,0,IF(C76=0,0,IF(Q76=0,IF(C77-C76=0,(IF(ABS(D76-D77)&lt;T$1,99999,0)),0),0))),0)</f>
        <v>0</v>
      </c>
      <c r="AD76" s="15">
        <f>IF(AD$1=1,IF(C77=0,0,IF(C76=0,0,IF(Q76=0,IF(AND(AK76,AJ76),99999,0),0))),0)</f>
        <v>0</v>
      </c>
      <c r="AE76" s="34">
        <f>IF(C76=0,,IF(AE$1=1,IF(1&gt;AA76,0,99999),0))</f>
        <v>0</v>
      </c>
      <c r="AF76" s="5">
        <f>IF(AF$1=1,IF(D76&gt;1,99999,IF(D76&lt;0,99999,0)),0)</f>
        <v>0</v>
      </c>
      <c r="AG76" s="10">
        <f>IF(AG$1=1,IF(B77=0,0,IF(B77-B76=1,0,99999)),0)</f>
        <v>0</v>
      </c>
      <c r="AH76" s="11">
        <f>IF(AH$1=1,IF(C77=0,0,IF(C77-C76&lt;0,99999,0)),0)</f>
        <v>0</v>
      </c>
      <c r="AI76" s="14">
        <f>MOD(MOD(((((MOD(C76,C$4)/C$4)+(MOD(C$3,C$4)/C$4)))),C$4),1)</f>
        <v>0.10000093333426666</v>
      </c>
      <c r="AJ76" s="19">
        <f>IF(C77-C76=0,99999,0 )</f>
        <v>99999</v>
      </c>
      <c r="AK76" s="83">
        <f>IF(ABS(D77-D76)=0,99999,0)</f>
        <v>99999</v>
      </c>
    </row>
    <row r="77" spans="3:37">
      <c r="C77" s="68"/>
      <c r="G77" s="103">
        <f>IF(OR(A77="BPM",A77="CHC"),0,IF(K77&gt;1,(2-K77)*L77+H77,(1-K77)*L77+H77))</f>
        <v>0.84489777142777145</v>
      </c>
      <c r="H77" s="97">
        <f>IF(OR(A77="BPM",A77="CHC"),H76,C77)</f>
        <v>0</v>
      </c>
      <c r="I77" s="96">
        <f>IF(I76="",$C$2,IF(A77="BPM",B77,I76))</f>
        <v>280</v>
      </c>
      <c r="J77" s="109">
        <f>IF(OR(A77="BPM",A77="CHC"),J76,MOD((C77-H76)/L77+J76,2))</f>
        <v>1.4285933334266671E-2</v>
      </c>
      <c r="K77" s="114">
        <f t="shared" si="29"/>
        <v>1.0142859333342666</v>
      </c>
      <c r="L77" s="89">
        <f t="shared" si="30"/>
        <v>0.8571428571428571</v>
      </c>
      <c r="M77" s="99">
        <f t="shared" si="31"/>
        <v>222</v>
      </c>
      <c r="N77" s="89">
        <f>D77</f>
        <v>0</v>
      </c>
      <c r="O77" s="89">
        <f t="shared" si="32"/>
        <v>0.98571406666573336</v>
      </c>
      <c r="P77" s="121">
        <f t="shared" si="33"/>
        <v>0</v>
      </c>
      <c r="Q77" s="42">
        <f>IF(C$1=2,0,1)</f>
        <v>0</v>
      </c>
      <c r="R77" s="24" t="s">
        <v>4</v>
      </c>
      <c r="S77" s="26">
        <f>D77</f>
        <v>0</v>
      </c>
      <c r="T77" s="26">
        <f t="shared" si="34"/>
        <v>0.10000093333426666</v>
      </c>
      <c r="U77" s="27" t="s">
        <v>5</v>
      </c>
      <c r="V77" s="75">
        <f>INT((C77+MOD(C$3,1)/C$4)/C$4)</f>
        <v>0</v>
      </c>
      <c r="W77" s="75">
        <f t="shared" si="35"/>
        <v>1</v>
      </c>
      <c r="X77" s="24">
        <f>IF(C$3&gt;=1,IF(MOD(INT((C77-MOD(C$3,C$4)+MOD(C$3,1)/C$4)/C$4),2),8888,222),IF(MOD(INT((C77-MOD(C$3,C$4)+MOD(C$3,1)/C$4)/C$4),2),222,8888))</f>
        <v>8888</v>
      </c>
      <c r="Y77" s="28">
        <f t="shared" si="36"/>
        <v>0.10000093333426666</v>
      </c>
      <c r="Z77" s="22" t="s">
        <v>27</v>
      </c>
      <c r="AA77" s="40">
        <f>IF(X77=222,T77-E77/C$4,E77/C$4+T77)</f>
        <v>0.10000093333426666</v>
      </c>
      <c r="AB77" s="45">
        <f>IF(AB$1=1,IF(C78=0,0,IF(C77=0,0,IF(Q77=0,IF((ABS(D77-D78))&lt;0.1,(IF(C78-C77=Q$1,99999,0)),0),0))),0)</f>
        <v>0</v>
      </c>
      <c r="AC77" s="13">
        <f>IF(AC$1=1,IF(C78=0,0,IF(C77=0,0,IF(Q77=0,IF(C78-C77=0,(IF(ABS(D77-D78)&lt;T$1,99999,0)),0),0))),0)</f>
        <v>0</v>
      </c>
      <c r="AD77" s="15">
        <f>IF(AD$1=1,IF(C78=0,0,IF(C77=0,0,IF(Q77=0,IF(AND(AK77,AJ77),99999,0),0))),0)</f>
        <v>0</v>
      </c>
      <c r="AE77" s="34">
        <f>IF(C77=0,,IF(AE$1=1,IF(1&gt;AA77,0,99999),0))</f>
        <v>0</v>
      </c>
      <c r="AF77" s="5">
        <f>IF(AF$1=1,IF(D77&gt;1,99999,IF(D77&lt;0,99999,0)),0)</f>
        <v>0</v>
      </c>
      <c r="AG77" s="10">
        <f>IF(AG$1=1,IF(B78=0,0,IF(B78-B77=1,0,99999)),0)</f>
        <v>0</v>
      </c>
      <c r="AH77" s="11">
        <f>IF(AH$1=1,IF(C78=0,0,IF(C78-C77&lt;0,99999,0)),0)</f>
        <v>0</v>
      </c>
      <c r="AI77" s="14">
        <f>MOD(MOD(((((MOD(C77,C$4)/C$4)+(MOD(C$3,C$4)/C$4)))),C$4),1)</f>
        <v>0.10000093333426666</v>
      </c>
      <c r="AJ77" s="19">
        <f>IF(C78-C77=0,99999,0 )</f>
        <v>99999</v>
      </c>
      <c r="AK77" s="83">
        <f>IF(ABS(D78-D77)=0,99999,0)</f>
        <v>99999</v>
      </c>
    </row>
    <row r="78" spans="3:37">
      <c r="C78" s="68"/>
      <c r="G78" s="103">
        <f>IF(OR(A78="BPM",A78="CHC"),0,IF(K78&gt;1,(2-K78)*L78+H78,(1-K78)*L78+H78))</f>
        <v>0.84489777142777145</v>
      </c>
      <c r="H78" s="97">
        <f>IF(OR(A78="BPM",A78="CHC"),H77,C78)</f>
        <v>0</v>
      </c>
      <c r="I78" s="96">
        <f>IF(I77="",$C$2,IF(A78="BPM",B78,I77))</f>
        <v>280</v>
      </c>
      <c r="J78" s="109">
        <f>IF(OR(A78="BPM",A78="CHC"),J77,MOD((C78-H77)/L78+J77,2))</f>
        <v>1.4285933334266671E-2</v>
      </c>
      <c r="K78" s="114">
        <f t="shared" si="29"/>
        <v>1.0142859333342666</v>
      </c>
      <c r="L78" s="89">
        <f t="shared" si="30"/>
        <v>0.8571428571428571</v>
      </c>
      <c r="M78" s="99">
        <f t="shared" si="31"/>
        <v>222</v>
      </c>
      <c r="N78" s="89">
        <f>D78</f>
        <v>0</v>
      </c>
      <c r="O78" s="89">
        <f t="shared" si="32"/>
        <v>0.98571406666573336</v>
      </c>
      <c r="P78" s="121">
        <f t="shared" si="33"/>
        <v>0</v>
      </c>
      <c r="Q78" s="42">
        <f>IF(C$1=2,0,1)</f>
        <v>0</v>
      </c>
      <c r="R78" s="24" t="s">
        <v>4</v>
      </c>
      <c r="S78" s="26">
        <f>D78</f>
        <v>0</v>
      </c>
      <c r="T78" s="26">
        <f t="shared" si="34"/>
        <v>0.10000093333426666</v>
      </c>
      <c r="U78" s="27" t="s">
        <v>5</v>
      </c>
      <c r="V78" s="75">
        <f>INT((C78+MOD(C$3,1)/C$4)/C$4)</f>
        <v>0</v>
      </c>
      <c r="W78" s="75">
        <f t="shared" si="35"/>
        <v>1</v>
      </c>
      <c r="X78" s="24">
        <f>IF(C$3&gt;=1,IF(MOD(INT((C78-MOD(C$3,C$4)+MOD(C$3,1)/C$4)/C$4),2),8888,222),IF(MOD(INT((C78-MOD(C$3,C$4)+MOD(C$3,1)/C$4)/C$4),2),222,8888))</f>
        <v>8888</v>
      </c>
      <c r="Y78" s="28">
        <f t="shared" si="36"/>
        <v>0.10000093333426666</v>
      </c>
      <c r="Z78" s="22" t="s">
        <v>27</v>
      </c>
      <c r="AA78" s="40">
        <f>IF(X78=222,T78-E78/C$4,E78/C$4+T78)</f>
        <v>0.10000093333426666</v>
      </c>
      <c r="AB78" s="45">
        <f>IF(AB$1=1,IF(C79=0,0,IF(C78=0,0,IF(Q78=0,IF((ABS(D78-D79))&lt;0.1,(IF(C79-C78=Q$1,99999,0)),0),0))),0)</f>
        <v>0</v>
      </c>
      <c r="AC78" s="13">
        <f>IF(AC$1=1,IF(C79=0,0,IF(C78=0,0,IF(Q78=0,IF(C79-C78=0,(IF(ABS(D78-D79)&lt;T$1,99999,0)),0),0))),0)</f>
        <v>0</v>
      </c>
      <c r="AD78" s="15">
        <f>IF(AD$1=1,IF(C79=0,0,IF(C78=0,0,IF(Q78=0,IF(AND(AK78,AJ78),99999,0),0))),0)</f>
        <v>0</v>
      </c>
      <c r="AE78" s="34">
        <f>IF(C78=0,,IF(AE$1=1,IF(1&gt;AA78,0,99999),0))</f>
        <v>0</v>
      </c>
      <c r="AF78" s="5">
        <f>IF(AF$1=1,IF(D78&gt;1,99999,IF(D78&lt;0,99999,0)),0)</f>
        <v>0</v>
      </c>
      <c r="AG78" s="10">
        <f>IF(AG$1=1,IF(B79=0,0,IF(B79-B78=1,0,99999)),0)</f>
        <v>0</v>
      </c>
      <c r="AH78" s="11">
        <f>IF(AH$1=1,IF(C79=0,0,IF(C79-C78&lt;0,99999,0)),0)</f>
        <v>0</v>
      </c>
      <c r="AI78" s="14">
        <f>MOD(MOD(((((MOD(C78,C$4)/C$4)+(MOD(C$3,C$4)/C$4)))),C$4),1)</f>
        <v>0.10000093333426666</v>
      </c>
      <c r="AJ78" s="19">
        <f>IF(C79-C78=0,99999,0 )</f>
        <v>99999</v>
      </c>
      <c r="AK78" s="83">
        <f>IF(ABS(D79-D78)=0,99999,0)</f>
        <v>99999</v>
      </c>
    </row>
    <row r="79" spans="3:37">
      <c r="C79" s="68"/>
      <c r="G79" s="103">
        <f>IF(OR(A79="BPM",A79="CHC"),0,IF(K79&gt;1,(2-K79)*L79+H79,(1-K79)*L79+H79))</f>
        <v>0.84489777142777145</v>
      </c>
      <c r="H79" s="97">
        <f>IF(OR(A79="BPM",A79="CHC"),H78,C79)</f>
        <v>0</v>
      </c>
      <c r="I79" s="96">
        <f>IF(I78="",$C$2,IF(A79="BPM",B79,I78))</f>
        <v>280</v>
      </c>
      <c r="J79" s="109">
        <f>IF(OR(A79="BPM",A79="CHC"),J78,MOD((C79-H78)/L79+J78,2))</f>
        <v>1.4285933334266671E-2</v>
      </c>
      <c r="K79" s="114">
        <f t="shared" si="29"/>
        <v>1.0142859333342666</v>
      </c>
      <c r="L79" s="89">
        <f t="shared" si="30"/>
        <v>0.8571428571428571</v>
      </c>
      <c r="M79" s="99">
        <f t="shared" si="31"/>
        <v>222</v>
      </c>
      <c r="N79" s="89">
        <f>D79</f>
        <v>0</v>
      </c>
      <c r="O79" s="89">
        <f t="shared" si="32"/>
        <v>0.98571406666573336</v>
      </c>
      <c r="P79" s="121">
        <f t="shared" si="33"/>
        <v>0</v>
      </c>
      <c r="Q79" s="42">
        <f>IF(C$1=2,0,1)</f>
        <v>0</v>
      </c>
      <c r="R79" s="24" t="s">
        <v>4</v>
      </c>
      <c r="S79" s="26">
        <f>D79</f>
        <v>0</v>
      </c>
      <c r="T79" s="26">
        <f t="shared" si="34"/>
        <v>0.10000093333426666</v>
      </c>
      <c r="U79" s="27" t="s">
        <v>5</v>
      </c>
      <c r="V79" s="75">
        <f>INT((C79+MOD(C$3,1)/C$4)/C$4)</f>
        <v>0</v>
      </c>
      <c r="W79" s="75">
        <f t="shared" si="35"/>
        <v>1</v>
      </c>
      <c r="X79" s="24">
        <f>IF(C$3&gt;=1,IF(MOD(INT((C79-MOD(C$3,C$4)+MOD(C$3,1)/C$4)/C$4),2),8888,222),IF(MOD(INT((C79-MOD(C$3,C$4)+MOD(C$3,1)/C$4)/C$4),2),222,8888))</f>
        <v>8888</v>
      </c>
      <c r="Y79" s="28">
        <f t="shared" si="36"/>
        <v>0.10000093333426666</v>
      </c>
      <c r="Z79" s="22" t="s">
        <v>27</v>
      </c>
      <c r="AA79" s="40">
        <f>IF(X79=222,T79-E79/C$4,E79/C$4+T79)</f>
        <v>0.10000093333426666</v>
      </c>
      <c r="AB79" s="45">
        <f>IF(AB$1=1,IF(C80=0,0,IF(C79=0,0,IF(Q79=0,IF((ABS(D79-D80))&lt;0.1,(IF(C80-C79=Q$1,99999,0)),0),0))),0)</f>
        <v>0</v>
      </c>
      <c r="AC79" s="13">
        <f>IF(AC$1=1,IF(C80=0,0,IF(C79=0,0,IF(Q79=0,IF(C80-C79=0,(IF(ABS(D79-D80)&lt;T$1,99999,0)),0),0))),0)</f>
        <v>0</v>
      </c>
      <c r="AD79" s="15">
        <f>IF(AD$1=1,IF(C80=0,0,IF(C79=0,0,IF(Q79=0,IF(AND(AK79,AJ79),99999,0),0))),0)</f>
        <v>0</v>
      </c>
      <c r="AE79" s="34">
        <f>IF(C79=0,,IF(AE$1=1,IF(1&gt;AA79,0,99999),0))</f>
        <v>0</v>
      </c>
      <c r="AF79" s="5">
        <f>IF(AF$1=1,IF(D79&gt;1,99999,IF(D79&lt;0,99999,0)),0)</f>
        <v>0</v>
      </c>
      <c r="AG79" s="10">
        <f>IF(AG$1=1,IF(B80=0,0,IF(B80-B79=1,0,99999)),0)</f>
        <v>0</v>
      </c>
      <c r="AH79" s="11">
        <f>IF(AH$1=1,IF(C80=0,0,IF(C80-C79&lt;0,99999,0)),0)</f>
        <v>0</v>
      </c>
      <c r="AI79" s="14">
        <f>MOD(MOD(((((MOD(C79,C$4)/C$4)+(MOD(C$3,C$4)/C$4)))),C$4),1)</f>
        <v>0.10000093333426666</v>
      </c>
      <c r="AJ79" s="19">
        <f>IF(C80-C79=0,99999,0 )</f>
        <v>99999</v>
      </c>
      <c r="AK79" s="83">
        <f>IF(ABS(D80-D79)=0,99999,0)</f>
        <v>99999</v>
      </c>
    </row>
    <row r="80" spans="3:37">
      <c r="C80" s="68"/>
      <c r="G80" s="103">
        <f>IF(OR(A80="BPM",A80="CHC"),0,IF(K80&gt;1,(2-K80)*L80+H80,(1-K80)*L80+H80))</f>
        <v>0.84489777142777145</v>
      </c>
      <c r="H80" s="97">
        <f>IF(OR(A80="BPM",A80="CHC"),H79,C80)</f>
        <v>0</v>
      </c>
      <c r="I80" s="96">
        <f>IF(I79="",$C$2,IF(A80="BPM",B80,I79))</f>
        <v>280</v>
      </c>
      <c r="J80" s="109">
        <f>IF(OR(A80="BPM",A80="CHC"),J79,MOD((C80-H79)/L80+J79,2))</f>
        <v>1.4285933334266671E-2</v>
      </c>
      <c r="K80" s="114">
        <f t="shared" si="29"/>
        <v>1.0142859333342666</v>
      </c>
      <c r="L80" s="89">
        <f t="shared" si="30"/>
        <v>0.8571428571428571</v>
      </c>
      <c r="M80" s="99">
        <f t="shared" si="31"/>
        <v>222</v>
      </c>
      <c r="N80" s="89">
        <f>D80</f>
        <v>0</v>
      </c>
      <c r="O80" s="89">
        <f t="shared" si="32"/>
        <v>0.98571406666573336</v>
      </c>
      <c r="P80" s="121">
        <f t="shared" si="33"/>
        <v>0</v>
      </c>
      <c r="Q80" s="42">
        <f>IF(C$1=2,0,1)</f>
        <v>0</v>
      </c>
      <c r="R80" s="24" t="s">
        <v>4</v>
      </c>
      <c r="S80" s="26">
        <f>D80</f>
        <v>0</v>
      </c>
      <c r="T80" s="26">
        <f t="shared" si="34"/>
        <v>0.10000093333426666</v>
      </c>
      <c r="U80" s="27" t="s">
        <v>5</v>
      </c>
      <c r="V80" s="75">
        <f>INT((C80+MOD(C$3,1)/C$4)/C$4)</f>
        <v>0</v>
      </c>
      <c r="W80" s="75">
        <f t="shared" si="35"/>
        <v>1</v>
      </c>
      <c r="X80" s="24">
        <f>IF(C$3&gt;=1,IF(MOD(INT((C80-MOD(C$3,C$4)+MOD(C$3,1)/C$4)/C$4),2),8888,222),IF(MOD(INT((C80-MOD(C$3,C$4)+MOD(C$3,1)/C$4)/C$4),2),222,8888))</f>
        <v>8888</v>
      </c>
      <c r="Y80" s="28">
        <f t="shared" si="36"/>
        <v>0.10000093333426666</v>
      </c>
      <c r="Z80" s="22" t="s">
        <v>27</v>
      </c>
      <c r="AA80" s="40">
        <f>IF(X80=222,T80-E80/C$4,E80/C$4+T80)</f>
        <v>0.10000093333426666</v>
      </c>
      <c r="AB80" s="45">
        <f>IF(AB$1=1,IF(C81=0,0,IF(C80=0,0,IF(Q80=0,IF((ABS(D80-D81))&lt;0.1,(IF(C81-C80=Q$1,99999,0)),0),0))),0)</f>
        <v>0</v>
      </c>
      <c r="AC80" s="13">
        <f>IF(AC$1=1,IF(C81=0,0,IF(C80=0,0,IF(Q80=0,IF(C81-C80=0,(IF(ABS(D80-D81)&lt;T$1,99999,0)),0),0))),0)</f>
        <v>0</v>
      </c>
      <c r="AD80" s="15">
        <f>IF(AD$1=1,IF(C81=0,0,IF(C80=0,0,IF(Q80=0,IF(AND(AK80,AJ80),99999,0),0))),0)</f>
        <v>0</v>
      </c>
      <c r="AE80" s="34">
        <f>IF(C80=0,,IF(AE$1=1,IF(1&gt;AA80,0,99999),0))</f>
        <v>0</v>
      </c>
      <c r="AF80" s="5">
        <f>IF(AF$1=1,IF(D80&gt;1,99999,IF(D80&lt;0,99999,0)),0)</f>
        <v>0</v>
      </c>
      <c r="AG80" s="10">
        <f>IF(AG$1=1,IF(B81=0,0,IF(B81-B80=1,0,99999)),0)</f>
        <v>0</v>
      </c>
      <c r="AH80" s="11">
        <f>IF(AH$1=1,IF(C81=0,0,IF(C81-C80&lt;0,99999,0)),0)</f>
        <v>0</v>
      </c>
      <c r="AI80" s="14">
        <f>MOD(MOD(((((MOD(C80,C$4)/C$4)+(MOD(C$3,C$4)/C$4)))),C$4),1)</f>
        <v>0.10000093333426666</v>
      </c>
      <c r="AJ80" s="19">
        <f>IF(C81-C80=0,99999,0 )</f>
        <v>99999</v>
      </c>
      <c r="AK80" s="83">
        <f>IF(ABS(D81-D80)=0,99999,0)</f>
        <v>99999</v>
      </c>
    </row>
    <row r="81" spans="3:37">
      <c r="C81" s="68"/>
      <c r="G81" s="103">
        <f>IF(OR(A81="BPM",A81="CHC"),0,IF(K81&gt;1,(2-K81)*L81+H81,(1-K81)*L81+H81))</f>
        <v>0.84489777142777145</v>
      </c>
      <c r="H81" s="97">
        <f>IF(OR(A81="BPM",A81="CHC"),H80,C81)</f>
        <v>0</v>
      </c>
      <c r="I81" s="96">
        <f>IF(I80="",$C$2,IF(A81="BPM",B81,I80))</f>
        <v>280</v>
      </c>
      <c r="J81" s="109">
        <f>IF(OR(A81="BPM",A81="CHC"),J80,MOD((C81-H80)/L81+J80,2))</f>
        <v>1.4285933334266671E-2</v>
      </c>
      <c r="K81" s="114">
        <f t="shared" si="29"/>
        <v>1.0142859333342666</v>
      </c>
      <c r="L81" s="89">
        <f t="shared" si="30"/>
        <v>0.8571428571428571</v>
      </c>
      <c r="M81" s="99">
        <f t="shared" si="31"/>
        <v>222</v>
      </c>
      <c r="N81" s="89">
        <f>D81</f>
        <v>0</v>
      </c>
      <c r="O81" s="89">
        <f t="shared" si="32"/>
        <v>0.98571406666573336</v>
      </c>
      <c r="P81" s="121">
        <f t="shared" si="33"/>
        <v>0</v>
      </c>
      <c r="Q81" s="42">
        <f>IF(C$1=2,0,1)</f>
        <v>0</v>
      </c>
      <c r="R81" s="24" t="s">
        <v>4</v>
      </c>
      <c r="S81" s="26">
        <f>D81</f>
        <v>0</v>
      </c>
      <c r="T81" s="26">
        <f t="shared" si="34"/>
        <v>0.10000093333426666</v>
      </c>
      <c r="U81" s="27" t="s">
        <v>5</v>
      </c>
      <c r="V81" s="75">
        <f>INT((C81+MOD(C$3,1)/C$4)/C$4)</f>
        <v>0</v>
      </c>
      <c r="W81" s="75">
        <f t="shared" si="35"/>
        <v>1</v>
      </c>
      <c r="X81" s="24">
        <f>IF(C$3&gt;=1,IF(MOD(INT((C81-MOD(C$3,C$4)+MOD(C$3,1)/C$4)/C$4),2),8888,222),IF(MOD(INT((C81-MOD(C$3,C$4)+MOD(C$3,1)/C$4)/C$4),2),222,8888))</f>
        <v>8888</v>
      </c>
      <c r="Y81" s="28">
        <f t="shared" si="36"/>
        <v>0.10000093333426666</v>
      </c>
      <c r="Z81" s="22" t="s">
        <v>27</v>
      </c>
      <c r="AA81" s="40">
        <f>IF(X81=222,T81-E81/C$4,E81/C$4+T81)</f>
        <v>0.10000093333426666</v>
      </c>
      <c r="AB81" s="45">
        <f>IF(AB$1=1,IF(C82=0,0,IF(C81=0,0,IF(Q81=0,IF((ABS(D81-D82))&lt;0.1,(IF(C82-C81=Q$1,99999,0)),0),0))),0)</f>
        <v>0</v>
      </c>
      <c r="AC81" s="13">
        <f>IF(AC$1=1,IF(C82=0,0,IF(C81=0,0,IF(Q81=0,IF(C82-C81=0,(IF(ABS(D81-D82)&lt;T$1,99999,0)),0),0))),0)</f>
        <v>0</v>
      </c>
      <c r="AD81" s="15">
        <f>IF(AD$1=1,IF(C82=0,0,IF(C81=0,0,IF(Q81=0,IF(AND(AK81,AJ81),99999,0),0))),0)</f>
        <v>0</v>
      </c>
      <c r="AE81" s="34">
        <f>IF(C81=0,,IF(AE$1=1,IF(1&gt;AA81,0,99999),0))</f>
        <v>0</v>
      </c>
      <c r="AF81" s="5">
        <f>IF(AF$1=1,IF(D81&gt;1,99999,IF(D81&lt;0,99999,0)),0)</f>
        <v>0</v>
      </c>
      <c r="AG81" s="10">
        <f>IF(AG$1=1,IF(B82=0,0,IF(B82-B81=1,0,99999)),0)</f>
        <v>0</v>
      </c>
      <c r="AH81" s="11">
        <f>IF(AH$1=1,IF(C82=0,0,IF(C82-C81&lt;0,99999,0)),0)</f>
        <v>0</v>
      </c>
      <c r="AI81" s="14">
        <f>MOD(MOD(((((MOD(C81,C$4)/C$4)+(MOD(C$3,C$4)/C$4)))),C$4),1)</f>
        <v>0.10000093333426666</v>
      </c>
      <c r="AJ81" s="19">
        <f>IF(C82-C81=0,99999,0 )</f>
        <v>99999</v>
      </c>
      <c r="AK81" s="83">
        <f>IF(ABS(D82-D81)=0,99999,0)</f>
        <v>99999</v>
      </c>
    </row>
    <row r="82" spans="3:37">
      <c r="C82" s="68"/>
      <c r="G82" s="103">
        <f>IF(OR(A82="BPM",A82="CHC"),0,IF(K82&gt;1,(2-K82)*L82+H82,(1-K82)*L82+H82))</f>
        <v>0.84489777142777145</v>
      </c>
      <c r="H82" s="97">
        <f>IF(OR(A82="BPM",A82="CHC"),H81,C82)</f>
        <v>0</v>
      </c>
      <c r="I82" s="96">
        <f>IF(I81="",$C$2,IF(A82="BPM",B82,I81))</f>
        <v>280</v>
      </c>
      <c r="J82" s="109">
        <f>IF(OR(A82="BPM",A82="CHC"),J81,MOD((C82-H81)/L82+J81,2))</f>
        <v>1.4285933334266671E-2</v>
      </c>
      <c r="K82" s="114">
        <f t="shared" si="29"/>
        <v>1.0142859333342666</v>
      </c>
      <c r="L82" s="89">
        <f t="shared" si="30"/>
        <v>0.8571428571428571</v>
      </c>
      <c r="M82" s="99">
        <f t="shared" si="31"/>
        <v>222</v>
      </c>
      <c r="N82" s="89">
        <f>D82</f>
        <v>0</v>
      </c>
      <c r="O82" s="89">
        <f t="shared" si="32"/>
        <v>0.98571406666573336</v>
      </c>
      <c r="P82" s="121">
        <f t="shared" si="33"/>
        <v>0</v>
      </c>
      <c r="Q82" s="42">
        <f>IF(C$1=2,0,1)</f>
        <v>0</v>
      </c>
      <c r="R82" s="24" t="s">
        <v>4</v>
      </c>
      <c r="S82" s="26">
        <f>D82</f>
        <v>0</v>
      </c>
      <c r="T82" s="26">
        <f t="shared" si="34"/>
        <v>0.10000093333426666</v>
      </c>
      <c r="U82" s="27" t="s">
        <v>5</v>
      </c>
      <c r="V82" s="75">
        <f>INT((C82+MOD(C$3,1)/C$4)/C$4)</f>
        <v>0</v>
      </c>
      <c r="W82" s="75">
        <f t="shared" si="35"/>
        <v>1</v>
      </c>
      <c r="X82" s="24">
        <f>IF(C$3&gt;=1,IF(MOD(INT((C82-MOD(C$3,C$4)+MOD(C$3,1)/C$4)/C$4),2),8888,222),IF(MOD(INT((C82-MOD(C$3,C$4)+MOD(C$3,1)/C$4)/C$4),2),222,8888))</f>
        <v>8888</v>
      </c>
      <c r="Y82" s="28">
        <f t="shared" si="36"/>
        <v>0.10000093333426666</v>
      </c>
      <c r="Z82" s="22" t="s">
        <v>27</v>
      </c>
      <c r="AA82" s="40">
        <f>IF(X82=222,T82-E82/C$4,E82/C$4+T82)</f>
        <v>0.10000093333426666</v>
      </c>
      <c r="AB82" s="45">
        <f>IF(AB$1=1,IF(C83=0,0,IF(C82=0,0,IF(Q82=0,IF((ABS(D82-D83))&lt;0.1,(IF(C83-C82=Q$1,99999,0)),0),0))),0)</f>
        <v>0</v>
      </c>
      <c r="AC82" s="13">
        <f>IF(AC$1=1,IF(C83=0,0,IF(C82=0,0,IF(Q82=0,IF(C83-C82=0,(IF(ABS(D82-D83)&lt;T$1,99999,0)),0),0))),0)</f>
        <v>0</v>
      </c>
      <c r="AD82" s="15">
        <f>IF(AD$1=1,IF(C83=0,0,IF(C82=0,0,IF(Q82=0,IF(AND(AK82,AJ82),99999,0),0))),0)</f>
        <v>0</v>
      </c>
      <c r="AE82" s="34">
        <f>IF(C82=0,,IF(AE$1=1,IF(1&gt;AA82,0,99999),0))</f>
        <v>0</v>
      </c>
      <c r="AF82" s="5">
        <f>IF(AF$1=1,IF(D82&gt;1,99999,IF(D82&lt;0,99999,0)),0)</f>
        <v>0</v>
      </c>
      <c r="AG82" s="10">
        <f>IF(AG$1=1,IF(B83=0,0,IF(B83-B82=1,0,99999)),0)</f>
        <v>0</v>
      </c>
      <c r="AH82" s="11">
        <f>IF(AH$1=1,IF(C83=0,0,IF(C83-C82&lt;0,99999,0)),0)</f>
        <v>0</v>
      </c>
      <c r="AI82" s="14">
        <f>MOD(MOD(((((MOD(C82,C$4)/C$4)+(MOD(C$3,C$4)/C$4)))),C$4),1)</f>
        <v>0.10000093333426666</v>
      </c>
      <c r="AJ82" s="19">
        <f>IF(C83-C82=0,99999,0 )</f>
        <v>99999</v>
      </c>
      <c r="AK82" s="83">
        <f>IF(ABS(D83-D82)=0,99999,0)</f>
        <v>99999</v>
      </c>
    </row>
    <row r="83" spans="3:37">
      <c r="C83" s="68"/>
      <c r="G83" s="103">
        <f>IF(OR(A83="BPM",A83="CHC"),0,IF(K83&gt;1,(2-K83)*L83+H83,(1-K83)*L83+H83))</f>
        <v>0.84489777142777145</v>
      </c>
      <c r="H83" s="97">
        <f>IF(OR(A83="BPM",A83="CHC"),H82,C83)</f>
        <v>0</v>
      </c>
      <c r="I83" s="96">
        <f>IF(I82="",$C$2,IF(A83="BPM",B83,I82))</f>
        <v>280</v>
      </c>
      <c r="J83" s="109">
        <f>IF(OR(A83="BPM",A83="CHC"),J82,MOD((C83-H82)/L83+J82,2))</f>
        <v>1.4285933334266671E-2</v>
      </c>
      <c r="K83" s="114">
        <f t="shared" si="29"/>
        <v>1.0142859333342666</v>
      </c>
      <c r="L83" s="89">
        <f t="shared" si="30"/>
        <v>0.8571428571428571</v>
      </c>
      <c r="M83" s="99">
        <f t="shared" si="31"/>
        <v>222</v>
      </c>
      <c r="N83" s="89">
        <f>D83</f>
        <v>0</v>
      </c>
      <c r="O83" s="89">
        <f t="shared" si="32"/>
        <v>0.98571406666573336</v>
      </c>
      <c r="P83" s="121">
        <f t="shared" si="33"/>
        <v>0</v>
      </c>
      <c r="Q83" s="42">
        <f>IF(C$1=2,0,1)</f>
        <v>0</v>
      </c>
      <c r="R83" s="24" t="s">
        <v>4</v>
      </c>
      <c r="S83" s="26">
        <f>D83</f>
        <v>0</v>
      </c>
      <c r="T83" s="26">
        <f t="shared" si="34"/>
        <v>0.10000093333426666</v>
      </c>
      <c r="U83" s="27" t="s">
        <v>5</v>
      </c>
      <c r="V83" s="75">
        <f>INT((C83+MOD(C$3,1)/C$4)/C$4)</f>
        <v>0</v>
      </c>
      <c r="W83" s="75">
        <f t="shared" si="35"/>
        <v>1</v>
      </c>
      <c r="X83" s="24">
        <f>IF(C$3&gt;=1,IF(MOD(INT((C83-MOD(C$3,C$4)+MOD(C$3,1)/C$4)/C$4),2),8888,222),IF(MOD(INT((C83-MOD(C$3,C$4)+MOD(C$3,1)/C$4)/C$4),2),222,8888))</f>
        <v>8888</v>
      </c>
      <c r="Y83" s="28">
        <f t="shared" si="36"/>
        <v>0.10000093333426666</v>
      </c>
      <c r="Z83" s="22" t="s">
        <v>27</v>
      </c>
      <c r="AA83" s="40">
        <f>IF(X83=222,T83-E83/C$4,E83/C$4+T83)</f>
        <v>0.10000093333426666</v>
      </c>
      <c r="AB83" s="45">
        <f>IF(AB$1=1,IF(C84=0,0,IF(C83=0,0,IF(Q83=0,IF((ABS(D83-D84))&lt;0.1,(IF(C84-C83=Q$1,99999,0)),0),0))),0)</f>
        <v>0</v>
      </c>
      <c r="AC83" s="13">
        <f>IF(AC$1=1,IF(C84=0,0,IF(C83=0,0,IF(Q83=0,IF(C84-C83=0,(IF(ABS(D83-D84)&lt;T$1,99999,0)),0),0))),0)</f>
        <v>0</v>
      </c>
      <c r="AD83" s="15">
        <f>IF(AD$1=1,IF(C84=0,0,IF(C83=0,0,IF(Q83=0,IF(AND(AK83,AJ83),99999,0),0))),0)</f>
        <v>0</v>
      </c>
      <c r="AE83" s="34">
        <f>IF(C83=0,,IF(AE$1=1,IF(1&gt;AA83,0,99999),0))</f>
        <v>0</v>
      </c>
      <c r="AF83" s="5">
        <f>IF(AF$1=1,IF(D83&gt;1,99999,IF(D83&lt;0,99999,0)),0)</f>
        <v>0</v>
      </c>
      <c r="AG83" s="10">
        <f>IF(AG$1=1,IF(B84=0,0,IF(B84-B83=1,0,99999)),0)</f>
        <v>0</v>
      </c>
      <c r="AH83" s="11">
        <f>IF(AH$1=1,IF(C84=0,0,IF(C84-C83&lt;0,99999,0)),0)</f>
        <v>0</v>
      </c>
      <c r="AI83" s="14">
        <f>MOD(MOD(((((MOD(C83,C$4)/C$4)+(MOD(C$3,C$4)/C$4)))),C$4),1)</f>
        <v>0.10000093333426666</v>
      </c>
      <c r="AJ83" s="19">
        <f>IF(C84-C83=0,99999,0 )</f>
        <v>99999</v>
      </c>
      <c r="AK83" s="83">
        <f>IF(ABS(D84-D83)=0,99999,0)</f>
        <v>99999</v>
      </c>
    </row>
    <row r="84" spans="3:37">
      <c r="C84" s="68"/>
      <c r="G84" s="103">
        <f>IF(OR(A84="BPM",A84="CHC"),0,IF(K84&gt;1,(2-K84)*L84+H84,(1-K84)*L84+H84))</f>
        <v>0.84489777142777145</v>
      </c>
      <c r="H84" s="97">
        <f>IF(OR(A84="BPM",A84="CHC"),H83,C84)</f>
        <v>0</v>
      </c>
      <c r="I84" s="96">
        <f>IF(I83="",$C$2,IF(A84="BPM",B84,I83))</f>
        <v>280</v>
      </c>
      <c r="J84" s="109">
        <f>IF(OR(A84="BPM",A84="CHC"),J83,MOD((C84-H83)/L84+J83,2))</f>
        <v>1.4285933334266671E-2</v>
      </c>
      <c r="K84" s="114">
        <f t="shared" si="29"/>
        <v>1.0142859333342666</v>
      </c>
      <c r="L84" s="89">
        <f t="shared" si="30"/>
        <v>0.8571428571428571</v>
      </c>
      <c r="M84" s="99">
        <f t="shared" si="31"/>
        <v>222</v>
      </c>
      <c r="N84" s="89">
        <f>D84</f>
        <v>0</v>
      </c>
      <c r="O84" s="89">
        <f t="shared" si="32"/>
        <v>0.98571406666573336</v>
      </c>
      <c r="P84" s="121">
        <f t="shared" si="33"/>
        <v>0</v>
      </c>
      <c r="Q84" s="42">
        <f>IF(C$1=2,0,1)</f>
        <v>0</v>
      </c>
      <c r="R84" s="24" t="s">
        <v>4</v>
      </c>
      <c r="S84" s="26">
        <f>D84</f>
        <v>0</v>
      </c>
      <c r="T84" s="26">
        <f t="shared" si="34"/>
        <v>0.10000093333426666</v>
      </c>
      <c r="U84" s="27" t="s">
        <v>5</v>
      </c>
      <c r="V84" s="75">
        <f>INT((C84+MOD(C$3,1)/C$4)/C$4)</f>
        <v>0</v>
      </c>
      <c r="W84" s="75">
        <f t="shared" si="35"/>
        <v>1</v>
      </c>
      <c r="X84" s="24">
        <f>IF(C$3&gt;=1,IF(MOD(INT((C84-MOD(C$3,C$4)+MOD(C$3,1)/C$4)/C$4),2),8888,222),IF(MOD(INT((C84-MOD(C$3,C$4)+MOD(C$3,1)/C$4)/C$4),2),222,8888))</f>
        <v>8888</v>
      </c>
      <c r="Y84" s="28">
        <f t="shared" si="36"/>
        <v>0.10000093333426666</v>
      </c>
      <c r="Z84" s="22" t="s">
        <v>27</v>
      </c>
      <c r="AA84" s="40">
        <f>IF(X84=222,T84-E84/C$4,E84/C$4+T84)</f>
        <v>0.10000093333426666</v>
      </c>
      <c r="AB84" s="45">
        <f>IF(AB$1=1,IF(C85=0,0,IF(C84=0,0,IF(Q84=0,IF((ABS(D84-D85))&lt;0.1,(IF(C85-C84=Q$1,99999,0)),0),0))),0)</f>
        <v>0</v>
      </c>
      <c r="AC84" s="13">
        <f>IF(AC$1=1,IF(C85=0,0,IF(C84=0,0,IF(Q84=0,IF(C85-C84=0,(IF(ABS(D84-D85)&lt;T$1,99999,0)),0),0))),0)</f>
        <v>0</v>
      </c>
      <c r="AD84" s="15">
        <f>IF(AD$1=1,IF(C85=0,0,IF(C84=0,0,IF(Q84=0,IF(AND(AK84,AJ84),99999,0),0))),0)</f>
        <v>0</v>
      </c>
      <c r="AE84" s="34">
        <f>IF(C84=0,,IF(AE$1=1,IF(1&gt;AA84,0,99999),0))</f>
        <v>0</v>
      </c>
      <c r="AF84" s="5">
        <f>IF(AF$1=1,IF(D84&gt;1,99999,IF(D84&lt;0,99999,0)),0)</f>
        <v>0</v>
      </c>
      <c r="AG84" s="10">
        <f>IF(AG$1=1,IF(B85=0,0,IF(B85-B84=1,0,99999)),0)</f>
        <v>0</v>
      </c>
      <c r="AH84" s="11">
        <f>IF(AH$1=1,IF(C85=0,0,IF(C85-C84&lt;0,99999,0)),0)</f>
        <v>0</v>
      </c>
      <c r="AI84" s="14">
        <f>MOD(MOD(((((MOD(C84,C$4)/C$4)+(MOD(C$3,C$4)/C$4)))),C$4),1)</f>
        <v>0.10000093333426666</v>
      </c>
      <c r="AJ84" s="19">
        <f>IF(C85-C84=0,99999,0 )</f>
        <v>99999</v>
      </c>
      <c r="AK84" s="83">
        <f>IF(ABS(D85-D84)=0,99999,0)</f>
        <v>99999</v>
      </c>
    </row>
    <row r="85" spans="3:37">
      <c r="C85" s="68"/>
      <c r="G85" s="103">
        <f>IF(OR(A85="BPM",A85="CHC"),0,IF(K85&gt;1,(2-K85)*L85+H85,(1-K85)*L85+H85))</f>
        <v>0.84489777142777145</v>
      </c>
      <c r="H85" s="97">
        <f>IF(OR(A85="BPM",A85="CHC"),H84,C85)</f>
        <v>0</v>
      </c>
      <c r="I85" s="96">
        <f>IF(I84="",$C$2,IF(A85="BPM",B85,I84))</f>
        <v>280</v>
      </c>
      <c r="J85" s="109">
        <f>IF(OR(A85="BPM",A85="CHC"),J84,MOD((C85-H84)/L85+J84,2))</f>
        <v>1.4285933334266671E-2</v>
      </c>
      <c r="K85" s="114">
        <f t="shared" si="29"/>
        <v>1.0142859333342666</v>
      </c>
      <c r="L85" s="89">
        <f t="shared" si="30"/>
        <v>0.8571428571428571</v>
      </c>
      <c r="M85" s="99">
        <f t="shared" si="31"/>
        <v>222</v>
      </c>
      <c r="N85" s="89">
        <f>D85</f>
        <v>0</v>
      </c>
      <c r="O85" s="89">
        <f t="shared" si="32"/>
        <v>0.98571406666573336</v>
      </c>
      <c r="P85" s="121">
        <f t="shared" si="33"/>
        <v>0</v>
      </c>
      <c r="Q85" s="42">
        <f>IF(C$1=2,0,1)</f>
        <v>0</v>
      </c>
      <c r="R85" s="24" t="s">
        <v>4</v>
      </c>
      <c r="S85" s="26">
        <f>D85</f>
        <v>0</v>
      </c>
      <c r="T85" s="26">
        <f t="shared" si="34"/>
        <v>0.10000093333426666</v>
      </c>
      <c r="U85" s="27" t="s">
        <v>5</v>
      </c>
      <c r="V85" s="75">
        <f>INT((C85+MOD(C$3,1)/C$4)/C$4)</f>
        <v>0</v>
      </c>
      <c r="W85" s="75">
        <f t="shared" si="35"/>
        <v>1</v>
      </c>
      <c r="X85" s="24">
        <f>IF(C$3&gt;=1,IF(MOD(INT((C85-MOD(C$3,C$4)+MOD(C$3,1)/C$4)/C$4),2),8888,222),IF(MOD(INT((C85-MOD(C$3,C$4)+MOD(C$3,1)/C$4)/C$4),2),222,8888))</f>
        <v>8888</v>
      </c>
      <c r="Y85" s="28">
        <f t="shared" si="36"/>
        <v>0.10000093333426666</v>
      </c>
      <c r="Z85" s="22" t="s">
        <v>27</v>
      </c>
      <c r="AA85" s="40">
        <f>IF(X85=222,T85-E85/C$4,E85/C$4+T85)</f>
        <v>0.10000093333426666</v>
      </c>
      <c r="AB85" s="45">
        <f>IF(AB$1=1,IF(C86=0,0,IF(C85=0,0,IF(Q85=0,IF((ABS(D85-D86))&lt;0.1,(IF(C86-C85=Q$1,99999,0)),0),0))),0)</f>
        <v>0</v>
      </c>
      <c r="AC85" s="13">
        <f>IF(AC$1=1,IF(C86=0,0,IF(C85=0,0,IF(Q85=0,IF(C86-C85=0,(IF(ABS(D85-D86)&lt;T$1,99999,0)),0),0))),0)</f>
        <v>0</v>
      </c>
      <c r="AD85" s="15">
        <f>IF(AD$1=1,IF(C86=0,0,IF(C85=0,0,IF(Q85=0,IF(AND(AK85,AJ85),99999,0),0))),0)</f>
        <v>0</v>
      </c>
      <c r="AE85" s="34">
        <f>IF(C85=0,,IF(AE$1=1,IF(1&gt;AA85,0,99999),0))</f>
        <v>0</v>
      </c>
      <c r="AF85" s="5">
        <f>IF(AF$1=1,IF(D85&gt;1,99999,IF(D85&lt;0,99999,0)),0)</f>
        <v>0</v>
      </c>
      <c r="AG85" s="10">
        <f>IF(AG$1=1,IF(B86=0,0,IF(B86-B85=1,0,99999)),0)</f>
        <v>0</v>
      </c>
      <c r="AH85" s="11">
        <f>IF(AH$1=1,IF(C86=0,0,IF(C86-C85&lt;0,99999,0)),0)</f>
        <v>0</v>
      </c>
      <c r="AI85" s="14">
        <f>MOD(MOD(((((MOD(C85,C$4)/C$4)+(MOD(C$3,C$4)/C$4)))),C$4),1)</f>
        <v>0.10000093333426666</v>
      </c>
      <c r="AJ85" s="19">
        <f>IF(C86-C85=0,99999,0 )</f>
        <v>99999</v>
      </c>
      <c r="AK85" s="83">
        <f>IF(ABS(D86-D85)=0,99999,0)</f>
        <v>99999</v>
      </c>
    </row>
    <row r="86" spans="3:37">
      <c r="C86" s="68"/>
      <c r="G86" s="103">
        <f>IF(OR(A86="BPM",A86="CHC"),0,IF(K86&gt;1,(2-K86)*L86+H86,(1-K86)*L86+H86))</f>
        <v>0.84489777142777145</v>
      </c>
      <c r="H86" s="97">
        <f>IF(OR(A86="BPM",A86="CHC"),H85,C86)</f>
        <v>0</v>
      </c>
      <c r="I86" s="96">
        <f>IF(I85="",$C$2,IF(A86="BPM",B86,I85))</f>
        <v>280</v>
      </c>
      <c r="J86" s="109">
        <f>IF(OR(A86="BPM",A86="CHC"),J85,MOD((C86-H85)/L86+J85,2))</f>
        <v>1.4285933334266671E-2</v>
      </c>
      <c r="K86" s="114">
        <f t="shared" si="29"/>
        <v>1.0142859333342666</v>
      </c>
      <c r="L86" s="89">
        <f t="shared" si="30"/>
        <v>0.8571428571428571</v>
      </c>
      <c r="M86" s="99">
        <f t="shared" si="31"/>
        <v>222</v>
      </c>
      <c r="N86" s="89">
        <f>D86</f>
        <v>0</v>
      </c>
      <c r="O86" s="89">
        <f t="shared" si="32"/>
        <v>0.98571406666573336</v>
      </c>
      <c r="P86" s="121">
        <f t="shared" si="33"/>
        <v>0</v>
      </c>
      <c r="Q86" s="42">
        <f>IF(C$1=2,0,1)</f>
        <v>0</v>
      </c>
      <c r="R86" s="24" t="s">
        <v>4</v>
      </c>
      <c r="S86" s="26">
        <f>D86</f>
        <v>0</v>
      </c>
      <c r="T86" s="26">
        <f t="shared" si="34"/>
        <v>0.10000093333426666</v>
      </c>
      <c r="U86" s="27" t="s">
        <v>5</v>
      </c>
      <c r="V86" s="75">
        <f>INT((C86+MOD(C$3,1)/C$4)/C$4)</f>
        <v>0</v>
      </c>
      <c r="W86" s="75">
        <f t="shared" si="35"/>
        <v>1</v>
      </c>
      <c r="X86" s="24">
        <f>IF(C$3&gt;=1,IF(MOD(INT((C86-MOD(C$3,C$4)+MOD(C$3,1)/C$4)/C$4),2),8888,222),IF(MOD(INT((C86-MOD(C$3,C$4)+MOD(C$3,1)/C$4)/C$4),2),222,8888))</f>
        <v>8888</v>
      </c>
      <c r="Y86" s="28">
        <f t="shared" si="36"/>
        <v>0.10000093333426666</v>
      </c>
      <c r="Z86" s="22" t="s">
        <v>27</v>
      </c>
      <c r="AA86" s="40">
        <f>IF(X86=222,T86-E86/C$4,E86/C$4+T86)</f>
        <v>0.10000093333426666</v>
      </c>
      <c r="AB86" s="45">
        <f>IF(AB$1=1,IF(C87=0,0,IF(C86=0,0,IF(Q86=0,IF((ABS(D86-D87))&lt;0.1,(IF(C87-C86=Q$1,99999,0)),0),0))),0)</f>
        <v>0</v>
      </c>
      <c r="AC86" s="13">
        <f>IF(AC$1=1,IF(C87=0,0,IF(C86=0,0,IF(Q86=0,IF(C87-C86=0,(IF(ABS(D86-D87)&lt;T$1,99999,0)),0),0))),0)</f>
        <v>0</v>
      </c>
      <c r="AD86" s="15">
        <f>IF(AD$1=1,IF(C87=0,0,IF(C86=0,0,IF(Q86=0,IF(AND(AK86,AJ86),99999,0),0))),0)</f>
        <v>0</v>
      </c>
      <c r="AE86" s="34">
        <f>IF(C86=0,,IF(AE$1=1,IF(1&gt;AA86,0,99999),0))</f>
        <v>0</v>
      </c>
      <c r="AF86" s="5">
        <f>IF(AF$1=1,IF(D86&gt;1,99999,IF(D86&lt;0,99999,0)),0)</f>
        <v>0</v>
      </c>
      <c r="AG86" s="10">
        <f>IF(AG$1=1,IF(B87=0,0,IF(B87-B86=1,0,99999)),0)</f>
        <v>0</v>
      </c>
      <c r="AH86" s="11">
        <f>IF(AH$1=1,IF(C87=0,0,IF(C87-C86&lt;0,99999,0)),0)</f>
        <v>0</v>
      </c>
      <c r="AI86" s="14">
        <f>MOD(MOD(((((MOD(C86,C$4)/C$4)+(MOD(C$3,C$4)/C$4)))),C$4),1)</f>
        <v>0.10000093333426666</v>
      </c>
      <c r="AJ86" s="19">
        <f>IF(C87-C86=0,99999,0 )</f>
        <v>99999</v>
      </c>
      <c r="AK86" s="83">
        <f>IF(ABS(D87-D86)=0,99999,0)</f>
        <v>99999</v>
      </c>
    </row>
    <row r="87" spans="3:37">
      <c r="C87" s="68"/>
      <c r="G87" s="103">
        <f>IF(OR(A87="BPM",A87="CHC"),0,IF(K87&gt;1,(2-K87)*L87+H87,(1-K87)*L87+H87))</f>
        <v>0.84489777142777145</v>
      </c>
      <c r="H87" s="97">
        <f>IF(OR(A87="BPM",A87="CHC"),H86,C87)</f>
        <v>0</v>
      </c>
      <c r="I87" s="96">
        <f>IF(I86="",$C$2,IF(A87="BPM",B87,I86))</f>
        <v>280</v>
      </c>
      <c r="J87" s="109">
        <f>IF(OR(A87="BPM",A87="CHC"),J86,MOD((C87-H86)/L87+J86,2))</f>
        <v>1.4285933334266671E-2</v>
      </c>
      <c r="K87" s="114">
        <f t="shared" si="29"/>
        <v>1.0142859333342666</v>
      </c>
      <c r="L87" s="89">
        <f t="shared" si="30"/>
        <v>0.8571428571428571</v>
      </c>
      <c r="M87" s="99">
        <f t="shared" si="31"/>
        <v>222</v>
      </c>
      <c r="N87" s="89">
        <f>D87</f>
        <v>0</v>
      </c>
      <c r="O87" s="89">
        <f t="shared" si="32"/>
        <v>0.98571406666573336</v>
      </c>
      <c r="P87" s="121">
        <f t="shared" si="33"/>
        <v>0</v>
      </c>
      <c r="Q87" s="42">
        <f>IF(C$1=2,0,1)</f>
        <v>0</v>
      </c>
      <c r="R87" s="24" t="s">
        <v>4</v>
      </c>
      <c r="S87" s="26">
        <f>D87</f>
        <v>0</v>
      </c>
      <c r="T87" s="26">
        <f t="shared" si="34"/>
        <v>0.10000093333426666</v>
      </c>
      <c r="U87" s="27" t="s">
        <v>5</v>
      </c>
      <c r="V87" s="75">
        <f>INT((C87+MOD(C$3,1)/C$4)/C$4)</f>
        <v>0</v>
      </c>
      <c r="W87" s="75">
        <f t="shared" si="35"/>
        <v>1</v>
      </c>
      <c r="X87" s="24">
        <f>IF(C$3&gt;=1,IF(MOD(INT((C87-MOD(C$3,C$4)+MOD(C$3,1)/C$4)/C$4),2),8888,222),IF(MOD(INT((C87-MOD(C$3,C$4)+MOD(C$3,1)/C$4)/C$4),2),222,8888))</f>
        <v>8888</v>
      </c>
      <c r="Y87" s="28">
        <f t="shared" si="36"/>
        <v>0.10000093333426666</v>
      </c>
      <c r="Z87" s="22" t="s">
        <v>27</v>
      </c>
      <c r="AA87" s="40">
        <f>IF(X87=222,T87-E87/C$4,E87/C$4+T87)</f>
        <v>0.10000093333426666</v>
      </c>
      <c r="AB87" s="45">
        <f>IF(AB$1=1,IF(C88=0,0,IF(C87=0,0,IF(Q87=0,IF((ABS(D87-D88))&lt;0.1,(IF(C88-C87=Q$1,99999,0)),0),0))),0)</f>
        <v>0</v>
      </c>
      <c r="AC87" s="13">
        <f>IF(AC$1=1,IF(C88=0,0,IF(C87=0,0,IF(Q87=0,IF(C88-C87=0,(IF(ABS(D87-D88)&lt;T$1,99999,0)),0),0))),0)</f>
        <v>0</v>
      </c>
      <c r="AD87" s="15">
        <f>IF(AD$1=1,IF(C88=0,0,IF(C87=0,0,IF(Q87=0,IF(AND(AK87,AJ87),99999,0),0))),0)</f>
        <v>0</v>
      </c>
      <c r="AE87" s="34">
        <f>IF(C87=0,,IF(AE$1=1,IF(1&gt;AA87,0,99999),0))</f>
        <v>0</v>
      </c>
      <c r="AF87" s="5">
        <f>IF(AF$1=1,IF(D87&gt;1,99999,IF(D87&lt;0,99999,0)),0)</f>
        <v>0</v>
      </c>
      <c r="AG87" s="10">
        <f>IF(AG$1=1,IF(B88=0,0,IF(B88-B87=1,0,99999)),0)</f>
        <v>0</v>
      </c>
      <c r="AH87" s="11">
        <f>IF(AH$1=1,IF(C88=0,0,IF(C88-C87&lt;0,99999,0)),0)</f>
        <v>0</v>
      </c>
      <c r="AI87" s="14">
        <f>MOD(MOD(((((MOD(C87,C$4)/C$4)+(MOD(C$3,C$4)/C$4)))),C$4),1)</f>
        <v>0.10000093333426666</v>
      </c>
      <c r="AJ87" s="19">
        <f>IF(C88-C87=0,99999,0 )</f>
        <v>99999</v>
      </c>
      <c r="AK87" s="83">
        <f>IF(ABS(D88-D87)=0,99999,0)</f>
        <v>99999</v>
      </c>
    </row>
    <row r="88" spans="3:37">
      <c r="C88" s="68"/>
      <c r="G88" s="103">
        <f>IF(OR(A88="BPM",A88="CHC"),0,IF(K88&gt;1,(2-K88)*L88+H88,(1-K88)*L88+H88))</f>
        <v>0.84489777142777145</v>
      </c>
      <c r="H88" s="97">
        <f>IF(OR(A88="BPM",A88="CHC"),H87,C88)</f>
        <v>0</v>
      </c>
      <c r="I88" s="96">
        <f>IF(I87="",$C$2,IF(A88="BPM",B88,I87))</f>
        <v>280</v>
      </c>
      <c r="J88" s="109">
        <f>IF(OR(A88="BPM",A88="CHC"),J87,MOD((C88-H87)/L88+J87,2))</f>
        <v>1.4285933334266671E-2</v>
      </c>
      <c r="K88" s="114">
        <f t="shared" si="29"/>
        <v>1.0142859333342666</v>
      </c>
      <c r="L88" s="89">
        <f t="shared" si="30"/>
        <v>0.8571428571428571</v>
      </c>
      <c r="M88" s="99">
        <f t="shared" si="31"/>
        <v>222</v>
      </c>
      <c r="N88" s="89">
        <f>D88</f>
        <v>0</v>
      </c>
      <c r="O88" s="89">
        <f t="shared" si="32"/>
        <v>0.98571406666573336</v>
      </c>
      <c r="P88" s="121">
        <f t="shared" si="33"/>
        <v>0</v>
      </c>
      <c r="Q88" s="42">
        <f>IF(C$1=2,0,1)</f>
        <v>0</v>
      </c>
      <c r="R88" s="24" t="s">
        <v>4</v>
      </c>
      <c r="S88" s="26">
        <f>D88</f>
        <v>0</v>
      </c>
      <c r="T88" s="26">
        <f t="shared" si="34"/>
        <v>0.10000093333426666</v>
      </c>
      <c r="U88" s="27" t="s">
        <v>5</v>
      </c>
      <c r="V88" s="75">
        <f>INT((C88+MOD(C$3,1)/C$4)/C$4)</f>
        <v>0</v>
      </c>
      <c r="W88" s="75">
        <f t="shared" si="35"/>
        <v>1</v>
      </c>
      <c r="X88" s="24">
        <f>IF(C$3&gt;=1,IF(MOD(INT((C88-MOD(C$3,C$4)+MOD(C$3,1)/C$4)/C$4),2),8888,222),IF(MOD(INT((C88-MOD(C$3,C$4)+MOD(C$3,1)/C$4)/C$4),2),222,8888))</f>
        <v>8888</v>
      </c>
      <c r="Y88" s="28">
        <f t="shared" si="36"/>
        <v>0.10000093333426666</v>
      </c>
      <c r="Z88" s="22" t="s">
        <v>27</v>
      </c>
      <c r="AA88" s="40">
        <f>IF(X88=222,T88-E88/C$4,E88/C$4+T88)</f>
        <v>0.10000093333426666</v>
      </c>
      <c r="AB88" s="45">
        <f>IF(AB$1=1,IF(C89=0,0,IF(C88=0,0,IF(Q88=0,IF((ABS(D88-D89))&lt;0.1,(IF(C89-C88=Q$1,99999,0)),0),0))),0)</f>
        <v>0</v>
      </c>
      <c r="AC88" s="13">
        <f>IF(AC$1=1,IF(C89=0,0,IF(C88=0,0,IF(Q88=0,IF(C89-C88=0,(IF(ABS(D88-D89)&lt;T$1,99999,0)),0),0))),0)</f>
        <v>0</v>
      </c>
      <c r="AD88" s="15">
        <f>IF(AD$1=1,IF(C89=0,0,IF(C88=0,0,IF(Q88=0,IF(AND(AK88,AJ88),99999,0),0))),0)</f>
        <v>0</v>
      </c>
      <c r="AE88" s="34">
        <f>IF(C88=0,,IF(AE$1=1,IF(1&gt;AA88,0,99999),0))</f>
        <v>0</v>
      </c>
      <c r="AF88" s="5">
        <f>IF(AF$1=1,IF(D88&gt;1,99999,IF(D88&lt;0,99999,0)),0)</f>
        <v>0</v>
      </c>
      <c r="AG88" s="10">
        <f>IF(AG$1=1,IF(B89=0,0,IF(B89-B88=1,0,99999)),0)</f>
        <v>0</v>
      </c>
      <c r="AH88" s="11">
        <f>IF(AH$1=1,IF(C89=0,0,IF(C89-C88&lt;0,99999,0)),0)</f>
        <v>0</v>
      </c>
      <c r="AI88" s="14">
        <f>MOD(MOD(((((MOD(C88,C$4)/C$4)+(MOD(C$3,C$4)/C$4)))),C$4),1)</f>
        <v>0.10000093333426666</v>
      </c>
      <c r="AJ88" s="19">
        <f>IF(C89-C88=0,99999,0 )</f>
        <v>99999</v>
      </c>
      <c r="AK88" s="83">
        <f>IF(ABS(D89-D88)=0,99999,0)</f>
        <v>99999</v>
      </c>
    </row>
    <row r="89" spans="3:37">
      <c r="C89" s="68"/>
      <c r="G89" s="103">
        <f>IF(OR(A89="BPM",A89="CHC"),0,IF(K89&gt;1,(2-K89)*L89+H89,(1-K89)*L89+H89))</f>
        <v>0.84489777142777145</v>
      </c>
      <c r="H89" s="97">
        <f>IF(OR(A89="BPM",A89="CHC"),H88,C89)</f>
        <v>0</v>
      </c>
      <c r="I89" s="96">
        <f>IF(I88="",$C$2,IF(A89="BPM",B89,I88))</f>
        <v>280</v>
      </c>
      <c r="J89" s="109">
        <f>IF(OR(A89="BPM",A89="CHC"),J88,MOD((C89-H88)/L89+J88,2))</f>
        <v>1.4285933334266671E-2</v>
      </c>
      <c r="K89" s="114">
        <f t="shared" si="29"/>
        <v>1.0142859333342666</v>
      </c>
      <c r="L89" s="89">
        <f t="shared" si="30"/>
        <v>0.8571428571428571</v>
      </c>
      <c r="M89" s="99">
        <f t="shared" si="31"/>
        <v>222</v>
      </c>
      <c r="N89" s="89">
        <f>D89</f>
        <v>0</v>
      </c>
      <c r="O89" s="89">
        <f t="shared" si="32"/>
        <v>0.98571406666573336</v>
      </c>
      <c r="P89" s="121">
        <f t="shared" si="33"/>
        <v>0</v>
      </c>
      <c r="Q89" s="42">
        <f>IF(C$1=2,0,1)</f>
        <v>0</v>
      </c>
      <c r="R89" s="24" t="s">
        <v>4</v>
      </c>
      <c r="S89" s="26">
        <f>D89</f>
        <v>0</v>
      </c>
      <c r="T89" s="26">
        <f t="shared" si="34"/>
        <v>0.10000093333426666</v>
      </c>
      <c r="U89" s="27" t="s">
        <v>5</v>
      </c>
      <c r="V89" s="75">
        <f>INT((C89+MOD(C$3,1)/C$4)/C$4)</f>
        <v>0</v>
      </c>
      <c r="W89" s="75">
        <f t="shared" si="35"/>
        <v>1</v>
      </c>
      <c r="X89" s="24">
        <f>IF(C$3&gt;=1,IF(MOD(INT((C89-MOD(C$3,C$4)+MOD(C$3,1)/C$4)/C$4),2),8888,222),IF(MOD(INT((C89-MOD(C$3,C$4)+MOD(C$3,1)/C$4)/C$4),2),222,8888))</f>
        <v>8888</v>
      </c>
      <c r="Y89" s="28">
        <f t="shared" si="36"/>
        <v>0.10000093333426666</v>
      </c>
      <c r="Z89" s="22" t="s">
        <v>27</v>
      </c>
      <c r="AA89" s="40">
        <f>IF(X89=222,T89-E89/C$4,E89/C$4+T89)</f>
        <v>0.10000093333426666</v>
      </c>
      <c r="AB89" s="45">
        <f>IF(AB$1=1,IF(C90=0,0,IF(C89=0,0,IF(Q89=0,IF((ABS(D89-D90))&lt;0.1,(IF(C90-C89=Q$1,99999,0)),0),0))),0)</f>
        <v>0</v>
      </c>
      <c r="AC89" s="13">
        <f>IF(AC$1=1,IF(C90=0,0,IF(C89=0,0,IF(Q89=0,IF(C90-C89=0,(IF(ABS(D89-D90)&lt;T$1,99999,0)),0),0))),0)</f>
        <v>0</v>
      </c>
      <c r="AD89" s="15">
        <f>IF(AD$1=1,IF(C90=0,0,IF(C89=0,0,IF(Q89=0,IF(AND(AK89,AJ89),99999,0),0))),0)</f>
        <v>0</v>
      </c>
      <c r="AE89" s="34">
        <f>IF(C89=0,,IF(AE$1=1,IF(1&gt;AA89,0,99999),0))</f>
        <v>0</v>
      </c>
      <c r="AF89" s="5">
        <f>IF(AF$1=1,IF(D89&gt;1,99999,IF(D89&lt;0,99999,0)),0)</f>
        <v>0</v>
      </c>
      <c r="AG89" s="10">
        <f>IF(AG$1=1,IF(B90=0,0,IF(B90-B89=1,0,99999)),0)</f>
        <v>0</v>
      </c>
      <c r="AH89" s="11">
        <f>IF(AH$1=1,IF(C90=0,0,IF(C90-C89&lt;0,99999,0)),0)</f>
        <v>0</v>
      </c>
      <c r="AI89" s="14">
        <f>MOD(MOD(((((MOD(C89,C$4)/C$4)+(MOD(C$3,C$4)/C$4)))),C$4),1)</f>
        <v>0.10000093333426666</v>
      </c>
      <c r="AJ89" s="19">
        <f>IF(C90-C89=0,99999,0 )</f>
        <v>99999</v>
      </c>
      <c r="AK89" s="83">
        <f>IF(ABS(D90-D89)=0,99999,0)</f>
        <v>99999</v>
      </c>
    </row>
    <row r="90" spans="3:37">
      <c r="C90" s="68"/>
      <c r="G90" s="103">
        <f>IF(OR(A90="BPM",A90="CHC"),0,IF(K90&gt;1,(2-K90)*L90+H90,(1-K90)*L90+H90))</f>
        <v>0.84489777142777145</v>
      </c>
      <c r="H90" s="97">
        <f>IF(OR(A90="BPM",A90="CHC"),H89,C90)</f>
        <v>0</v>
      </c>
      <c r="I90" s="96">
        <f>IF(I89="",$C$2,IF(A90="BPM",B90,I89))</f>
        <v>280</v>
      </c>
      <c r="J90" s="109">
        <f>IF(OR(A90="BPM",A90="CHC"),J89,MOD((C90-H89)/L90+J89,2))</f>
        <v>1.4285933334266671E-2</v>
      </c>
      <c r="K90" s="114">
        <f t="shared" si="29"/>
        <v>1.0142859333342666</v>
      </c>
      <c r="L90" s="89">
        <f t="shared" si="30"/>
        <v>0.8571428571428571</v>
      </c>
      <c r="M90" s="99">
        <f t="shared" si="31"/>
        <v>222</v>
      </c>
      <c r="N90" s="89">
        <f>D90</f>
        <v>0</v>
      </c>
      <c r="O90" s="89">
        <f t="shared" si="32"/>
        <v>0.98571406666573336</v>
      </c>
      <c r="P90" s="121">
        <f t="shared" si="33"/>
        <v>0</v>
      </c>
      <c r="Q90" s="42">
        <f>IF(C$1=2,0,1)</f>
        <v>0</v>
      </c>
      <c r="R90" s="24" t="s">
        <v>4</v>
      </c>
      <c r="S90" s="26">
        <f>D90</f>
        <v>0</v>
      </c>
      <c r="T90" s="26">
        <f t="shared" si="34"/>
        <v>0.10000093333426666</v>
      </c>
      <c r="U90" s="27" t="s">
        <v>5</v>
      </c>
      <c r="V90" s="75">
        <f>INT((C90+MOD(C$3,1)/C$4)/C$4)</f>
        <v>0</v>
      </c>
      <c r="W90" s="75">
        <f t="shared" si="35"/>
        <v>1</v>
      </c>
      <c r="X90" s="24">
        <f>IF(C$3&gt;=1,IF(MOD(INT((C90-MOD(C$3,C$4)+MOD(C$3,1)/C$4)/C$4),2),8888,222),IF(MOD(INT((C90-MOD(C$3,C$4)+MOD(C$3,1)/C$4)/C$4),2),222,8888))</f>
        <v>8888</v>
      </c>
      <c r="Y90" s="28">
        <f t="shared" si="36"/>
        <v>0.10000093333426666</v>
      </c>
      <c r="Z90" s="22" t="s">
        <v>27</v>
      </c>
      <c r="AA90" s="40">
        <f>IF(X90=222,T90-E90/C$4,E90/C$4+T90)</f>
        <v>0.10000093333426666</v>
      </c>
      <c r="AB90" s="45">
        <f>IF(AB$1=1,IF(C91=0,0,IF(C90=0,0,IF(Q90=0,IF((ABS(D90-D91))&lt;0.1,(IF(C91-C90=Q$1,99999,0)),0),0))),0)</f>
        <v>0</v>
      </c>
      <c r="AC90" s="13">
        <f>IF(AC$1=1,IF(C91=0,0,IF(C90=0,0,IF(Q90=0,IF(C91-C90=0,(IF(ABS(D90-D91)&lt;T$1,99999,0)),0),0))),0)</f>
        <v>0</v>
      </c>
      <c r="AD90" s="15">
        <f>IF(AD$1=1,IF(C91=0,0,IF(C90=0,0,IF(Q90=0,IF(AND(AK90,AJ90),99999,0),0))),0)</f>
        <v>0</v>
      </c>
      <c r="AE90" s="34">
        <f>IF(C90=0,,IF(AE$1=1,IF(1&gt;AA90,0,99999),0))</f>
        <v>0</v>
      </c>
      <c r="AF90" s="5">
        <f>IF(AF$1=1,IF(D90&gt;1,99999,IF(D90&lt;0,99999,0)),0)</f>
        <v>0</v>
      </c>
      <c r="AG90" s="10">
        <f>IF(AG$1=1,IF(B91=0,0,IF(B91-B90=1,0,99999)),0)</f>
        <v>0</v>
      </c>
      <c r="AH90" s="11">
        <f>IF(AH$1=1,IF(C91=0,0,IF(C91-C90&lt;0,99999,0)),0)</f>
        <v>0</v>
      </c>
      <c r="AI90" s="14">
        <f>MOD(MOD(((((MOD(C90,C$4)/C$4)+(MOD(C$3,C$4)/C$4)))),C$4),1)</f>
        <v>0.10000093333426666</v>
      </c>
      <c r="AJ90" s="19">
        <f>IF(C91-C90=0,99999,0 )</f>
        <v>99999</v>
      </c>
      <c r="AK90" s="83">
        <f>IF(ABS(D91-D90)=0,99999,0)</f>
        <v>99999</v>
      </c>
    </row>
    <row r="91" spans="3:37">
      <c r="C91" s="68"/>
      <c r="G91" s="103">
        <f>IF(OR(A91="BPM",A91="CHC"),0,IF(K91&gt;1,(2-K91)*L91+H91,(1-K91)*L91+H91))</f>
        <v>0.84489777142777145</v>
      </c>
      <c r="H91" s="97">
        <f>IF(OR(A91="BPM",A91="CHC"),H90,C91)</f>
        <v>0</v>
      </c>
      <c r="I91" s="96">
        <f>IF(I90="",$C$2,IF(A91="BPM",B91,I90))</f>
        <v>280</v>
      </c>
      <c r="J91" s="109">
        <f>IF(OR(A91="BPM",A91="CHC"),J90,MOD((C91-H90)/L91+J90,2))</f>
        <v>1.4285933334266671E-2</v>
      </c>
      <c r="K91" s="114">
        <f t="shared" si="29"/>
        <v>1.0142859333342666</v>
      </c>
      <c r="L91" s="89">
        <f t="shared" si="30"/>
        <v>0.8571428571428571</v>
      </c>
      <c r="M91" s="99">
        <f t="shared" si="31"/>
        <v>222</v>
      </c>
      <c r="N91" s="89">
        <f>D91</f>
        <v>0</v>
      </c>
      <c r="O91" s="89">
        <f t="shared" si="32"/>
        <v>0.98571406666573336</v>
      </c>
      <c r="P91" s="121">
        <f t="shared" si="33"/>
        <v>0</v>
      </c>
      <c r="Q91" s="42">
        <f>IF(C$1=2,0,1)</f>
        <v>0</v>
      </c>
      <c r="R91" s="24" t="s">
        <v>4</v>
      </c>
      <c r="S91" s="26">
        <f>D91</f>
        <v>0</v>
      </c>
      <c r="T91" s="26">
        <f t="shared" si="34"/>
        <v>0.10000093333426666</v>
      </c>
      <c r="U91" s="27" t="s">
        <v>5</v>
      </c>
      <c r="V91" s="75">
        <f>INT((C91+MOD(C$3,1)/C$4)/C$4)</f>
        <v>0</v>
      </c>
      <c r="W91" s="75">
        <f t="shared" si="35"/>
        <v>1</v>
      </c>
      <c r="X91" s="24">
        <f>IF(C$3&gt;=1,IF(MOD(INT((C91-MOD(C$3,C$4)+MOD(C$3,1)/C$4)/C$4),2),8888,222),IF(MOD(INT((C91-MOD(C$3,C$4)+MOD(C$3,1)/C$4)/C$4),2),222,8888))</f>
        <v>8888</v>
      </c>
      <c r="Y91" s="28">
        <f t="shared" si="36"/>
        <v>0.10000093333426666</v>
      </c>
      <c r="Z91" s="22" t="s">
        <v>27</v>
      </c>
      <c r="AA91" s="40">
        <f>IF(X91=222,T91-E91/C$4,E91/C$4+T91)</f>
        <v>0.10000093333426666</v>
      </c>
      <c r="AB91" s="45">
        <f>IF(AB$1=1,IF(C92=0,0,IF(C91=0,0,IF(Q91=0,IF((ABS(D91-D92))&lt;0.1,(IF(C92-C91=Q$1,99999,0)),0),0))),0)</f>
        <v>0</v>
      </c>
      <c r="AC91" s="13">
        <f>IF(AC$1=1,IF(C92=0,0,IF(C91=0,0,IF(Q91=0,IF(C92-C91=0,(IF(ABS(D91-D92)&lt;T$1,99999,0)),0),0))),0)</f>
        <v>0</v>
      </c>
      <c r="AD91" s="15">
        <f>IF(AD$1=1,IF(C92=0,0,IF(C91=0,0,IF(Q91=0,IF(AND(AK91,AJ91),99999,0),0))),0)</f>
        <v>0</v>
      </c>
      <c r="AE91" s="34">
        <f>IF(C91=0,,IF(AE$1=1,IF(1&gt;AA91,0,99999),0))</f>
        <v>0</v>
      </c>
      <c r="AF91" s="5">
        <f>IF(AF$1=1,IF(D91&gt;1,99999,IF(D91&lt;0,99999,0)),0)</f>
        <v>0</v>
      </c>
      <c r="AG91" s="10">
        <f>IF(AG$1=1,IF(B92=0,0,IF(B92-B91=1,0,99999)),0)</f>
        <v>0</v>
      </c>
      <c r="AH91" s="11">
        <f>IF(AH$1=1,IF(C92=0,0,IF(C92-C91&lt;0,99999,0)),0)</f>
        <v>0</v>
      </c>
      <c r="AI91" s="14">
        <f>MOD(MOD(((((MOD(C91,C$4)/C$4)+(MOD(C$3,C$4)/C$4)))),C$4),1)</f>
        <v>0.10000093333426666</v>
      </c>
      <c r="AJ91" s="19">
        <f>IF(C92-C91=0,99999,0 )</f>
        <v>99999</v>
      </c>
      <c r="AK91" s="83">
        <f>IF(ABS(D92-D91)=0,99999,0)</f>
        <v>99999</v>
      </c>
    </row>
    <row r="92" spans="3:37">
      <c r="C92" s="68"/>
      <c r="G92" s="103">
        <f>IF(OR(A92="BPM",A92="CHC"),0,IF(K92&gt;1,(2-K92)*L92+H92,(1-K92)*L92+H92))</f>
        <v>0.84489777142777145</v>
      </c>
      <c r="H92" s="97">
        <f>IF(OR(A92="BPM",A92="CHC"),H91,C92)</f>
        <v>0</v>
      </c>
      <c r="I92" s="96">
        <f>IF(I91="",$C$2,IF(A92="BPM",B92,I91))</f>
        <v>280</v>
      </c>
      <c r="J92" s="109">
        <f>IF(OR(A92="BPM",A92="CHC"),J91,MOD((C92-H91)/L92+J91,2))</f>
        <v>1.4285933334266671E-2</v>
      </c>
      <c r="K92" s="114">
        <f t="shared" si="29"/>
        <v>1.0142859333342666</v>
      </c>
      <c r="L92" s="89">
        <f t="shared" si="30"/>
        <v>0.8571428571428571</v>
      </c>
      <c r="M92" s="99">
        <f t="shared" si="31"/>
        <v>222</v>
      </c>
      <c r="N92" s="89">
        <f>D92</f>
        <v>0</v>
      </c>
      <c r="O92" s="89">
        <f t="shared" si="32"/>
        <v>0.98571406666573336</v>
      </c>
      <c r="P92" s="121">
        <f t="shared" si="33"/>
        <v>0</v>
      </c>
      <c r="Q92" s="42">
        <f>IF(C$1=2,0,1)</f>
        <v>0</v>
      </c>
      <c r="R92" s="24" t="s">
        <v>4</v>
      </c>
      <c r="S92" s="26">
        <f>D92</f>
        <v>0</v>
      </c>
      <c r="T92" s="26">
        <f t="shared" si="34"/>
        <v>0.10000093333426666</v>
      </c>
      <c r="U92" s="27" t="s">
        <v>5</v>
      </c>
      <c r="V92" s="75">
        <f>INT((C92+MOD(C$3,1)/C$4)/C$4)</f>
        <v>0</v>
      </c>
      <c r="W92" s="75">
        <f t="shared" si="35"/>
        <v>1</v>
      </c>
      <c r="X92" s="24">
        <f>IF(C$3&gt;=1,IF(MOD(INT((C92-MOD(C$3,C$4)+MOD(C$3,1)/C$4)/C$4),2),8888,222),IF(MOD(INT((C92-MOD(C$3,C$4)+MOD(C$3,1)/C$4)/C$4),2),222,8888))</f>
        <v>8888</v>
      </c>
      <c r="Y92" s="28">
        <f t="shared" si="36"/>
        <v>0.10000093333426666</v>
      </c>
      <c r="Z92" s="22" t="s">
        <v>27</v>
      </c>
      <c r="AA92" s="40">
        <f>IF(X92=222,T92-E92/C$4,E92/C$4+T92)</f>
        <v>0.10000093333426666</v>
      </c>
      <c r="AB92" s="45">
        <f>IF(AB$1=1,IF(C93=0,0,IF(C92=0,0,IF(Q92=0,IF((ABS(D92-D93))&lt;0.1,(IF(C93-C92=Q$1,99999,0)),0),0))),0)</f>
        <v>0</v>
      </c>
      <c r="AC92" s="13">
        <f>IF(AC$1=1,IF(C93=0,0,IF(C92=0,0,IF(Q92=0,IF(C93-C92=0,(IF(ABS(D92-D93)&lt;T$1,99999,0)),0),0))),0)</f>
        <v>0</v>
      </c>
      <c r="AD92" s="15">
        <f>IF(AD$1=1,IF(C93=0,0,IF(C92=0,0,IF(Q92=0,IF(AND(AK92,AJ92),99999,0),0))),0)</f>
        <v>0</v>
      </c>
      <c r="AE92" s="34">
        <f>IF(C92=0,,IF(AE$1=1,IF(1&gt;AA92,0,99999),0))</f>
        <v>0</v>
      </c>
      <c r="AF92" s="5">
        <f>IF(AF$1=1,IF(D92&gt;1,99999,IF(D92&lt;0,99999,0)),0)</f>
        <v>0</v>
      </c>
      <c r="AG92" s="10">
        <f>IF(AG$1=1,IF(B93=0,0,IF(B93-B92=1,0,99999)),0)</f>
        <v>0</v>
      </c>
      <c r="AH92" s="11">
        <f>IF(AH$1=1,IF(C93=0,0,IF(C93-C92&lt;0,99999,0)),0)</f>
        <v>0</v>
      </c>
      <c r="AI92" s="14">
        <f>MOD(MOD(((((MOD(C92,C$4)/C$4)+(MOD(C$3,C$4)/C$4)))),C$4),1)</f>
        <v>0.10000093333426666</v>
      </c>
      <c r="AJ92" s="19">
        <f>IF(C93-C92=0,99999,0 )</f>
        <v>99999</v>
      </c>
      <c r="AK92" s="83">
        <f>IF(ABS(D93-D92)=0,99999,0)</f>
        <v>99999</v>
      </c>
    </row>
    <row r="93" spans="3:37">
      <c r="C93" s="68"/>
      <c r="G93" s="103">
        <f>IF(OR(A93="BPM",A93="CHC"),0,IF(K93&gt;1,(2-K93)*L93+H93,(1-K93)*L93+H93))</f>
        <v>0.84489777142777145</v>
      </c>
      <c r="H93" s="97">
        <f>IF(OR(A93="BPM",A93="CHC"),H92,C93)</f>
        <v>0</v>
      </c>
      <c r="I93" s="96">
        <f>IF(I92="",$C$2,IF(A93="BPM",B93,I92))</f>
        <v>280</v>
      </c>
      <c r="J93" s="109">
        <f>IF(OR(A93="BPM",A93="CHC"),J92,MOD((C93-H92)/L93+J92,2))</f>
        <v>1.4285933334266671E-2</v>
      </c>
      <c r="K93" s="114">
        <f t="shared" si="29"/>
        <v>1.0142859333342666</v>
      </c>
      <c r="L93" s="89">
        <f t="shared" si="30"/>
        <v>0.8571428571428571</v>
      </c>
      <c r="M93" s="99">
        <f t="shared" si="31"/>
        <v>222</v>
      </c>
      <c r="N93" s="89">
        <f>D93</f>
        <v>0</v>
      </c>
      <c r="O93" s="89">
        <f t="shared" si="32"/>
        <v>0.98571406666573336</v>
      </c>
      <c r="P93" s="121">
        <f t="shared" si="33"/>
        <v>0</v>
      </c>
      <c r="Q93" s="42">
        <f>IF(C$1=2,0,1)</f>
        <v>0</v>
      </c>
      <c r="R93" s="24" t="s">
        <v>4</v>
      </c>
      <c r="S93" s="26">
        <f>D93</f>
        <v>0</v>
      </c>
      <c r="T93" s="26">
        <f t="shared" si="34"/>
        <v>0.10000093333426666</v>
      </c>
      <c r="U93" s="27" t="s">
        <v>5</v>
      </c>
      <c r="V93" s="75">
        <f>INT((C93+MOD(C$3,1)/C$4)/C$4)</f>
        <v>0</v>
      </c>
      <c r="W93" s="75">
        <f t="shared" si="35"/>
        <v>1</v>
      </c>
      <c r="X93" s="24">
        <f>IF(C$3&gt;=1,IF(MOD(INT((C93-MOD(C$3,C$4)+MOD(C$3,1)/C$4)/C$4),2),8888,222),IF(MOD(INT((C93-MOD(C$3,C$4)+MOD(C$3,1)/C$4)/C$4),2),222,8888))</f>
        <v>8888</v>
      </c>
      <c r="Y93" s="28">
        <f t="shared" si="36"/>
        <v>0.10000093333426666</v>
      </c>
      <c r="Z93" s="22" t="s">
        <v>27</v>
      </c>
      <c r="AA93" s="40">
        <f>IF(X93=222,T93-E93/C$4,E93/C$4+T93)</f>
        <v>0.10000093333426666</v>
      </c>
      <c r="AB93" s="45">
        <f>IF(AB$1=1,IF(C94=0,0,IF(C93=0,0,IF(Q93=0,IF((ABS(D93-D94))&lt;0.1,(IF(C94-C93=Q$1,99999,0)),0),0))),0)</f>
        <v>0</v>
      </c>
      <c r="AC93" s="13">
        <f>IF(AC$1=1,IF(C94=0,0,IF(C93=0,0,IF(Q93=0,IF(C94-C93=0,(IF(ABS(D93-D94)&lt;T$1,99999,0)),0),0))),0)</f>
        <v>0</v>
      </c>
      <c r="AD93" s="15">
        <f>IF(AD$1=1,IF(C94=0,0,IF(C93=0,0,IF(Q93=0,IF(AND(AK93,AJ93),99999,0),0))),0)</f>
        <v>0</v>
      </c>
      <c r="AE93" s="34">
        <f>IF(C93=0,,IF(AE$1=1,IF(1&gt;AA93,0,99999),0))</f>
        <v>0</v>
      </c>
      <c r="AF93" s="5">
        <f>IF(AF$1=1,IF(D93&gt;1,99999,IF(D93&lt;0,99999,0)),0)</f>
        <v>0</v>
      </c>
      <c r="AG93" s="10">
        <f>IF(AG$1=1,IF(B94=0,0,IF(B94-B93=1,0,99999)),0)</f>
        <v>0</v>
      </c>
      <c r="AH93" s="11">
        <f>IF(AH$1=1,IF(C94=0,0,IF(C94-C93&lt;0,99999,0)),0)</f>
        <v>0</v>
      </c>
      <c r="AI93" s="14">
        <f>MOD(MOD(((((MOD(C93,C$4)/C$4)+(MOD(C$3,C$4)/C$4)))),C$4),1)</f>
        <v>0.10000093333426666</v>
      </c>
      <c r="AJ93" s="19">
        <f>IF(C94-C93=0,99999,0 )</f>
        <v>99999</v>
      </c>
      <c r="AK93" s="83">
        <f>IF(ABS(D94-D93)=0,99999,0)</f>
        <v>99999</v>
      </c>
    </row>
    <row r="94" spans="3:37">
      <c r="C94" s="68"/>
      <c r="G94" s="103">
        <f>IF(OR(A94="BPM",A94="CHC"),0,IF(K94&gt;1,(2-K94)*L94+H94,(1-K94)*L94+H94))</f>
        <v>0.84489777142777145</v>
      </c>
      <c r="H94" s="97">
        <f>IF(OR(A94="BPM",A94="CHC"),H93,C94)</f>
        <v>0</v>
      </c>
      <c r="I94" s="96">
        <f>IF(I93="",$C$2,IF(A94="BPM",B94,I93))</f>
        <v>280</v>
      </c>
      <c r="J94" s="109">
        <f>IF(OR(A94="BPM",A94="CHC"),J93,MOD((C94-H93)/L94+J93,2))</f>
        <v>1.4285933334266671E-2</v>
      </c>
      <c r="K94" s="114">
        <f t="shared" si="29"/>
        <v>1.0142859333342666</v>
      </c>
      <c r="L94" s="89">
        <f t="shared" si="30"/>
        <v>0.8571428571428571</v>
      </c>
      <c r="M94" s="99">
        <f t="shared" si="31"/>
        <v>222</v>
      </c>
      <c r="N94" s="89">
        <f>D94</f>
        <v>0</v>
      </c>
      <c r="O94" s="89">
        <f t="shared" si="32"/>
        <v>0.98571406666573336</v>
      </c>
      <c r="P94" s="121">
        <f t="shared" si="33"/>
        <v>0</v>
      </c>
      <c r="Q94" s="42">
        <f>IF(C$1=2,0,1)</f>
        <v>0</v>
      </c>
      <c r="R94" s="24" t="s">
        <v>4</v>
      </c>
      <c r="S94" s="26">
        <f>D94</f>
        <v>0</v>
      </c>
      <c r="T94" s="26">
        <f t="shared" si="34"/>
        <v>0.10000093333426666</v>
      </c>
      <c r="U94" s="27" t="s">
        <v>5</v>
      </c>
      <c r="V94" s="75">
        <f>INT((C94+MOD(C$3,1)/C$4)/C$4)</f>
        <v>0</v>
      </c>
      <c r="W94" s="75">
        <f t="shared" si="35"/>
        <v>1</v>
      </c>
      <c r="X94" s="24">
        <f>IF(C$3&gt;=1,IF(MOD(INT((C94-MOD(C$3,C$4)+MOD(C$3,1)/C$4)/C$4),2),8888,222),IF(MOD(INT((C94-MOD(C$3,C$4)+MOD(C$3,1)/C$4)/C$4),2),222,8888))</f>
        <v>8888</v>
      </c>
      <c r="Y94" s="28">
        <f t="shared" si="36"/>
        <v>0.10000093333426666</v>
      </c>
      <c r="Z94" s="22" t="s">
        <v>27</v>
      </c>
      <c r="AA94" s="40">
        <f>IF(X94=222,T94-E94/C$4,E94/C$4+T94)</f>
        <v>0.10000093333426666</v>
      </c>
      <c r="AB94" s="45">
        <f>IF(AB$1=1,IF(C95=0,0,IF(C94=0,0,IF(Q94=0,IF((ABS(D94-D95))&lt;0.1,(IF(C95-C94=Q$1,99999,0)),0),0))),0)</f>
        <v>0</v>
      </c>
      <c r="AC94" s="13">
        <f>IF(AC$1=1,IF(C95=0,0,IF(C94=0,0,IF(Q94=0,IF(C95-C94=0,(IF(ABS(D94-D95)&lt;T$1,99999,0)),0),0))),0)</f>
        <v>0</v>
      </c>
      <c r="AD94" s="15">
        <f>IF(AD$1=1,IF(C95=0,0,IF(C94=0,0,IF(Q94=0,IF(AND(AK94,AJ94),99999,0),0))),0)</f>
        <v>0</v>
      </c>
      <c r="AE94" s="34">
        <f>IF(C94=0,,IF(AE$1=1,IF(1&gt;AA94,0,99999),0))</f>
        <v>0</v>
      </c>
      <c r="AF94" s="5">
        <f>IF(AF$1=1,IF(D94&gt;1,99999,IF(D94&lt;0,99999,0)),0)</f>
        <v>0</v>
      </c>
      <c r="AG94" s="10">
        <f>IF(AG$1=1,IF(B95=0,0,IF(B95-B94=1,0,99999)),0)</f>
        <v>0</v>
      </c>
      <c r="AH94" s="11">
        <f>IF(AH$1=1,IF(C95=0,0,IF(C95-C94&lt;0,99999,0)),0)</f>
        <v>0</v>
      </c>
      <c r="AI94" s="14">
        <f>MOD(MOD(((((MOD(C94,C$4)/C$4)+(MOD(C$3,C$4)/C$4)))),C$4),1)</f>
        <v>0.10000093333426666</v>
      </c>
      <c r="AJ94" s="19">
        <f>IF(C95-C94=0,99999,0 )</f>
        <v>99999</v>
      </c>
      <c r="AK94" s="83">
        <f>IF(ABS(D95-D94)=0,99999,0)</f>
        <v>99999</v>
      </c>
    </row>
    <row r="95" spans="3:37">
      <c r="C95" s="68"/>
      <c r="G95" s="103">
        <f>IF(OR(A95="BPM",A95="CHC"),0,IF(K95&gt;1,(2-K95)*L95+H95,(1-K95)*L95+H95))</f>
        <v>0.84489777142777145</v>
      </c>
      <c r="H95" s="97">
        <f>IF(OR(A95="BPM",A95="CHC"),H94,C95)</f>
        <v>0</v>
      </c>
      <c r="I95" s="96">
        <f>IF(I94="",$C$2,IF(A95="BPM",B95,I94))</f>
        <v>280</v>
      </c>
      <c r="J95" s="109">
        <f>IF(OR(A95="BPM",A95="CHC"),J94,MOD((C95-H94)/L95+J94,2))</f>
        <v>1.4285933334266671E-2</v>
      </c>
      <c r="K95" s="114">
        <f t="shared" si="29"/>
        <v>1.0142859333342666</v>
      </c>
      <c r="L95" s="89">
        <f t="shared" si="30"/>
        <v>0.8571428571428571</v>
      </c>
      <c r="M95" s="99">
        <f t="shared" si="31"/>
        <v>222</v>
      </c>
      <c r="N95" s="89">
        <f>D95</f>
        <v>0</v>
      </c>
      <c r="O95" s="89">
        <f t="shared" si="32"/>
        <v>0.98571406666573336</v>
      </c>
      <c r="P95" s="121">
        <f t="shared" si="33"/>
        <v>0</v>
      </c>
      <c r="Q95" s="42">
        <f>IF(C$1=2,0,1)</f>
        <v>0</v>
      </c>
      <c r="R95" s="24" t="s">
        <v>4</v>
      </c>
      <c r="S95" s="26">
        <f>D95</f>
        <v>0</v>
      </c>
      <c r="T95" s="26">
        <f t="shared" si="34"/>
        <v>0.10000093333426666</v>
      </c>
      <c r="U95" s="27" t="s">
        <v>5</v>
      </c>
      <c r="V95" s="75">
        <f>INT((C95+MOD(C$3,1)/C$4)/C$4)</f>
        <v>0</v>
      </c>
      <c r="W95" s="75">
        <f t="shared" si="35"/>
        <v>1</v>
      </c>
      <c r="X95" s="24">
        <f>IF(C$3&gt;=1,IF(MOD(INT((C95-MOD(C$3,C$4)+MOD(C$3,1)/C$4)/C$4),2),8888,222),IF(MOD(INT((C95-MOD(C$3,C$4)+MOD(C$3,1)/C$4)/C$4),2),222,8888))</f>
        <v>8888</v>
      </c>
      <c r="Y95" s="28">
        <f t="shared" si="36"/>
        <v>0.10000093333426666</v>
      </c>
      <c r="Z95" s="22" t="s">
        <v>27</v>
      </c>
      <c r="AA95" s="40">
        <f>IF(X95=222,T95-E95/C$4,E95/C$4+T95)</f>
        <v>0.10000093333426666</v>
      </c>
      <c r="AB95" s="45">
        <f>IF(AB$1=1,IF(C96=0,0,IF(C95=0,0,IF(Q95=0,IF((ABS(D95-D96))&lt;0.1,(IF(C96-C95=Q$1,99999,0)),0),0))),0)</f>
        <v>0</v>
      </c>
      <c r="AC95" s="13">
        <f>IF(AC$1=1,IF(C96=0,0,IF(C95=0,0,IF(Q95=0,IF(C96-C95=0,(IF(ABS(D95-D96)&lt;T$1,99999,0)),0),0))),0)</f>
        <v>0</v>
      </c>
      <c r="AD95" s="15">
        <f>IF(AD$1=1,IF(C96=0,0,IF(C95=0,0,IF(Q95=0,IF(AND(AK95,AJ95),99999,0),0))),0)</f>
        <v>0</v>
      </c>
      <c r="AE95" s="34">
        <f>IF(C95=0,,IF(AE$1=1,IF(1&gt;AA95,0,99999),0))</f>
        <v>0</v>
      </c>
      <c r="AF95" s="5">
        <f>IF(AF$1=1,IF(D95&gt;1,99999,IF(D95&lt;0,99999,0)),0)</f>
        <v>0</v>
      </c>
      <c r="AG95" s="10">
        <f>IF(AG$1=1,IF(B96=0,0,IF(B96-B95=1,0,99999)),0)</f>
        <v>0</v>
      </c>
      <c r="AH95" s="11">
        <f>IF(AH$1=1,IF(C96=0,0,IF(C96-C95&lt;0,99999,0)),0)</f>
        <v>0</v>
      </c>
      <c r="AI95" s="14">
        <f>MOD(MOD(((((MOD(C95,C$4)/C$4)+(MOD(C$3,C$4)/C$4)))),C$4),1)</f>
        <v>0.10000093333426666</v>
      </c>
      <c r="AJ95" s="19">
        <f>IF(C96-C95=0,99999,0 )</f>
        <v>99999</v>
      </c>
      <c r="AK95" s="83">
        <f>IF(ABS(D96-D95)=0,99999,0)</f>
        <v>99999</v>
      </c>
    </row>
    <row r="96" spans="3:37">
      <c r="C96" s="68"/>
      <c r="G96" s="103">
        <f>IF(OR(A96="BPM",A96="CHC"),0,IF(K96&gt;1,(2-K96)*L96+H96,(1-K96)*L96+H96))</f>
        <v>0.84489777142777145</v>
      </c>
      <c r="H96" s="97">
        <f>IF(OR(A96="BPM",A96="CHC"),H95,C96)</f>
        <v>0</v>
      </c>
      <c r="I96" s="96">
        <f>IF(I95="",$C$2,IF(A96="BPM",B96,I95))</f>
        <v>280</v>
      </c>
      <c r="J96" s="109">
        <f>IF(OR(A96="BPM",A96="CHC"),J95,MOD((C96-H95)/L96+J95,2))</f>
        <v>1.4285933334266671E-2</v>
      </c>
      <c r="K96" s="114">
        <f t="shared" si="29"/>
        <v>1.0142859333342666</v>
      </c>
      <c r="L96" s="89">
        <f t="shared" si="30"/>
        <v>0.8571428571428571</v>
      </c>
      <c r="M96" s="99">
        <f t="shared" si="31"/>
        <v>222</v>
      </c>
      <c r="N96" s="89">
        <f>D96</f>
        <v>0</v>
      </c>
      <c r="O96" s="89">
        <f t="shared" si="32"/>
        <v>0.98571406666573336</v>
      </c>
      <c r="P96" s="121">
        <f t="shared" si="33"/>
        <v>0</v>
      </c>
      <c r="Q96" s="42">
        <f>IF(C$1=2,0,1)</f>
        <v>0</v>
      </c>
      <c r="R96" s="24" t="s">
        <v>4</v>
      </c>
      <c r="S96" s="26">
        <f>D96</f>
        <v>0</v>
      </c>
      <c r="T96" s="26">
        <f t="shared" si="34"/>
        <v>0.10000093333426666</v>
      </c>
      <c r="U96" s="27" t="s">
        <v>5</v>
      </c>
      <c r="V96" s="75">
        <f>INT((C96+MOD(C$3,1)/C$4)/C$4)</f>
        <v>0</v>
      </c>
      <c r="W96" s="75">
        <f t="shared" si="35"/>
        <v>1</v>
      </c>
      <c r="X96" s="24">
        <f>IF(C$3&gt;=1,IF(MOD(INT((C96-MOD(C$3,C$4)+MOD(C$3,1)/C$4)/C$4),2),8888,222),IF(MOD(INT((C96-MOD(C$3,C$4)+MOD(C$3,1)/C$4)/C$4),2),222,8888))</f>
        <v>8888</v>
      </c>
      <c r="Y96" s="28">
        <f t="shared" si="36"/>
        <v>0.10000093333426666</v>
      </c>
      <c r="Z96" s="22" t="s">
        <v>27</v>
      </c>
      <c r="AA96" s="40">
        <f>IF(X96=222,T96-E96/C$4,E96/C$4+T96)</f>
        <v>0.10000093333426666</v>
      </c>
      <c r="AB96" s="45">
        <f>IF(AB$1=1,IF(C97=0,0,IF(C96=0,0,IF(Q96=0,IF((ABS(D96-D97))&lt;0.1,(IF(C97-C96=Q$1,99999,0)),0),0))),0)</f>
        <v>0</v>
      </c>
      <c r="AC96" s="13">
        <f>IF(AC$1=1,IF(C97=0,0,IF(C96=0,0,IF(Q96=0,IF(C97-C96=0,(IF(ABS(D96-D97)&lt;T$1,99999,0)),0),0))),0)</f>
        <v>0</v>
      </c>
      <c r="AD96" s="15">
        <f>IF(AD$1=1,IF(C97=0,0,IF(C96=0,0,IF(Q96=0,IF(AND(AK96,AJ96),99999,0),0))),0)</f>
        <v>0</v>
      </c>
      <c r="AE96" s="34">
        <f>IF(C96=0,,IF(AE$1=1,IF(1&gt;AA96,0,99999),0))</f>
        <v>0</v>
      </c>
      <c r="AF96" s="5">
        <f>IF(AF$1=1,IF(D96&gt;1,99999,IF(D96&lt;0,99999,0)),0)</f>
        <v>0</v>
      </c>
      <c r="AG96" s="10">
        <f>IF(AG$1=1,IF(B97=0,0,IF(B97-B96=1,0,99999)),0)</f>
        <v>0</v>
      </c>
      <c r="AH96" s="11">
        <f>IF(AH$1=1,IF(C97=0,0,IF(C97-C96&lt;0,99999,0)),0)</f>
        <v>0</v>
      </c>
      <c r="AI96" s="14">
        <f>MOD(MOD(((((MOD(C96,C$4)/C$4)+(MOD(C$3,C$4)/C$4)))),C$4),1)</f>
        <v>0.10000093333426666</v>
      </c>
      <c r="AJ96" s="19">
        <f>IF(C97-C96=0,99999,0 )</f>
        <v>99999</v>
      </c>
      <c r="AK96" s="83">
        <f>IF(ABS(D97-D96)=0,99999,0)</f>
        <v>99999</v>
      </c>
    </row>
    <row r="97" spans="3:37">
      <c r="C97" s="68"/>
      <c r="G97" s="103">
        <f>IF(OR(A97="BPM",A97="CHC"),0,IF(K97&gt;1,(2-K97)*L97+H97,(1-K97)*L97+H97))</f>
        <v>0.84489777142777145</v>
      </c>
      <c r="H97" s="97">
        <f>IF(OR(A97="BPM",A97="CHC"),H96,C97)</f>
        <v>0</v>
      </c>
      <c r="I97" s="96">
        <f>IF(I96="",$C$2,IF(A97="BPM",B97,I96))</f>
        <v>280</v>
      </c>
      <c r="J97" s="109">
        <f>IF(OR(A97="BPM",A97="CHC"),J96,MOD((C97-H96)/L97+J96,2))</f>
        <v>1.4285933334266671E-2</v>
      </c>
      <c r="K97" s="114">
        <f t="shared" si="29"/>
        <v>1.0142859333342666</v>
      </c>
      <c r="L97" s="89">
        <f t="shared" si="30"/>
        <v>0.8571428571428571</v>
      </c>
      <c r="M97" s="99">
        <f t="shared" si="31"/>
        <v>222</v>
      </c>
      <c r="N97" s="89">
        <f>D97</f>
        <v>0</v>
      </c>
      <c r="O97" s="89">
        <f t="shared" si="32"/>
        <v>0.98571406666573336</v>
      </c>
      <c r="P97" s="121">
        <f t="shared" si="33"/>
        <v>0</v>
      </c>
      <c r="Q97" s="42">
        <f>IF(C$1=2,0,1)</f>
        <v>0</v>
      </c>
      <c r="R97" s="24" t="s">
        <v>4</v>
      </c>
      <c r="S97" s="26">
        <f>D97</f>
        <v>0</v>
      </c>
      <c r="T97" s="26">
        <f t="shared" si="34"/>
        <v>0.10000093333426666</v>
      </c>
      <c r="U97" s="27" t="s">
        <v>5</v>
      </c>
      <c r="V97" s="75">
        <f>INT((C97+MOD(C$3,1)/C$4)/C$4)</f>
        <v>0</v>
      </c>
      <c r="W97" s="75">
        <f t="shared" si="35"/>
        <v>1</v>
      </c>
      <c r="X97" s="24">
        <f>IF(C$3&gt;=1,IF(MOD(INT((C97-MOD(C$3,C$4)+MOD(C$3,1)/C$4)/C$4),2),8888,222),IF(MOD(INT((C97-MOD(C$3,C$4)+MOD(C$3,1)/C$4)/C$4),2),222,8888))</f>
        <v>8888</v>
      </c>
      <c r="Y97" s="28">
        <f t="shared" si="36"/>
        <v>0.10000093333426666</v>
      </c>
      <c r="Z97" s="22" t="s">
        <v>27</v>
      </c>
      <c r="AA97" s="40">
        <f>IF(X97=222,T97-E97/C$4,E97/C$4+T97)</f>
        <v>0.10000093333426666</v>
      </c>
      <c r="AB97" s="45">
        <f>IF(AB$1=1,IF(C98=0,0,IF(C97=0,0,IF(Q97=0,IF((ABS(D97-D98))&lt;0.1,(IF(C98-C97=Q$1,99999,0)),0),0))),0)</f>
        <v>0</v>
      </c>
      <c r="AC97" s="13">
        <f>IF(AC$1=1,IF(C98=0,0,IF(C97=0,0,IF(Q97=0,IF(C98-C97=0,(IF(ABS(D97-D98)&lt;T$1,99999,0)),0),0))),0)</f>
        <v>0</v>
      </c>
      <c r="AD97" s="15">
        <f>IF(AD$1=1,IF(C98=0,0,IF(C97=0,0,IF(Q97=0,IF(AND(AK97,AJ97),99999,0),0))),0)</f>
        <v>0</v>
      </c>
      <c r="AE97" s="34">
        <f>IF(C97=0,,IF(AE$1=1,IF(1&gt;AA97,0,99999),0))</f>
        <v>0</v>
      </c>
      <c r="AF97" s="5">
        <f>IF(AF$1=1,IF(D97&gt;1,99999,IF(D97&lt;0,99999,0)),0)</f>
        <v>0</v>
      </c>
      <c r="AG97" s="10">
        <f>IF(AG$1=1,IF(B98=0,0,IF(B98-B97=1,0,99999)),0)</f>
        <v>0</v>
      </c>
      <c r="AH97" s="11">
        <f>IF(AH$1=1,IF(C98=0,0,IF(C98-C97&lt;0,99999,0)),0)</f>
        <v>0</v>
      </c>
      <c r="AI97" s="14">
        <f>MOD(MOD(((((MOD(C97,C$4)/C$4)+(MOD(C$3,C$4)/C$4)))),C$4),1)</f>
        <v>0.10000093333426666</v>
      </c>
      <c r="AJ97" s="19">
        <f>IF(C98-C97=0,99999,0 )</f>
        <v>99999</v>
      </c>
      <c r="AK97" s="83">
        <f>IF(ABS(D98-D97)=0,99999,0)</f>
        <v>99999</v>
      </c>
    </row>
    <row r="98" spans="3:37">
      <c r="C98" s="68"/>
      <c r="G98" s="103">
        <f>IF(OR(A98="BPM",A98="CHC"),0,IF(K98&gt;1,(2-K98)*L98+H98,(1-K98)*L98+H98))</f>
        <v>0.84489777142777145</v>
      </c>
      <c r="H98" s="97">
        <f>IF(OR(A98="BPM",A98="CHC"),H97,C98)</f>
        <v>0</v>
      </c>
      <c r="I98" s="96">
        <f>IF(I97="",$C$2,IF(A98="BPM",B98,I97))</f>
        <v>280</v>
      </c>
      <c r="J98" s="109">
        <f>IF(OR(A98="BPM",A98="CHC"),J97,MOD((C98-H97)/L98+J97,2))</f>
        <v>1.4285933334266671E-2</v>
      </c>
      <c r="K98" s="114">
        <f t="shared" si="29"/>
        <v>1.0142859333342666</v>
      </c>
      <c r="L98" s="89">
        <f t="shared" si="30"/>
        <v>0.8571428571428571</v>
      </c>
      <c r="M98" s="99">
        <f t="shared" si="31"/>
        <v>222</v>
      </c>
      <c r="N98" s="89">
        <f>D98</f>
        <v>0</v>
      </c>
      <c r="O98" s="89">
        <f t="shared" si="32"/>
        <v>0.98571406666573336</v>
      </c>
      <c r="P98" s="121">
        <f t="shared" si="33"/>
        <v>0</v>
      </c>
      <c r="Q98" s="42">
        <f>IF(C$1=2,0,1)</f>
        <v>0</v>
      </c>
      <c r="R98" s="24" t="s">
        <v>4</v>
      </c>
      <c r="S98" s="26">
        <f>D98</f>
        <v>0</v>
      </c>
      <c r="T98" s="26">
        <f t="shared" si="34"/>
        <v>0.10000093333426666</v>
      </c>
      <c r="U98" s="27" t="s">
        <v>5</v>
      </c>
      <c r="V98" s="75">
        <f>INT((C98+MOD(C$3,1)/C$4)/C$4)</f>
        <v>0</v>
      </c>
      <c r="W98" s="75">
        <f t="shared" si="35"/>
        <v>1</v>
      </c>
      <c r="X98" s="24">
        <f>IF(C$3&gt;=1,IF(MOD(INT((C98-MOD(C$3,C$4)+MOD(C$3,1)/C$4)/C$4),2),8888,222),IF(MOD(INT((C98-MOD(C$3,C$4)+MOD(C$3,1)/C$4)/C$4),2),222,8888))</f>
        <v>8888</v>
      </c>
      <c r="Y98" s="28">
        <f t="shared" si="36"/>
        <v>0.10000093333426666</v>
      </c>
      <c r="Z98" s="22" t="s">
        <v>27</v>
      </c>
      <c r="AA98" s="40">
        <f>IF(X98=222,T98-E98/C$4,E98/C$4+T98)</f>
        <v>0.10000093333426666</v>
      </c>
      <c r="AB98" s="45">
        <f>IF(AB$1=1,IF(C99=0,0,IF(C98=0,0,IF(Q98=0,IF((ABS(D98-D99))&lt;0.1,(IF(C99-C98=Q$1,99999,0)),0),0))),0)</f>
        <v>0</v>
      </c>
      <c r="AC98" s="13">
        <f>IF(AC$1=1,IF(C99=0,0,IF(C98=0,0,IF(Q98=0,IF(C99-C98=0,(IF(ABS(D98-D99)&lt;T$1,99999,0)),0),0))),0)</f>
        <v>0</v>
      </c>
      <c r="AD98" s="15">
        <f>IF(AD$1=1,IF(C99=0,0,IF(C98=0,0,IF(Q98=0,IF(AND(AK98,AJ98),99999,0),0))),0)</f>
        <v>0</v>
      </c>
      <c r="AE98" s="34">
        <f>IF(C98=0,,IF(AE$1=1,IF(1&gt;AA98,0,99999),0))</f>
        <v>0</v>
      </c>
      <c r="AF98" s="5">
        <f>IF(AF$1=1,IF(D98&gt;1,99999,IF(D98&lt;0,99999,0)),0)</f>
        <v>0</v>
      </c>
      <c r="AG98" s="10">
        <f>IF(AG$1=1,IF(B99=0,0,IF(B99-B98=1,0,99999)),0)</f>
        <v>0</v>
      </c>
      <c r="AH98" s="11">
        <f>IF(AH$1=1,IF(C99=0,0,IF(C99-C98&lt;0,99999,0)),0)</f>
        <v>0</v>
      </c>
      <c r="AI98" s="14">
        <f>MOD(MOD(((((MOD(C98,C$4)/C$4)+(MOD(C$3,C$4)/C$4)))),C$4),1)</f>
        <v>0.10000093333426666</v>
      </c>
      <c r="AJ98" s="19">
        <f>IF(C99-C98=0,99999,0 )</f>
        <v>99999</v>
      </c>
      <c r="AK98" s="83">
        <f>IF(ABS(D99-D98)=0,99999,0)</f>
        <v>99999</v>
      </c>
    </row>
    <row r="99" spans="3:37">
      <c r="C99" s="68"/>
      <c r="G99" s="103">
        <f>IF(OR(A99="BPM",A99="CHC"),0,IF(K99&gt;1,(2-K99)*L99+H99,(1-K99)*L99+H99))</f>
        <v>0.84489777142777145</v>
      </c>
      <c r="H99" s="97">
        <f>IF(OR(A99="BPM",A99="CHC"),H98,C99)</f>
        <v>0</v>
      </c>
      <c r="I99" s="96">
        <f>IF(I98="",$C$2,IF(A99="BPM",B99,I98))</f>
        <v>280</v>
      </c>
      <c r="J99" s="109">
        <f>IF(OR(A99="BPM",A99="CHC"),J98,MOD((C99-H98)/L99+J98,2))</f>
        <v>1.4285933334266671E-2</v>
      </c>
      <c r="K99" s="114">
        <f t="shared" si="29"/>
        <v>1.0142859333342666</v>
      </c>
      <c r="L99" s="89">
        <f t="shared" si="30"/>
        <v>0.8571428571428571</v>
      </c>
      <c r="M99" s="99">
        <f t="shared" si="31"/>
        <v>222</v>
      </c>
      <c r="N99" s="89">
        <f>D99</f>
        <v>0</v>
      </c>
      <c r="O99" s="89">
        <f t="shared" si="32"/>
        <v>0.98571406666573336</v>
      </c>
      <c r="P99" s="121">
        <f t="shared" si="33"/>
        <v>0</v>
      </c>
      <c r="Q99" s="42">
        <f>IF(C$1=2,0,1)</f>
        <v>0</v>
      </c>
      <c r="R99" s="24" t="s">
        <v>4</v>
      </c>
      <c r="S99" s="26">
        <f>D99</f>
        <v>0</v>
      </c>
      <c r="T99" s="26">
        <f t="shared" si="34"/>
        <v>0.10000093333426666</v>
      </c>
      <c r="U99" s="27" t="s">
        <v>5</v>
      </c>
      <c r="V99" s="75">
        <f>INT((C99+MOD(C$3,1)/C$4)/C$4)</f>
        <v>0</v>
      </c>
      <c r="W99" s="75">
        <f t="shared" si="35"/>
        <v>1</v>
      </c>
      <c r="X99" s="24">
        <f>IF(C$3&gt;=1,IF(MOD(INT((C99-MOD(C$3,C$4)+MOD(C$3,1)/C$4)/C$4),2),8888,222),IF(MOD(INT((C99-MOD(C$3,C$4)+MOD(C$3,1)/C$4)/C$4),2),222,8888))</f>
        <v>8888</v>
      </c>
      <c r="Y99" s="28">
        <f t="shared" si="36"/>
        <v>0.10000093333426666</v>
      </c>
      <c r="Z99" s="22" t="s">
        <v>27</v>
      </c>
      <c r="AA99" s="40">
        <f>IF(X99=222,T99-E99/C$4,E99/C$4+T99)</f>
        <v>0.10000093333426666</v>
      </c>
      <c r="AB99" s="45">
        <f>IF(AB$1=1,IF(C100=0,0,IF(C99=0,0,IF(Q99=0,IF((ABS(D99-D100))&lt;0.1,(IF(C100-C99=Q$1,99999,0)),0),0))),0)</f>
        <v>0</v>
      </c>
      <c r="AC99" s="13">
        <f>IF(AC$1=1,IF(C100=0,0,IF(C99=0,0,IF(Q99=0,IF(C100-C99=0,(IF(ABS(D99-D100)&lt;T$1,99999,0)),0),0))),0)</f>
        <v>0</v>
      </c>
      <c r="AD99" s="15">
        <f>IF(AD$1=1,IF(C100=0,0,IF(C99=0,0,IF(Q99=0,IF(AND(AK99,AJ99),99999,0),0))),0)</f>
        <v>0</v>
      </c>
      <c r="AE99" s="34">
        <f>IF(C99=0,,IF(AE$1=1,IF(1&gt;AA99,0,99999),0))</f>
        <v>0</v>
      </c>
      <c r="AF99" s="5">
        <f>IF(AF$1=1,IF(D99&gt;1,99999,IF(D99&lt;0,99999,0)),0)</f>
        <v>0</v>
      </c>
      <c r="AG99" s="10">
        <f>IF(AG$1=1,IF(B100=0,0,IF(B100-B99=1,0,99999)),0)</f>
        <v>0</v>
      </c>
      <c r="AH99" s="11">
        <f>IF(AH$1=1,IF(C100=0,0,IF(C100-C99&lt;0,99999,0)),0)</f>
        <v>0</v>
      </c>
      <c r="AI99" s="14">
        <f>MOD(MOD(((((MOD(C99,C$4)/C$4)+(MOD(C$3,C$4)/C$4)))),C$4),1)</f>
        <v>0.10000093333426666</v>
      </c>
      <c r="AJ99" s="19">
        <f>IF(C100-C99=0,99999,0 )</f>
        <v>99999</v>
      </c>
      <c r="AK99" s="83">
        <f>IF(ABS(D100-D99)=0,99999,0)</f>
        <v>99999</v>
      </c>
    </row>
    <row r="100" spans="3:37">
      <c r="C100" s="68"/>
      <c r="G100" s="103">
        <f>IF(OR(A100="BPM",A100="CHC"),0,IF(K100&gt;1,(2-K100)*L100+H100,(1-K100)*L100+H100))</f>
        <v>0.84489777142777145</v>
      </c>
      <c r="H100" s="97">
        <f>IF(OR(A100="BPM",A100="CHC"),H99,C100)</f>
        <v>0</v>
      </c>
      <c r="I100" s="96">
        <f>IF(I99="",$C$2,IF(A100="BPM",B100,I99))</f>
        <v>280</v>
      </c>
      <c r="J100" s="109">
        <f>IF(OR(A100="BPM",A100="CHC"),J99,MOD((C100-H99)/L100+J99,2))</f>
        <v>1.4285933334266671E-2</v>
      </c>
      <c r="K100" s="114">
        <f t="shared" si="29"/>
        <v>1.0142859333342666</v>
      </c>
      <c r="L100" s="89">
        <f t="shared" si="30"/>
        <v>0.8571428571428571</v>
      </c>
      <c r="M100" s="99">
        <f t="shared" si="31"/>
        <v>222</v>
      </c>
      <c r="N100" s="89">
        <f>D100</f>
        <v>0</v>
      </c>
      <c r="O100" s="89">
        <f t="shared" si="32"/>
        <v>0.98571406666573336</v>
      </c>
      <c r="P100" s="121">
        <f t="shared" si="33"/>
        <v>0</v>
      </c>
      <c r="Q100" s="42">
        <f>IF(C$1=2,0,1)</f>
        <v>0</v>
      </c>
      <c r="R100" s="24" t="s">
        <v>4</v>
      </c>
      <c r="S100" s="26">
        <f>D100</f>
        <v>0</v>
      </c>
      <c r="T100" s="26">
        <f t="shared" si="34"/>
        <v>0.10000093333426666</v>
      </c>
      <c r="U100" s="27" t="s">
        <v>5</v>
      </c>
      <c r="V100" s="75">
        <f>INT((C100+MOD(C$3,1)/C$4)/C$4)</f>
        <v>0</v>
      </c>
      <c r="W100" s="75">
        <f t="shared" si="35"/>
        <v>1</v>
      </c>
      <c r="X100" s="24">
        <f>IF(C$3&gt;=1,IF(MOD(INT((C100-MOD(C$3,C$4)+MOD(C$3,1)/C$4)/C$4),2),8888,222),IF(MOD(INT((C100-MOD(C$3,C$4)+MOD(C$3,1)/C$4)/C$4),2),222,8888))</f>
        <v>8888</v>
      </c>
      <c r="Y100" s="28">
        <f t="shared" si="36"/>
        <v>0.10000093333426666</v>
      </c>
      <c r="Z100" s="22" t="s">
        <v>27</v>
      </c>
      <c r="AA100" s="40">
        <f>IF(X100=222,T100-E100/C$4,E100/C$4+T100)</f>
        <v>0.10000093333426666</v>
      </c>
      <c r="AB100" s="45">
        <f>IF(AB$1=1,IF(C101=0,0,IF(C100=0,0,IF(Q100=0,IF((ABS(D100-D101))&lt;0.1,(IF(C101-C100=Q$1,99999,0)),0),0))),0)</f>
        <v>0</v>
      </c>
      <c r="AC100" s="13">
        <f>IF(AC$1=1,IF(C101=0,0,IF(C100=0,0,IF(Q100=0,IF(C101-C100=0,(IF(ABS(D100-D101)&lt;T$1,99999,0)),0),0))),0)</f>
        <v>0</v>
      </c>
      <c r="AD100" s="15">
        <f>IF(AD$1=1,IF(C101=0,0,IF(C100=0,0,IF(Q100=0,IF(AND(AK100,AJ100),99999,0),0))),0)</f>
        <v>0</v>
      </c>
      <c r="AE100" s="34">
        <f>IF(C100=0,,IF(AE$1=1,IF(1&gt;AA100,0,99999),0))</f>
        <v>0</v>
      </c>
      <c r="AF100" s="5">
        <f>IF(AF$1=1,IF(D100&gt;1,99999,IF(D100&lt;0,99999,0)),0)</f>
        <v>0</v>
      </c>
      <c r="AG100" s="10">
        <f>IF(AG$1=1,IF(B101=0,0,IF(B101-B100=1,0,99999)),0)</f>
        <v>0</v>
      </c>
      <c r="AH100" s="11">
        <f>IF(AH$1=1,IF(C101=0,0,IF(C101-C100&lt;0,99999,0)),0)</f>
        <v>0</v>
      </c>
      <c r="AI100" s="14">
        <f>MOD(MOD(((((MOD(C100,C$4)/C$4)+(MOD(C$3,C$4)/C$4)))),C$4),1)</f>
        <v>0.10000093333426666</v>
      </c>
      <c r="AJ100" s="19">
        <f>IF(C101-C100=0,99999,0 )</f>
        <v>99999</v>
      </c>
      <c r="AK100" s="83">
        <f>IF(ABS(D101-D100)=0,99999,0)</f>
        <v>99999</v>
      </c>
    </row>
    <row r="101" spans="3:37">
      <c r="C101" s="68"/>
      <c r="G101" s="103">
        <f>IF(OR(A101="BPM",A101="CHC"),0,IF(K101&gt;1,(2-K101)*L101+H101,(1-K101)*L101+H101))</f>
        <v>0.84489777142777145</v>
      </c>
      <c r="H101" s="97">
        <f>IF(OR(A101="BPM",A101="CHC"),H100,C101)</f>
        <v>0</v>
      </c>
      <c r="I101" s="96">
        <f>IF(I100="",$C$2,IF(A101="BPM",B101,I100))</f>
        <v>280</v>
      </c>
      <c r="J101" s="109">
        <f>IF(OR(A101="BPM",A101="CHC"),J100,MOD((C101-H100)/L101+J100,2))</f>
        <v>1.4285933334266671E-2</v>
      </c>
      <c r="K101" s="114">
        <f t="shared" si="29"/>
        <v>1.0142859333342666</v>
      </c>
      <c r="L101" s="89">
        <f t="shared" si="30"/>
        <v>0.8571428571428571</v>
      </c>
      <c r="M101" s="99">
        <f t="shared" si="31"/>
        <v>222</v>
      </c>
      <c r="N101" s="89">
        <f>D101</f>
        <v>0</v>
      </c>
      <c r="O101" s="89">
        <f t="shared" si="32"/>
        <v>0.98571406666573336</v>
      </c>
      <c r="P101" s="121">
        <f t="shared" si="33"/>
        <v>0</v>
      </c>
      <c r="Q101" s="42">
        <f>IF(C$1=2,0,1)</f>
        <v>0</v>
      </c>
      <c r="R101" s="24" t="s">
        <v>4</v>
      </c>
      <c r="S101" s="26">
        <f>D101</f>
        <v>0</v>
      </c>
      <c r="T101" s="26">
        <f t="shared" si="34"/>
        <v>0.10000093333426666</v>
      </c>
      <c r="U101" s="27" t="s">
        <v>5</v>
      </c>
      <c r="V101" s="75">
        <f>INT((C101+MOD(C$3,1)/C$4)/C$4)</f>
        <v>0</v>
      </c>
      <c r="W101" s="75">
        <f t="shared" si="35"/>
        <v>1</v>
      </c>
      <c r="X101" s="24">
        <f>IF(C$3&gt;=1,IF(MOD(INT((C101-MOD(C$3,C$4)+MOD(C$3,1)/C$4)/C$4),2),8888,222),IF(MOD(INT((C101-MOD(C$3,C$4)+MOD(C$3,1)/C$4)/C$4),2),222,8888))</f>
        <v>8888</v>
      </c>
      <c r="Y101" s="28">
        <f t="shared" si="36"/>
        <v>0.10000093333426666</v>
      </c>
      <c r="Z101" s="22" t="s">
        <v>27</v>
      </c>
      <c r="AA101" s="40">
        <f>IF(X101=222,T101-E101/C$4,E101/C$4+T101)</f>
        <v>0.10000093333426666</v>
      </c>
      <c r="AB101" s="45">
        <f>IF(AB$1=1,IF(C102=0,0,IF(C101=0,0,IF(Q101=0,IF((ABS(D101-D102))&lt;0.1,(IF(C102-C101=Q$1,99999,0)),0),0))),0)</f>
        <v>0</v>
      </c>
      <c r="AC101" s="13">
        <f>IF(AC$1=1,IF(C102=0,0,IF(C101=0,0,IF(Q101=0,IF(C102-C101=0,(IF(ABS(D101-D102)&lt;T$1,99999,0)),0),0))),0)</f>
        <v>0</v>
      </c>
      <c r="AD101" s="15">
        <f>IF(AD$1=1,IF(C102=0,0,IF(C101=0,0,IF(Q101=0,IF(AND(AK101,AJ101),99999,0),0))),0)</f>
        <v>0</v>
      </c>
      <c r="AE101" s="34">
        <f>IF(C101=0,,IF(AE$1=1,IF(1&gt;AA101,0,99999),0))</f>
        <v>0</v>
      </c>
      <c r="AF101" s="5">
        <f>IF(AF$1=1,IF(D101&gt;1,99999,IF(D101&lt;0,99999,0)),0)</f>
        <v>0</v>
      </c>
      <c r="AG101" s="10">
        <f>IF(AG$1=1,IF(B102=0,0,IF(B102-B101=1,0,99999)),0)</f>
        <v>0</v>
      </c>
      <c r="AH101" s="11">
        <f>IF(AH$1=1,IF(C102=0,0,IF(C102-C101&lt;0,99999,0)),0)</f>
        <v>0</v>
      </c>
      <c r="AI101" s="14">
        <f>MOD(MOD(((((MOD(C101,C$4)/C$4)+(MOD(C$3,C$4)/C$4)))),C$4),1)</f>
        <v>0.10000093333426666</v>
      </c>
      <c r="AJ101" s="19">
        <f>IF(C102-C101=0,99999,0 )</f>
        <v>99999</v>
      </c>
      <c r="AK101" s="83">
        <f>IF(ABS(D102-D101)=0,99999,0)</f>
        <v>99999</v>
      </c>
    </row>
    <row r="102" spans="3:37">
      <c r="C102" s="68"/>
      <c r="G102" s="103">
        <f>IF(OR(A102="BPM",A102="CHC"),0,IF(K102&gt;1,(2-K102)*L102+H102,(1-K102)*L102+H102))</f>
        <v>0.84489777142777145</v>
      </c>
      <c r="H102" s="97">
        <f>IF(OR(A102="BPM",A102="CHC"),H101,C102)</f>
        <v>0</v>
      </c>
      <c r="I102" s="96">
        <f>IF(I101="",$C$2,IF(A102="BPM",B102,I101))</f>
        <v>280</v>
      </c>
      <c r="J102" s="109">
        <f>IF(OR(A102="BPM",A102="CHC"),J101,MOD((C102-H101)/L102+J101,2))</f>
        <v>1.4285933334266671E-2</v>
      </c>
      <c r="K102" s="114">
        <f t="shared" si="29"/>
        <v>1.0142859333342666</v>
      </c>
      <c r="L102" s="89">
        <f t="shared" si="30"/>
        <v>0.8571428571428571</v>
      </c>
      <c r="M102" s="99">
        <f t="shared" si="31"/>
        <v>222</v>
      </c>
      <c r="N102" s="89">
        <f>D102</f>
        <v>0</v>
      </c>
      <c r="O102" s="89">
        <f t="shared" si="32"/>
        <v>0.98571406666573336</v>
      </c>
      <c r="P102" s="121">
        <f t="shared" si="33"/>
        <v>0</v>
      </c>
      <c r="Q102" s="42">
        <f>IF(C$1=2,0,1)</f>
        <v>0</v>
      </c>
      <c r="R102" s="24" t="s">
        <v>4</v>
      </c>
      <c r="S102" s="26">
        <f>D102</f>
        <v>0</v>
      </c>
      <c r="T102" s="26">
        <f t="shared" si="34"/>
        <v>0.10000093333426666</v>
      </c>
      <c r="U102" s="27" t="s">
        <v>5</v>
      </c>
      <c r="V102" s="75">
        <f>INT((C102+MOD(C$3,1)/C$4)/C$4)</f>
        <v>0</v>
      </c>
      <c r="W102" s="75">
        <f t="shared" si="35"/>
        <v>1</v>
      </c>
      <c r="X102" s="24">
        <f>IF(C$3&gt;=1,IF(MOD(INT((C102-MOD(C$3,C$4)+MOD(C$3,1)/C$4)/C$4),2),8888,222),IF(MOD(INT((C102-MOD(C$3,C$4)+MOD(C$3,1)/C$4)/C$4),2),222,8888))</f>
        <v>8888</v>
      </c>
      <c r="Y102" s="28">
        <f t="shared" si="36"/>
        <v>0.10000093333426666</v>
      </c>
      <c r="Z102" s="22" t="s">
        <v>27</v>
      </c>
      <c r="AA102" s="40">
        <f>IF(X102=222,T102-E102/C$4,E102/C$4+T102)</f>
        <v>0.10000093333426666</v>
      </c>
      <c r="AB102" s="45">
        <f>IF(AB$1=1,IF(C103=0,0,IF(C102=0,0,IF(Q102=0,IF((ABS(D102-D103))&lt;0.1,(IF(C103-C102=Q$1,99999,0)),0),0))),0)</f>
        <v>0</v>
      </c>
      <c r="AC102" s="13">
        <f>IF(AC$1=1,IF(C103=0,0,IF(C102=0,0,IF(Q102=0,IF(C103-C102=0,(IF(ABS(D102-D103)&lt;T$1,99999,0)),0),0))),0)</f>
        <v>0</v>
      </c>
      <c r="AD102" s="15">
        <f>IF(AD$1=1,IF(C103=0,0,IF(C102=0,0,IF(Q102=0,IF(AND(AK102,AJ102),99999,0),0))),0)</f>
        <v>0</v>
      </c>
      <c r="AE102" s="34">
        <f>IF(C102=0,,IF(AE$1=1,IF(1&gt;AA102,0,99999),0))</f>
        <v>0</v>
      </c>
      <c r="AF102" s="5">
        <f>IF(AF$1=1,IF(D102&gt;1,99999,IF(D102&lt;0,99999,0)),0)</f>
        <v>0</v>
      </c>
      <c r="AG102" s="10">
        <f>IF(AG$1=1,IF(B103=0,0,IF(B103-B102=1,0,99999)),0)</f>
        <v>0</v>
      </c>
      <c r="AH102" s="11">
        <f>IF(AH$1=1,IF(C103=0,0,IF(C103-C102&lt;0,99999,0)),0)</f>
        <v>0</v>
      </c>
      <c r="AI102" s="14">
        <f>MOD(MOD(((((MOD(C102,C$4)/C$4)+(MOD(C$3,C$4)/C$4)))),C$4),1)</f>
        <v>0.10000093333426666</v>
      </c>
      <c r="AJ102" s="19">
        <f>IF(C103-C102=0,99999,0 )</f>
        <v>99999</v>
      </c>
      <c r="AK102" s="83">
        <f>IF(ABS(D103-D102)=0,99999,0)</f>
        <v>99999</v>
      </c>
    </row>
    <row r="103" spans="3:37">
      <c r="C103" s="68"/>
      <c r="G103" s="103">
        <f>IF(OR(A103="BPM",A103="CHC"),0,IF(K103&gt;1,(2-K103)*L103+H103,(1-K103)*L103+H103))</f>
        <v>0.84489777142777145</v>
      </c>
      <c r="H103" s="97">
        <f>IF(OR(A103="BPM",A103="CHC"),H102,C103)</f>
        <v>0</v>
      </c>
      <c r="I103" s="96">
        <f>IF(I102="",$C$2,IF(A103="BPM",B103,I102))</f>
        <v>280</v>
      </c>
      <c r="J103" s="109">
        <f>IF(OR(A103="BPM",A103="CHC"),J102,MOD((C103-H102)/L103+J102,2))</f>
        <v>1.4285933334266671E-2</v>
      </c>
      <c r="K103" s="114">
        <f t="shared" si="29"/>
        <v>1.0142859333342666</v>
      </c>
      <c r="L103" s="89">
        <f t="shared" si="30"/>
        <v>0.8571428571428571</v>
      </c>
      <c r="M103" s="99">
        <f t="shared" si="31"/>
        <v>222</v>
      </c>
      <c r="N103" s="89">
        <f>D103</f>
        <v>0</v>
      </c>
      <c r="O103" s="89">
        <f t="shared" si="32"/>
        <v>0.98571406666573336</v>
      </c>
      <c r="P103" s="121">
        <f t="shared" si="33"/>
        <v>0</v>
      </c>
      <c r="Q103" s="42">
        <f>IF(C$1=2,0,1)</f>
        <v>0</v>
      </c>
      <c r="R103" s="24" t="s">
        <v>4</v>
      </c>
      <c r="S103" s="26">
        <f>D103</f>
        <v>0</v>
      </c>
      <c r="T103" s="26">
        <f t="shared" si="34"/>
        <v>0.10000093333426666</v>
      </c>
      <c r="U103" s="27" t="s">
        <v>5</v>
      </c>
      <c r="V103" s="75">
        <f>INT((C103+MOD(C$3,1)/C$4)/C$4)</f>
        <v>0</v>
      </c>
      <c r="W103" s="75">
        <f t="shared" si="35"/>
        <v>1</v>
      </c>
      <c r="X103" s="24">
        <f>IF(C$3&gt;=1,IF(MOD(INT((C103-MOD(C$3,C$4)+MOD(C$3,1)/C$4)/C$4),2),8888,222),IF(MOD(INT((C103-MOD(C$3,C$4)+MOD(C$3,1)/C$4)/C$4),2),222,8888))</f>
        <v>8888</v>
      </c>
      <c r="Y103" s="28">
        <f t="shared" si="36"/>
        <v>0.10000093333426666</v>
      </c>
      <c r="Z103" s="22" t="s">
        <v>27</v>
      </c>
      <c r="AA103" s="40">
        <f>IF(X103=222,T103-E103/C$4,E103/C$4+T103)</f>
        <v>0.10000093333426666</v>
      </c>
      <c r="AB103" s="45">
        <f>IF(AB$1=1,IF(C104=0,0,IF(C103=0,0,IF(Q103=0,IF((ABS(D103-D104))&lt;0.1,(IF(C104-C103=Q$1,99999,0)),0),0))),0)</f>
        <v>0</v>
      </c>
      <c r="AC103" s="13">
        <f>IF(AC$1=1,IF(C104=0,0,IF(C103=0,0,IF(Q103=0,IF(C104-C103=0,(IF(ABS(D103-D104)&lt;T$1,99999,0)),0),0))),0)</f>
        <v>0</v>
      </c>
      <c r="AD103" s="15">
        <f>IF(AD$1=1,IF(C104=0,0,IF(C103=0,0,IF(Q103=0,IF(AND(AK103,AJ103),99999,0),0))),0)</f>
        <v>0</v>
      </c>
      <c r="AE103" s="34">
        <f>IF(C103=0,,IF(AE$1=1,IF(1&gt;AA103,0,99999),0))</f>
        <v>0</v>
      </c>
      <c r="AF103" s="5">
        <f>IF(AF$1=1,IF(D103&gt;1,99999,IF(D103&lt;0,99999,0)),0)</f>
        <v>0</v>
      </c>
      <c r="AG103" s="10">
        <f>IF(AG$1=1,IF(B104=0,0,IF(B104-B103=1,0,99999)),0)</f>
        <v>0</v>
      </c>
      <c r="AH103" s="11">
        <f>IF(AH$1=1,IF(C104=0,0,IF(C104-C103&lt;0,99999,0)),0)</f>
        <v>0</v>
      </c>
      <c r="AI103" s="14">
        <f>MOD(MOD(((((MOD(C103,C$4)/C$4)+(MOD(C$3,C$4)/C$4)))),C$4),1)</f>
        <v>0.10000093333426666</v>
      </c>
      <c r="AJ103" s="19">
        <f>IF(C104-C103=0,99999,0 )</f>
        <v>99999</v>
      </c>
      <c r="AK103" s="83">
        <f>IF(ABS(D104-D103)=0,99999,0)</f>
        <v>99999</v>
      </c>
    </row>
    <row r="104" spans="3:37">
      <c r="C104" s="68"/>
      <c r="G104" s="103">
        <f>IF(OR(A104="BPM",A104="CHC"),0,IF(K104&gt;1,(2-K104)*L104+H104,(1-K104)*L104+H104))</f>
        <v>0.84489777142777145</v>
      </c>
      <c r="H104" s="97">
        <f>IF(OR(A104="BPM",A104="CHC"),H103,C104)</f>
        <v>0</v>
      </c>
      <c r="I104" s="96">
        <f>IF(I103="",$C$2,IF(A104="BPM",B104,I103))</f>
        <v>280</v>
      </c>
      <c r="J104" s="109">
        <f>IF(OR(A104="BPM",A104="CHC"),J103,MOD((C104-H103)/L104+J103,2))</f>
        <v>1.4285933334266671E-2</v>
      </c>
      <c r="K104" s="114">
        <f t="shared" si="29"/>
        <v>1.0142859333342666</v>
      </c>
      <c r="L104" s="89">
        <f t="shared" si="30"/>
        <v>0.8571428571428571</v>
      </c>
      <c r="M104" s="99">
        <f t="shared" si="31"/>
        <v>222</v>
      </c>
      <c r="N104" s="89">
        <f>D104</f>
        <v>0</v>
      </c>
      <c r="O104" s="89">
        <f t="shared" si="32"/>
        <v>0.98571406666573336</v>
      </c>
      <c r="P104" s="121">
        <f t="shared" si="33"/>
        <v>0</v>
      </c>
      <c r="Q104" s="42">
        <f>IF(C$1=2,0,1)</f>
        <v>0</v>
      </c>
      <c r="R104" s="24" t="s">
        <v>4</v>
      </c>
      <c r="S104" s="26">
        <f>D104</f>
        <v>0</v>
      </c>
      <c r="T104" s="26">
        <f t="shared" si="34"/>
        <v>0.10000093333426666</v>
      </c>
      <c r="U104" s="27" t="s">
        <v>5</v>
      </c>
      <c r="V104" s="75">
        <f>INT((C104+MOD(C$3,1)/C$4)/C$4)</f>
        <v>0</v>
      </c>
      <c r="W104" s="75">
        <f t="shared" si="35"/>
        <v>1</v>
      </c>
      <c r="X104" s="24">
        <f>IF(C$3&gt;=1,IF(MOD(INT((C104-MOD(C$3,C$4)+MOD(C$3,1)/C$4)/C$4),2),8888,222),IF(MOD(INT((C104-MOD(C$3,C$4)+MOD(C$3,1)/C$4)/C$4),2),222,8888))</f>
        <v>8888</v>
      </c>
      <c r="Y104" s="28">
        <f t="shared" si="36"/>
        <v>0.10000093333426666</v>
      </c>
      <c r="Z104" s="22" t="s">
        <v>27</v>
      </c>
      <c r="AA104" s="40">
        <f>IF(X104=222,T104-E104/C$4,E104/C$4+T104)</f>
        <v>0.10000093333426666</v>
      </c>
      <c r="AB104" s="45">
        <f>IF(AB$1=1,IF(C105=0,0,IF(C104=0,0,IF(Q104=0,IF((ABS(D104-D105))&lt;0.1,(IF(C105-C104=Q$1,99999,0)),0),0))),0)</f>
        <v>0</v>
      </c>
      <c r="AC104" s="13">
        <f>IF(AC$1=1,IF(C105=0,0,IF(C104=0,0,IF(Q104=0,IF(C105-C104=0,(IF(ABS(D104-D105)&lt;T$1,99999,0)),0),0))),0)</f>
        <v>0</v>
      </c>
      <c r="AD104" s="15">
        <f>IF(AD$1=1,IF(C105=0,0,IF(C104=0,0,IF(Q104=0,IF(AND(AK104,AJ104),99999,0),0))),0)</f>
        <v>0</v>
      </c>
      <c r="AE104" s="34">
        <f>IF(C104=0,,IF(AE$1=1,IF(1&gt;AA104,0,99999),0))</f>
        <v>0</v>
      </c>
      <c r="AF104" s="5">
        <f>IF(AF$1=1,IF(D104&gt;1,99999,IF(D104&lt;0,99999,0)),0)</f>
        <v>0</v>
      </c>
      <c r="AG104" s="10">
        <f>IF(AG$1=1,IF(B105=0,0,IF(B105-B104=1,0,99999)),0)</f>
        <v>0</v>
      </c>
      <c r="AH104" s="11">
        <f>IF(AH$1=1,IF(C105=0,0,IF(C105-C104&lt;0,99999,0)),0)</f>
        <v>0</v>
      </c>
      <c r="AI104" s="14">
        <f>MOD(MOD(((((MOD(C104,C$4)/C$4)+(MOD(C$3,C$4)/C$4)))),C$4),1)</f>
        <v>0.10000093333426666</v>
      </c>
      <c r="AJ104" s="19">
        <f>IF(C105-C104=0,99999,0 )</f>
        <v>99999</v>
      </c>
      <c r="AK104" s="83">
        <f>IF(ABS(D105-D104)=0,99999,0)</f>
        <v>99999</v>
      </c>
    </row>
    <row r="105" spans="3:37">
      <c r="C105" s="68"/>
      <c r="G105" s="103">
        <f>IF(OR(A105="BPM",A105="CHC"),0,IF(K105&gt;1,(2-K105)*L105+H105,(1-K105)*L105+H105))</f>
        <v>0.84489777142777145</v>
      </c>
      <c r="H105" s="97">
        <f>IF(OR(A105="BPM",A105="CHC"),H104,C105)</f>
        <v>0</v>
      </c>
      <c r="I105" s="96">
        <f>IF(I104="",$C$2,IF(A105="BPM",B105,I104))</f>
        <v>280</v>
      </c>
      <c r="J105" s="109">
        <f>IF(OR(A105="BPM",A105="CHC"),J104,MOD((C105-H104)/L105+J104,2))</f>
        <v>1.4285933334266671E-2</v>
      </c>
      <c r="K105" s="114">
        <f t="shared" si="29"/>
        <v>1.0142859333342666</v>
      </c>
      <c r="L105" s="89">
        <f t="shared" si="30"/>
        <v>0.8571428571428571</v>
      </c>
      <c r="M105" s="99">
        <f t="shared" si="31"/>
        <v>222</v>
      </c>
      <c r="N105" s="89">
        <f>D105</f>
        <v>0</v>
      </c>
      <c r="O105" s="89">
        <f t="shared" si="32"/>
        <v>0.98571406666573336</v>
      </c>
      <c r="P105" s="121">
        <f t="shared" si="33"/>
        <v>0</v>
      </c>
      <c r="Q105" s="42">
        <f>IF(C$1=2,0,1)</f>
        <v>0</v>
      </c>
      <c r="R105" s="24" t="s">
        <v>4</v>
      </c>
      <c r="S105" s="26">
        <f>D105</f>
        <v>0</v>
      </c>
      <c r="T105" s="26">
        <f t="shared" si="34"/>
        <v>0.10000093333426666</v>
      </c>
      <c r="U105" s="27" t="s">
        <v>5</v>
      </c>
      <c r="V105" s="75">
        <f>INT((C105+MOD(C$3,1)/C$4)/C$4)</f>
        <v>0</v>
      </c>
      <c r="W105" s="75">
        <f t="shared" si="35"/>
        <v>1</v>
      </c>
      <c r="X105" s="24">
        <f>IF(C$3&gt;=1,IF(MOD(INT((C105-MOD(C$3,C$4)+MOD(C$3,1)/C$4)/C$4),2),8888,222),IF(MOD(INT((C105-MOD(C$3,C$4)+MOD(C$3,1)/C$4)/C$4),2),222,8888))</f>
        <v>8888</v>
      </c>
      <c r="Y105" s="28">
        <f t="shared" si="36"/>
        <v>0.10000093333426666</v>
      </c>
      <c r="Z105" s="22" t="s">
        <v>27</v>
      </c>
      <c r="AA105" s="40">
        <f>IF(X105=222,T105-E105/C$4,E105/C$4+T105)</f>
        <v>0.10000093333426666</v>
      </c>
      <c r="AB105" s="45">
        <f>IF(AB$1=1,IF(C106=0,0,IF(C105=0,0,IF(Q105=0,IF((ABS(D105-D106))&lt;0.1,(IF(C106-C105=Q$1,99999,0)),0),0))),0)</f>
        <v>0</v>
      </c>
      <c r="AC105" s="13">
        <f>IF(AC$1=1,IF(C106=0,0,IF(C105=0,0,IF(Q105=0,IF(C106-C105=0,(IF(ABS(D105-D106)&lt;T$1,99999,0)),0),0))),0)</f>
        <v>0</v>
      </c>
      <c r="AD105" s="15">
        <f>IF(AD$1=1,IF(C106=0,0,IF(C105=0,0,IF(Q105=0,IF(AND(AK105,AJ105),99999,0),0))),0)</f>
        <v>0</v>
      </c>
      <c r="AE105" s="34">
        <f>IF(C105=0,,IF(AE$1=1,IF(1&gt;AA105,0,99999),0))</f>
        <v>0</v>
      </c>
      <c r="AF105" s="5">
        <f>IF(AF$1=1,IF(D105&gt;1,99999,IF(D105&lt;0,99999,0)),0)</f>
        <v>0</v>
      </c>
      <c r="AG105" s="10">
        <f>IF(AG$1=1,IF(B106=0,0,IF(B106-B105=1,0,99999)),0)</f>
        <v>0</v>
      </c>
      <c r="AH105" s="11">
        <f>IF(AH$1=1,IF(C106=0,0,IF(C106-C105&lt;0,99999,0)),0)</f>
        <v>0</v>
      </c>
      <c r="AI105" s="14">
        <f>MOD(MOD(((((MOD(C105,C$4)/C$4)+(MOD(C$3,C$4)/C$4)))),C$4),1)</f>
        <v>0.10000093333426666</v>
      </c>
      <c r="AJ105" s="19">
        <f>IF(C106-C105=0,99999,0 )</f>
        <v>99999</v>
      </c>
      <c r="AK105" s="83">
        <f>IF(ABS(D106-D105)=0,99999,0)</f>
        <v>99999</v>
      </c>
    </row>
    <row r="106" spans="3:37">
      <c r="C106" s="68"/>
      <c r="G106" s="103">
        <f>IF(OR(A106="BPM",A106="CHC"),0,IF(K106&gt;1,(2-K106)*L106+H106,(1-K106)*L106+H106))</f>
        <v>0.84489777142777145</v>
      </c>
      <c r="H106" s="97">
        <f>IF(OR(A106="BPM",A106="CHC"),H105,C106)</f>
        <v>0</v>
      </c>
      <c r="I106" s="96">
        <f>IF(I105="",$C$2,IF(A106="BPM",B106,I105))</f>
        <v>280</v>
      </c>
      <c r="J106" s="109">
        <f>IF(OR(A106="BPM",A106="CHC"),J105,MOD((C106-H105)/L106+J105,2))</f>
        <v>1.4285933334266671E-2</v>
      </c>
      <c r="K106" s="114">
        <f t="shared" si="29"/>
        <v>1.0142859333342666</v>
      </c>
      <c r="L106" s="89">
        <f t="shared" si="30"/>
        <v>0.8571428571428571</v>
      </c>
      <c r="M106" s="99">
        <f t="shared" si="31"/>
        <v>222</v>
      </c>
      <c r="N106" s="89">
        <f>D106</f>
        <v>0</v>
      </c>
      <c r="O106" s="89">
        <f t="shared" si="32"/>
        <v>0.98571406666573336</v>
      </c>
      <c r="P106" s="121">
        <f t="shared" si="33"/>
        <v>0</v>
      </c>
      <c r="Q106" s="42">
        <f>IF(C$1=2,0,1)</f>
        <v>0</v>
      </c>
      <c r="R106" s="24" t="s">
        <v>4</v>
      </c>
      <c r="S106" s="26">
        <f>D106</f>
        <v>0</v>
      </c>
      <c r="T106" s="26">
        <f t="shared" si="34"/>
        <v>0.10000093333426666</v>
      </c>
      <c r="U106" s="27" t="s">
        <v>5</v>
      </c>
      <c r="V106" s="75">
        <f>INT((C106+MOD(C$3,1)/C$4)/C$4)</f>
        <v>0</v>
      </c>
      <c r="W106" s="75">
        <f t="shared" si="35"/>
        <v>1</v>
      </c>
      <c r="X106" s="24">
        <f>IF(C$3&gt;=1,IF(MOD(INT((C106-MOD(C$3,C$4)+MOD(C$3,1)/C$4)/C$4),2),8888,222),IF(MOD(INT((C106-MOD(C$3,C$4)+MOD(C$3,1)/C$4)/C$4),2),222,8888))</f>
        <v>8888</v>
      </c>
      <c r="Y106" s="28">
        <f t="shared" si="36"/>
        <v>0.10000093333426666</v>
      </c>
      <c r="Z106" s="22" t="s">
        <v>27</v>
      </c>
      <c r="AA106" s="40">
        <f>IF(X106=222,T106-E106/C$4,E106/C$4+T106)</f>
        <v>0.10000093333426666</v>
      </c>
      <c r="AB106" s="45">
        <f>IF(AB$1=1,IF(C107=0,0,IF(C106=0,0,IF(Q106=0,IF((ABS(D106-D107))&lt;0.1,(IF(C107-C106=Q$1,99999,0)),0),0))),0)</f>
        <v>0</v>
      </c>
      <c r="AC106" s="13">
        <f>IF(AC$1=1,IF(C107=0,0,IF(C106=0,0,IF(Q106=0,IF(C107-C106=0,(IF(ABS(D106-D107)&lt;T$1,99999,0)),0),0))),0)</f>
        <v>0</v>
      </c>
      <c r="AD106" s="15">
        <f>IF(AD$1=1,IF(C107=0,0,IF(C106=0,0,IF(Q106=0,IF(AND(AK106,AJ106),99999,0),0))),0)</f>
        <v>0</v>
      </c>
      <c r="AE106" s="34">
        <f>IF(C106=0,,IF(AE$1=1,IF(1&gt;AA106,0,99999),0))</f>
        <v>0</v>
      </c>
      <c r="AF106" s="5">
        <f>IF(AF$1=1,IF(D106&gt;1,99999,IF(D106&lt;0,99999,0)),0)</f>
        <v>0</v>
      </c>
      <c r="AG106" s="10">
        <f>IF(AG$1=1,IF(B107=0,0,IF(B107-B106=1,0,99999)),0)</f>
        <v>0</v>
      </c>
      <c r="AH106" s="11">
        <f>IF(AH$1=1,IF(C107=0,0,IF(C107-C106&lt;0,99999,0)),0)</f>
        <v>0</v>
      </c>
      <c r="AI106" s="14">
        <f>MOD(MOD(((((MOD(C106,C$4)/C$4)+(MOD(C$3,C$4)/C$4)))),C$4),1)</f>
        <v>0.10000093333426666</v>
      </c>
      <c r="AJ106" s="19">
        <f>IF(C107-C106=0,99999,0 )</f>
        <v>99999</v>
      </c>
      <c r="AK106" s="83">
        <f>IF(ABS(D107-D106)=0,99999,0)</f>
        <v>99999</v>
      </c>
    </row>
    <row r="107" spans="3:37">
      <c r="C107" s="68"/>
      <c r="G107" s="103">
        <f>IF(OR(A107="BPM",A107="CHC"),0,IF(K107&gt;1,(2-K107)*L107+H107,(1-K107)*L107+H107))</f>
        <v>0.84489777142777145</v>
      </c>
      <c r="H107" s="97">
        <f>IF(OR(A107="BPM",A107="CHC"),H106,C107)</f>
        <v>0</v>
      </c>
      <c r="I107" s="96">
        <f>IF(I106="",$C$2,IF(A107="BPM",B107,I106))</f>
        <v>280</v>
      </c>
      <c r="J107" s="109">
        <f>IF(OR(A107="BPM",A107="CHC"),J106,MOD((C107-H106)/L107+J106,2))</f>
        <v>1.4285933334266671E-2</v>
      </c>
      <c r="K107" s="114">
        <f t="shared" si="29"/>
        <v>1.0142859333342666</v>
      </c>
      <c r="L107" s="89">
        <f t="shared" si="30"/>
        <v>0.8571428571428571</v>
      </c>
      <c r="M107" s="99">
        <f t="shared" si="31"/>
        <v>222</v>
      </c>
      <c r="N107" s="89">
        <f>D107</f>
        <v>0</v>
      </c>
      <c r="O107" s="89">
        <f t="shared" si="32"/>
        <v>0.98571406666573336</v>
      </c>
      <c r="P107" s="121">
        <f t="shared" si="33"/>
        <v>0</v>
      </c>
      <c r="Q107" s="42">
        <f>IF(C$1=2,0,1)</f>
        <v>0</v>
      </c>
      <c r="R107" s="24" t="s">
        <v>4</v>
      </c>
      <c r="S107" s="26">
        <f>D107</f>
        <v>0</v>
      </c>
      <c r="T107" s="26">
        <f t="shared" si="34"/>
        <v>0.10000093333426666</v>
      </c>
      <c r="U107" s="27" t="s">
        <v>5</v>
      </c>
      <c r="V107" s="75">
        <f>INT((C107+MOD(C$3,1)/C$4)/C$4)</f>
        <v>0</v>
      </c>
      <c r="W107" s="75">
        <f t="shared" si="35"/>
        <v>1</v>
      </c>
      <c r="X107" s="24">
        <f>IF(C$3&gt;=1,IF(MOD(INT((C107-MOD(C$3,C$4)+MOD(C$3,1)/C$4)/C$4),2),8888,222),IF(MOD(INT((C107-MOD(C$3,C$4)+MOD(C$3,1)/C$4)/C$4),2),222,8888))</f>
        <v>8888</v>
      </c>
      <c r="Y107" s="28">
        <f t="shared" si="36"/>
        <v>0.10000093333426666</v>
      </c>
      <c r="Z107" s="22" t="s">
        <v>27</v>
      </c>
      <c r="AA107" s="40">
        <f>IF(X107=222,T107-E107/C$4,E107/C$4+T107)</f>
        <v>0.10000093333426666</v>
      </c>
      <c r="AB107" s="45">
        <f>IF(AB$1=1,IF(C108=0,0,IF(C107=0,0,IF(Q107=0,IF((ABS(D107-D108))&lt;0.1,(IF(C108-C107=Q$1,99999,0)),0),0))),0)</f>
        <v>0</v>
      </c>
      <c r="AC107" s="13">
        <f>IF(AC$1=1,IF(C108=0,0,IF(C107=0,0,IF(Q107=0,IF(C108-C107=0,(IF(ABS(D107-D108)&lt;T$1,99999,0)),0),0))),0)</f>
        <v>0</v>
      </c>
      <c r="AD107" s="15">
        <f>IF(AD$1=1,IF(C108=0,0,IF(C107=0,0,IF(Q107=0,IF(AND(AK107,AJ107),99999,0),0))),0)</f>
        <v>0</v>
      </c>
      <c r="AE107" s="34">
        <f>IF(C107=0,,IF(AE$1=1,IF(1&gt;AA107,0,99999),0))</f>
        <v>0</v>
      </c>
      <c r="AF107" s="5">
        <f>IF(AF$1=1,IF(D107&gt;1,99999,IF(D107&lt;0,99999,0)),0)</f>
        <v>0</v>
      </c>
      <c r="AG107" s="10">
        <f>IF(AG$1=1,IF(B108=0,0,IF(B108-B107=1,0,99999)),0)</f>
        <v>0</v>
      </c>
      <c r="AH107" s="11">
        <f>IF(AH$1=1,IF(C108=0,0,IF(C108-C107&lt;0,99999,0)),0)</f>
        <v>0</v>
      </c>
      <c r="AI107" s="14">
        <f>MOD(MOD(((((MOD(C107,C$4)/C$4)+(MOD(C$3,C$4)/C$4)))),C$4),1)</f>
        <v>0.10000093333426666</v>
      </c>
      <c r="AJ107" s="19">
        <f>IF(C108-C107=0,99999,0 )</f>
        <v>99999</v>
      </c>
      <c r="AK107" s="83">
        <f>IF(ABS(D108-D107)=0,99999,0)</f>
        <v>99999</v>
      </c>
    </row>
    <row r="108" spans="3:37">
      <c r="C108" s="68"/>
      <c r="G108" s="103">
        <f>IF(OR(A108="BPM",A108="CHC"),0,IF(K108&gt;1,(2-K108)*L108+H108,(1-K108)*L108+H108))</f>
        <v>0.84489777142777145</v>
      </c>
      <c r="H108" s="97">
        <f>IF(OR(A108="BPM",A108="CHC"),H107,C108)</f>
        <v>0</v>
      </c>
      <c r="I108" s="96">
        <f>IF(I107="",$C$2,IF(A108="BPM",B108,I107))</f>
        <v>280</v>
      </c>
      <c r="J108" s="109">
        <f>IF(OR(A108="BPM",A108="CHC"),J107,MOD((C108-H107)/L108+J107,2))</f>
        <v>1.4285933334266671E-2</v>
      </c>
      <c r="K108" s="114">
        <f t="shared" si="29"/>
        <v>1.0142859333342666</v>
      </c>
      <c r="L108" s="89">
        <f t="shared" si="30"/>
        <v>0.8571428571428571</v>
      </c>
      <c r="M108" s="99">
        <f t="shared" si="31"/>
        <v>222</v>
      </c>
      <c r="N108" s="89">
        <f>D108</f>
        <v>0</v>
      </c>
      <c r="O108" s="89">
        <f t="shared" si="32"/>
        <v>0.98571406666573336</v>
      </c>
      <c r="P108" s="121">
        <f t="shared" si="33"/>
        <v>0</v>
      </c>
      <c r="Q108" s="42">
        <f>IF(C$1=2,0,1)</f>
        <v>0</v>
      </c>
      <c r="R108" s="24" t="s">
        <v>4</v>
      </c>
      <c r="S108" s="26">
        <f>D108</f>
        <v>0</v>
      </c>
      <c r="T108" s="26">
        <f t="shared" si="34"/>
        <v>0.10000093333426666</v>
      </c>
      <c r="U108" s="27" t="s">
        <v>5</v>
      </c>
      <c r="V108" s="75">
        <f>INT((C108+MOD(C$3,1)/C$4)/C$4)</f>
        <v>0</v>
      </c>
      <c r="W108" s="75">
        <f t="shared" si="35"/>
        <v>1</v>
      </c>
      <c r="X108" s="24">
        <f>IF(C$3&gt;=1,IF(MOD(INT((C108-MOD(C$3,C$4)+MOD(C$3,1)/C$4)/C$4),2),8888,222),IF(MOD(INT((C108-MOD(C$3,C$4)+MOD(C$3,1)/C$4)/C$4),2),222,8888))</f>
        <v>8888</v>
      </c>
      <c r="Y108" s="28">
        <f t="shared" si="36"/>
        <v>0.10000093333426666</v>
      </c>
      <c r="Z108" s="22" t="s">
        <v>27</v>
      </c>
      <c r="AA108" s="40">
        <f>IF(X108=222,T108-E108/C$4,E108/C$4+T108)</f>
        <v>0.10000093333426666</v>
      </c>
      <c r="AB108" s="45">
        <f>IF(AB$1=1,IF(C109=0,0,IF(C108=0,0,IF(Q108=0,IF((ABS(D108-D109))&lt;0.1,(IF(C109-C108=Q$1,99999,0)),0),0))),0)</f>
        <v>0</v>
      </c>
      <c r="AC108" s="13">
        <f>IF(AC$1=1,IF(C109=0,0,IF(C108=0,0,IF(Q108=0,IF(C109-C108=0,(IF(ABS(D108-D109)&lt;T$1,99999,0)),0),0))),0)</f>
        <v>0</v>
      </c>
      <c r="AD108" s="15">
        <f>IF(AD$1=1,IF(C109=0,0,IF(C108=0,0,IF(Q108=0,IF(AND(AK108,AJ108),99999,0),0))),0)</f>
        <v>0</v>
      </c>
      <c r="AE108" s="34">
        <f>IF(C108=0,,IF(AE$1=1,IF(1&gt;AA108,0,99999),0))</f>
        <v>0</v>
      </c>
      <c r="AF108" s="5">
        <f>IF(AF$1=1,IF(D108&gt;1,99999,IF(D108&lt;0,99999,0)),0)</f>
        <v>0</v>
      </c>
      <c r="AG108" s="10">
        <f>IF(AG$1=1,IF(B109=0,0,IF(B109-B108=1,0,99999)),0)</f>
        <v>0</v>
      </c>
      <c r="AH108" s="11">
        <f>IF(AH$1=1,IF(C109=0,0,IF(C109-C108&lt;0,99999,0)),0)</f>
        <v>0</v>
      </c>
      <c r="AI108" s="14">
        <f>MOD(MOD(((((MOD(C108,C$4)/C$4)+(MOD(C$3,C$4)/C$4)))),C$4),1)</f>
        <v>0.10000093333426666</v>
      </c>
      <c r="AJ108" s="19">
        <f>IF(C109-C108=0,99999,0 )</f>
        <v>99999</v>
      </c>
      <c r="AK108" s="83">
        <f>IF(ABS(D109-D108)=0,99999,0)</f>
        <v>99999</v>
      </c>
    </row>
    <row r="109" spans="3:37">
      <c r="C109" s="68"/>
      <c r="G109" s="103">
        <f>IF(OR(A109="BPM",A109="CHC"),0,IF(K109&gt;1,(2-K109)*L109+H109,(1-K109)*L109+H109))</f>
        <v>0.84489777142777145</v>
      </c>
      <c r="H109" s="97">
        <f>IF(OR(A109="BPM",A109="CHC"),H108,C109)</f>
        <v>0</v>
      </c>
      <c r="I109" s="96">
        <f>IF(I108="",$C$2,IF(A109="BPM",B109,I108))</f>
        <v>280</v>
      </c>
      <c r="J109" s="109">
        <f>IF(OR(A109="BPM",A109="CHC"),J108,MOD((C109-H108)/L109+J108,2))</f>
        <v>1.4285933334266671E-2</v>
      </c>
      <c r="K109" s="114">
        <f t="shared" si="29"/>
        <v>1.0142859333342666</v>
      </c>
      <c r="L109" s="89">
        <f t="shared" si="30"/>
        <v>0.8571428571428571</v>
      </c>
      <c r="M109" s="99">
        <f t="shared" si="31"/>
        <v>222</v>
      </c>
      <c r="N109" s="89">
        <f>D109</f>
        <v>0</v>
      </c>
      <c r="O109" s="89">
        <f t="shared" si="32"/>
        <v>0.98571406666573336</v>
      </c>
      <c r="P109" s="121">
        <f t="shared" si="33"/>
        <v>0</v>
      </c>
      <c r="Q109" s="42">
        <f>IF(C$1=2,0,1)</f>
        <v>0</v>
      </c>
      <c r="R109" s="24" t="s">
        <v>4</v>
      </c>
      <c r="S109" s="26">
        <f>D109</f>
        <v>0</v>
      </c>
      <c r="T109" s="26">
        <f t="shared" si="34"/>
        <v>0.10000093333426666</v>
      </c>
      <c r="U109" s="27" t="s">
        <v>5</v>
      </c>
      <c r="V109" s="75">
        <f>INT((C109+MOD(C$3,1)/C$4)/C$4)</f>
        <v>0</v>
      </c>
      <c r="W109" s="75">
        <f t="shared" si="35"/>
        <v>1</v>
      </c>
      <c r="X109" s="24">
        <f>IF(C$3&gt;=1,IF(MOD(INT((C109-MOD(C$3,C$4)+MOD(C$3,1)/C$4)/C$4),2),8888,222),IF(MOD(INT((C109-MOD(C$3,C$4)+MOD(C$3,1)/C$4)/C$4),2),222,8888))</f>
        <v>8888</v>
      </c>
      <c r="Y109" s="28">
        <f t="shared" si="36"/>
        <v>0.10000093333426666</v>
      </c>
      <c r="Z109" s="22" t="s">
        <v>27</v>
      </c>
      <c r="AA109" s="40">
        <f>IF(X109=222,T109-E109/C$4,E109/C$4+T109)</f>
        <v>0.10000093333426666</v>
      </c>
      <c r="AB109" s="45">
        <f>IF(AB$1=1,IF(C110=0,0,IF(C109=0,0,IF(Q109=0,IF((ABS(D109-D110))&lt;0.1,(IF(C110-C109=Q$1,99999,0)),0),0))),0)</f>
        <v>0</v>
      </c>
      <c r="AC109" s="13">
        <f>IF(AC$1=1,IF(C110=0,0,IF(C109=0,0,IF(Q109=0,IF(C110-C109=0,(IF(ABS(D109-D110)&lt;T$1,99999,0)),0),0))),0)</f>
        <v>0</v>
      </c>
      <c r="AD109" s="15">
        <f>IF(AD$1=1,IF(C110=0,0,IF(C109=0,0,IF(Q109=0,IF(AND(AK109,AJ109),99999,0),0))),0)</f>
        <v>0</v>
      </c>
      <c r="AE109" s="34">
        <f>IF(C109=0,,IF(AE$1=1,IF(1&gt;AA109,0,99999),0))</f>
        <v>0</v>
      </c>
      <c r="AF109" s="5">
        <f>IF(AF$1=1,IF(D109&gt;1,99999,IF(D109&lt;0,99999,0)),0)</f>
        <v>0</v>
      </c>
      <c r="AG109" s="10">
        <f>IF(AG$1=1,IF(B110=0,0,IF(B110-B109=1,0,99999)),0)</f>
        <v>0</v>
      </c>
      <c r="AH109" s="11">
        <f>IF(AH$1=1,IF(C110=0,0,IF(C110-C109&lt;0,99999,0)),0)</f>
        <v>0</v>
      </c>
      <c r="AI109" s="14">
        <f>MOD(MOD(((((MOD(C109,C$4)/C$4)+(MOD(C$3,C$4)/C$4)))),C$4),1)</f>
        <v>0.10000093333426666</v>
      </c>
      <c r="AJ109" s="19">
        <f>IF(C110-C109=0,99999,0 )</f>
        <v>99999</v>
      </c>
      <c r="AK109" s="83">
        <f>IF(ABS(D110-D109)=0,99999,0)</f>
        <v>99999</v>
      </c>
    </row>
    <row r="110" spans="3:37">
      <c r="C110" s="68"/>
      <c r="G110" s="103">
        <f>IF(OR(A110="BPM",A110="CHC"),0,IF(K110&gt;1,(2-K110)*L110+H110,(1-K110)*L110+H110))</f>
        <v>0.84489777142777145</v>
      </c>
      <c r="H110" s="97">
        <f>IF(OR(A110="BPM",A110="CHC"),H109,C110)</f>
        <v>0</v>
      </c>
      <c r="I110" s="96">
        <f>IF(I109="",$C$2,IF(A110="BPM",B110,I109))</f>
        <v>280</v>
      </c>
      <c r="J110" s="109">
        <f>IF(OR(A110="BPM",A110="CHC"),J109,MOD((C110-H109)/L110+J109,2))</f>
        <v>1.4285933334266671E-2</v>
      </c>
      <c r="K110" s="114">
        <f t="shared" si="29"/>
        <v>1.0142859333342666</v>
      </c>
      <c r="L110" s="89">
        <f t="shared" si="30"/>
        <v>0.8571428571428571</v>
      </c>
      <c r="M110" s="99">
        <f t="shared" si="31"/>
        <v>222</v>
      </c>
      <c r="N110" s="89">
        <f>D110</f>
        <v>0</v>
      </c>
      <c r="O110" s="89">
        <f t="shared" si="32"/>
        <v>0.98571406666573336</v>
      </c>
      <c r="P110" s="121">
        <f t="shared" si="33"/>
        <v>0</v>
      </c>
      <c r="Q110" s="42">
        <f>IF(C$1=2,0,1)</f>
        <v>0</v>
      </c>
      <c r="R110" s="24" t="s">
        <v>4</v>
      </c>
      <c r="S110" s="26">
        <f>D110</f>
        <v>0</v>
      </c>
      <c r="T110" s="26">
        <f t="shared" si="34"/>
        <v>0.10000093333426666</v>
      </c>
      <c r="U110" s="27" t="s">
        <v>5</v>
      </c>
      <c r="V110" s="75">
        <f>INT((C110+MOD(C$3,1)/C$4)/C$4)</f>
        <v>0</v>
      </c>
      <c r="W110" s="75">
        <f t="shared" si="35"/>
        <v>1</v>
      </c>
      <c r="X110" s="24">
        <f>IF(C$3&gt;=1,IF(MOD(INT((C110-MOD(C$3,C$4)+MOD(C$3,1)/C$4)/C$4),2),8888,222),IF(MOD(INT((C110-MOD(C$3,C$4)+MOD(C$3,1)/C$4)/C$4),2),222,8888))</f>
        <v>8888</v>
      </c>
      <c r="Y110" s="28">
        <f t="shared" si="36"/>
        <v>0.10000093333426666</v>
      </c>
      <c r="Z110" s="22" t="s">
        <v>27</v>
      </c>
      <c r="AA110" s="40">
        <f>IF(X110=222,T110-E110/C$4,E110/C$4+T110)</f>
        <v>0.10000093333426666</v>
      </c>
      <c r="AB110" s="45">
        <f>IF(AB$1=1,IF(C111=0,0,IF(C110=0,0,IF(Q110=0,IF((ABS(D110-D111))&lt;0.1,(IF(C111-C110=Q$1,99999,0)),0),0))),0)</f>
        <v>0</v>
      </c>
      <c r="AC110" s="13">
        <f>IF(AC$1=1,IF(C111=0,0,IF(C110=0,0,IF(Q110=0,IF(C111-C110=0,(IF(ABS(D110-D111)&lt;T$1,99999,0)),0),0))),0)</f>
        <v>0</v>
      </c>
      <c r="AD110" s="15">
        <f>IF(AD$1=1,IF(C111=0,0,IF(C110=0,0,IF(Q110=0,IF(AND(AK110,AJ110),99999,0),0))),0)</f>
        <v>0</v>
      </c>
      <c r="AE110" s="34">
        <f>IF(C110=0,,IF(AE$1=1,IF(1&gt;AA110,0,99999),0))</f>
        <v>0</v>
      </c>
      <c r="AF110" s="5">
        <f>IF(AF$1=1,IF(D110&gt;1,99999,IF(D110&lt;0,99999,0)),0)</f>
        <v>0</v>
      </c>
      <c r="AG110" s="10">
        <f>IF(AG$1=1,IF(B111=0,0,IF(B111-B110=1,0,99999)),0)</f>
        <v>0</v>
      </c>
      <c r="AH110" s="11">
        <f>IF(AH$1=1,IF(C111=0,0,IF(C111-C110&lt;0,99999,0)),0)</f>
        <v>0</v>
      </c>
      <c r="AI110" s="14">
        <f>MOD(MOD(((((MOD(C110,C$4)/C$4)+(MOD(C$3,C$4)/C$4)))),C$4),1)</f>
        <v>0.10000093333426666</v>
      </c>
      <c r="AJ110" s="19">
        <f>IF(C111-C110=0,99999,0 )</f>
        <v>99999</v>
      </c>
      <c r="AK110" s="83">
        <f>IF(ABS(D111-D110)=0,99999,0)</f>
        <v>99999</v>
      </c>
    </row>
    <row r="111" spans="3:37">
      <c r="C111" s="68"/>
      <c r="G111" s="103">
        <f>IF(OR(A111="BPM",A111="CHC"),0,IF(K111&gt;1,(2-K111)*L111+H111,(1-K111)*L111+H111))</f>
        <v>0.84489777142777145</v>
      </c>
      <c r="H111" s="97">
        <f>IF(OR(A111="BPM",A111="CHC"),H110,C111)</f>
        <v>0</v>
      </c>
      <c r="I111" s="96">
        <f>IF(I110="",$C$2,IF(A111="BPM",B111,I110))</f>
        <v>280</v>
      </c>
      <c r="J111" s="109">
        <f>IF(OR(A111="BPM",A111="CHC"),J110,MOD((C111-H110)/L111+J110,2))</f>
        <v>1.4285933334266671E-2</v>
      </c>
      <c r="K111" s="114">
        <f t="shared" si="29"/>
        <v>1.0142859333342666</v>
      </c>
      <c r="L111" s="89">
        <f t="shared" si="30"/>
        <v>0.8571428571428571</v>
      </c>
      <c r="M111" s="99">
        <f t="shared" si="31"/>
        <v>222</v>
      </c>
      <c r="N111" s="89">
        <f>D111</f>
        <v>0</v>
      </c>
      <c r="O111" s="89">
        <f t="shared" si="32"/>
        <v>0.98571406666573336</v>
      </c>
      <c r="P111" s="121">
        <f t="shared" si="33"/>
        <v>0</v>
      </c>
      <c r="Q111" s="42">
        <f>IF(C$1=2,0,1)</f>
        <v>0</v>
      </c>
      <c r="R111" s="24" t="s">
        <v>4</v>
      </c>
      <c r="S111" s="26">
        <f>D111</f>
        <v>0</v>
      </c>
      <c r="T111" s="26">
        <f t="shared" si="34"/>
        <v>0.10000093333426666</v>
      </c>
      <c r="U111" s="27" t="s">
        <v>5</v>
      </c>
      <c r="V111" s="75">
        <f>INT((C111+MOD(C$3,1)/C$4)/C$4)</f>
        <v>0</v>
      </c>
      <c r="W111" s="75">
        <f t="shared" si="35"/>
        <v>1</v>
      </c>
      <c r="X111" s="24">
        <f>IF(C$3&gt;=1,IF(MOD(INT((C111-MOD(C$3,C$4)+MOD(C$3,1)/C$4)/C$4),2),8888,222),IF(MOD(INT((C111-MOD(C$3,C$4)+MOD(C$3,1)/C$4)/C$4),2),222,8888))</f>
        <v>8888</v>
      </c>
      <c r="Y111" s="28">
        <f t="shared" si="36"/>
        <v>0.10000093333426666</v>
      </c>
      <c r="Z111" s="22" t="s">
        <v>27</v>
      </c>
      <c r="AA111" s="40">
        <f>IF(X111=222,T111-E111/C$4,E111/C$4+T111)</f>
        <v>0.10000093333426666</v>
      </c>
      <c r="AB111" s="45">
        <f>IF(AB$1=1,IF(C112=0,0,IF(C111=0,0,IF(Q111=0,IF((ABS(D111-D112))&lt;0.1,(IF(C112-C111=Q$1,99999,0)),0),0))),0)</f>
        <v>0</v>
      </c>
      <c r="AC111" s="13">
        <f>IF(AC$1=1,IF(C112=0,0,IF(C111=0,0,IF(Q111=0,IF(C112-C111=0,(IF(ABS(D111-D112)&lt;T$1,99999,0)),0),0))),0)</f>
        <v>0</v>
      </c>
      <c r="AD111" s="15">
        <f>IF(AD$1=1,IF(C112=0,0,IF(C111=0,0,IF(Q111=0,IF(AND(AK111,AJ111),99999,0),0))),0)</f>
        <v>0</v>
      </c>
      <c r="AE111" s="34">
        <f>IF(C111=0,,IF(AE$1=1,IF(1&gt;AA111,0,99999),0))</f>
        <v>0</v>
      </c>
      <c r="AF111" s="5">
        <f>IF(AF$1=1,IF(D111&gt;1,99999,IF(D111&lt;0,99999,0)),0)</f>
        <v>0</v>
      </c>
      <c r="AG111" s="10">
        <f>IF(AG$1=1,IF(B112=0,0,IF(B112-B111=1,0,99999)),0)</f>
        <v>0</v>
      </c>
      <c r="AH111" s="11">
        <f>IF(AH$1=1,IF(C112=0,0,IF(C112-C111&lt;0,99999,0)),0)</f>
        <v>0</v>
      </c>
      <c r="AI111" s="14">
        <f>MOD(MOD(((((MOD(C111,C$4)/C$4)+(MOD(C$3,C$4)/C$4)))),C$4),1)</f>
        <v>0.10000093333426666</v>
      </c>
      <c r="AJ111" s="19">
        <f>IF(C112-C111=0,99999,0 )</f>
        <v>99999</v>
      </c>
      <c r="AK111" s="83">
        <f>IF(ABS(D112-D111)=0,99999,0)</f>
        <v>99999</v>
      </c>
    </row>
    <row r="112" spans="3:37">
      <c r="C112" s="68"/>
      <c r="G112" s="103">
        <f>IF(OR(A112="BPM",A112="CHC"),0,IF(K112&gt;1,(2-K112)*L112+H112,(1-K112)*L112+H112))</f>
        <v>0.84489777142777145</v>
      </c>
      <c r="H112" s="97">
        <f>IF(OR(A112="BPM",A112="CHC"),H111,C112)</f>
        <v>0</v>
      </c>
      <c r="I112" s="96">
        <f>IF(I111="",$C$2,IF(A112="BPM",B112,I111))</f>
        <v>280</v>
      </c>
      <c r="J112" s="109">
        <f>IF(OR(A112="BPM",A112="CHC"),J111,MOD((C112-H111)/L112+J111,2))</f>
        <v>1.4285933334266671E-2</v>
      </c>
      <c r="K112" s="114">
        <f t="shared" si="29"/>
        <v>1.0142859333342666</v>
      </c>
      <c r="L112" s="89">
        <f t="shared" si="30"/>
        <v>0.8571428571428571</v>
      </c>
      <c r="M112" s="99">
        <f t="shared" si="31"/>
        <v>222</v>
      </c>
      <c r="N112" s="89">
        <f>D112</f>
        <v>0</v>
      </c>
      <c r="O112" s="89">
        <f t="shared" si="32"/>
        <v>0.98571406666573336</v>
      </c>
      <c r="P112" s="121">
        <f t="shared" si="33"/>
        <v>0</v>
      </c>
      <c r="Q112" s="42">
        <f>IF(C$1=2,0,1)</f>
        <v>0</v>
      </c>
      <c r="R112" s="24" t="s">
        <v>4</v>
      </c>
      <c r="S112" s="26">
        <f>D112</f>
        <v>0</v>
      </c>
      <c r="T112" s="26">
        <f t="shared" si="34"/>
        <v>0.10000093333426666</v>
      </c>
      <c r="U112" s="27" t="s">
        <v>5</v>
      </c>
      <c r="V112" s="75">
        <f>INT((C112+MOD(C$3,1)/C$4)/C$4)</f>
        <v>0</v>
      </c>
      <c r="W112" s="75">
        <f t="shared" si="35"/>
        <v>1</v>
      </c>
      <c r="X112" s="24">
        <f>IF(C$3&gt;=1,IF(MOD(INT((C112-MOD(C$3,C$4)+MOD(C$3,1)/C$4)/C$4),2),8888,222),IF(MOD(INT((C112-MOD(C$3,C$4)+MOD(C$3,1)/C$4)/C$4),2),222,8888))</f>
        <v>8888</v>
      </c>
      <c r="Y112" s="28">
        <f t="shared" si="36"/>
        <v>0.10000093333426666</v>
      </c>
      <c r="Z112" s="22" t="s">
        <v>27</v>
      </c>
      <c r="AA112" s="40">
        <f>IF(X112=222,T112-E112/C$4,E112/C$4+T112)</f>
        <v>0.10000093333426666</v>
      </c>
      <c r="AB112" s="45">
        <f>IF(AB$1=1,IF(C113=0,0,IF(C112=0,0,IF(Q112=0,IF((ABS(D112-D113))&lt;0.1,(IF(C113-C112=Q$1,99999,0)),0),0))),0)</f>
        <v>0</v>
      </c>
      <c r="AC112" s="13">
        <f>IF(AC$1=1,IF(C113=0,0,IF(C112=0,0,IF(Q112=0,IF(C113-C112=0,(IF(ABS(D112-D113)&lt;T$1,99999,0)),0),0))),0)</f>
        <v>0</v>
      </c>
      <c r="AD112" s="15">
        <f>IF(AD$1=1,IF(C113=0,0,IF(C112=0,0,IF(Q112=0,IF(AND(AK112,AJ112),99999,0),0))),0)</f>
        <v>0</v>
      </c>
      <c r="AE112" s="34">
        <f>IF(C112=0,,IF(AE$1=1,IF(1&gt;AA112,0,99999),0))</f>
        <v>0</v>
      </c>
      <c r="AF112" s="5">
        <f>IF(AF$1=1,IF(D112&gt;1,99999,IF(D112&lt;0,99999,0)),0)</f>
        <v>0</v>
      </c>
      <c r="AG112" s="10">
        <f>IF(AG$1=1,IF(B113=0,0,IF(B113-B112=1,0,99999)),0)</f>
        <v>0</v>
      </c>
      <c r="AH112" s="11">
        <f>IF(AH$1=1,IF(C113=0,0,IF(C113-C112&lt;0,99999,0)),0)</f>
        <v>0</v>
      </c>
      <c r="AI112" s="14">
        <f>MOD(MOD(((((MOD(C112,C$4)/C$4)+(MOD(C$3,C$4)/C$4)))),C$4),1)</f>
        <v>0.10000093333426666</v>
      </c>
      <c r="AJ112" s="19">
        <f>IF(C113-C112=0,99999,0 )</f>
        <v>99999</v>
      </c>
      <c r="AK112" s="83">
        <f>IF(ABS(D113-D112)=0,99999,0)</f>
        <v>99999</v>
      </c>
    </row>
    <row r="113" spans="3:37">
      <c r="C113" s="68"/>
      <c r="G113" s="103">
        <f>IF(OR(A113="BPM",A113="CHC"),0,IF(K113&gt;1,(2-K113)*L113+H113,(1-K113)*L113+H113))</f>
        <v>0.84489777142777145</v>
      </c>
      <c r="H113" s="97">
        <f>IF(OR(A113="BPM",A113="CHC"),H112,C113)</f>
        <v>0</v>
      </c>
      <c r="I113" s="96">
        <f>IF(I112="",$C$2,IF(A113="BPM",B113,I112))</f>
        <v>280</v>
      </c>
      <c r="J113" s="109">
        <f>IF(OR(A113="BPM",A113="CHC"),J112,MOD((C113-H112)/L113+J112,2))</f>
        <v>1.4285933334266671E-2</v>
      </c>
      <c r="K113" s="114">
        <f t="shared" si="29"/>
        <v>1.0142859333342666</v>
      </c>
      <c r="L113" s="89">
        <f t="shared" si="30"/>
        <v>0.8571428571428571</v>
      </c>
      <c r="M113" s="99">
        <f t="shared" si="31"/>
        <v>222</v>
      </c>
      <c r="N113" s="89">
        <f>D113</f>
        <v>0</v>
      </c>
      <c r="O113" s="89">
        <f t="shared" si="32"/>
        <v>0.98571406666573336</v>
      </c>
      <c r="P113" s="121">
        <f t="shared" si="33"/>
        <v>0</v>
      </c>
      <c r="Q113" s="42">
        <f>IF(C$1=2,0,1)</f>
        <v>0</v>
      </c>
      <c r="R113" s="24" t="s">
        <v>4</v>
      </c>
      <c r="S113" s="26">
        <f>D113</f>
        <v>0</v>
      </c>
      <c r="T113" s="26">
        <f t="shared" si="34"/>
        <v>0.10000093333426666</v>
      </c>
      <c r="U113" s="27" t="s">
        <v>5</v>
      </c>
      <c r="V113" s="75">
        <f>INT((C113+MOD(C$3,1)/C$4)/C$4)</f>
        <v>0</v>
      </c>
      <c r="W113" s="75">
        <f t="shared" si="35"/>
        <v>1</v>
      </c>
      <c r="X113" s="24">
        <f>IF(C$3&gt;=1,IF(MOD(INT((C113-MOD(C$3,C$4)+MOD(C$3,1)/C$4)/C$4),2),8888,222),IF(MOD(INT((C113-MOD(C$3,C$4)+MOD(C$3,1)/C$4)/C$4),2),222,8888))</f>
        <v>8888</v>
      </c>
      <c r="Y113" s="28">
        <f t="shared" si="36"/>
        <v>0.10000093333426666</v>
      </c>
      <c r="Z113" s="22" t="s">
        <v>27</v>
      </c>
      <c r="AA113" s="40">
        <f>IF(X113=222,T113-E113/C$4,E113/C$4+T113)</f>
        <v>0.10000093333426666</v>
      </c>
      <c r="AB113" s="45">
        <f>IF(AB$1=1,IF(C114=0,0,IF(C113=0,0,IF(Q113=0,IF((ABS(D113-D114))&lt;0.1,(IF(C114-C113=Q$1,99999,0)),0),0))),0)</f>
        <v>0</v>
      </c>
      <c r="AC113" s="13">
        <f>IF(AC$1=1,IF(C114=0,0,IF(C113=0,0,IF(Q113=0,IF(C114-C113=0,(IF(ABS(D113-D114)&lt;T$1,99999,0)),0),0))),0)</f>
        <v>0</v>
      </c>
      <c r="AD113" s="15">
        <f>IF(AD$1=1,IF(C114=0,0,IF(C113=0,0,IF(Q113=0,IF(AND(AK113,AJ113),99999,0),0))),0)</f>
        <v>0</v>
      </c>
      <c r="AE113" s="34">
        <f>IF(C113=0,,IF(AE$1=1,IF(1&gt;AA113,0,99999),0))</f>
        <v>0</v>
      </c>
      <c r="AF113" s="5">
        <f>IF(AF$1=1,IF(D113&gt;1,99999,IF(D113&lt;0,99999,0)),0)</f>
        <v>0</v>
      </c>
      <c r="AG113" s="10">
        <f>IF(AG$1=1,IF(B114=0,0,IF(B114-B113=1,0,99999)),0)</f>
        <v>0</v>
      </c>
      <c r="AH113" s="11">
        <f>IF(AH$1=1,IF(C114=0,0,IF(C114-C113&lt;0,99999,0)),0)</f>
        <v>0</v>
      </c>
      <c r="AI113" s="14">
        <f>MOD(MOD(((((MOD(C113,C$4)/C$4)+(MOD(C$3,C$4)/C$4)))),C$4),1)</f>
        <v>0.10000093333426666</v>
      </c>
      <c r="AJ113" s="19">
        <f>IF(C114-C113=0,99999,0 )</f>
        <v>99999</v>
      </c>
      <c r="AK113" s="83">
        <f>IF(ABS(D114-D113)=0,99999,0)</f>
        <v>99999</v>
      </c>
    </row>
    <row r="114" spans="3:37">
      <c r="C114" s="68"/>
      <c r="G114" s="103">
        <f>IF(OR(A114="BPM",A114="CHC"),0,IF(K114&gt;1,(2-K114)*L114+H114,(1-K114)*L114+H114))</f>
        <v>0.84489777142777145</v>
      </c>
      <c r="H114" s="97">
        <f>IF(OR(A114="BPM",A114="CHC"),H113,C114)</f>
        <v>0</v>
      </c>
      <c r="I114" s="96">
        <f>IF(I113="",$C$2,IF(A114="BPM",B114,I113))</f>
        <v>280</v>
      </c>
      <c r="J114" s="109">
        <f>IF(OR(A114="BPM",A114="CHC"),J113,MOD((C114-H113)/L114+J113,2))</f>
        <v>1.4285933334266671E-2</v>
      </c>
      <c r="K114" s="114">
        <f t="shared" si="29"/>
        <v>1.0142859333342666</v>
      </c>
      <c r="L114" s="89">
        <f t="shared" si="30"/>
        <v>0.8571428571428571</v>
      </c>
      <c r="M114" s="99">
        <f t="shared" si="31"/>
        <v>222</v>
      </c>
      <c r="N114" s="89">
        <f>D114</f>
        <v>0</v>
      </c>
      <c r="O114" s="89">
        <f t="shared" si="32"/>
        <v>0.98571406666573336</v>
      </c>
      <c r="P114" s="121">
        <f t="shared" si="33"/>
        <v>0</v>
      </c>
      <c r="Q114" s="42">
        <f>IF(C$1=2,0,1)</f>
        <v>0</v>
      </c>
      <c r="R114" s="24" t="s">
        <v>4</v>
      </c>
      <c r="S114" s="26">
        <f>D114</f>
        <v>0</v>
      </c>
      <c r="T114" s="26">
        <f t="shared" si="34"/>
        <v>0.10000093333426666</v>
      </c>
      <c r="U114" s="27" t="s">
        <v>5</v>
      </c>
      <c r="V114" s="75">
        <f>INT((C114+MOD(C$3,1)/C$4)/C$4)</f>
        <v>0</v>
      </c>
      <c r="W114" s="75">
        <f t="shared" si="35"/>
        <v>1</v>
      </c>
      <c r="X114" s="24">
        <f>IF(C$3&gt;=1,IF(MOD(INT((C114-MOD(C$3,C$4)+MOD(C$3,1)/C$4)/C$4),2),8888,222),IF(MOD(INT((C114-MOD(C$3,C$4)+MOD(C$3,1)/C$4)/C$4),2),222,8888))</f>
        <v>8888</v>
      </c>
      <c r="Y114" s="28">
        <f t="shared" si="36"/>
        <v>0.10000093333426666</v>
      </c>
      <c r="Z114" s="22" t="s">
        <v>27</v>
      </c>
      <c r="AA114" s="40">
        <f>IF(X114=222,T114-E114/C$4,E114/C$4+T114)</f>
        <v>0.10000093333426666</v>
      </c>
      <c r="AB114" s="45">
        <f>IF(AB$1=1,IF(C115=0,0,IF(C114=0,0,IF(Q114=0,IF((ABS(D114-D115))&lt;0.1,(IF(C115-C114=Q$1,99999,0)),0),0))),0)</f>
        <v>0</v>
      </c>
      <c r="AC114" s="13">
        <f>IF(AC$1=1,IF(C115=0,0,IF(C114=0,0,IF(Q114=0,IF(C115-C114=0,(IF(ABS(D114-D115)&lt;T$1,99999,0)),0),0))),0)</f>
        <v>0</v>
      </c>
      <c r="AD114" s="15">
        <f>IF(AD$1=1,IF(C115=0,0,IF(C114=0,0,IF(Q114=0,IF(AND(AK114,AJ114),99999,0),0))),0)</f>
        <v>0</v>
      </c>
      <c r="AE114" s="34">
        <f>IF(C114=0,,IF(AE$1=1,IF(1&gt;AA114,0,99999),0))</f>
        <v>0</v>
      </c>
      <c r="AF114" s="5">
        <f>IF(AF$1=1,IF(D114&gt;1,99999,IF(D114&lt;0,99999,0)),0)</f>
        <v>0</v>
      </c>
      <c r="AG114" s="10">
        <f>IF(AG$1=1,IF(B115=0,0,IF(B115-B114=1,0,99999)),0)</f>
        <v>0</v>
      </c>
      <c r="AH114" s="11">
        <f>IF(AH$1=1,IF(C115=0,0,IF(C115-C114&lt;0,99999,0)),0)</f>
        <v>0</v>
      </c>
      <c r="AI114" s="14">
        <f>MOD(MOD(((((MOD(C114,C$4)/C$4)+(MOD(C$3,C$4)/C$4)))),C$4),1)</f>
        <v>0.10000093333426666</v>
      </c>
      <c r="AJ114" s="19">
        <f>IF(C115-C114=0,99999,0 )</f>
        <v>99999</v>
      </c>
      <c r="AK114" s="83">
        <f>IF(ABS(D115-D114)=0,99999,0)</f>
        <v>99999</v>
      </c>
    </row>
    <row r="115" spans="3:37">
      <c r="C115" s="68"/>
      <c r="G115" s="103">
        <f>IF(OR(A115="BPM",A115="CHC"),0,IF(K115&gt;1,(2-K115)*L115+H115,(1-K115)*L115+H115))</f>
        <v>0.84489777142777145</v>
      </c>
      <c r="H115" s="97">
        <f>IF(OR(A115="BPM",A115="CHC"),H114,C115)</f>
        <v>0</v>
      </c>
      <c r="I115" s="96">
        <f>IF(I114="",$C$2,IF(A115="BPM",B115,I114))</f>
        <v>280</v>
      </c>
      <c r="J115" s="109">
        <f>IF(OR(A115="BPM",A115="CHC"),J114,MOD((C115-H114)/L115+J114,2))</f>
        <v>1.4285933334266671E-2</v>
      </c>
      <c r="K115" s="114">
        <f t="shared" si="29"/>
        <v>1.0142859333342666</v>
      </c>
      <c r="L115" s="89">
        <f t="shared" si="30"/>
        <v>0.8571428571428571</v>
      </c>
      <c r="M115" s="99">
        <f t="shared" si="31"/>
        <v>222</v>
      </c>
      <c r="N115" s="89">
        <f>D115</f>
        <v>0</v>
      </c>
      <c r="O115" s="89">
        <f t="shared" si="32"/>
        <v>0.98571406666573336</v>
      </c>
      <c r="P115" s="121">
        <f t="shared" si="33"/>
        <v>0</v>
      </c>
      <c r="Q115" s="42">
        <f>IF(C$1=2,0,1)</f>
        <v>0</v>
      </c>
      <c r="R115" s="24" t="s">
        <v>4</v>
      </c>
      <c r="S115" s="26">
        <f>D115</f>
        <v>0</v>
      </c>
      <c r="T115" s="26">
        <f t="shared" si="34"/>
        <v>0.10000093333426666</v>
      </c>
      <c r="U115" s="27" t="s">
        <v>5</v>
      </c>
      <c r="V115" s="75">
        <f>INT((C115+MOD(C$3,1)/C$4)/C$4)</f>
        <v>0</v>
      </c>
      <c r="W115" s="75">
        <f t="shared" si="35"/>
        <v>1</v>
      </c>
      <c r="X115" s="24">
        <f>IF(C$3&gt;=1,IF(MOD(INT((C115-MOD(C$3,C$4)+MOD(C$3,1)/C$4)/C$4),2),8888,222),IF(MOD(INT((C115-MOD(C$3,C$4)+MOD(C$3,1)/C$4)/C$4),2),222,8888))</f>
        <v>8888</v>
      </c>
      <c r="Y115" s="28">
        <f t="shared" si="36"/>
        <v>0.10000093333426666</v>
      </c>
      <c r="Z115" s="22" t="s">
        <v>27</v>
      </c>
      <c r="AA115" s="40">
        <f>IF(X115=222,T115-E115/C$4,E115/C$4+T115)</f>
        <v>0.10000093333426666</v>
      </c>
      <c r="AB115" s="45">
        <f>IF(AB$1=1,IF(C116=0,0,IF(C115=0,0,IF(Q115=0,IF((ABS(D115-D116))&lt;0.1,(IF(C116-C115=Q$1,99999,0)),0),0))),0)</f>
        <v>0</v>
      </c>
      <c r="AC115" s="13">
        <f>IF(AC$1=1,IF(C116=0,0,IF(C115=0,0,IF(Q115=0,IF(C116-C115=0,(IF(ABS(D115-D116)&lt;T$1,99999,0)),0),0))),0)</f>
        <v>0</v>
      </c>
      <c r="AD115" s="15">
        <f>IF(AD$1=1,IF(C116=0,0,IF(C115=0,0,IF(Q115=0,IF(AND(AK115,AJ115),99999,0),0))),0)</f>
        <v>0</v>
      </c>
      <c r="AE115" s="34">
        <f>IF(C115=0,,IF(AE$1=1,IF(1&gt;AA115,0,99999),0))</f>
        <v>0</v>
      </c>
      <c r="AF115" s="5">
        <f>IF(AF$1=1,IF(D115&gt;1,99999,IF(D115&lt;0,99999,0)),0)</f>
        <v>0</v>
      </c>
      <c r="AG115" s="10">
        <f>IF(AG$1=1,IF(B116=0,0,IF(B116-B115=1,0,99999)),0)</f>
        <v>0</v>
      </c>
      <c r="AH115" s="11">
        <f>IF(AH$1=1,IF(C116=0,0,IF(C116-C115&lt;0,99999,0)),0)</f>
        <v>0</v>
      </c>
      <c r="AI115" s="14">
        <f>MOD(MOD(((((MOD(C115,C$4)/C$4)+(MOD(C$3,C$4)/C$4)))),C$4),1)</f>
        <v>0.10000093333426666</v>
      </c>
      <c r="AJ115" s="19">
        <f>IF(C116-C115=0,99999,0 )</f>
        <v>99999</v>
      </c>
      <c r="AK115" s="83">
        <f>IF(ABS(D116-D115)=0,99999,0)</f>
        <v>99999</v>
      </c>
    </row>
    <row r="116" spans="3:37">
      <c r="C116" s="68"/>
      <c r="G116" s="103">
        <f>IF(OR(A116="BPM",A116="CHC"),0,IF(K116&gt;1,(2-K116)*L116+H116,(1-K116)*L116+H116))</f>
        <v>0.84489777142777145</v>
      </c>
      <c r="H116" s="97">
        <f>IF(OR(A116="BPM",A116="CHC"),H115,C116)</f>
        <v>0</v>
      </c>
      <c r="I116" s="96">
        <f>IF(I115="",$C$2,IF(A116="BPM",B116,I115))</f>
        <v>280</v>
      </c>
      <c r="J116" s="109">
        <f>IF(OR(A116="BPM",A116="CHC"),J115,MOD((C116-H115)/L116+J115,2))</f>
        <v>1.4285933334266671E-2</v>
      </c>
      <c r="K116" s="114">
        <f t="shared" si="29"/>
        <v>1.0142859333342666</v>
      </c>
      <c r="L116" s="89">
        <f t="shared" si="30"/>
        <v>0.8571428571428571</v>
      </c>
      <c r="M116" s="99">
        <f t="shared" si="31"/>
        <v>222</v>
      </c>
      <c r="N116" s="89">
        <f>D116</f>
        <v>0</v>
      </c>
      <c r="O116" s="89">
        <f t="shared" si="32"/>
        <v>0.98571406666573336</v>
      </c>
      <c r="P116" s="121">
        <f t="shared" si="33"/>
        <v>0</v>
      </c>
      <c r="Q116" s="42">
        <f>IF(C$1=2,0,1)</f>
        <v>0</v>
      </c>
      <c r="R116" s="24" t="s">
        <v>4</v>
      </c>
      <c r="S116" s="26">
        <f>D116</f>
        <v>0</v>
      </c>
      <c r="T116" s="26">
        <f t="shared" si="34"/>
        <v>0.10000093333426666</v>
      </c>
      <c r="U116" s="27" t="s">
        <v>5</v>
      </c>
      <c r="V116" s="75">
        <f>INT((C116+MOD(C$3,1)/C$4)/C$4)</f>
        <v>0</v>
      </c>
      <c r="W116" s="75">
        <f t="shared" si="35"/>
        <v>1</v>
      </c>
      <c r="X116" s="24">
        <f>IF(C$3&gt;=1,IF(MOD(INT((C116-MOD(C$3,C$4)+MOD(C$3,1)/C$4)/C$4),2),8888,222),IF(MOD(INT((C116-MOD(C$3,C$4)+MOD(C$3,1)/C$4)/C$4),2),222,8888))</f>
        <v>8888</v>
      </c>
      <c r="Y116" s="28">
        <f t="shared" si="36"/>
        <v>0.10000093333426666</v>
      </c>
      <c r="Z116" s="22" t="s">
        <v>27</v>
      </c>
      <c r="AA116" s="40">
        <f>IF(X116=222,T116-E116/C$4,E116/C$4+T116)</f>
        <v>0.10000093333426666</v>
      </c>
      <c r="AB116" s="45">
        <f>IF(AB$1=1,IF(C117=0,0,IF(C116=0,0,IF(Q116=0,IF((ABS(D116-D117))&lt;0.1,(IF(C117-C116=Q$1,99999,0)),0),0))),0)</f>
        <v>0</v>
      </c>
      <c r="AC116" s="13">
        <f>IF(AC$1=1,IF(C117=0,0,IF(C116=0,0,IF(Q116=0,IF(C117-C116=0,(IF(ABS(D116-D117)&lt;T$1,99999,0)),0),0))),0)</f>
        <v>0</v>
      </c>
      <c r="AD116" s="15">
        <f>IF(AD$1=1,IF(C117=0,0,IF(C116=0,0,IF(Q116=0,IF(AND(AK116,AJ116),99999,0),0))),0)</f>
        <v>0</v>
      </c>
      <c r="AE116" s="34">
        <f>IF(C116=0,,IF(AE$1=1,IF(1&gt;AA116,0,99999),0))</f>
        <v>0</v>
      </c>
      <c r="AF116" s="5">
        <f>IF(AF$1=1,IF(D116&gt;1,99999,IF(D116&lt;0,99999,0)),0)</f>
        <v>0</v>
      </c>
      <c r="AG116" s="10">
        <f>IF(AG$1=1,IF(B117=0,0,IF(B117-B116=1,0,99999)),0)</f>
        <v>0</v>
      </c>
      <c r="AH116" s="11">
        <f>IF(AH$1=1,IF(C117=0,0,IF(C117-C116&lt;0,99999,0)),0)</f>
        <v>0</v>
      </c>
      <c r="AI116" s="14">
        <f>MOD(MOD(((((MOD(C116,C$4)/C$4)+(MOD(C$3,C$4)/C$4)))),C$4),1)</f>
        <v>0.10000093333426666</v>
      </c>
      <c r="AJ116" s="19">
        <f>IF(C117-C116=0,99999,0 )</f>
        <v>99999</v>
      </c>
      <c r="AK116" s="83">
        <f>IF(ABS(D117-D116)=0,99999,0)</f>
        <v>99999</v>
      </c>
    </row>
    <row r="117" spans="3:37">
      <c r="C117" s="68"/>
      <c r="G117" s="103">
        <f>IF(OR(A117="BPM",A117="CHC"),0,IF(K117&gt;1,(2-K117)*L117+H117,(1-K117)*L117+H117))</f>
        <v>0.84489777142777145</v>
      </c>
      <c r="H117" s="97">
        <f>IF(OR(A117="BPM",A117="CHC"),H116,C117)</f>
        <v>0</v>
      </c>
      <c r="I117" s="96">
        <f>IF(I116="",$C$2,IF(A117="BPM",B117,I116))</f>
        <v>280</v>
      </c>
      <c r="J117" s="109">
        <f>IF(OR(A117="BPM",A117="CHC"),J116,MOD((C117-H116)/L117+J116,2))</f>
        <v>1.4285933334266671E-2</v>
      </c>
      <c r="K117" s="114">
        <f t="shared" si="29"/>
        <v>1.0142859333342666</v>
      </c>
      <c r="L117" s="89">
        <f t="shared" si="30"/>
        <v>0.8571428571428571</v>
      </c>
      <c r="M117" s="99">
        <f t="shared" si="31"/>
        <v>222</v>
      </c>
      <c r="N117" s="89">
        <f>D117</f>
        <v>0</v>
      </c>
      <c r="O117" s="89">
        <f t="shared" si="32"/>
        <v>0.98571406666573336</v>
      </c>
      <c r="P117" s="121">
        <f t="shared" si="33"/>
        <v>0</v>
      </c>
      <c r="Q117" s="42">
        <f>IF(C$1=2,0,1)</f>
        <v>0</v>
      </c>
      <c r="R117" s="24" t="s">
        <v>4</v>
      </c>
      <c r="S117" s="26">
        <f>D117</f>
        <v>0</v>
      </c>
      <c r="T117" s="26">
        <f t="shared" si="34"/>
        <v>0.10000093333426666</v>
      </c>
      <c r="U117" s="27" t="s">
        <v>5</v>
      </c>
      <c r="V117" s="75">
        <f>INT((C117+MOD(C$3,1)/C$4)/C$4)</f>
        <v>0</v>
      </c>
      <c r="W117" s="75">
        <f t="shared" si="35"/>
        <v>1</v>
      </c>
      <c r="X117" s="24">
        <f>IF(C$3&gt;=1,IF(MOD(INT((C117-MOD(C$3,C$4)+MOD(C$3,1)/C$4)/C$4),2),8888,222),IF(MOD(INT((C117-MOD(C$3,C$4)+MOD(C$3,1)/C$4)/C$4),2),222,8888))</f>
        <v>8888</v>
      </c>
      <c r="Y117" s="28">
        <f t="shared" si="36"/>
        <v>0.10000093333426666</v>
      </c>
      <c r="Z117" s="22" t="s">
        <v>27</v>
      </c>
      <c r="AA117" s="40">
        <f>IF(X117=222,T117-E117/C$4,E117/C$4+T117)</f>
        <v>0.10000093333426666</v>
      </c>
      <c r="AB117" s="45">
        <f>IF(AB$1=1,IF(C118=0,0,IF(C117=0,0,IF(Q117=0,IF((ABS(D117-D118))&lt;0.1,(IF(C118-C117=Q$1,99999,0)),0),0))),0)</f>
        <v>0</v>
      </c>
      <c r="AC117" s="13">
        <f>IF(AC$1=1,IF(C118=0,0,IF(C117=0,0,IF(Q117=0,IF(C118-C117=0,(IF(ABS(D117-D118)&lt;T$1,99999,0)),0),0))),0)</f>
        <v>0</v>
      </c>
      <c r="AD117" s="15">
        <f>IF(AD$1=1,IF(C118=0,0,IF(C117=0,0,IF(Q117=0,IF(AND(AK117,AJ117),99999,0),0))),0)</f>
        <v>0</v>
      </c>
      <c r="AE117" s="34">
        <f>IF(C117=0,,IF(AE$1=1,IF(1&gt;AA117,0,99999),0))</f>
        <v>0</v>
      </c>
      <c r="AF117" s="5">
        <f>IF(AF$1=1,IF(D117&gt;1,99999,IF(D117&lt;0,99999,0)),0)</f>
        <v>0</v>
      </c>
      <c r="AG117" s="10">
        <f>IF(AG$1=1,IF(B118=0,0,IF(B118-B117=1,0,99999)),0)</f>
        <v>0</v>
      </c>
      <c r="AH117" s="11">
        <f>IF(AH$1=1,IF(C118=0,0,IF(C118-C117&lt;0,99999,0)),0)</f>
        <v>0</v>
      </c>
      <c r="AI117" s="14">
        <f>MOD(MOD(((((MOD(C117,C$4)/C$4)+(MOD(C$3,C$4)/C$4)))),C$4),1)</f>
        <v>0.10000093333426666</v>
      </c>
      <c r="AJ117" s="19">
        <f>IF(C118-C117=0,99999,0 )</f>
        <v>99999</v>
      </c>
      <c r="AK117" s="83">
        <f>IF(ABS(D118-D117)=0,99999,0)</f>
        <v>99999</v>
      </c>
    </row>
    <row r="118" spans="3:37">
      <c r="C118" s="68"/>
      <c r="G118" s="103">
        <f>IF(OR(A118="BPM",A118="CHC"),0,IF(K118&gt;1,(2-K118)*L118+H118,(1-K118)*L118+H118))</f>
        <v>0.84489777142777145</v>
      </c>
      <c r="H118" s="97">
        <f>IF(OR(A118="BPM",A118="CHC"),H117,C118)</f>
        <v>0</v>
      </c>
      <c r="I118" s="96">
        <f>IF(I117="",$C$2,IF(A118="BPM",B118,I117))</f>
        <v>280</v>
      </c>
      <c r="J118" s="109">
        <f>IF(OR(A118="BPM",A118="CHC"),J117,MOD((C118-H117)/L118+J117,2))</f>
        <v>1.4285933334266671E-2</v>
      </c>
      <c r="K118" s="114">
        <f t="shared" si="29"/>
        <v>1.0142859333342666</v>
      </c>
      <c r="L118" s="89">
        <f t="shared" si="30"/>
        <v>0.8571428571428571</v>
      </c>
      <c r="M118" s="99">
        <f t="shared" si="31"/>
        <v>222</v>
      </c>
      <c r="N118" s="89">
        <f>D118</f>
        <v>0</v>
      </c>
      <c r="O118" s="89">
        <f t="shared" si="32"/>
        <v>0.98571406666573336</v>
      </c>
      <c r="P118" s="121">
        <f t="shared" si="33"/>
        <v>0</v>
      </c>
      <c r="Q118" s="42">
        <f>IF(C$1=2,0,1)</f>
        <v>0</v>
      </c>
      <c r="R118" s="24" t="s">
        <v>4</v>
      </c>
      <c r="S118" s="26">
        <f>D118</f>
        <v>0</v>
      </c>
      <c r="T118" s="26">
        <f t="shared" si="34"/>
        <v>0.10000093333426666</v>
      </c>
      <c r="U118" s="27" t="s">
        <v>5</v>
      </c>
      <c r="V118" s="75">
        <f>INT((C118+MOD(C$3,1)/C$4)/C$4)</f>
        <v>0</v>
      </c>
      <c r="W118" s="75">
        <f t="shared" si="35"/>
        <v>1</v>
      </c>
      <c r="X118" s="24">
        <f>IF(C$3&gt;=1,IF(MOD(INT((C118-MOD(C$3,C$4)+MOD(C$3,1)/C$4)/C$4),2),8888,222),IF(MOD(INT((C118-MOD(C$3,C$4)+MOD(C$3,1)/C$4)/C$4),2),222,8888))</f>
        <v>8888</v>
      </c>
      <c r="Y118" s="28">
        <f t="shared" si="36"/>
        <v>0.10000093333426666</v>
      </c>
      <c r="Z118" s="22" t="s">
        <v>27</v>
      </c>
      <c r="AA118" s="40">
        <f>IF(X118=222,T118-E118/C$4,E118/C$4+T118)</f>
        <v>0.10000093333426666</v>
      </c>
      <c r="AB118" s="45">
        <f>IF(AB$1=1,IF(C119=0,0,IF(C118=0,0,IF(Q118=0,IF((ABS(D118-D119))&lt;0.1,(IF(C119-C118=Q$1,99999,0)),0),0))),0)</f>
        <v>0</v>
      </c>
      <c r="AC118" s="13">
        <f>IF(AC$1=1,IF(C119=0,0,IF(C118=0,0,IF(Q118=0,IF(C119-C118=0,(IF(ABS(D118-D119)&lt;T$1,99999,0)),0),0))),0)</f>
        <v>0</v>
      </c>
      <c r="AD118" s="15">
        <f>IF(AD$1=1,IF(C119=0,0,IF(C118=0,0,IF(Q118=0,IF(AND(AK118,AJ118),99999,0),0))),0)</f>
        <v>0</v>
      </c>
      <c r="AE118" s="34">
        <f>IF(C118=0,,IF(AE$1=1,IF(1&gt;AA118,0,99999),0))</f>
        <v>0</v>
      </c>
      <c r="AF118" s="5">
        <f>IF(AF$1=1,IF(D118&gt;1,99999,IF(D118&lt;0,99999,0)),0)</f>
        <v>0</v>
      </c>
      <c r="AG118" s="10">
        <f>IF(AG$1=1,IF(B119=0,0,IF(B119-B118=1,0,99999)),0)</f>
        <v>0</v>
      </c>
      <c r="AH118" s="11">
        <f>IF(AH$1=1,IF(C119=0,0,IF(C119-C118&lt;0,99999,0)),0)</f>
        <v>0</v>
      </c>
      <c r="AI118" s="14">
        <f>MOD(MOD(((((MOD(C118,C$4)/C$4)+(MOD(C$3,C$4)/C$4)))),C$4),1)</f>
        <v>0.10000093333426666</v>
      </c>
      <c r="AJ118" s="19">
        <f>IF(C119-C118=0,99999,0 )</f>
        <v>99999</v>
      </c>
      <c r="AK118" s="83">
        <f>IF(ABS(D119-D118)=0,99999,0)</f>
        <v>99999</v>
      </c>
    </row>
    <row r="119" spans="3:37">
      <c r="C119" s="68"/>
      <c r="G119" s="103">
        <f>IF(OR(A119="BPM",A119="CHC"),0,IF(K119&gt;1,(2-K119)*L119+H119,(1-K119)*L119+H119))</f>
        <v>0.84489777142777145</v>
      </c>
      <c r="H119" s="97">
        <f>IF(OR(A119="BPM",A119="CHC"),H118,C119)</f>
        <v>0</v>
      </c>
      <c r="I119" s="96">
        <f>IF(I118="",$C$2,IF(A119="BPM",B119,I118))</f>
        <v>280</v>
      </c>
      <c r="J119" s="109">
        <f>IF(OR(A119="BPM",A119="CHC"),J118,MOD((C119-H118)/L119+J118,2))</f>
        <v>1.4285933334266671E-2</v>
      </c>
      <c r="K119" s="114">
        <f t="shared" si="29"/>
        <v>1.0142859333342666</v>
      </c>
      <c r="L119" s="89">
        <f t="shared" si="30"/>
        <v>0.8571428571428571</v>
      </c>
      <c r="M119" s="99">
        <f t="shared" si="31"/>
        <v>222</v>
      </c>
      <c r="N119" s="89">
        <f>D119</f>
        <v>0</v>
      </c>
      <c r="O119" s="89">
        <f t="shared" si="32"/>
        <v>0.98571406666573336</v>
      </c>
      <c r="P119" s="121">
        <f t="shared" si="33"/>
        <v>0</v>
      </c>
      <c r="Q119" s="42">
        <f>IF(C$1=2,0,1)</f>
        <v>0</v>
      </c>
      <c r="R119" s="24" t="s">
        <v>4</v>
      </c>
      <c r="S119" s="26">
        <f>D119</f>
        <v>0</v>
      </c>
      <c r="T119" s="26">
        <f t="shared" si="34"/>
        <v>0.10000093333426666</v>
      </c>
      <c r="U119" s="27" t="s">
        <v>5</v>
      </c>
      <c r="V119" s="75">
        <f>INT((C119+MOD(C$3,1)/C$4)/C$4)</f>
        <v>0</v>
      </c>
      <c r="W119" s="75">
        <f t="shared" si="35"/>
        <v>1</v>
      </c>
      <c r="X119" s="24">
        <f>IF(C$3&gt;=1,IF(MOD(INT((C119-MOD(C$3,C$4)+MOD(C$3,1)/C$4)/C$4),2),8888,222),IF(MOD(INT((C119-MOD(C$3,C$4)+MOD(C$3,1)/C$4)/C$4),2),222,8888))</f>
        <v>8888</v>
      </c>
      <c r="Y119" s="28">
        <f t="shared" si="36"/>
        <v>0.10000093333426666</v>
      </c>
      <c r="Z119" s="22" t="s">
        <v>27</v>
      </c>
      <c r="AA119" s="40">
        <f>IF(X119=222,T119-E119/C$4,E119/C$4+T119)</f>
        <v>0.10000093333426666</v>
      </c>
      <c r="AB119" s="45">
        <f>IF(AB$1=1,IF(C120=0,0,IF(C119=0,0,IF(Q119=0,IF((ABS(D119-D120))&lt;0.1,(IF(C120-C119=Q$1,99999,0)),0),0))),0)</f>
        <v>0</v>
      </c>
      <c r="AC119" s="13">
        <f>IF(AC$1=1,IF(C120=0,0,IF(C119=0,0,IF(Q119=0,IF(C120-C119=0,(IF(ABS(D119-D120)&lt;T$1,99999,0)),0),0))),0)</f>
        <v>0</v>
      </c>
      <c r="AD119" s="15">
        <f>IF(AD$1=1,IF(C120=0,0,IF(C119=0,0,IF(Q119=0,IF(AND(AK119,AJ119),99999,0),0))),0)</f>
        <v>0</v>
      </c>
      <c r="AE119" s="34">
        <f>IF(C119=0,,IF(AE$1=1,IF(1&gt;AA119,0,99999),0))</f>
        <v>0</v>
      </c>
      <c r="AF119" s="5">
        <f>IF(AF$1=1,IF(D119&gt;1,99999,IF(D119&lt;0,99999,0)),0)</f>
        <v>0</v>
      </c>
      <c r="AG119" s="10">
        <f>IF(AG$1=1,IF(B120=0,0,IF(B120-B119=1,0,99999)),0)</f>
        <v>0</v>
      </c>
      <c r="AH119" s="11">
        <f>IF(AH$1=1,IF(C120=0,0,IF(C120-C119&lt;0,99999,0)),0)</f>
        <v>0</v>
      </c>
      <c r="AI119" s="14">
        <f>MOD(MOD(((((MOD(C119,C$4)/C$4)+(MOD(C$3,C$4)/C$4)))),C$4),1)</f>
        <v>0.10000093333426666</v>
      </c>
      <c r="AJ119" s="19">
        <f>IF(C120-C119=0,99999,0 )</f>
        <v>99999</v>
      </c>
      <c r="AK119" s="83">
        <f>IF(ABS(D120-D119)=0,99999,0)</f>
        <v>99999</v>
      </c>
    </row>
    <row r="120" spans="3:37">
      <c r="C120" s="68"/>
      <c r="G120" s="103">
        <f>IF(OR(A120="BPM",A120="CHC"),0,IF(K120&gt;1,(2-K120)*L120+H120,(1-K120)*L120+H120))</f>
        <v>0.84489777142777145</v>
      </c>
      <c r="H120" s="97">
        <f>IF(OR(A120="BPM",A120="CHC"),H119,C120)</f>
        <v>0</v>
      </c>
      <c r="I120" s="96">
        <f>IF(I119="",$C$2,IF(A120="BPM",B120,I119))</f>
        <v>280</v>
      </c>
      <c r="J120" s="109">
        <f>IF(OR(A120="BPM",A120="CHC"),J119,MOD((C120-H119)/L120+J119,2))</f>
        <v>1.4285933334266671E-2</v>
      </c>
      <c r="K120" s="114">
        <f t="shared" si="29"/>
        <v>1.0142859333342666</v>
      </c>
      <c r="L120" s="89">
        <f t="shared" si="30"/>
        <v>0.8571428571428571</v>
      </c>
      <c r="M120" s="99">
        <f t="shared" si="31"/>
        <v>222</v>
      </c>
      <c r="N120" s="89">
        <f>D120</f>
        <v>0</v>
      </c>
      <c r="O120" s="89">
        <f t="shared" si="32"/>
        <v>0.98571406666573336</v>
      </c>
      <c r="P120" s="121">
        <f t="shared" si="33"/>
        <v>0</v>
      </c>
      <c r="Q120" s="42">
        <f>IF(C$1=2,0,1)</f>
        <v>0</v>
      </c>
      <c r="R120" s="24" t="s">
        <v>4</v>
      </c>
      <c r="S120" s="26">
        <f>D120</f>
        <v>0</v>
      </c>
      <c r="T120" s="26">
        <f t="shared" si="34"/>
        <v>0.10000093333426666</v>
      </c>
      <c r="U120" s="27" t="s">
        <v>5</v>
      </c>
      <c r="V120" s="75">
        <f>INT((C120+MOD(C$3,1)/C$4)/C$4)</f>
        <v>0</v>
      </c>
      <c r="W120" s="75">
        <f t="shared" si="35"/>
        <v>1</v>
      </c>
      <c r="X120" s="24">
        <f>IF(C$3&gt;=1,IF(MOD(INT((C120-MOD(C$3,C$4)+MOD(C$3,1)/C$4)/C$4),2),8888,222),IF(MOD(INT((C120-MOD(C$3,C$4)+MOD(C$3,1)/C$4)/C$4),2),222,8888))</f>
        <v>8888</v>
      </c>
      <c r="Y120" s="28">
        <f t="shared" si="36"/>
        <v>0.10000093333426666</v>
      </c>
      <c r="Z120" s="22" t="s">
        <v>27</v>
      </c>
      <c r="AA120" s="40">
        <f>IF(X120=222,T120-E120/C$4,E120/C$4+T120)</f>
        <v>0.10000093333426666</v>
      </c>
      <c r="AB120" s="45">
        <f>IF(AB$1=1,IF(C121=0,0,IF(C120=0,0,IF(Q120=0,IF((ABS(D120-D121))&lt;0.1,(IF(C121-C120=Q$1,99999,0)),0),0))),0)</f>
        <v>0</v>
      </c>
      <c r="AC120" s="13">
        <f>IF(AC$1=1,IF(C121=0,0,IF(C120=0,0,IF(Q120=0,IF(C121-C120=0,(IF(ABS(D120-D121)&lt;T$1,99999,0)),0),0))),0)</f>
        <v>0</v>
      </c>
      <c r="AD120" s="15">
        <f>IF(AD$1=1,IF(C121=0,0,IF(C120=0,0,IF(Q120=0,IF(AND(AK120,AJ120),99999,0),0))),0)</f>
        <v>0</v>
      </c>
      <c r="AE120" s="34">
        <f>IF(C120=0,,IF(AE$1=1,IF(1&gt;AA120,0,99999),0))</f>
        <v>0</v>
      </c>
      <c r="AF120" s="5">
        <f>IF(AF$1=1,IF(D120&gt;1,99999,IF(D120&lt;0,99999,0)),0)</f>
        <v>0</v>
      </c>
      <c r="AG120" s="10">
        <f>IF(AG$1=1,IF(B121=0,0,IF(B121-B120=1,0,99999)),0)</f>
        <v>0</v>
      </c>
      <c r="AH120" s="11">
        <f>IF(AH$1=1,IF(C121=0,0,IF(C121-C120&lt;0,99999,0)),0)</f>
        <v>0</v>
      </c>
      <c r="AI120" s="14">
        <f>MOD(MOD(((((MOD(C120,C$4)/C$4)+(MOD(C$3,C$4)/C$4)))),C$4),1)</f>
        <v>0.10000093333426666</v>
      </c>
      <c r="AJ120" s="19">
        <f>IF(C121-C120=0,99999,0 )</f>
        <v>99999</v>
      </c>
      <c r="AK120" s="83">
        <f>IF(ABS(D121-D120)=0,99999,0)</f>
        <v>99999</v>
      </c>
    </row>
    <row r="121" spans="3:37">
      <c r="C121" s="68"/>
      <c r="G121" s="103">
        <f>IF(OR(A121="BPM",A121="CHC"),0,IF(K121&gt;1,(2-K121)*L121+H121,(1-K121)*L121+H121))</f>
        <v>0.84489777142777145</v>
      </c>
      <c r="H121" s="97">
        <f>IF(OR(A121="BPM",A121="CHC"),H120,C121)</f>
        <v>0</v>
      </c>
      <c r="I121" s="96">
        <f>IF(I120="",$C$2,IF(A121="BPM",B121,I120))</f>
        <v>280</v>
      </c>
      <c r="J121" s="109">
        <f>IF(OR(A121="BPM",A121="CHC"),J120,MOD((C121-H120)/L121+J120,2))</f>
        <v>1.4285933334266671E-2</v>
      </c>
      <c r="K121" s="114">
        <f t="shared" si="29"/>
        <v>1.0142859333342666</v>
      </c>
      <c r="L121" s="89">
        <f t="shared" si="30"/>
        <v>0.8571428571428571</v>
      </c>
      <c r="M121" s="99">
        <f t="shared" si="31"/>
        <v>222</v>
      </c>
      <c r="N121" s="89">
        <f>D121</f>
        <v>0</v>
      </c>
      <c r="O121" s="89">
        <f t="shared" si="32"/>
        <v>0.98571406666573336</v>
      </c>
      <c r="P121" s="121">
        <f t="shared" si="33"/>
        <v>0</v>
      </c>
      <c r="Q121" s="42">
        <f>IF(C$1=2,0,1)</f>
        <v>0</v>
      </c>
      <c r="R121" s="24" t="s">
        <v>4</v>
      </c>
      <c r="S121" s="26">
        <f>D121</f>
        <v>0</v>
      </c>
      <c r="T121" s="26">
        <f t="shared" si="34"/>
        <v>0.10000093333426666</v>
      </c>
      <c r="U121" s="27" t="s">
        <v>5</v>
      </c>
      <c r="V121" s="75">
        <f>INT((C121+MOD(C$3,1)/C$4)/C$4)</f>
        <v>0</v>
      </c>
      <c r="W121" s="75">
        <f t="shared" si="35"/>
        <v>1</v>
      </c>
      <c r="X121" s="24">
        <f>IF(C$3&gt;=1,IF(MOD(INT((C121-MOD(C$3,C$4)+MOD(C$3,1)/C$4)/C$4),2),8888,222),IF(MOD(INT((C121-MOD(C$3,C$4)+MOD(C$3,1)/C$4)/C$4),2),222,8888))</f>
        <v>8888</v>
      </c>
      <c r="Y121" s="28">
        <f t="shared" si="36"/>
        <v>0.10000093333426666</v>
      </c>
      <c r="Z121" s="22" t="s">
        <v>27</v>
      </c>
      <c r="AA121" s="40">
        <f>IF(X121=222,T121-E121/C$4,E121/C$4+T121)</f>
        <v>0.10000093333426666</v>
      </c>
      <c r="AB121" s="45">
        <f>IF(AB$1=1,IF(C122=0,0,IF(C121=0,0,IF(Q121=0,IF((ABS(D121-D122))&lt;0.1,(IF(C122-C121=Q$1,99999,0)),0),0))),0)</f>
        <v>0</v>
      </c>
      <c r="AC121" s="13">
        <f>IF(AC$1=1,IF(C122=0,0,IF(C121=0,0,IF(Q121=0,IF(C122-C121=0,(IF(ABS(D121-D122)&lt;T$1,99999,0)),0),0))),0)</f>
        <v>0</v>
      </c>
      <c r="AD121" s="15">
        <f>IF(AD$1=1,IF(C122=0,0,IF(C121=0,0,IF(Q121=0,IF(AND(AK121,AJ121),99999,0),0))),0)</f>
        <v>0</v>
      </c>
      <c r="AE121" s="34">
        <f>IF(C121=0,,IF(AE$1=1,IF(1&gt;AA121,0,99999),0))</f>
        <v>0</v>
      </c>
      <c r="AF121" s="5">
        <f>IF(AF$1=1,IF(D121&gt;1,99999,IF(D121&lt;0,99999,0)),0)</f>
        <v>0</v>
      </c>
      <c r="AG121" s="10">
        <f>IF(AG$1=1,IF(B122=0,0,IF(B122-B121=1,0,99999)),0)</f>
        <v>0</v>
      </c>
      <c r="AH121" s="11">
        <f>IF(AH$1=1,IF(C122=0,0,IF(C122-C121&lt;0,99999,0)),0)</f>
        <v>0</v>
      </c>
      <c r="AI121" s="14">
        <f>MOD(MOD(((((MOD(C121,C$4)/C$4)+(MOD(C$3,C$4)/C$4)))),C$4),1)</f>
        <v>0.10000093333426666</v>
      </c>
      <c r="AJ121" s="19">
        <f>IF(C122-C121=0,99999,0 )</f>
        <v>99999</v>
      </c>
      <c r="AK121" s="83">
        <f>IF(ABS(D122-D121)=0,99999,0)</f>
        <v>99999</v>
      </c>
    </row>
    <row r="122" spans="3:37">
      <c r="C122" s="68"/>
      <c r="G122" s="103">
        <f>IF(OR(A122="BPM",A122="CHC"),0,IF(K122&gt;1,(2-K122)*L122+H122,(1-K122)*L122+H122))</f>
        <v>0.84489777142777145</v>
      </c>
      <c r="H122" s="97">
        <f>IF(OR(A122="BPM",A122="CHC"),H121,C122)</f>
        <v>0</v>
      </c>
      <c r="I122" s="96">
        <f>IF(I121="",$C$2,IF(A122="BPM",B122,I121))</f>
        <v>280</v>
      </c>
      <c r="J122" s="109">
        <f>IF(OR(A122="BPM",A122="CHC"),J121,MOD((C122-H121)/L122+J121,2))</f>
        <v>1.4285933334266671E-2</v>
      </c>
      <c r="K122" s="114">
        <f t="shared" si="29"/>
        <v>1.0142859333342666</v>
      </c>
      <c r="L122" s="89">
        <f t="shared" si="30"/>
        <v>0.8571428571428571</v>
      </c>
      <c r="M122" s="99">
        <f t="shared" si="31"/>
        <v>222</v>
      </c>
      <c r="N122" s="89">
        <f>D122</f>
        <v>0</v>
      </c>
      <c r="O122" s="89">
        <f t="shared" si="32"/>
        <v>0.98571406666573336</v>
      </c>
      <c r="P122" s="121">
        <f t="shared" si="33"/>
        <v>0</v>
      </c>
      <c r="Q122" s="42">
        <f>IF(C$1=2,0,1)</f>
        <v>0</v>
      </c>
      <c r="R122" s="24" t="s">
        <v>4</v>
      </c>
      <c r="S122" s="26">
        <f>D122</f>
        <v>0</v>
      </c>
      <c r="T122" s="26">
        <f t="shared" si="34"/>
        <v>0.10000093333426666</v>
      </c>
      <c r="U122" s="27" t="s">
        <v>5</v>
      </c>
      <c r="V122" s="75">
        <f>INT((C122+MOD(C$3,1)/C$4)/C$4)</f>
        <v>0</v>
      </c>
      <c r="W122" s="75">
        <f t="shared" si="35"/>
        <v>1</v>
      </c>
      <c r="X122" s="24">
        <f>IF(C$3&gt;=1,IF(MOD(INT((C122-MOD(C$3,C$4)+MOD(C$3,1)/C$4)/C$4),2),8888,222),IF(MOD(INT((C122-MOD(C$3,C$4)+MOD(C$3,1)/C$4)/C$4),2),222,8888))</f>
        <v>8888</v>
      </c>
      <c r="Y122" s="28">
        <f t="shared" si="36"/>
        <v>0.10000093333426666</v>
      </c>
      <c r="Z122" s="22" t="s">
        <v>27</v>
      </c>
      <c r="AA122" s="40">
        <f>IF(X122=222,T122-E122/C$4,E122/C$4+T122)</f>
        <v>0.10000093333426666</v>
      </c>
      <c r="AB122" s="45">
        <f>IF(AB$1=1,IF(C123=0,0,IF(C122=0,0,IF(Q122=0,IF((ABS(D122-D123))&lt;0.1,(IF(C123-C122=Q$1,99999,0)),0),0))),0)</f>
        <v>0</v>
      </c>
      <c r="AC122" s="13">
        <f>IF(AC$1=1,IF(C123=0,0,IF(C122=0,0,IF(Q122=0,IF(C123-C122=0,(IF(ABS(D122-D123)&lt;T$1,99999,0)),0),0))),0)</f>
        <v>0</v>
      </c>
      <c r="AD122" s="15">
        <f>IF(AD$1=1,IF(C123=0,0,IF(C122=0,0,IF(Q122=0,IF(AND(AK122,AJ122),99999,0),0))),0)</f>
        <v>0</v>
      </c>
      <c r="AE122" s="34">
        <f>IF(C122=0,,IF(AE$1=1,IF(1&gt;AA122,0,99999),0))</f>
        <v>0</v>
      </c>
      <c r="AF122" s="5">
        <f>IF(AF$1=1,IF(D122&gt;1,99999,IF(D122&lt;0,99999,0)),0)</f>
        <v>0</v>
      </c>
      <c r="AG122" s="10">
        <f>IF(AG$1=1,IF(B123=0,0,IF(B123-B122=1,0,99999)),0)</f>
        <v>0</v>
      </c>
      <c r="AH122" s="11">
        <f>IF(AH$1=1,IF(C123=0,0,IF(C123-C122&lt;0,99999,0)),0)</f>
        <v>0</v>
      </c>
      <c r="AI122" s="14">
        <f>MOD(MOD(((((MOD(C122,C$4)/C$4)+(MOD(C$3,C$4)/C$4)))),C$4),1)</f>
        <v>0.10000093333426666</v>
      </c>
      <c r="AJ122" s="19">
        <f>IF(C123-C122=0,99999,0 )</f>
        <v>99999</v>
      </c>
      <c r="AK122" s="83">
        <f>IF(ABS(D123-D122)=0,99999,0)</f>
        <v>99999</v>
      </c>
    </row>
    <row r="123" spans="3:37">
      <c r="C123" s="68"/>
      <c r="G123" s="103">
        <f>IF(OR(A123="BPM",A123="CHC"),0,IF(K123&gt;1,(2-K123)*L123+H123,(1-K123)*L123+H123))</f>
        <v>0.84489777142777145</v>
      </c>
      <c r="H123" s="97">
        <f>IF(OR(A123="BPM",A123="CHC"),H122,C123)</f>
        <v>0</v>
      </c>
      <c r="I123" s="96">
        <f>IF(I122="",$C$2,IF(A123="BPM",B123,I122))</f>
        <v>280</v>
      </c>
      <c r="J123" s="109">
        <f>IF(OR(A123="BPM",A123="CHC"),J122,MOD((C123-H122)/L123+J122,2))</f>
        <v>1.4285933334266671E-2</v>
      </c>
      <c r="K123" s="114">
        <f t="shared" si="29"/>
        <v>1.0142859333342666</v>
      </c>
      <c r="L123" s="89">
        <f t="shared" si="30"/>
        <v>0.8571428571428571</v>
      </c>
      <c r="M123" s="99">
        <f t="shared" si="31"/>
        <v>222</v>
      </c>
      <c r="N123" s="89">
        <f>D123</f>
        <v>0</v>
      </c>
      <c r="O123" s="89">
        <f t="shared" si="32"/>
        <v>0.98571406666573336</v>
      </c>
      <c r="P123" s="121">
        <f t="shared" si="33"/>
        <v>0</v>
      </c>
      <c r="Q123" s="42">
        <f>IF(C$1=2,0,1)</f>
        <v>0</v>
      </c>
      <c r="R123" s="24" t="s">
        <v>4</v>
      </c>
      <c r="S123" s="26">
        <f>D123</f>
        <v>0</v>
      </c>
      <c r="T123" s="26">
        <f t="shared" si="34"/>
        <v>0.10000093333426666</v>
      </c>
      <c r="U123" s="27" t="s">
        <v>5</v>
      </c>
      <c r="V123" s="75">
        <f>INT((C123+MOD(C$3,1)/C$4)/C$4)</f>
        <v>0</v>
      </c>
      <c r="W123" s="75">
        <f t="shared" si="35"/>
        <v>1</v>
      </c>
      <c r="X123" s="24">
        <f>IF(C$3&gt;=1,IF(MOD(INT((C123-MOD(C$3,C$4)+MOD(C$3,1)/C$4)/C$4),2),8888,222),IF(MOD(INT((C123-MOD(C$3,C$4)+MOD(C$3,1)/C$4)/C$4),2),222,8888))</f>
        <v>8888</v>
      </c>
      <c r="Y123" s="28">
        <f t="shared" si="36"/>
        <v>0.10000093333426666</v>
      </c>
      <c r="Z123" s="22" t="s">
        <v>27</v>
      </c>
      <c r="AA123" s="40">
        <f>IF(X123=222,T123-E123/C$4,E123/C$4+T123)</f>
        <v>0.10000093333426666</v>
      </c>
      <c r="AB123" s="45">
        <f>IF(AB$1=1,IF(C124=0,0,IF(C123=0,0,IF(Q123=0,IF((ABS(D123-D124))&lt;0.1,(IF(C124-C123=Q$1,99999,0)),0),0))),0)</f>
        <v>0</v>
      </c>
      <c r="AC123" s="13">
        <f>IF(AC$1=1,IF(C124=0,0,IF(C123=0,0,IF(Q123=0,IF(C124-C123=0,(IF(ABS(D123-D124)&lt;T$1,99999,0)),0),0))),0)</f>
        <v>0</v>
      </c>
      <c r="AD123" s="15">
        <f>IF(AD$1=1,IF(C124=0,0,IF(C123=0,0,IF(Q123=0,IF(AND(AK123,AJ123),99999,0),0))),0)</f>
        <v>0</v>
      </c>
      <c r="AE123" s="34">
        <f>IF(C123=0,,IF(AE$1=1,IF(1&gt;AA123,0,99999),0))</f>
        <v>0</v>
      </c>
      <c r="AF123" s="5">
        <f>IF(AF$1=1,IF(D123&gt;1,99999,IF(D123&lt;0,99999,0)),0)</f>
        <v>0</v>
      </c>
      <c r="AG123" s="10">
        <f>IF(AG$1=1,IF(B124=0,0,IF(B124-B123=1,0,99999)),0)</f>
        <v>0</v>
      </c>
      <c r="AH123" s="11">
        <f>IF(AH$1=1,IF(C124=0,0,IF(C124-C123&lt;0,99999,0)),0)</f>
        <v>0</v>
      </c>
      <c r="AI123" s="14">
        <f>MOD(MOD(((((MOD(C123,C$4)/C$4)+(MOD(C$3,C$4)/C$4)))),C$4),1)</f>
        <v>0.10000093333426666</v>
      </c>
      <c r="AJ123" s="19">
        <f>IF(C124-C123=0,99999,0 )</f>
        <v>99999</v>
      </c>
      <c r="AK123" s="83">
        <f>IF(ABS(D124-D123)=0,99999,0)</f>
        <v>99999</v>
      </c>
    </row>
    <row r="124" spans="3:37">
      <c r="C124" s="68"/>
      <c r="G124" s="103">
        <f>IF(OR(A124="BPM",A124="CHC"),0,IF(K124&gt;1,(2-K124)*L124+H124,(1-K124)*L124+H124))</f>
        <v>0.84489777142777145</v>
      </c>
      <c r="H124" s="97">
        <f>IF(OR(A124="BPM",A124="CHC"),H123,C124)</f>
        <v>0</v>
      </c>
      <c r="I124" s="96">
        <f>IF(I123="",$C$2,IF(A124="BPM",B124,I123))</f>
        <v>280</v>
      </c>
      <c r="J124" s="109">
        <f>IF(OR(A124="BPM",A124="CHC"),J123,MOD((C124-H123)/L124+J123,2))</f>
        <v>1.4285933334266671E-2</v>
      </c>
      <c r="K124" s="114">
        <f t="shared" si="29"/>
        <v>1.0142859333342666</v>
      </c>
      <c r="L124" s="89">
        <f t="shared" si="30"/>
        <v>0.8571428571428571</v>
      </c>
      <c r="M124" s="99">
        <f t="shared" si="31"/>
        <v>222</v>
      </c>
      <c r="N124" s="89">
        <f>D124</f>
        <v>0</v>
      </c>
      <c r="O124" s="89">
        <f t="shared" si="32"/>
        <v>0.98571406666573336</v>
      </c>
      <c r="P124" s="121">
        <f t="shared" si="33"/>
        <v>0</v>
      </c>
      <c r="Q124" s="42">
        <f>IF(C$1=2,0,1)</f>
        <v>0</v>
      </c>
      <c r="R124" s="24" t="s">
        <v>4</v>
      </c>
      <c r="S124" s="26">
        <f>D124</f>
        <v>0</v>
      </c>
      <c r="T124" s="26">
        <f t="shared" si="34"/>
        <v>0.10000093333426666</v>
      </c>
      <c r="U124" s="27" t="s">
        <v>5</v>
      </c>
      <c r="V124" s="75">
        <f>INT((C124+MOD(C$3,1)/C$4)/C$4)</f>
        <v>0</v>
      </c>
      <c r="W124" s="75">
        <f t="shared" si="35"/>
        <v>1</v>
      </c>
      <c r="X124" s="24">
        <f>IF(C$3&gt;=1,IF(MOD(INT((C124-MOD(C$3,C$4)+MOD(C$3,1)/C$4)/C$4),2),8888,222),IF(MOD(INT((C124-MOD(C$3,C$4)+MOD(C$3,1)/C$4)/C$4),2),222,8888))</f>
        <v>8888</v>
      </c>
      <c r="Y124" s="28">
        <f t="shared" si="36"/>
        <v>0.10000093333426666</v>
      </c>
      <c r="Z124" s="22" t="s">
        <v>27</v>
      </c>
      <c r="AA124" s="40">
        <f>IF(X124=222,T124-E124/C$4,E124/C$4+T124)</f>
        <v>0.10000093333426666</v>
      </c>
      <c r="AB124" s="45">
        <f>IF(AB$1=1,IF(C125=0,0,IF(C124=0,0,IF(Q124=0,IF((ABS(D124-D125))&lt;0.1,(IF(C125-C124=Q$1,99999,0)),0),0))),0)</f>
        <v>0</v>
      </c>
      <c r="AC124" s="13">
        <f>IF(AC$1=1,IF(C125=0,0,IF(C124=0,0,IF(Q124=0,IF(C125-C124=0,(IF(ABS(D124-D125)&lt;T$1,99999,0)),0),0))),0)</f>
        <v>0</v>
      </c>
      <c r="AD124" s="15">
        <f>IF(AD$1=1,IF(C125=0,0,IF(C124=0,0,IF(Q124=0,IF(AND(AK124,AJ124),99999,0),0))),0)</f>
        <v>0</v>
      </c>
      <c r="AE124" s="34">
        <f>IF(C124=0,,IF(AE$1=1,IF(1&gt;AA124,0,99999),0))</f>
        <v>0</v>
      </c>
      <c r="AF124" s="5">
        <f>IF(AF$1=1,IF(D124&gt;1,99999,IF(D124&lt;0,99999,0)),0)</f>
        <v>0</v>
      </c>
      <c r="AG124" s="10">
        <f>IF(AG$1=1,IF(B125=0,0,IF(B125-B124=1,0,99999)),0)</f>
        <v>0</v>
      </c>
      <c r="AH124" s="11">
        <f>IF(AH$1=1,IF(C125=0,0,IF(C125-C124&lt;0,99999,0)),0)</f>
        <v>0</v>
      </c>
      <c r="AI124" s="14">
        <f>MOD(MOD(((((MOD(C124,C$4)/C$4)+(MOD(C$3,C$4)/C$4)))),C$4),1)</f>
        <v>0.10000093333426666</v>
      </c>
      <c r="AJ124" s="19">
        <f>IF(C125-C124=0,99999,0 )</f>
        <v>99999</v>
      </c>
      <c r="AK124" s="83">
        <f>IF(ABS(D125-D124)=0,99999,0)</f>
        <v>99999</v>
      </c>
    </row>
    <row r="125" spans="3:37">
      <c r="C125" s="68"/>
      <c r="G125" s="103">
        <f>IF(OR(A125="BPM",A125="CHC"),0,IF(K125&gt;1,(2-K125)*L125+H125,(1-K125)*L125+H125))</f>
        <v>0.84489777142777145</v>
      </c>
      <c r="H125" s="97">
        <f>IF(OR(A125="BPM",A125="CHC"),H124,C125)</f>
        <v>0</v>
      </c>
      <c r="I125" s="96">
        <f>IF(I124="",$C$2,IF(A125="BPM",B125,I124))</f>
        <v>280</v>
      </c>
      <c r="J125" s="109">
        <f>IF(OR(A125="BPM",A125="CHC"),J124,MOD((C125-H124)/L125+J124,2))</f>
        <v>1.4285933334266671E-2</v>
      </c>
      <c r="K125" s="114">
        <f t="shared" si="29"/>
        <v>1.0142859333342666</v>
      </c>
      <c r="L125" s="89">
        <f t="shared" si="30"/>
        <v>0.8571428571428571</v>
      </c>
      <c r="M125" s="99">
        <f t="shared" si="31"/>
        <v>222</v>
      </c>
      <c r="N125" s="89">
        <f>D125</f>
        <v>0</v>
      </c>
      <c r="O125" s="89">
        <f t="shared" si="32"/>
        <v>0.98571406666573336</v>
      </c>
      <c r="P125" s="121">
        <f t="shared" si="33"/>
        <v>0</v>
      </c>
      <c r="Q125" s="42">
        <f>IF(C$1=2,0,1)</f>
        <v>0</v>
      </c>
      <c r="R125" s="24" t="s">
        <v>4</v>
      </c>
      <c r="S125" s="26">
        <f>D125</f>
        <v>0</v>
      </c>
      <c r="T125" s="26">
        <f t="shared" si="34"/>
        <v>0.10000093333426666</v>
      </c>
      <c r="U125" s="27" t="s">
        <v>5</v>
      </c>
      <c r="V125" s="75">
        <f>INT((C125+MOD(C$3,1)/C$4)/C$4)</f>
        <v>0</v>
      </c>
      <c r="W125" s="75">
        <f t="shared" si="35"/>
        <v>1</v>
      </c>
      <c r="X125" s="24">
        <f>IF(C$3&gt;=1,IF(MOD(INT((C125-MOD(C$3,C$4)+MOD(C$3,1)/C$4)/C$4),2),8888,222),IF(MOD(INT((C125-MOD(C$3,C$4)+MOD(C$3,1)/C$4)/C$4),2),222,8888))</f>
        <v>8888</v>
      </c>
      <c r="Y125" s="28">
        <f t="shared" si="36"/>
        <v>0.10000093333426666</v>
      </c>
      <c r="Z125" s="22" t="s">
        <v>27</v>
      </c>
      <c r="AA125" s="40">
        <f>IF(X125=222,T125-E125/C$4,E125/C$4+T125)</f>
        <v>0.10000093333426666</v>
      </c>
      <c r="AB125" s="45">
        <f>IF(AB$1=1,IF(C126=0,0,IF(C125=0,0,IF(Q125=0,IF((ABS(D125-D126))&lt;0.1,(IF(C126-C125=Q$1,99999,0)),0),0))),0)</f>
        <v>0</v>
      </c>
      <c r="AC125" s="13">
        <f>IF(AC$1=1,IF(C126=0,0,IF(C125=0,0,IF(Q125=0,IF(C126-C125=0,(IF(ABS(D125-D126)&lt;T$1,99999,0)),0),0))),0)</f>
        <v>0</v>
      </c>
      <c r="AD125" s="15">
        <f>IF(AD$1=1,IF(C126=0,0,IF(C125=0,0,IF(Q125=0,IF(AND(AK125,AJ125),99999,0),0))),0)</f>
        <v>0</v>
      </c>
      <c r="AE125" s="34">
        <f>IF(C125=0,,IF(AE$1=1,IF(1&gt;AA125,0,99999),0))</f>
        <v>0</v>
      </c>
      <c r="AF125" s="5">
        <f>IF(AF$1=1,IF(D125&gt;1,99999,IF(D125&lt;0,99999,0)),0)</f>
        <v>0</v>
      </c>
      <c r="AG125" s="10">
        <f>IF(AG$1=1,IF(B126=0,0,IF(B126-B125=1,0,99999)),0)</f>
        <v>0</v>
      </c>
      <c r="AH125" s="11">
        <f>IF(AH$1=1,IF(C126=0,0,IF(C126-C125&lt;0,99999,0)),0)</f>
        <v>0</v>
      </c>
      <c r="AI125" s="14">
        <f>MOD(MOD(((((MOD(C125,C$4)/C$4)+(MOD(C$3,C$4)/C$4)))),C$4),1)</f>
        <v>0.10000093333426666</v>
      </c>
      <c r="AJ125" s="19">
        <f>IF(C126-C125=0,99999,0 )</f>
        <v>99999</v>
      </c>
      <c r="AK125" s="83">
        <f>IF(ABS(D126-D125)=0,99999,0)</f>
        <v>99999</v>
      </c>
    </row>
    <row r="126" spans="3:37">
      <c r="C126" s="68"/>
      <c r="G126" s="103">
        <f>IF(OR(A126="BPM",A126="CHC"),0,IF(K126&gt;1,(2-K126)*L126+H126,(1-K126)*L126+H126))</f>
        <v>0.84489777142777145</v>
      </c>
      <c r="H126" s="97">
        <f>IF(OR(A126="BPM",A126="CHC"),H125,C126)</f>
        <v>0</v>
      </c>
      <c r="I126" s="96">
        <f>IF(I125="",$C$2,IF(A126="BPM",B126,I125))</f>
        <v>280</v>
      </c>
      <c r="J126" s="109">
        <f>IF(OR(A126="BPM",A126="CHC"),J125,MOD((C126-H125)/L126+J125,2))</f>
        <v>1.4285933334266671E-2</v>
      </c>
      <c r="K126" s="114">
        <f t="shared" si="29"/>
        <v>1.0142859333342666</v>
      </c>
      <c r="L126" s="89">
        <f t="shared" si="30"/>
        <v>0.8571428571428571</v>
      </c>
      <c r="M126" s="99">
        <f t="shared" si="31"/>
        <v>222</v>
      </c>
      <c r="N126" s="89">
        <f>D126</f>
        <v>0</v>
      </c>
      <c r="O126" s="89">
        <f t="shared" si="32"/>
        <v>0.98571406666573336</v>
      </c>
      <c r="P126" s="121">
        <f t="shared" si="33"/>
        <v>0</v>
      </c>
      <c r="Q126" s="42">
        <f>IF(C$1=2,0,1)</f>
        <v>0</v>
      </c>
      <c r="R126" s="24" t="s">
        <v>4</v>
      </c>
      <c r="S126" s="26">
        <f>D126</f>
        <v>0</v>
      </c>
      <c r="T126" s="26">
        <f t="shared" si="34"/>
        <v>0.10000093333426666</v>
      </c>
      <c r="U126" s="27" t="s">
        <v>5</v>
      </c>
      <c r="V126" s="75">
        <f>INT((C126+MOD(C$3,1)/C$4)/C$4)</f>
        <v>0</v>
      </c>
      <c r="W126" s="75">
        <f t="shared" si="35"/>
        <v>1</v>
      </c>
      <c r="X126" s="24">
        <f>IF(C$3&gt;=1,IF(MOD(INT((C126-MOD(C$3,C$4)+MOD(C$3,1)/C$4)/C$4),2),8888,222),IF(MOD(INT((C126-MOD(C$3,C$4)+MOD(C$3,1)/C$4)/C$4),2),222,8888))</f>
        <v>8888</v>
      </c>
      <c r="Y126" s="28">
        <f t="shared" si="36"/>
        <v>0.10000093333426666</v>
      </c>
      <c r="Z126" s="22" t="s">
        <v>27</v>
      </c>
      <c r="AA126" s="40">
        <f>IF(X126=222,T126-E126/C$4,E126/C$4+T126)</f>
        <v>0.10000093333426666</v>
      </c>
      <c r="AB126" s="45">
        <f>IF(AB$1=1,IF(C127=0,0,IF(C126=0,0,IF(Q126=0,IF((ABS(D126-D127))&lt;0.1,(IF(C127-C126=Q$1,99999,0)),0),0))),0)</f>
        <v>0</v>
      </c>
      <c r="AC126" s="13">
        <f>IF(AC$1=1,IF(C127=0,0,IF(C126=0,0,IF(Q126=0,IF(C127-C126=0,(IF(ABS(D126-D127)&lt;T$1,99999,0)),0),0))),0)</f>
        <v>0</v>
      </c>
      <c r="AD126" s="15">
        <f>IF(AD$1=1,IF(C127=0,0,IF(C126=0,0,IF(Q126=0,IF(AND(AK126,AJ126),99999,0),0))),0)</f>
        <v>0</v>
      </c>
      <c r="AE126" s="34">
        <f>IF(C126=0,,IF(AE$1=1,IF(1&gt;AA126,0,99999),0))</f>
        <v>0</v>
      </c>
      <c r="AF126" s="5">
        <f>IF(AF$1=1,IF(D126&gt;1,99999,IF(D126&lt;0,99999,0)),0)</f>
        <v>0</v>
      </c>
      <c r="AG126" s="10">
        <f>IF(AG$1=1,IF(B127=0,0,IF(B127-B126=1,0,99999)),0)</f>
        <v>0</v>
      </c>
      <c r="AH126" s="11">
        <f>IF(AH$1=1,IF(C127=0,0,IF(C127-C126&lt;0,99999,0)),0)</f>
        <v>0</v>
      </c>
      <c r="AI126" s="14">
        <f>MOD(MOD(((((MOD(C126,C$4)/C$4)+(MOD(C$3,C$4)/C$4)))),C$4),1)</f>
        <v>0.10000093333426666</v>
      </c>
      <c r="AJ126" s="19">
        <f>IF(C127-C126=0,99999,0 )</f>
        <v>99999</v>
      </c>
      <c r="AK126" s="83">
        <f>IF(ABS(D127-D126)=0,99999,0)</f>
        <v>99999</v>
      </c>
    </row>
    <row r="127" spans="3:37">
      <c r="C127" s="68"/>
      <c r="G127" s="103">
        <f>IF(OR(A127="BPM",A127="CHC"),0,IF(K127&gt;1,(2-K127)*L127+H127,(1-K127)*L127+H127))</f>
        <v>0.84489777142777145</v>
      </c>
      <c r="H127" s="97">
        <f>IF(OR(A127="BPM",A127="CHC"),H126,C127)</f>
        <v>0</v>
      </c>
      <c r="I127" s="96">
        <f>IF(I126="",$C$2,IF(A127="BPM",B127,I126))</f>
        <v>280</v>
      </c>
      <c r="J127" s="109">
        <f>IF(OR(A127="BPM",A127="CHC"),J126,MOD((C127-H126)/L127+J126,2))</f>
        <v>1.4285933334266671E-2</v>
      </c>
      <c r="K127" s="114">
        <f t="shared" ref="K127:K190" si="37">IF(J127&lt;1,J127+1,J127-1)</f>
        <v>1.0142859333342666</v>
      </c>
      <c r="L127" s="89">
        <f t="shared" ref="L127:L190" si="38">60*4/I127</f>
        <v>0.8571428571428571</v>
      </c>
      <c r="M127" s="99">
        <f t="shared" ref="M127:M190" si="39">IF(K127&gt;1,222,8888)</f>
        <v>222</v>
      </c>
      <c r="N127" s="89">
        <f>D127</f>
        <v>0</v>
      </c>
      <c r="O127" s="89">
        <f t="shared" ref="O127:O190" si="40">IF(K127&gt;1,2-K127,K127)</f>
        <v>0.98571406666573336</v>
      </c>
      <c r="P127" s="121">
        <f t="shared" si="33"/>
        <v>0</v>
      </c>
      <c r="Q127" s="42">
        <f>IF(C$1=2,0,1)</f>
        <v>0</v>
      </c>
      <c r="R127" s="24" t="s">
        <v>4</v>
      </c>
      <c r="S127" s="26">
        <f>D127</f>
        <v>0</v>
      </c>
      <c r="T127" s="26">
        <f t="shared" si="34"/>
        <v>0.10000093333426666</v>
      </c>
      <c r="U127" s="27" t="s">
        <v>5</v>
      </c>
      <c r="V127" s="75">
        <f>INT((C127+MOD(C$3,1)/C$4)/C$4)</f>
        <v>0</v>
      </c>
      <c r="W127" s="75">
        <f t="shared" si="35"/>
        <v>1</v>
      </c>
      <c r="X127" s="24">
        <f>IF(C$3&gt;=1,IF(MOD(INT((C127-MOD(C$3,C$4)+MOD(C$3,1)/C$4)/C$4),2),8888,222),IF(MOD(INT((C127-MOD(C$3,C$4)+MOD(C$3,1)/C$4)/C$4),2),222,8888))</f>
        <v>8888</v>
      </c>
      <c r="Y127" s="28">
        <f t="shared" si="36"/>
        <v>0.10000093333426666</v>
      </c>
      <c r="Z127" s="22" t="s">
        <v>27</v>
      </c>
      <c r="AA127" s="40">
        <f>IF(X127=222,T127-E127/C$4,E127/C$4+T127)</f>
        <v>0.10000093333426666</v>
      </c>
      <c r="AB127" s="45">
        <f>IF(AB$1=1,IF(C128=0,0,IF(C127=0,0,IF(Q127=0,IF((ABS(D127-D128))&lt;0.1,(IF(C128-C127=Q$1,99999,0)),0),0))),0)</f>
        <v>0</v>
      </c>
      <c r="AC127" s="13">
        <f>IF(AC$1=1,IF(C128=0,0,IF(C127=0,0,IF(Q127=0,IF(C128-C127=0,(IF(ABS(D127-D128)&lt;T$1,99999,0)),0),0))),0)</f>
        <v>0</v>
      </c>
      <c r="AD127" s="15">
        <f>IF(AD$1=1,IF(C128=0,0,IF(C127=0,0,IF(Q127=0,IF(AND(AK127,AJ127),99999,0),0))),0)</f>
        <v>0</v>
      </c>
      <c r="AE127" s="34">
        <f>IF(C127=0,,IF(AE$1=1,IF(1&gt;AA127,0,99999),0))</f>
        <v>0</v>
      </c>
      <c r="AF127" s="5">
        <f>IF(AF$1=1,IF(D127&gt;1,99999,IF(D127&lt;0,99999,0)),0)</f>
        <v>0</v>
      </c>
      <c r="AG127" s="10">
        <f>IF(AG$1=1,IF(B128=0,0,IF(B128-B127=1,0,99999)),0)</f>
        <v>0</v>
      </c>
      <c r="AH127" s="11">
        <f>IF(AH$1=1,IF(C128=0,0,IF(C128-C127&lt;0,99999,0)),0)</f>
        <v>0</v>
      </c>
      <c r="AI127" s="14">
        <f>MOD(MOD(((((MOD(C127,C$4)/C$4)+(MOD(C$3,C$4)/C$4)))),C$4),1)</f>
        <v>0.10000093333426666</v>
      </c>
      <c r="AJ127" s="19">
        <f>IF(C128-C127=0,99999,0 )</f>
        <v>99999</v>
      </c>
      <c r="AK127" s="83">
        <f>IF(ABS(D128-D127)=0,99999,0)</f>
        <v>99999</v>
      </c>
    </row>
    <row r="128" spans="3:37">
      <c r="C128" s="68"/>
      <c r="G128" s="103">
        <f>IF(OR(A128="BPM",A128="CHC"),0,IF(K128&gt;1,(2-K128)*L128+H128,(1-K128)*L128+H128))</f>
        <v>0.84489777142777145</v>
      </c>
      <c r="H128" s="97">
        <f>IF(OR(A128="BPM",A128="CHC"),H127,C128)</f>
        <v>0</v>
      </c>
      <c r="I128" s="96">
        <f>IF(I127="",$C$2,IF(A128="BPM",B128,I127))</f>
        <v>280</v>
      </c>
      <c r="J128" s="109">
        <f>IF(OR(A128="BPM",A128="CHC"),J127,MOD((C128-H127)/L128+J127,2))</f>
        <v>1.4285933334266671E-2</v>
      </c>
      <c r="K128" s="114">
        <f t="shared" si="37"/>
        <v>1.0142859333342666</v>
      </c>
      <c r="L128" s="89">
        <f t="shared" si="38"/>
        <v>0.8571428571428571</v>
      </c>
      <c r="M128" s="99">
        <f t="shared" si="39"/>
        <v>222</v>
      </c>
      <c r="N128" s="89">
        <f>D128</f>
        <v>0</v>
      </c>
      <c r="O128" s="89">
        <f t="shared" si="40"/>
        <v>0.98571406666573336</v>
      </c>
      <c r="P128" s="121">
        <f t="shared" si="33"/>
        <v>0</v>
      </c>
      <c r="Q128" s="42">
        <f>IF(C$1=2,0,1)</f>
        <v>0</v>
      </c>
      <c r="R128" s="24" t="s">
        <v>4</v>
      </c>
      <c r="S128" s="26">
        <f>D128</f>
        <v>0</v>
      </c>
      <c r="T128" s="26">
        <f t="shared" si="34"/>
        <v>0.10000093333426666</v>
      </c>
      <c r="U128" s="27" t="s">
        <v>5</v>
      </c>
      <c r="V128" s="75">
        <f>INT((C128+MOD(C$3,1)/C$4)/C$4)</f>
        <v>0</v>
      </c>
      <c r="W128" s="75">
        <f t="shared" si="35"/>
        <v>1</v>
      </c>
      <c r="X128" s="24">
        <f>IF(C$3&gt;=1,IF(MOD(INT((C128-MOD(C$3,C$4)+MOD(C$3,1)/C$4)/C$4),2),8888,222),IF(MOD(INT((C128-MOD(C$3,C$4)+MOD(C$3,1)/C$4)/C$4),2),222,8888))</f>
        <v>8888</v>
      </c>
      <c r="Y128" s="28">
        <f t="shared" si="36"/>
        <v>0.10000093333426666</v>
      </c>
      <c r="Z128" s="22" t="s">
        <v>27</v>
      </c>
      <c r="AA128" s="40">
        <f>IF(X128=222,T128-E128/C$4,E128/C$4+T128)</f>
        <v>0.10000093333426666</v>
      </c>
      <c r="AB128" s="45">
        <f>IF(AB$1=1,IF(C129=0,0,IF(C128=0,0,IF(Q128=0,IF((ABS(D128-D129))&lt;0.1,(IF(C129-C128=Q$1,99999,0)),0),0))),0)</f>
        <v>0</v>
      </c>
      <c r="AC128" s="13">
        <f>IF(AC$1=1,IF(C129=0,0,IF(C128=0,0,IF(Q128=0,IF(C129-C128=0,(IF(ABS(D128-D129)&lt;T$1,99999,0)),0),0))),0)</f>
        <v>0</v>
      </c>
      <c r="AD128" s="15">
        <f>IF(AD$1=1,IF(C129=0,0,IF(C128=0,0,IF(Q128=0,IF(AND(AK128,AJ128),99999,0),0))),0)</f>
        <v>0</v>
      </c>
      <c r="AE128" s="34">
        <f>IF(C128=0,,IF(AE$1=1,IF(1&gt;AA128,0,99999),0))</f>
        <v>0</v>
      </c>
      <c r="AF128" s="5">
        <f>IF(AF$1=1,IF(D128&gt;1,99999,IF(D128&lt;0,99999,0)),0)</f>
        <v>0</v>
      </c>
      <c r="AG128" s="10">
        <f>IF(AG$1=1,IF(B129=0,0,IF(B129-B128=1,0,99999)),0)</f>
        <v>0</v>
      </c>
      <c r="AH128" s="11">
        <f>IF(AH$1=1,IF(C129=0,0,IF(C129-C128&lt;0,99999,0)),0)</f>
        <v>0</v>
      </c>
      <c r="AI128" s="14">
        <f>MOD(MOD(((((MOD(C128,C$4)/C$4)+(MOD(C$3,C$4)/C$4)))),C$4),1)</f>
        <v>0.10000093333426666</v>
      </c>
      <c r="AJ128" s="19">
        <f>IF(C129-C128=0,99999,0 )</f>
        <v>99999</v>
      </c>
      <c r="AK128" s="83">
        <f>IF(ABS(D129-D128)=0,99999,0)</f>
        <v>99999</v>
      </c>
    </row>
    <row r="129" spans="3:37">
      <c r="C129" s="68"/>
      <c r="G129" s="103">
        <f>IF(OR(A129="BPM",A129="CHC"),0,IF(K129&gt;1,(2-K129)*L129+H129,(1-K129)*L129+H129))</f>
        <v>0.84489777142777145</v>
      </c>
      <c r="H129" s="97">
        <f>IF(OR(A129="BPM",A129="CHC"),H128,C129)</f>
        <v>0</v>
      </c>
      <c r="I129" s="96">
        <f>IF(I128="",$C$2,IF(A129="BPM",B129,I128))</f>
        <v>280</v>
      </c>
      <c r="J129" s="109">
        <f>IF(OR(A129="BPM",A129="CHC"),J128,MOD((C129-H128)/L129+J128,2))</f>
        <v>1.4285933334266671E-2</v>
      </c>
      <c r="K129" s="114">
        <f t="shared" si="37"/>
        <v>1.0142859333342666</v>
      </c>
      <c r="L129" s="89">
        <f t="shared" si="38"/>
        <v>0.8571428571428571</v>
      </c>
      <c r="M129" s="99">
        <f t="shared" si="39"/>
        <v>222</v>
      </c>
      <c r="N129" s="89">
        <f>D129</f>
        <v>0</v>
      </c>
      <c r="O129" s="89">
        <f t="shared" si="40"/>
        <v>0.98571406666573336</v>
      </c>
      <c r="P129" s="121">
        <f t="shared" si="33"/>
        <v>0</v>
      </c>
      <c r="Q129" s="42">
        <f>IF(C$1=2,0,1)</f>
        <v>0</v>
      </c>
      <c r="R129" s="24" t="s">
        <v>4</v>
      </c>
      <c r="S129" s="26">
        <f>D129</f>
        <v>0</v>
      </c>
      <c r="T129" s="26">
        <f t="shared" si="34"/>
        <v>0.10000093333426666</v>
      </c>
      <c r="U129" s="27" t="s">
        <v>5</v>
      </c>
      <c r="V129" s="75">
        <f>INT((C129+MOD(C$3,1)/C$4)/C$4)</f>
        <v>0</v>
      </c>
      <c r="W129" s="75">
        <f t="shared" si="35"/>
        <v>1</v>
      </c>
      <c r="X129" s="24">
        <f>IF(C$3&gt;=1,IF(MOD(INT((C129-MOD(C$3,C$4)+MOD(C$3,1)/C$4)/C$4),2),8888,222),IF(MOD(INT((C129-MOD(C$3,C$4)+MOD(C$3,1)/C$4)/C$4),2),222,8888))</f>
        <v>8888</v>
      </c>
      <c r="Y129" s="28">
        <f t="shared" si="36"/>
        <v>0.10000093333426666</v>
      </c>
      <c r="Z129" s="22" t="s">
        <v>27</v>
      </c>
      <c r="AA129" s="40">
        <f>IF(X129=222,T129-E129/C$4,E129/C$4+T129)</f>
        <v>0.10000093333426666</v>
      </c>
      <c r="AB129" s="45">
        <f>IF(AB$1=1,IF(C130=0,0,IF(C129=0,0,IF(Q129=0,IF((ABS(D129-D130))&lt;0.1,(IF(C130-C129=Q$1,99999,0)),0),0))),0)</f>
        <v>0</v>
      </c>
      <c r="AC129" s="13">
        <f>IF(AC$1=1,IF(C130=0,0,IF(C129=0,0,IF(Q129=0,IF(C130-C129=0,(IF(ABS(D129-D130)&lt;T$1,99999,0)),0),0))),0)</f>
        <v>0</v>
      </c>
      <c r="AD129" s="15">
        <f>IF(AD$1=1,IF(C130=0,0,IF(C129=0,0,IF(Q129=0,IF(AND(AK129,AJ129),99999,0),0))),0)</f>
        <v>0</v>
      </c>
      <c r="AE129" s="34">
        <f>IF(C129=0,,IF(AE$1=1,IF(1&gt;AA129,0,99999),0))</f>
        <v>0</v>
      </c>
      <c r="AF129" s="5">
        <f>IF(AF$1=1,IF(D129&gt;1,99999,IF(D129&lt;0,99999,0)),0)</f>
        <v>0</v>
      </c>
      <c r="AG129" s="10">
        <f>IF(AG$1=1,IF(B130=0,0,IF(B130-B129=1,0,99999)),0)</f>
        <v>0</v>
      </c>
      <c r="AH129" s="11">
        <f>IF(AH$1=1,IF(C130=0,0,IF(C130-C129&lt;0,99999,0)),0)</f>
        <v>0</v>
      </c>
      <c r="AI129" s="14">
        <f>MOD(MOD(((((MOD(C129,C$4)/C$4)+(MOD(C$3,C$4)/C$4)))),C$4),1)</f>
        <v>0.10000093333426666</v>
      </c>
      <c r="AJ129" s="19">
        <f>IF(C130-C129=0,99999,0 )</f>
        <v>99999</v>
      </c>
      <c r="AK129" s="83">
        <f>IF(ABS(D130-D129)=0,99999,0)</f>
        <v>99999</v>
      </c>
    </row>
    <row r="130" spans="3:37">
      <c r="C130" s="68"/>
      <c r="G130" s="103">
        <f>IF(OR(A130="BPM",A130="CHC"),0,IF(K130&gt;1,(2-K130)*L130+H130,(1-K130)*L130+H130))</f>
        <v>0.84489777142777145</v>
      </c>
      <c r="H130" s="97">
        <f>IF(OR(A130="BPM",A130="CHC"),H129,C130)</f>
        <v>0</v>
      </c>
      <c r="I130" s="96">
        <f>IF(I129="",$C$2,IF(A130="BPM",B130,I129))</f>
        <v>280</v>
      </c>
      <c r="J130" s="109">
        <f>IF(OR(A130="BPM",A130="CHC"),J129,MOD((C130-H129)/L130+J129,2))</f>
        <v>1.4285933334266671E-2</v>
      </c>
      <c r="K130" s="114">
        <f t="shared" si="37"/>
        <v>1.0142859333342666</v>
      </c>
      <c r="L130" s="89">
        <f t="shared" si="38"/>
        <v>0.8571428571428571</v>
      </c>
      <c r="M130" s="99">
        <f t="shared" si="39"/>
        <v>222</v>
      </c>
      <c r="N130" s="89">
        <f>D130</f>
        <v>0</v>
      </c>
      <c r="O130" s="89">
        <f t="shared" si="40"/>
        <v>0.98571406666573336</v>
      </c>
      <c r="P130" s="121">
        <f t="shared" si="33"/>
        <v>0</v>
      </c>
      <c r="Q130" s="42">
        <f>IF(C$1=2,0,1)</f>
        <v>0</v>
      </c>
      <c r="R130" s="24" t="s">
        <v>4</v>
      </c>
      <c r="S130" s="26">
        <f>D130</f>
        <v>0</v>
      </c>
      <c r="T130" s="26">
        <f t="shared" si="34"/>
        <v>0.10000093333426666</v>
      </c>
      <c r="U130" s="27" t="s">
        <v>5</v>
      </c>
      <c r="V130" s="75">
        <f>INT((C130+MOD(C$3,1)/C$4)/C$4)</f>
        <v>0</v>
      </c>
      <c r="W130" s="75">
        <f t="shared" si="35"/>
        <v>1</v>
      </c>
      <c r="X130" s="24">
        <f>IF(C$3&gt;=1,IF(MOD(INT((C130-MOD(C$3,C$4)+MOD(C$3,1)/C$4)/C$4),2),8888,222),IF(MOD(INT((C130-MOD(C$3,C$4)+MOD(C$3,1)/C$4)/C$4),2),222,8888))</f>
        <v>8888</v>
      </c>
      <c r="Y130" s="28">
        <f t="shared" si="36"/>
        <v>0.10000093333426666</v>
      </c>
      <c r="Z130" s="22" t="s">
        <v>27</v>
      </c>
      <c r="AA130" s="40">
        <f>IF(X130=222,T130-E130/C$4,E130/C$4+T130)</f>
        <v>0.10000093333426666</v>
      </c>
      <c r="AB130" s="45">
        <f>IF(AB$1=1,IF(C131=0,0,IF(C130=0,0,IF(Q130=0,IF((ABS(D130-D131))&lt;0.1,(IF(C131-C130=Q$1,99999,0)),0),0))),0)</f>
        <v>0</v>
      </c>
      <c r="AC130" s="13">
        <f>IF(AC$1=1,IF(C131=0,0,IF(C130=0,0,IF(Q130=0,IF(C131-C130=0,(IF(ABS(D130-D131)&lt;T$1,99999,0)),0),0))),0)</f>
        <v>0</v>
      </c>
      <c r="AD130" s="15">
        <f>IF(AD$1=1,IF(C131=0,0,IF(C130=0,0,IF(Q130=0,IF(AND(AK130,AJ130),99999,0),0))),0)</f>
        <v>0</v>
      </c>
      <c r="AE130" s="34">
        <f>IF(C130=0,,IF(AE$1=1,IF(1&gt;AA130,0,99999),0))</f>
        <v>0</v>
      </c>
      <c r="AF130" s="5">
        <f>IF(AF$1=1,IF(D130&gt;1,99999,IF(D130&lt;0,99999,0)),0)</f>
        <v>0</v>
      </c>
      <c r="AG130" s="10">
        <f>IF(AG$1=1,IF(B131=0,0,IF(B131-B130=1,0,99999)),0)</f>
        <v>0</v>
      </c>
      <c r="AH130" s="11">
        <f>IF(AH$1=1,IF(C131=0,0,IF(C131-C130&lt;0,99999,0)),0)</f>
        <v>0</v>
      </c>
      <c r="AI130" s="14">
        <f>MOD(MOD(((((MOD(C130,C$4)/C$4)+(MOD(C$3,C$4)/C$4)))),C$4),1)</f>
        <v>0.10000093333426666</v>
      </c>
      <c r="AJ130" s="19">
        <f>IF(C131-C130=0,99999,0 )</f>
        <v>99999</v>
      </c>
      <c r="AK130" s="83">
        <f>IF(ABS(D131-D130)=0,99999,0)</f>
        <v>99999</v>
      </c>
    </row>
    <row r="131" spans="3:37">
      <c r="C131" s="68"/>
      <c r="G131" s="103">
        <f>IF(OR(A131="BPM",A131="CHC"),0,IF(K131&gt;1,(2-K131)*L131+H131,(1-K131)*L131+H131))</f>
        <v>0.84489777142777145</v>
      </c>
      <c r="H131" s="97">
        <f>IF(OR(A131="BPM",A131="CHC"),H130,C131)</f>
        <v>0</v>
      </c>
      <c r="I131" s="96">
        <f>IF(I130="",$C$2,IF(A131="BPM",B131,I130))</f>
        <v>280</v>
      </c>
      <c r="J131" s="109">
        <f>IF(OR(A131="BPM",A131="CHC"),J130,MOD((C131-H130)/L131+J130,2))</f>
        <v>1.4285933334266671E-2</v>
      </c>
      <c r="K131" s="114">
        <f t="shared" si="37"/>
        <v>1.0142859333342666</v>
      </c>
      <c r="L131" s="89">
        <f t="shared" si="38"/>
        <v>0.8571428571428571</v>
      </c>
      <c r="M131" s="99">
        <f t="shared" si="39"/>
        <v>222</v>
      </c>
      <c r="N131" s="89">
        <f>D131</f>
        <v>0</v>
      </c>
      <c r="O131" s="89">
        <f t="shared" si="40"/>
        <v>0.98571406666573336</v>
      </c>
      <c r="P131" s="121">
        <f t="shared" si="33"/>
        <v>0</v>
      </c>
      <c r="Q131" s="42">
        <f>IF(C$1=2,0,1)</f>
        <v>0</v>
      </c>
      <c r="R131" s="24" t="s">
        <v>4</v>
      </c>
      <c r="S131" s="26">
        <f>D131</f>
        <v>0</v>
      </c>
      <c r="T131" s="26">
        <f t="shared" si="34"/>
        <v>0.10000093333426666</v>
      </c>
      <c r="U131" s="27" t="s">
        <v>5</v>
      </c>
      <c r="V131" s="75">
        <f>INT((C131+MOD(C$3,1)/C$4)/C$4)</f>
        <v>0</v>
      </c>
      <c r="W131" s="75">
        <f t="shared" si="35"/>
        <v>1</v>
      </c>
      <c r="X131" s="24">
        <f>IF(C$3&gt;=1,IF(MOD(INT((C131-MOD(C$3,C$4)+MOD(C$3,1)/C$4)/C$4),2),8888,222),IF(MOD(INT((C131-MOD(C$3,C$4)+MOD(C$3,1)/C$4)/C$4),2),222,8888))</f>
        <v>8888</v>
      </c>
      <c r="Y131" s="28">
        <f t="shared" si="36"/>
        <v>0.10000093333426666</v>
      </c>
      <c r="Z131" s="22" t="s">
        <v>27</v>
      </c>
      <c r="AA131" s="40">
        <f>IF(X131=222,T131-E131/C$4,E131/C$4+T131)</f>
        <v>0.10000093333426666</v>
      </c>
      <c r="AB131" s="45">
        <f>IF(AB$1=1,IF(C132=0,0,IF(C131=0,0,IF(Q131=0,IF((ABS(D131-D132))&lt;0.1,(IF(C132-C131=Q$1,99999,0)),0),0))),0)</f>
        <v>0</v>
      </c>
      <c r="AC131" s="13">
        <f>IF(AC$1=1,IF(C132=0,0,IF(C131=0,0,IF(Q131=0,IF(C132-C131=0,(IF(ABS(D131-D132)&lt;T$1,99999,0)),0),0))),0)</f>
        <v>0</v>
      </c>
      <c r="AD131" s="15">
        <f>IF(AD$1=1,IF(C132=0,0,IF(C131=0,0,IF(Q131=0,IF(AND(AK131,AJ131),99999,0),0))),0)</f>
        <v>0</v>
      </c>
      <c r="AE131" s="34">
        <f>IF(C131=0,,IF(AE$1=1,IF(1&gt;AA131,0,99999),0))</f>
        <v>0</v>
      </c>
      <c r="AF131" s="5">
        <f>IF(AF$1=1,IF(D131&gt;1,99999,IF(D131&lt;0,99999,0)),0)</f>
        <v>0</v>
      </c>
      <c r="AG131" s="10">
        <f>IF(AG$1=1,IF(B132=0,0,IF(B132-B131=1,0,99999)),0)</f>
        <v>0</v>
      </c>
      <c r="AH131" s="11">
        <f>IF(AH$1=1,IF(C132=0,0,IF(C132-C131&lt;0,99999,0)),0)</f>
        <v>0</v>
      </c>
      <c r="AI131" s="14">
        <f>MOD(MOD(((((MOD(C131,C$4)/C$4)+(MOD(C$3,C$4)/C$4)))),C$4),1)</f>
        <v>0.10000093333426666</v>
      </c>
      <c r="AJ131" s="19">
        <f>IF(C132-C131=0,99999,0 )</f>
        <v>99999</v>
      </c>
      <c r="AK131" s="83">
        <f>IF(ABS(D132-D131)=0,99999,0)</f>
        <v>99999</v>
      </c>
    </row>
    <row r="132" spans="3:37">
      <c r="C132" s="68"/>
      <c r="G132" s="103">
        <f>IF(OR(A132="BPM",A132="CHC"),0,IF(K132&gt;1,(2-K132)*L132+H132,(1-K132)*L132+H132))</f>
        <v>0.84489777142777145</v>
      </c>
      <c r="H132" s="97">
        <f>IF(OR(A132="BPM",A132="CHC"),H131,C132)</f>
        <v>0</v>
      </c>
      <c r="I132" s="96">
        <f>IF(I131="",$C$2,IF(A132="BPM",B132,I131))</f>
        <v>280</v>
      </c>
      <c r="J132" s="109">
        <f>IF(OR(A132="BPM",A132="CHC"),J131,MOD((C132-H131)/L132+J131,2))</f>
        <v>1.4285933334266671E-2</v>
      </c>
      <c r="K132" s="114">
        <f t="shared" si="37"/>
        <v>1.0142859333342666</v>
      </c>
      <c r="L132" s="89">
        <f t="shared" si="38"/>
        <v>0.8571428571428571</v>
      </c>
      <c r="M132" s="99">
        <f t="shared" si="39"/>
        <v>222</v>
      </c>
      <c r="N132" s="89">
        <f>D132</f>
        <v>0</v>
      </c>
      <c r="O132" s="89">
        <f t="shared" si="40"/>
        <v>0.98571406666573336</v>
      </c>
      <c r="P132" s="121">
        <f t="shared" si="33"/>
        <v>0</v>
      </c>
      <c r="Q132" s="42">
        <f>IF(C$1=2,0,1)</f>
        <v>0</v>
      </c>
      <c r="R132" s="24" t="s">
        <v>4</v>
      </c>
      <c r="S132" s="26">
        <f>D132</f>
        <v>0</v>
      </c>
      <c r="T132" s="26">
        <f t="shared" si="34"/>
        <v>0.10000093333426666</v>
      </c>
      <c r="U132" s="27" t="s">
        <v>5</v>
      </c>
      <c r="V132" s="75">
        <f>INT((C132+MOD(C$3,1)/C$4)/C$4)</f>
        <v>0</v>
      </c>
      <c r="W132" s="75">
        <f t="shared" si="35"/>
        <v>1</v>
      </c>
      <c r="X132" s="24">
        <f>IF(C$3&gt;=1,IF(MOD(INT((C132-MOD(C$3,C$4)+MOD(C$3,1)/C$4)/C$4),2),8888,222),IF(MOD(INT((C132-MOD(C$3,C$4)+MOD(C$3,1)/C$4)/C$4),2),222,8888))</f>
        <v>8888</v>
      </c>
      <c r="Y132" s="28">
        <f t="shared" si="36"/>
        <v>0.10000093333426666</v>
      </c>
      <c r="Z132" s="22" t="s">
        <v>27</v>
      </c>
      <c r="AA132" s="40">
        <f>IF(X132=222,T132-E132/C$4,E132/C$4+T132)</f>
        <v>0.10000093333426666</v>
      </c>
      <c r="AB132" s="45">
        <f>IF(AB$1=1,IF(C133=0,0,IF(C132=0,0,IF(Q132=0,IF((ABS(D132-D133))&lt;0.1,(IF(C133-C132=Q$1,99999,0)),0),0))),0)</f>
        <v>0</v>
      </c>
      <c r="AC132" s="13">
        <f>IF(AC$1=1,IF(C133=0,0,IF(C132=0,0,IF(Q132=0,IF(C133-C132=0,(IF(ABS(D132-D133)&lt;T$1,99999,0)),0),0))),0)</f>
        <v>0</v>
      </c>
      <c r="AD132" s="15">
        <f>IF(AD$1=1,IF(C133=0,0,IF(C132=0,0,IF(Q132=0,IF(AND(AK132,AJ132),99999,0),0))),0)</f>
        <v>0</v>
      </c>
      <c r="AE132" s="34">
        <f>IF(C132=0,,IF(AE$1=1,IF(1&gt;AA132,0,99999),0))</f>
        <v>0</v>
      </c>
      <c r="AF132" s="5">
        <f>IF(AF$1=1,IF(D132&gt;1,99999,IF(D132&lt;0,99999,0)),0)</f>
        <v>0</v>
      </c>
      <c r="AG132" s="10">
        <f>IF(AG$1=1,IF(B133=0,0,IF(B133-B132=1,0,99999)),0)</f>
        <v>0</v>
      </c>
      <c r="AH132" s="11">
        <f>IF(AH$1=1,IF(C133=0,0,IF(C133-C132&lt;0,99999,0)),0)</f>
        <v>0</v>
      </c>
      <c r="AI132" s="14">
        <f>MOD(MOD(((((MOD(C132,C$4)/C$4)+(MOD(C$3,C$4)/C$4)))),C$4),1)</f>
        <v>0.10000093333426666</v>
      </c>
      <c r="AJ132" s="19">
        <f>IF(C133-C132=0,99999,0 )</f>
        <v>99999</v>
      </c>
      <c r="AK132" s="83">
        <f>IF(ABS(D133-D132)=0,99999,0)</f>
        <v>99999</v>
      </c>
    </row>
    <row r="133" spans="3:37">
      <c r="C133" s="68"/>
      <c r="G133" s="103">
        <f>IF(OR(A133="BPM",A133="CHC"),0,IF(K133&gt;1,(2-K133)*L133+H133,(1-K133)*L133+H133))</f>
        <v>0.84489777142777145</v>
      </c>
      <c r="H133" s="97">
        <f>IF(OR(A133="BPM",A133="CHC"),H132,C133)</f>
        <v>0</v>
      </c>
      <c r="I133" s="96">
        <f>IF(I132="",$C$2,IF(A133="BPM",B133,I132))</f>
        <v>280</v>
      </c>
      <c r="J133" s="109">
        <f>IF(OR(A133="BPM",A133="CHC"),J132,MOD((C133-H132)/L133+J132,2))</f>
        <v>1.4285933334266671E-2</v>
      </c>
      <c r="K133" s="114">
        <f t="shared" si="37"/>
        <v>1.0142859333342666</v>
      </c>
      <c r="L133" s="89">
        <f t="shared" si="38"/>
        <v>0.8571428571428571</v>
      </c>
      <c r="M133" s="99">
        <f t="shared" si="39"/>
        <v>222</v>
      </c>
      <c r="N133" s="89">
        <f>D133</f>
        <v>0</v>
      </c>
      <c r="O133" s="89">
        <f t="shared" si="40"/>
        <v>0.98571406666573336</v>
      </c>
      <c r="P133" s="121">
        <f t="shared" si="33"/>
        <v>0</v>
      </c>
      <c r="Q133" s="42">
        <f>IF(C$1=2,0,1)</f>
        <v>0</v>
      </c>
      <c r="R133" s="24" t="s">
        <v>4</v>
      </c>
      <c r="S133" s="26">
        <f>D133</f>
        <v>0</v>
      </c>
      <c r="T133" s="26">
        <f t="shared" si="34"/>
        <v>0.10000093333426666</v>
      </c>
      <c r="U133" s="27" t="s">
        <v>5</v>
      </c>
      <c r="V133" s="75">
        <f>INT((C133+MOD(C$3,1)/C$4)/C$4)</f>
        <v>0</v>
      </c>
      <c r="W133" s="75">
        <f t="shared" si="35"/>
        <v>1</v>
      </c>
      <c r="X133" s="24">
        <f>IF(C$3&gt;=1,IF(MOD(INT((C133-MOD(C$3,C$4)+MOD(C$3,1)/C$4)/C$4),2),8888,222),IF(MOD(INT((C133-MOD(C$3,C$4)+MOD(C$3,1)/C$4)/C$4),2),222,8888))</f>
        <v>8888</v>
      </c>
      <c r="Y133" s="28">
        <f t="shared" si="36"/>
        <v>0.10000093333426666</v>
      </c>
      <c r="Z133" s="22" t="s">
        <v>27</v>
      </c>
      <c r="AA133" s="40">
        <f>IF(X133=222,T133-E133/C$4,E133/C$4+T133)</f>
        <v>0.10000093333426666</v>
      </c>
      <c r="AB133" s="45">
        <f>IF(AB$1=1,IF(C134=0,0,IF(C133=0,0,IF(Q133=0,IF((ABS(D133-D134))&lt;0.1,(IF(C134-C133=Q$1,99999,0)),0),0))),0)</f>
        <v>0</v>
      </c>
      <c r="AC133" s="13">
        <f>IF(AC$1=1,IF(C134=0,0,IF(C133=0,0,IF(Q133=0,IF(C134-C133=0,(IF(ABS(D133-D134)&lt;T$1,99999,0)),0),0))),0)</f>
        <v>0</v>
      </c>
      <c r="AD133" s="15">
        <f>IF(AD$1=1,IF(C134=0,0,IF(C133=0,0,IF(Q133=0,IF(AND(AK133,AJ133),99999,0),0))),0)</f>
        <v>0</v>
      </c>
      <c r="AE133" s="34">
        <f>IF(C133=0,,IF(AE$1=1,IF(1&gt;AA133,0,99999),0))</f>
        <v>0</v>
      </c>
      <c r="AF133" s="5">
        <f>IF(AF$1=1,IF(D133&gt;1,99999,IF(D133&lt;0,99999,0)),0)</f>
        <v>0</v>
      </c>
      <c r="AG133" s="10">
        <f>IF(AG$1=1,IF(B134=0,0,IF(B134-B133=1,0,99999)),0)</f>
        <v>0</v>
      </c>
      <c r="AH133" s="11">
        <f>IF(AH$1=1,IF(C134=0,0,IF(C134-C133&lt;0,99999,0)),0)</f>
        <v>0</v>
      </c>
      <c r="AI133" s="14">
        <f>MOD(MOD(((((MOD(C133,C$4)/C$4)+(MOD(C$3,C$4)/C$4)))),C$4),1)</f>
        <v>0.10000093333426666</v>
      </c>
      <c r="AJ133" s="19">
        <f>IF(C134-C133=0,99999,0 )</f>
        <v>99999</v>
      </c>
      <c r="AK133" s="83">
        <f>IF(ABS(D134-D133)=0,99999,0)</f>
        <v>99999</v>
      </c>
    </row>
    <row r="134" spans="3:37">
      <c r="C134" s="68"/>
      <c r="G134" s="103">
        <f>IF(OR(A134="BPM",A134="CHC"),0,IF(K134&gt;1,(2-K134)*L134+H134,(1-K134)*L134+H134))</f>
        <v>0.84489777142777145</v>
      </c>
      <c r="H134" s="97">
        <f>IF(OR(A134="BPM",A134="CHC"),H133,C134)</f>
        <v>0</v>
      </c>
      <c r="I134" s="96">
        <f>IF(I133="",$C$2,IF(A134="BPM",B134,I133))</f>
        <v>280</v>
      </c>
      <c r="J134" s="109">
        <f>IF(OR(A134="BPM",A134="CHC"),J133,MOD((C134-H133)/L134+J133,2))</f>
        <v>1.4285933334266671E-2</v>
      </c>
      <c r="K134" s="114">
        <f t="shared" si="37"/>
        <v>1.0142859333342666</v>
      </c>
      <c r="L134" s="89">
        <f t="shared" si="38"/>
        <v>0.8571428571428571</v>
      </c>
      <c r="M134" s="99">
        <f t="shared" si="39"/>
        <v>222</v>
      </c>
      <c r="N134" s="89">
        <f>D134</f>
        <v>0</v>
      </c>
      <c r="O134" s="89">
        <f t="shared" si="40"/>
        <v>0.98571406666573336</v>
      </c>
      <c r="P134" s="121">
        <f t="shared" si="33"/>
        <v>0</v>
      </c>
      <c r="Q134" s="42">
        <f>IF(C$1=2,0,1)</f>
        <v>0</v>
      </c>
      <c r="R134" s="24" t="s">
        <v>4</v>
      </c>
      <c r="S134" s="26">
        <f>D134</f>
        <v>0</v>
      </c>
      <c r="T134" s="26">
        <f t="shared" si="34"/>
        <v>0.10000093333426666</v>
      </c>
      <c r="U134" s="27" t="s">
        <v>5</v>
      </c>
      <c r="V134" s="75">
        <f>INT((C134+MOD(C$3,1)/C$4)/C$4)</f>
        <v>0</v>
      </c>
      <c r="W134" s="75">
        <f t="shared" si="35"/>
        <v>1</v>
      </c>
      <c r="X134" s="24">
        <f>IF(C$3&gt;=1,IF(MOD(INT((C134-MOD(C$3,C$4)+MOD(C$3,1)/C$4)/C$4),2),8888,222),IF(MOD(INT((C134-MOD(C$3,C$4)+MOD(C$3,1)/C$4)/C$4),2),222,8888))</f>
        <v>8888</v>
      </c>
      <c r="Y134" s="28">
        <f t="shared" si="36"/>
        <v>0.10000093333426666</v>
      </c>
      <c r="Z134" s="22" t="s">
        <v>27</v>
      </c>
      <c r="AA134" s="40">
        <f>IF(X134=222,T134-E134/C$4,E134/C$4+T134)</f>
        <v>0.10000093333426666</v>
      </c>
      <c r="AB134" s="45">
        <f>IF(AB$1=1,IF(C135=0,0,IF(C134=0,0,IF(Q134=0,IF((ABS(D134-D135))&lt;0.1,(IF(C135-C134=Q$1,99999,0)),0),0))),0)</f>
        <v>0</v>
      </c>
      <c r="AC134" s="13">
        <f>IF(AC$1=1,IF(C135=0,0,IF(C134=0,0,IF(Q134=0,IF(C135-C134=0,(IF(ABS(D134-D135)&lt;T$1,99999,0)),0),0))),0)</f>
        <v>0</v>
      </c>
      <c r="AD134" s="15">
        <f>IF(AD$1=1,IF(C135=0,0,IF(C134=0,0,IF(Q134=0,IF(AND(AK134,AJ134),99999,0),0))),0)</f>
        <v>0</v>
      </c>
      <c r="AE134" s="34">
        <f>IF(C134=0,,IF(AE$1=1,IF(1&gt;AA134,0,99999),0))</f>
        <v>0</v>
      </c>
      <c r="AF134" s="5">
        <f>IF(AF$1=1,IF(D134&gt;1,99999,IF(D134&lt;0,99999,0)),0)</f>
        <v>0</v>
      </c>
      <c r="AG134" s="10">
        <f>IF(AG$1=1,IF(B135=0,0,IF(B135-B134=1,0,99999)),0)</f>
        <v>0</v>
      </c>
      <c r="AH134" s="11">
        <f>IF(AH$1=1,IF(C135=0,0,IF(C135-C134&lt;0,99999,0)),0)</f>
        <v>0</v>
      </c>
      <c r="AI134" s="14">
        <f>MOD(MOD(((((MOD(C134,C$4)/C$4)+(MOD(C$3,C$4)/C$4)))),C$4),1)</f>
        <v>0.10000093333426666</v>
      </c>
      <c r="AJ134" s="19">
        <f>IF(C135-C134=0,99999,0 )</f>
        <v>99999</v>
      </c>
      <c r="AK134" s="83">
        <f>IF(ABS(D135-D134)=0,99999,0)</f>
        <v>99999</v>
      </c>
    </row>
    <row r="135" spans="3:37">
      <c r="C135" s="68"/>
      <c r="G135" s="103">
        <f>IF(OR(A135="BPM",A135="CHC"),0,IF(K135&gt;1,(2-K135)*L135+H135,(1-K135)*L135+H135))</f>
        <v>0.84489777142777145</v>
      </c>
      <c r="H135" s="97">
        <f>IF(OR(A135="BPM",A135="CHC"),H134,C135)</f>
        <v>0</v>
      </c>
      <c r="I135" s="96">
        <f>IF(I134="",$C$2,IF(A135="BPM",B135,I134))</f>
        <v>280</v>
      </c>
      <c r="J135" s="109">
        <f>IF(OR(A135="BPM",A135="CHC"),J134,MOD((C135-H134)/L135+J134,2))</f>
        <v>1.4285933334266671E-2</v>
      </c>
      <c r="K135" s="114">
        <f t="shared" si="37"/>
        <v>1.0142859333342666</v>
      </c>
      <c r="L135" s="89">
        <f t="shared" si="38"/>
        <v>0.8571428571428571</v>
      </c>
      <c r="M135" s="99">
        <f t="shared" si="39"/>
        <v>222</v>
      </c>
      <c r="N135" s="89">
        <f>D135</f>
        <v>0</v>
      </c>
      <c r="O135" s="89">
        <f t="shared" si="40"/>
        <v>0.98571406666573336</v>
      </c>
      <c r="P135" s="121">
        <f t="shared" si="33"/>
        <v>0</v>
      </c>
      <c r="Q135" s="42">
        <f>IF(C$1=2,0,1)</f>
        <v>0</v>
      </c>
      <c r="R135" s="24" t="s">
        <v>4</v>
      </c>
      <c r="S135" s="26">
        <f>D135</f>
        <v>0</v>
      </c>
      <c r="T135" s="26">
        <f t="shared" si="34"/>
        <v>0.10000093333426666</v>
      </c>
      <c r="U135" s="27" t="s">
        <v>5</v>
      </c>
      <c r="V135" s="75">
        <f>INT((C135+MOD(C$3,1)/C$4)/C$4)</f>
        <v>0</v>
      </c>
      <c r="W135" s="75">
        <f t="shared" si="35"/>
        <v>1</v>
      </c>
      <c r="X135" s="24">
        <f>IF(C$3&gt;=1,IF(MOD(INT((C135-MOD(C$3,C$4)+MOD(C$3,1)/C$4)/C$4),2),8888,222),IF(MOD(INT((C135-MOD(C$3,C$4)+MOD(C$3,1)/C$4)/C$4),2),222,8888))</f>
        <v>8888</v>
      </c>
      <c r="Y135" s="28">
        <f t="shared" si="36"/>
        <v>0.10000093333426666</v>
      </c>
      <c r="Z135" s="22" t="s">
        <v>27</v>
      </c>
      <c r="AA135" s="40">
        <f>IF(X135=222,T135-E135/C$4,E135/C$4+T135)</f>
        <v>0.10000093333426666</v>
      </c>
      <c r="AB135" s="45">
        <f>IF(AB$1=1,IF(C136=0,0,IF(C135=0,0,IF(Q135=0,IF((ABS(D135-D136))&lt;0.1,(IF(C136-C135=Q$1,99999,0)),0),0))),0)</f>
        <v>0</v>
      </c>
      <c r="AC135" s="13">
        <f>IF(AC$1=1,IF(C136=0,0,IF(C135=0,0,IF(Q135=0,IF(C136-C135=0,(IF(ABS(D135-D136)&lt;T$1,99999,0)),0),0))),0)</f>
        <v>0</v>
      </c>
      <c r="AD135" s="15">
        <f>IF(AD$1=1,IF(C136=0,0,IF(C135=0,0,IF(Q135=0,IF(AND(AK135,AJ135),99999,0),0))),0)</f>
        <v>0</v>
      </c>
      <c r="AE135" s="34">
        <f>IF(C135=0,,IF(AE$1=1,IF(1&gt;AA135,0,99999),0))</f>
        <v>0</v>
      </c>
      <c r="AF135" s="5">
        <f>IF(AF$1=1,IF(D135&gt;1,99999,IF(D135&lt;0,99999,0)),0)</f>
        <v>0</v>
      </c>
      <c r="AG135" s="10">
        <f>IF(AG$1=1,IF(B136=0,0,IF(B136-B135=1,0,99999)),0)</f>
        <v>0</v>
      </c>
      <c r="AH135" s="11">
        <f>IF(AH$1=1,IF(C136=0,0,IF(C136-C135&lt;0,99999,0)),0)</f>
        <v>0</v>
      </c>
      <c r="AI135" s="14">
        <f>MOD(MOD(((((MOD(C135,C$4)/C$4)+(MOD(C$3,C$4)/C$4)))),C$4),1)</f>
        <v>0.10000093333426666</v>
      </c>
      <c r="AJ135" s="19">
        <f>IF(C136-C135=0,99999,0 )</f>
        <v>99999</v>
      </c>
      <c r="AK135" s="83">
        <f>IF(ABS(D136-D135)=0,99999,0)</f>
        <v>99999</v>
      </c>
    </row>
    <row r="136" spans="3:37">
      <c r="C136" s="68"/>
      <c r="G136" s="103">
        <f>IF(OR(A136="BPM",A136="CHC"),0,IF(K136&gt;1,(2-K136)*L136+H136,(1-K136)*L136+H136))</f>
        <v>0.84489777142777145</v>
      </c>
      <c r="H136" s="97">
        <f>IF(OR(A136="BPM",A136="CHC"),H135,C136)</f>
        <v>0</v>
      </c>
      <c r="I136" s="96">
        <f>IF(I135="",$C$2,IF(A136="BPM",B136,I135))</f>
        <v>280</v>
      </c>
      <c r="J136" s="109">
        <f>IF(OR(A136="BPM",A136="CHC"),J135,MOD((C136-H135)/L136+J135,2))</f>
        <v>1.4285933334266671E-2</v>
      </c>
      <c r="K136" s="114">
        <f t="shared" si="37"/>
        <v>1.0142859333342666</v>
      </c>
      <c r="L136" s="89">
        <f t="shared" si="38"/>
        <v>0.8571428571428571</v>
      </c>
      <c r="M136" s="99">
        <f t="shared" si="39"/>
        <v>222</v>
      </c>
      <c r="N136" s="89">
        <f>D136</f>
        <v>0</v>
      </c>
      <c r="O136" s="89">
        <f t="shared" si="40"/>
        <v>0.98571406666573336</v>
      </c>
      <c r="P136" s="121">
        <f t="shared" si="33"/>
        <v>0</v>
      </c>
      <c r="Q136" s="42">
        <f>IF(C$1=2,0,1)</f>
        <v>0</v>
      </c>
      <c r="R136" s="24" t="s">
        <v>4</v>
      </c>
      <c r="S136" s="26">
        <f>D136</f>
        <v>0</v>
      </c>
      <c r="T136" s="26">
        <f t="shared" si="34"/>
        <v>0.10000093333426666</v>
      </c>
      <c r="U136" s="27" t="s">
        <v>5</v>
      </c>
      <c r="V136" s="75">
        <f>INT((C136+MOD(C$3,1)/C$4)/C$4)</f>
        <v>0</v>
      </c>
      <c r="W136" s="75">
        <f t="shared" si="35"/>
        <v>1</v>
      </c>
      <c r="X136" s="24">
        <f>IF(C$3&gt;=1,IF(MOD(INT((C136-MOD(C$3,C$4)+MOD(C$3,1)/C$4)/C$4),2),8888,222),IF(MOD(INT((C136-MOD(C$3,C$4)+MOD(C$3,1)/C$4)/C$4),2),222,8888))</f>
        <v>8888</v>
      </c>
      <c r="Y136" s="28">
        <f t="shared" si="36"/>
        <v>0.10000093333426666</v>
      </c>
      <c r="Z136" s="22" t="s">
        <v>27</v>
      </c>
      <c r="AA136" s="40">
        <f>IF(X136=222,T136-E136/C$4,E136/C$4+T136)</f>
        <v>0.10000093333426666</v>
      </c>
      <c r="AB136" s="45">
        <f>IF(AB$1=1,IF(C137=0,0,IF(C136=0,0,IF(Q136=0,IF((ABS(D136-D137))&lt;0.1,(IF(C137-C136=Q$1,99999,0)),0),0))),0)</f>
        <v>0</v>
      </c>
      <c r="AC136" s="13">
        <f>IF(AC$1=1,IF(C137=0,0,IF(C136=0,0,IF(Q136=0,IF(C137-C136=0,(IF(ABS(D136-D137)&lt;T$1,99999,0)),0),0))),0)</f>
        <v>0</v>
      </c>
      <c r="AD136" s="15">
        <f>IF(AD$1=1,IF(C137=0,0,IF(C136=0,0,IF(Q136=0,IF(AND(AK136,AJ136),99999,0),0))),0)</f>
        <v>0</v>
      </c>
      <c r="AE136" s="34">
        <f>IF(C136=0,,IF(AE$1=1,IF(1&gt;AA136,0,99999),0))</f>
        <v>0</v>
      </c>
      <c r="AF136" s="5">
        <f>IF(AF$1=1,IF(D136&gt;1,99999,IF(D136&lt;0,99999,0)),0)</f>
        <v>0</v>
      </c>
      <c r="AG136" s="10">
        <f>IF(AG$1=1,IF(B137=0,0,IF(B137-B136=1,0,99999)),0)</f>
        <v>0</v>
      </c>
      <c r="AH136" s="11">
        <f>IF(AH$1=1,IF(C137=0,0,IF(C137-C136&lt;0,99999,0)),0)</f>
        <v>0</v>
      </c>
      <c r="AI136" s="14">
        <f>MOD(MOD(((((MOD(C136,C$4)/C$4)+(MOD(C$3,C$4)/C$4)))),C$4),1)</f>
        <v>0.10000093333426666</v>
      </c>
      <c r="AJ136" s="19">
        <f>IF(C137-C136=0,99999,0 )</f>
        <v>99999</v>
      </c>
      <c r="AK136" s="83">
        <f>IF(ABS(D137-D136)=0,99999,0)</f>
        <v>99999</v>
      </c>
    </row>
    <row r="137" spans="3:37">
      <c r="C137" s="68"/>
      <c r="G137" s="103">
        <f>IF(OR(A137="BPM",A137="CHC"),0,IF(K137&gt;1,(2-K137)*L137+H137,(1-K137)*L137+H137))</f>
        <v>0.84489777142777145</v>
      </c>
      <c r="H137" s="97">
        <f>IF(OR(A137="BPM",A137="CHC"),H136,C137)</f>
        <v>0</v>
      </c>
      <c r="I137" s="96">
        <f>IF(I136="",$C$2,IF(A137="BPM",B137,I136))</f>
        <v>280</v>
      </c>
      <c r="J137" s="109">
        <f>IF(OR(A137="BPM",A137="CHC"),J136,MOD((C137-H136)/L137+J136,2))</f>
        <v>1.4285933334266671E-2</v>
      </c>
      <c r="K137" s="114">
        <f t="shared" si="37"/>
        <v>1.0142859333342666</v>
      </c>
      <c r="L137" s="89">
        <f t="shared" si="38"/>
        <v>0.8571428571428571</v>
      </c>
      <c r="M137" s="99">
        <f t="shared" si="39"/>
        <v>222</v>
      </c>
      <c r="N137" s="89">
        <f>D137</f>
        <v>0</v>
      </c>
      <c r="O137" s="89">
        <f t="shared" si="40"/>
        <v>0.98571406666573336</v>
      </c>
      <c r="P137" s="121">
        <f t="shared" si="33"/>
        <v>0</v>
      </c>
      <c r="Q137" s="42">
        <f>IF(C$1=2,0,1)</f>
        <v>0</v>
      </c>
      <c r="R137" s="24" t="s">
        <v>4</v>
      </c>
      <c r="S137" s="26">
        <f>D137</f>
        <v>0</v>
      </c>
      <c r="T137" s="26">
        <f t="shared" si="34"/>
        <v>0.10000093333426666</v>
      </c>
      <c r="U137" s="27" t="s">
        <v>5</v>
      </c>
      <c r="V137" s="75">
        <f>INT((C137+MOD(C$3,1)/C$4)/C$4)</f>
        <v>0</v>
      </c>
      <c r="W137" s="75">
        <f t="shared" si="35"/>
        <v>1</v>
      </c>
      <c r="X137" s="24">
        <f>IF(C$3&gt;=1,IF(MOD(INT((C137-MOD(C$3,C$4)+MOD(C$3,1)/C$4)/C$4),2),8888,222),IF(MOD(INT((C137-MOD(C$3,C$4)+MOD(C$3,1)/C$4)/C$4),2),222,8888))</f>
        <v>8888</v>
      </c>
      <c r="Y137" s="28">
        <f t="shared" si="36"/>
        <v>0.10000093333426666</v>
      </c>
      <c r="Z137" s="22" t="s">
        <v>27</v>
      </c>
      <c r="AA137" s="40">
        <f>IF(X137=222,T137-E137/C$4,E137/C$4+T137)</f>
        <v>0.10000093333426666</v>
      </c>
      <c r="AB137" s="45">
        <f>IF(AB$1=1,IF(C138=0,0,IF(C137=0,0,IF(Q137=0,IF((ABS(D137-D138))&lt;0.1,(IF(C138-C137=Q$1,99999,0)),0),0))),0)</f>
        <v>0</v>
      </c>
      <c r="AC137" s="13">
        <f>IF(AC$1=1,IF(C138=0,0,IF(C137=0,0,IF(Q137=0,IF(C138-C137=0,(IF(ABS(D137-D138)&lt;T$1,99999,0)),0),0))),0)</f>
        <v>0</v>
      </c>
      <c r="AD137" s="15">
        <f>IF(AD$1=1,IF(C138=0,0,IF(C137=0,0,IF(Q137=0,IF(AND(AK137,AJ137),99999,0),0))),0)</f>
        <v>0</v>
      </c>
      <c r="AE137" s="34">
        <f>IF(C137=0,,IF(AE$1=1,IF(1&gt;AA137,0,99999),0))</f>
        <v>0</v>
      </c>
      <c r="AF137" s="5">
        <f>IF(AF$1=1,IF(D137&gt;1,99999,IF(D137&lt;0,99999,0)),0)</f>
        <v>0</v>
      </c>
      <c r="AG137" s="10">
        <f>IF(AG$1=1,IF(B138=0,0,IF(B138-B137=1,0,99999)),0)</f>
        <v>0</v>
      </c>
      <c r="AH137" s="11">
        <f>IF(AH$1=1,IF(C138=0,0,IF(C138-C137&lt;0,99999,0)),0)</f>
        <v>0</v>
      </c>
      <c r="AI137" s="14">
        <f>MOD(MOD(((((MOD(C137,C$4)/C$4)+(MOD(C$3,C$4)/C$4)))),C$4),1)</f>
        <v>0.10000093333426666</v>
      </c>
      <c r="AJ137" s="19">
        <f>IF(C138-C137=0,99999,0 )</f>
        <v>99999</v>
      </c>
      <c r="AK137" s="83">
        <f>IF(ABS(D138-D137)=0,99999,0)</f>
        <v>99999</v>
      </c>
    </row>
    <row r="138" spans="3:37">
      <c r="C138" s="68"/>
      <c r="G138" s="103">
        <f>IF(OR(A138="BPM",A138="CHC"),0,IF(K138&gt;1,(2-K138)*L138+H138,(1-K138)*L138+H138))</f>
        <v>0.84489777142777145</v>
      </c>
      <c r="H138" s="97">
        <f>IF(OR(A138="BPM",A138="CHC"),H137,C138)</f>
        <v>0</v>
      </c>
      <c r="I138" s="96">
        <f>IF(I137="",$C$2,IF(A138="BPM",B138,I137))</f>
        <v>280</v>
      </c>
      <c r="J138" s="109">
        <f>IF(OR(A138="BPM",A138="CHC"),J137,MOD((C138-H137)/L138+J137,2))</f>
        <v>1.4285933334266671E-2</v>
      </c>
      <c r="K138" s="114">
        <f t="shared" si="37"/>
        <v>1.0142859333342666</v>
      </c>
      <c r="L138" s="89">
        <f t="shared" si="38"/>
        <v>0.8571428571428571</v>
      </c>
      <c r="M138" s="99">
        <f t="shared" si="39"/>
        <v>222</v>
      </c>
      <c r="N138" s="89">
        <f>D138</f>
        <v>0</v>
      </c>
      <c r="O138" s="89">
        <f t="shared" si="40"/>
        <v>0.98571406666573336</v>
      </c>
      <c r="P138" s="121">
        <f t="shared" si="33"/>
        <v>0</v>
      </c>
      <c r="Q138" s="42">
        <f>IF(C$1=2,0,1)</f>
        <v>0</v>
      </c>
      <c r="R138" s="24" t="s">
        <v>4</v>
      </c>
      <c r="S138" s="26">
        <f>D138</f>
        <v>0</v>
      </c>
      <c r="T138" s="26">
        <f t="shared" si="34"/>
        <v>0.10000093333426666</v>
      </c>
      <c r="U138" s="27" t="s">
        <v>5</v>
      </c>
      <c r="V138" s="75">
        <f>INT((C138+MOD(C$3,1)/C$4)/C$4)</f>
        <v>0</v>
      </c>
      <c r="W138" s="75">
        <f t="shared" si="35"/>
        <v>1</v>
      </c>
      <c r="X138" s="24">
        <f>IF(C$3&gt;=1,IF(MOD(INT((C138-MOD(C$3,C$4)+MOD(C$3,1)/C$4)/C$4),2),8888,222),IF(MOD(INT((C138-MOD(C$3,C$4)+MOD(C$3,1)/C$4)/C$4),2),222,8888))</f>
        <v>8888</v>
      </c>
      <c r="Y138" s="28">
        <f t="shared" si="36"/>
        <v>0.10000093333426666</v>
      </c>
      <c r="Z138" s="22" t="s">
        <v>27</v>
      </c>
      <c r="AA138" s="40">
        <f>IF(X138=222,T138-E138/C$4,E138/C$4+T138)</f>
        <v>0.10000093333426666</v>
      </c>
      <c r="AB138" s="45">
        <f>IF(AB$1=1,IF(C139=0,0,IF(C138=0,0,IF(Q138=0,IF((ABS(D138-D139))&lt;0.1,(IF(C139-C138=Q$1,99999,0)),0),0))),0)</f>
        <v>0</v>
      </c>
      <c r="AC138" s="13">
        <f>IF(AC$1=1,IF(C139=0,0,IF(C138=0,0,IF(Q138=0,IF(C139-C138=0,(IF(ABS(D138-D139)&lt;T$1,99999,0)),0),0))),0)</f>
        <v>0</v>
      </c>
      <c r="AD138" s="15">
        <f>IF(AD$1=1,IF(C139=0,0,IF(C138=0,0,IF(Q138=0,IF(AND(AK138,AJ138),99999,0),0))),0)</f>
        <v>0</v>
      </c>
      <c r="AE138" s="34">
        <f>IF(C138=0,,IF(AE$1=1,IF(1&gt;AA138,0,99999),0))</f>
        <v>0</v>
      </c>
      <c r="AF138" s="5">
        <f>IF(AF$1=1,IF(D138&gt;1,99999,IF(D138&lt;0,99999,0)),0)</f>
        <v>0</v>
      </c>
      <c r="AG138" s="10">
        <f>IF(AG$1=1,IF(B139=0,0,IF(B139-B138=1,0,99999)),0)</f>
        <v>0</v>
      </c>
      <c r="AH138" s="11">
        <f>IF(AH$1=1,IF(C139=0,0,IF(C139-C138&lt;0,99999,0)),0)</f>
        <v>0</v>
      </c>
      <c r="AI138" s="14">
        <f>MOD(MOD(((((MOD(C138,C$4)/C$4)+(MOD(C$3,C$4)/C$4)))),C$4),1)</f>
        <v>0.10000093333426666</v>
      </c>
      <c r="AJ138" s="19">
        <f>IF(C139-C138=0,99999,0 )</f>
        <v>99999</v>
      </c>
      <c r="AK138" s="83">
        <f>IF(ABS(D139-D138)=0,99999,0)</f>
        <v>99999</v>
      </c>
    </row>
    <row r="139" spans="3:37">
      <c r="C139" s="68"/>
      <c r="G139" s="103">
        <f>IF(OR(A139="BPM",A139="CHC"),0,IF(K139&gt;1,(2-K139)*L139+H139,(1-K139)*L139+H139))</f>
        <v>0.84489777142777145</v>
      </c>
      <c r="H139" s="97">
        <f>IF(OR(A139="BPM",A139="CHC"),H138,C139)</f>
        <v>0</v>
      </c>
      <c r="I139" s="96">
        <f>IF(I138="",$C$2,IF(A139="BPM",B139,I138))</f>
        <v>280</v>
      </c>
      <c r="J139" s="109">
        <f>IF(OR(A139="BPM",A139="CHC"),J138,MOD((C139-H138)/L139+J138,2))</f>
        <v>1.4285933334266671E-2</v>
      </c>
      <c r="K139" s="114">
        <f t="shared" si="37"/>
        <v>1.0142859333342666</v>
      </c>
      <c r="L139" s="89">
        <f t="shared" si="38"/>
        <v>0.8571428571428571</v>
      </c>
      <c r="M139" s="99">
        <f t="shared" si="39"/>
        <v>222</v>
      </c>
      <c r="N139" s="89">
        <f>D139</f>
        <v>0</v>
      </c>
      <c r="O139" s="89">
        <f t="shared" si="40"/>
        <v>0.98571406666573336</v>
      </c>
      <c r="P139" s="121">
        <f t="shared" si="33"/>
        <v>0</v>
      </c>
      <c r="Q139" s="42">
        <f>IF(C$1=2,0,1)</f>
        <v>0</v>
      </c>
      <c r="R139" s="24" t="s">
        <v>4</v>
      </c>
      <c r="S139" s="26">
        <f>D139</f>
        <v>0</v>
      </c>
      <c r="T139" s="26">
        <f t="shared" si="34"/>
        <v>0.10000093333426666</v>
      </c>
      <c r="U139" s="27" t="s">
        <v>5</v>
      </c>
      <c r="V139" s="75">
        <f>INT((C139+MOD(C$3,1)/C$4)/C$4)</f>
        <v>0</v>
      </c>
      <c r="W139" s="75">
        <f t="shared" si="35"/>
        <v>1</v>
      </c>
      <c r="X139" s="24">
        <f>IF(C$3&gt;=1,IF(MOD(INT((C139-MOD(C$3,C$4)+MOD(C$3,1)/C$4)/C$4),2),8888,222),IF(MOD(INT((C139-MOD(C$3,C$4)+MOD(C$3,1)/C$4)/C$4),2),222,8888))</f>
        <v>8888</v>
      </c>
      <c r="Y139" s="28">
        <f t="shared" si="36"/>
        <v>0.10000093333426666</v>
      </c>
      <c r="Z139" s="22" t="s">
        <v>27</v>
      </c>
      <c r="AA139" s="40">
        <f>IF(X139=222,T139-E139/C$4,E139/C$4+T139)</f>
        <v>0.10000093333426666</v>
      </c>
      <c r="AB139" s="45">
        <f>IF(AB$1=1,IF(C140=0,0,IF(C139=0,0,IF(Q139=0,IF((ABS(D139-D140))&lt;0.1,(IF(C140-C139=Q$1,99999,0)),0),0))),0)</f>
        <v>0</v>
      </c>
      <c r="AC139" s="13">
        <f>IF(AC$1=1,IF(C140=0,0,IF(C139=0,0,IF(Q139=0,IF(C140-C139=0,(IF(ABS(D139-D140)&lt;T$1,99999,0)),0),0))),0)</f>
        <v>0</v>
      </c>
      <c r="AD139" s="15">
        <f>IF(AD$1=1,IF(C140=0,0,IF(C139=0,0,IF(Q139=0,IF(AND(AK139,AJ139),99999,0),0))),0)</f>
        <v>0</v>
      </c>
      <c r="AE139" s="34">
        <f>IF(C139=0,,IF(AE$1=1,IF(1&gt;AA139,0,99999),0))</f>
        <v>0</v>
      </c>
      <c r="AF139" s="5">
        <f>IF(AF$1=1,IF(D139&gt;1,99999,IF(D139&lt;0,99999,0)),0)</f>
        <v>0</v>
      </c>
      <c r="AG139" s="10">
        <f>IF(AG$1=1,IF(B140=0,0,IF(B140-B139=1,0,99999)),0)</f>
        <v>0</v>
      </c>
      <c r="AH139" s="11">
        <f>IF(AH$1=1,IF(C140=0,0,IF(C140-C139&lt;0,99999,0)),0)</f>
        <v>0</v>
      </c>
      <c r="AI139" s="14">
        <f>MOD(MOD(((((MOD(C139,C$4)/C$4)+(MOD(C$3,C$4)/C$4)))),C$4),1)</f>
        <v>0.10000093333426666</v>
      </c>
      <c r="AJ139" s="19">
        <f>IF(C140-C139=0,99999,0 )</f>
        <v>99999</v>
      </c>
      <c r="AK139" s="83">
        <f>IF(ABS(D140-D139)=0,99999,0)</f>
        <v>99999</v>
      </c>
    </row>
    <row r="140" spans="3:37">
      <c r="C140" s="68"/>
      <c r="G140" s="103">
        <f>IF(OR(A140="BPM",A140="CHC"),0,IF(K140&gt;1,(2-K140)*L140+H140,(1-K140)*L140+H140))</f>
        <v>0.84489777142777145</v>
      </c>
      <c r="H140" s="97">
        <f>IF(OR(A140="BPM",A140="CHC"),H139,C140)</f>
        <v>0</v>
      </c>
      <c r="I140" s="96">
        <f>IF(I139="",$C$2,IF(A140="BPM",B140,I139))</f>
        <v>280</v>
      </c>
      <c r="J140" s="109">
        <f>IF(OR(A140="BPM",A140="CHC"),J139,MOD((C140-H139)/L140+J139,2))</f>
        <v>1.4285933334266671E-2</v>
      </c>
      <c r="K140" s="114">
        <f t="shared" si="37"/>
        <v>1.0142859333342666</v>
      </c>
      <c r="L140" s="89">
        <f t="shared" si="38"/>
        <v>0.8571428571428571</v>
      </c>
      <c r="M140" s="99">
        <f t="shared" si="39"/>
        <v>222</v>
      </c>
      <c r="N140" s="89">
        <f>D140</f>
        <v>0</v>
      </c>
      <c r="O140" s="89">
        <f t="shared" si="40"/>
        <v>0.98571406666573336</v>
      </c>
      <c r="P140" s="121">
        <f t="shared" ref="P140:P203" si="41">IF(Q140=0,IF(AG140+AH140+AC140+AD140+AE140+AF140,99999,0),0)</f>
        <v>0</v>
      </c>
      <c r="Q140" s="42">
        <f>IF(C$1=2,0,1)</f>
        <v>0</v>
      </c>
      <c r="R140" s="24" t="s">
        <v>4</v>
      </c>
      <c r="S140" s="26">
        <f>D140</f>
        <v>0</v>
      </c>
      <c r="T140" s="26">
        <f t="shared" ref="T140:T203" si="42">IF(X140=222,1-AI140,AI140)</f>
        <v>0.10000093333426666</v>
      </c>
      <c r="U140" s="27" t="s">
        <v>5</v>
      </c>
      <c r="V140" s="75">
        <f>INT((C140+MOD(C$3,1)/C$4)/C$4)</f>
        <v>0</v>
      </c>
      <c r="W140" s="75">
        <f t="shared" ref="W140:W203" si="43">IF(W139=0,IF(X140=222,IF(X139=8888,W139+1,W139),IF(X139=222,W139+1,W139))+1,IF(X140=222,IF(X139=8888,W139+1,W139),IF(X139=222,W139+1,W139)))</f>
        <v>1</v>
      </c>
      <c r="X140" s="24">
        <f>IF(C$3&gt;=1,IF(MOD(INT((C140-MOD(C$3,C$4)+MOD(C$3,1)/C$4)/C$4),2),8888,222),IF(MOD(INT((C140-MOD(C$3,C$4)+MOD(C$3,1)/C$4)/C$4),2),222,8888))</f>
        <v>8888</v>
      </c>
      <c r="Y140" s="28">
        <f t="shared" ref="Y140:Y203" si="44">T140</f>
        <v>0.10000093333426666</v>
      </c>
      <c r="Z140" s="22" t="s">
        <v>27</v>
      </c>
      <c r="AA140" s="40">
        <f>IF(X140=222,T140-E140/C$4,E140/C$4+T140)</f>
        <v>0.10000093333426666</v>
      </c>
      <c r="AB140" s="45">
        <f>IF(AB$1=1,IF(C141=0,0,IF(C140=0,0,IF(Q140=0,IF((ABS(D140-D141))&lt;0.1,(IF(C141-C140=Q$1,99999,0)),0),0))),0)</f>
        <v>0</v>
      </c>
      <c r="AC140" s="13">
        <f>IF(AC$1=1,IF(C141=0,0,IF(C140=0,0,IF(Q140=0,IF(C141-C140=0,(IF(ABS(D140-D141)&lt;T$1,99999,0)),0),0))),0)</f>
        <v>0</v>
      </c>
      <c r="AD140" s="15">
        <f>IF(AD$1=1,IF(C141=0,0,IF(C140=0,0,IF(Q140=0,IF(AND(AK140,AJ140),99999,0),0))),0)</f>
        <v>0</v>
      </c>
      <c r="AE140" s="34">
        <f>IF(C140=0,,IF(AE$1=1,IF(1&gt;AA140,0,99999),0))</f>
        <v>0</v>
      </c>
      <c r="AF140" s="5">
        <f>IF(AF$1=1,IF(D140&gt;1,99999,IF(D140&lt;0,99999,0)),0)</f>
        <v>0</v>
      </c>
      <c r="AG140" s="10">
        <f>IF(AG$1=1,IF(B141=0,0,IF(B141-B140=1,0,99999)),0)</f>
        <v>0</v>
      </c>
      <c r="AH140" s="11">
        <f>IF(AH$1=1,IF(C141=0,0,IF(C141-C140&lt;0,99999,0)),0)</f>
        <v>0</v>
      </c>
      <c r="AI140" s="14">
        <f>MOD(MOD(((((MOD(C140,C$4)/C$4)+(MOD(C$3,C$4)/C$4)))),C$4),1)</f>
        <v>0.10000093333426666</v>
      </c>
      <c r="AJ140" s="19">
        <f>IF(C141-C140=0,99999,0 )</f>
        <v>99999</v>
      </c>
      <c r="AK140" s="83">
        <f>IF(ABS(D141-D140)=0,99999,0)</f>
        <v>99999</v>
      </c>
    </row>
    <row r="141" spans="3:37">
      <c r="C141" s="68"/>
      <c r="G141" s="103">
        <f>IF(OR(A141="BPM",A141="CHC"),0,IF(K141&gt;1,(2-K141)*L141+H141,(1-K141)*L141+H141))</f>
        <v>0.84489777142777145</v>
      </c>
      <c r="H141" s="97">
        <f>IF(OR(A141="BPM",A141="CHC"),H140,C141)</f>
        <v>0</v>
      </c>
      <c r="I141" s="96">
        <f>IF(I140="",$C$2,IF(A141="BPM",B141,I140))</f>
        <v>280</v>
      </c>
      <c r="J141" s="109">
        <f>IF(OR(A141="BPM",A141="CHC"),J140,MOD((C141-H140)/L141+J140,2))</f>
        <v>1.4285933334266671E-2</v>
      </c>
      <c r="K141" s="114">
        <f t="shared" si="37"/>
        <v>1.0142859333342666</v>
      </c>
      <c r="L141" s="89">
        <f t="shared" si="38"/>
        <v>0.8571428571428571</v>
      </c>
      <c r="M141" s="99">
        <f t="shared" si="39"/>
        <v>222</v>
      </c>
      <c r="N141" s="89">
        <f>D141</f>
        <v>0</v>
      </c>
      <c r="O141" s="89">
        <f t="shared" si="40"/>
        <v>0.98571406666573336</v>
      </c>
      <c r="P141" s="121">
        <f t="shared" si="41"/>
        <v>0</v>
      </c>
      <c r="Q141" s="42">
        <f>IF(C$1=2,0,1)</f>
        <v>0</v>
      </c>
      <c r="R141" s="24" t="s">
        <v>4</v>
      </c>
      <c r="S141" s="26">
        <f>D141</f>
        <v>0</v>
      </c>
      <c r="T141" s="26">
        <f t="shared" si="42"/>
        <v>0.10000093333426666</v>
      </c>
      <c r="U141" s="27" t="s">
        <v>5</v>
      </c>
      <c r="V141" s="75">
        <f>INT((C141+MOD(C$3,1)/C$4)/C$4)</f>
        <v>0</v>
      </c>
      <c r="W141" s="75">
        <f t="shared" si="43"/>
        <v>1</v>
      </c>
      <c r="X141" s="24">
        <f>IF(C$3&gt;=1,IF(MOD(INT((C141-MOD(C$3,C$4)+MOD(C$3,1)/C$4)/C$4),2),8888,222),IF(MOD(INT((C141-MOD(C$3,C$4)+MOD(C$3,1)/C$4)/C$4),2),222,8888))</f>
        <v>8888</v>
      </c>
      <c r="Y141" s="28">
        <f t="shared" si="44"/>
        <v>0.10000093333426666</v>
      </c>
      <c r="Z141" s="22" t="s">
        <v>27</v>
      </c>
      <c r="AA141" s="40">
        <f>IF(X141=222,T141-E141/C$4,E141/C$4+T141)</f>
        <v>0.10000093333426666</v>
      </c>
      <c r="AB141" s="45">
        <f>IF(AB$1=1,IF(C142=0,0,IF(C141=0,0,IF(Q141=0,IF((ABS(D141-D142))&lt;0.1,(IF(C142-C141=Q$1,99999,0)),0),0))),0)</f>
        <v>0</v>
      </c>
      <c r="AC141" s="13">
        <f>IF(AC$1=1,IF(C142=0,0,IF(C141=0,0,IF(Q141=0,IF(C142-C141=0,(IF(ABS(D141-D142)&lt;T$1,99999,0)),0),0))),0)</f>
        <v>0</v>
      </c>
      <c r="AD141" s="15">
        <f>IF(AD$1=1,IF(C142=0,0,IF(C141=0,0,IF(Q141=0,IF(AND(AK141,AJ141),99999,0),0))),0)</f>
        <v>0</v>
      </c>
      <c r="AE141" s="34">
        <f>IF(C141=0,,IF(AE$1=1,IF(1&gt;AA141,0,99999),0))</f>
        <v>0</v>
      </c>
      <c r="AF141" s="5">
        <f>IF(AF$1=1,IF(D141&gt;1,99999,IF(D141&lt;0,99999,0)),0)</f>
        <v>0</v>
      </c>
      <c r="AG141" s="10">
        <f>IF(AG$1=1,IF(B142=0,0,IF(B142-B141=1,0,99999)),0)</f>
        <v>0</v>
      </c>
      <c r="AH141" s="11">
        <f>IF(AH$1=1,IF(C142=0,0,IF(C142-C141&lt;0,99999,0)),0)</f>
        <v>0</v>
      </c>
      <c r="AI141" s="14">
        <f>MOD(MOD(((((MOD(C141,C$4)/C$4)+(MOD(C$3,C$4)/C$4)))),C$4),1)</f>
        <v>0.10000093333426666</v>
      </c>
      <c r="AJ141" s="19">
        <f>IF(C142-C141=0,99999,0 )</f>
        <v>99999</v>
      </c>
      <c r="AK141" s="83">
        <f>IF(ABS(D142-D141)=0,99999,0)</f>
        <v>99999</v>
      </c>
    </row>
    <row r="142" spans="3:37">
      <c r="C142" s="68"/>
      <c r="G142" s="103">
        <f>IF(OR(A142="BPM",A142="CHC"),0,IF(K142&gt;1,(2-K142)*L142+H142,(1-K142)*L142+H142))</f>
        <v>0.84489777142777145</v>
      </c>
      <c r="H142" s="97">
        <f>IF(OR(A142="BPM",A142="CHC"),H141,C142)</f>
        <v>0</v>
      </c>
      <c r="I142" s="96">
        <f>IF(I141="",$C$2,IF(A142="BPM",B142,I141))</f>
        <v>280</v>
      </c>
      <c r="J142" s="109">
        <f>IF(OR(A142="BPM",A142="CHC"),J141,MOD((C142-H141)/L142+J141,2))</f>
        <v>1.4285933334266671E-2</v>
      </c>
      <c r="K142" s="114">
        <f t="shared" si="37"/>
        <v>1.0142859333342666</v>
      </c>
      <c r="L142" s="89">
        <f t="shared" si="38"/>
        <v>0.8571428571428571</v>
      </c>
      <c r="M142" s="99">
        <f t="shared" si="39"/>
        <v>222</v>
      </c>
      <c r="N142" s="89">
        <f>D142</f>
        <v>0</v>
      </c>
      <c r="O142" s="89">
        <f t="shared" si="40"/>
        <v>0.98571406666573336</v>
      </c>
      <c r="P142" s="121">
        <f t="shared" si="41"/>
        <v>0</v>
      </c>
      <c r="Q142" s="42">
        <f>IF(C$1=2,0,1)</f>
        <v>0</v>
      </c>
      <c r="R142" s="24" t="s">
        <v>4</v>
      </c>
      <c r="S142" s="26">
        <f>D142</f>
        <v>0</v>
      </c>
      <c r="T142" s="26">
        <f t="shared" si="42"/>
        <v>0.10000093333426666</v>
      </c>
      <c r="U142" s="27" t="s">
        <v>5</v>
      </c>
      <c r="V142" s="75">
        <f>INT((C142+MOD(C$3,1)/C$4)/C$4)</f>
        <v>0</v>
      </c>
      <c r="W142" s="75">
        <f t="shared" si="43"/>
        <v>1</v>
      </c>
      <c r="X142" s="24">
        <f>IF(C$3&gt;=1,IF(MOD(INT((C142-MOD(C$3,C$4)+MOD(C$3,1)/C$4)/C$4),2),8888,222),IF(MOD(INT((C142-MOD(C$3,C$4)+MOD(C$3,1)/C$4)/C$4),2),222,8888))</f>
        <v>8888</v>
      </c>
      <c r="Y142" s="28">
        <f t="shared" si="44"/>
        <v>0.10000093333426666</v>
      </c>
      <c r="Z142" s="22" t="s">
        <v>27</v>
      </c>
      <c r="AA142" s="40">
        <f>IF(X142=222,T142-E142/C$4,E142/C$4+T142)</f>
        <v>0.10000093333426666</v>
      </c>
      <c r="AB142" s="45">
        <f>IF(AB$1=1,IF(C143=0,0,IF(C142=0,0,IF(Q142=0,IF((ABS(D142-D143))&lt;0.1,(IF(C143-C142=Q$1,99999,0)),0),0))),0)</f>
        <v>0</v>
      </c>
      <c r="AC142" s="13">
        <f>IF(AC$1=1,IF(C143=0,0,IF(C142=0,0,IF(Q142=0,IF(C143-C142=0,(IF(ABS(D142-D143)&lt;T$1,99999,0)),0),0))),0)</f>
        <v>0</v>
      </c>
      <c r="AD142" s="15">
        <f>IF(AD$1=1,IF(C143=0,0,IF(C142=0,0,IF(Q142=0,IF(AND(AK142,AJ142),99999,0),0))),0)</f>
        <v>0</v>
      </c>
      <c r="AE142" s="34">
        <f>IF(C142=0,,IF(AE$1=1,IF(1&gt;AA142,0,99999),0))</f>
        <v>0</v>
      </c>
      <c r="AF142" s="5">
        <f>IF(AF$1=1,IF(D142&gt;1,99999,IF(D142&lt;0,99999,0)),0)</f>
        <v>0</v>
      </c>
      <c r="AG142" s="10">
        <f>IF(AG$1=1,IF(B143=0,0,IF(B143-B142=1,0,99999)),0)</f>
        <v>0</v>
      </c>
      <c r="AH142" s="11">
        <f>IF(AH$1=1,IF(C143=0,0,IF(C143-C142&lt;0,99999,0)),0)</f>
        <v>0</v>
      </c>
      <c r="AI142" s="14">
        <f>MOD(MOD(((((MOD(C142,C$4)/C$4)+(MOD(C$3,C$4)/C$4)))),C$4),1)</f>
        <v>0.10000093333426666</v>
      </c>
      <c r="AJ142" s="19">
        <f>IF(C143-C142=0,99999,0 )</f>
        <v>99999</v>
      </c>
      <c r="AK142" s="83">
        <f>IF(ABS(D143-D142)=0,99999,0)</f>
        <v>99999</v>
      </c>
    </row>
    <row r="143" spans="3:37">
      <c r="C143" s="68"/>
      <c r="G143" s="103">
        <f>IF(OR(A143="BPM",A143="CHC"),0,IF(K143&gt;1,(2-K143)*L143+H143,(1-K143)*L143+H143))</f>
        <v>0.84489777142777145</v>
      </c>
      <c r="H143" s="97">
        <f>IF(OR(A143="BPM",A143="CHC"),H142,C143)</f>
        <v>0</v>
      </c>
      <c r="I143" s="96">
        <f>IF(I142="",$C$2,IF(A143="BPM",B143,I142))</f>
        <v>280</v>
      </c>
      <c r="J143" s="109">
        <f>IF(OR(A143="BPM",A143="CHC"),J142,MOD((C143-H142)/L143+J142,2))</f>
        <v>1.4285933334266671E-2</v>
      </c>
      <c r="K143" s="114">
        <f t="shared" si="37"/>
        <v>1.0142859333342666</v>
      </c>
      <c r="L143" s="89">
        <f t="shared" si="38"/>
        <v>0.8571428571428571</v>
      </c>
      <c r="M143" s="99">
        <f t="shared" si="39"/>
        <v>222</v>
      </c>
      <c r="N143" s="89">
        <f>D143</f>
        <v>0</v>
      </c>
      <c r="O143" s="89">
        <f t="shared" si="40"/>
        <v>0.98571406666573336</v>
      </c>
      <c r="P143" s="121">
        <f t="shared" si="41"/>
        <v>0</v>
      </c>
      <c r="Q143" s="42">
        <f>IF(C$1=2,0,1)</f>
        <v>0</v>
      </c>
      <c r="R143" s="24" t="s">
        <v>4</v>
      </c>
      <c r="S143" s="26">
        <f>D143</f>
        <v>0</v>
      </c>
      <c r="T143" s="26">
        <f t="shared" si="42"/>
        <v>0.10000093333426666</v>
      </c>
      <c r="U143" s="27" t="s">
        <v>5</v>
      </c>
      <c r="V143" s="75">
        <f>INT((C143+MOD(C$3,1)/C$4)/C$4)</f>
        <v>0</v>
      </c>
      <c r="W143" s="75">
        <f t="shared" si="43"/>
        <v>1</v>
      </c>
      <c r="X143" s="24">
        <f>IF(C$3&gt;=1,IF(MOD(INT((C143-MOD(C$3,C$4)+MOD(C$3,1)/C$4)/C$4),2),8888,222),IF(MOD(INT((C143-MOD(C$3,C$4)+MOD(C$3,1)/C$4)/C$4),2),222,8888))</f>
        <v>8888</v>
      </c>
      <c r="Y143" s="28">
        <f t="shared" si="44"/>
        <v>0.10000093333426666</v>
      </c>
      <c r="Z143" s="22" t="s">
        <v>27</v>
      </c>
      <c r="AA143" s="40">
        <f>IF(X143=222,T143-E143/C$4,E143/C$4+T143)</f>
        <v>0.10000093333426666</v>
      </c>
      <c r="AB143" s="45">
        <f>IF(AB$1=1,IF(C144=0,0,IF(C143=0,0,IF(Q143=0,IF((ABS(D143-D144))&lt;0.1,(IF(C144-C143=Q$1,99999,0)),0),0))),0)</f>
        <v>0</v>
      </c>
      <c r="AC143" s="13">
        <f>IF(AC$1=1,IF(C144=0,0,IF(C143=0,0,IF(Q143=0,IF(C144-C143=0,(IF(ABS(D143-D144)&lt;T$1,99999,0)),0),0))),0)</f>
        <v>0</v>
      </c>
      <c r="AD143" s="15">
        <f>IF(AD$1=1,IF(C144=0,0,IF(C143=0,0,IF(Q143=0,IF(AND(AK143,AJ143),99999,0),0))),0)</f>
        <v>0</v>
      </c>
      <c r="AE143" s="34">
        <f>IF(C143=0,,IF(AE$1=1,IF(1&gt;AA143,0,99999),0))</f>
        <v>0</v>
      </c>
      <c r="AF143" s="5">
        <f>IF(AF$1=1,IF(D143&gt;1,99999,IF(D143&lt;0,99999,0)),0)</f>
        <v>0</v>
      </c>
      <c r="AG143" s="10">
        <f>IF(AG$1=1,IF(B144=0,0,IF(B144-B143=1,0,99999)),0)</f>
        <v>0</v>
      </c>
      <c r="AH143" s="11">
        <f>IF(AH$1=1,IF(C144=0,0,IF(C144-C143&lt;0,99999,0)),0)</f>
        <v>0</v>
      </c>
      <c r="AI143" s="14">
        <f>MOD(MOD(((((MOD(C143,C$4)/C$4)+(MOD(C$3,C$4)/C$4)))),C$4),1)</f>
        <v>0.10000093333426666</v>
      </c>
      <c r="AJ143" s="19">
        <f>IF(C144-C143=0,99999,0 )</f>
        <v>99999</v>
      </c>
      <c r="AK143" s="83">
        <f>IF(ABS(D144-D143)=0,99999,0)</f>
        <v>99999</v>
      </c>
    </row>
    <row r="144" spans="3:37">
      <c r="C144" s="68"/>
      <c r="G144" s="103">
        <f>IF(OR(A144="BPM",A144="CHC"),0,IF(K144&gt;1,(2-K144)*L144+H144,(1-K144)*L144+H144))</f>
        <v>0.84489777142777145</v>
      </c>
      <c r="H144" s="97">
        <f>IF(OR(A144="BPM",A144="CHC"),H143,C144)</f>
        <v>0</v>
      </c>
      <c r="I144" s="96">
        <f>IF(I143="",$C$2,IF(A144="BPM",B144,I143))</f>
        <v>280</v>
      </c>
      <c r="J144" s="109">
        <f>IF(OR(A144="BPM",A144="CHC"),J143,MOD((C144-H143)/L144+J143,2))</f>
        <v>1.4285933334266671E-2</v>
      </c>
      <c r="K144" s="114">
        <f t="shared" si="37"/>
        <v>1.0142859333342666</v>
      </c>
      <c r="L144" s="89">
        <f t="shared" si="38"/>
        <v>0.8571428571428571</v>
      </c>
      <c r="M144" s="99">
        <f t="shared" si="39"/>
        <v>222</v>
      </c>
      <c r="N144" s="89">
        <f>D144</f>
        <v>0</v>
      </c>
      <c r="O144" s="89">
        <f t="shared" si="40"/>
        <v>0.98571406666573336</v>
      </c>
      <c r="P144" s="121">
        <f t="shared" si="41"/>
        <v>0</v>
      </c>
      <c r="Q144" s="42">
        <f>IF(C$1=2,0,1)</f>
        <v>0</v>
      </c>
      <c r="R144" s="24" t="s">
        <v>4</v>
      </c>
      <c r="S144" s="26">
        <f>D144</f>
        <v>0</v>
      </c>
      <c r="T144" s="26">
        <f t="shared" si="42"/>
        <v>0.10000093333426666</v>
      </c>
      <c r="U144" s="27" t="s">
        <v>5</v>
      </c>
      <c r="V144" s="75">
        <f>INT((C144+MOD(C$3,1)/C$4)/C$4)</f>
        <v>0</v>
      </c>
      <c r="W144" s="75">
        <f t="shared" si="43"/>
        <v>1</v>
      </c>
      <c r="X144" s="24">
        <f>IF(C$3&gt;=1,IF(MOD(INT((C144-MOD(C$3,C$4)+MOD(C$3,1)/C$4)/C$4),2),8888,222),IF(MOD(INT((C144-MOD(C$3,C$4)+MOD(C$3,1)/C$4)/C$4),2),222,8888))</f>
        <v>8888</v>
      </c>
      <c r="Y144" s="28">
        <f t="shared" si="44"/>
        <v>0.10000093333426666</v>
      </c>
      <c r="Z144" s="22" t="s">
        <v>27</v>
      </c>
      <c r="AA144" s="40">
        <f>IF(X144=222,T144-E144/C$4,E144/C$4+T144)</f>
        <v>0.10000093333426666</v>
      </c>
      <c r="AB144" s="45">
        <f>IF(AB$1=1,IF(C145=0,0,IF(C144=0,0,IF(Q144=0,IF((ABS(D144-D145))&lt;0.1,(IF(C145-C144=Q$1,99999,0)),0),0))),0)</f>
        <v>0</v>
      </c>
      <c r="AC144" s="13">
        <f>IF(AC$1=1,IF(C145=0,0,IF(C144=0,0,IF(Q144=0,IF(C145-C144=0,(IF(ABS(D144-D145)&lt;T$1,99999,0)),0),0))),0)</f>
        <v>0</v>
      </c>
      <c r="AD144" s="15">
        <f>IF(AD$1=1,IF(C145=0,0,IF(C144=0,0,IF(Q144=0,IF(AND(AK144,AJ144),99999,0),0))),0)</f>
        <v>0</v>
      </c>
      <c r="AE144" s="34">
        <f>IF(C144=0,,IF(AE$1=1,IF(1&gt;AA144,0,99999),0))</f>
        <v>0</v>
      </c>
      <c r="AF144" s="5">
        <f>IF(AF$1=1,IF(D144&gt;1,99999,IF(D144&lt;0,99999,0)),0)</f>
        <v>0</v>
      </c>
      <c r="AG144" s="10">
        <f>IF(AG$1=1,IF(B145=0,0,IF(B145-B144=1,0,99999)),0)</f>
        <v>0</v>
      </c>
      <c r="AH144" s="11">
        <f>IF(AH$1=1,IF(C145=0,0,IF(C145-C144&lt;0,99999,0)),0)</f>
        <v>0</v>
      </c>
      <c r="AI144" s="14">
        <f>MOD(MOD(((((MOD(C144,C$4)/C$4)+(MOD(C$3,C$4)/C$4)))),C$4),1)</f>
        <v>0.10000093333426666</v>
      </c>
      <c r="AJ144" s="19">
        <f>IF(C145-C144=0,99999,0 )</f>
        <v>99999</v>
      </c>
      <c r="AK144" s="83">
        <f>IF(ABS(D145-D144)=0,99999,0)</f>
        <v>99999</v>
      </c>
    </row>
    <row r="145" spans="3:37">
      <c r="C145" s="68"/>
      <c r="G145" s="103">
        <f>IF(OR(A145="BPM",A145="CHC"),0,IF(K145&gt;1,(2-K145)*L145+H145,(1-K145)*L145+H145))</f>
        <v>0.84489777142777145</v>
      </c>
      <c r="H145" s="97">
        <f>IF(OR(A145="BPM",A145="CHC"),H144,C145)</f>
        <v>0</v>
      </c>
      <c r="I145" s="96">
        <f>IF(I144="",$C$2,IF(A145="BPM",B145,I144))</f>
        <v>280</v>
      </c>
      <c r="J145" s="109">
        <f>IF(OR(A145="BPM",A145="CHC"),J144,MOD((C145-H144)/L145+J144,2))</f>
        <v>1.4285933334266671E-2</v>
      </c>
      <c r="K145" s="114">
        <f t="shared" si="37"/>
        <v>1.0142859333342666</v>
      </c>
      <c r="L145" s="89">
        <f t="shared" si="38"/>
        <v>0.8571428571428571</v>
      </c>
      <c r="M145" s="99">
        <f t="shared" si="39"/>
        <v>222</v>
      </c>
      <c r="N145" s="89">
        <f>D145</f>
        <v>0</v>
      </c>
      <c r="O145" s="89">
        <f t="shared" si="40"/>
        <v>0.98571406666573336</v>
      </c>
      <c r="P145" s="121">
        <f t="shared" si="41"/>
        <v>0</v>
      </c>
      <c r="Q145" s="42">
        <f>IF(C$1=2,0,1)</f>
        <v>0</v>
      </c>
      <c r="R145" s="24" t="s">
        <v>4</v>
      </c>
      <c r="S145" s="26">
        <f>D145</f>
        <v>0</v>
      </c>
      <c r="T145" s="26">
        <f t="shared" si="42"/>
        <v>0.10000093333426666</v>
      </c>
      <c r="U145" s="27" t="s">
        <v>5</v>
      </c>
      <c r="V145" s="75">
        <f>INT((C145+MOD(C$3,1)/C$4)/C$4)</f>
        <v>0</v>
      </c>
      <c r="W145" s="75">
        <f t="shared" si="43"/>
        <v>1</v>
      </c>
      <c r="X145" s="24">
        <f>IF(C$3&gt;=1,IF(MOD(INT((C145-MOD(C$3,C$4)+MOD(C$3,1)/C$4)/C$4),2),8888,222),IF(MOD(INT((C145-MOD(C$3,C$4)+MOD(C$3,1)/C$4)/C$4),2),222,8888))</f>
        <v>8888</v>
      </c>
      <c r="Y145" s="28">
        <f t="shared" si="44"/>
        <v>0.10000093333426666</v>
      </c>
      <c r="Z145" s="22" t="s">
        <v>27</v>
      </c>
      <c r="AA145" s="40">
        <f>IF(X145=222,T145-E145/C$4,E145/C$4+T145)</f>
        <v>0.10000093333426666</v>
      </c>
      <c r="AB145" s="45">
        <f>IF(AB$1=1,IF(C146=0,0,IF(C145=0,0,IF(Q145=0,IF((ABS(D145-D146))&lt;0.1,(IF(C146-C145=Q$1,99999,0)),0),0))),0)</f>
        <v>0</v>
      </c>
      <c r="AC145" s="13">
        <f>IF(AC$1=1,IF(C146=0,0,IF(C145=0,0,IF(Q145=0,IF(C146-C145=0,(IF(ABS(D145-D146)&lt;T$1,99999,0)),0),0))),0)</f>
        <v>0</v>
      </c>
      <c r="AD145" s="15">
        <f>IF(AD$1=1,IF(C146=0,0,IF(C145=0,0,IF(Q145=0,IF(AND(AK145,AJ145),99999,0),0))),0)</f>
        <v>0</v>
      </c>
      <c r="AE145" s="34">
        <f>IF(C145=0,,IF(AE$1=1,IF(1&gt;AA145,0,99999),0))</f>
        <v>0</v>
      </c>
      <c r="AF145" s="5">
        <f>IF(AF$1=1,IF(D145&gt;1,99999,IF(D145&lt;0,99999,0)),0)</f>
        <v>0</v>
      </c>
      <c r="AG145" s="10">
        <f>IF(AG$1=1,IF(B146=0,0,IF(B146-B145=1,0,99999)),0)</f>
        <v>0</v>
      </c>
      <c r="AH145" s="11">
        <f>IF(AH$1=1,IF(C146=0,0,IF(C146-C145&lt;0,99999,0)),0)</f>
        <v>0</v>
      </c>
      <c r="AI145" s="14">
        <f>MOD(MOD(((((MOD(C145,C$4)/C$4)+(MOD(C$3,C$4)/C$4)))),C$4),1)</f>
        <v>0.10000093333426666</v>
      </c>
      <c r="AJ145" s="19">
        <f>IF(C146-C145=0,99999,0 )</f>
        <v>99999</v>
      </c>
      <c r="AK145" s="83">
        <f>IF(ABS(D146-D145)=0,99999,0)</f>
        <v>99999</v>
      </c>
    </row>
    <row r="146" spans="3:37">
      <c r="C146" s="68"/>
      <c r="G146" s="103">
        <f>IF(OR(A146="BPM",A146="CHC"),0,IF(K146&gt;1,(2-K146)*L146+H146,(1-K146)*L146+H146))</f>
        <v>0.84489777142777145</v>
      </c>
      <c r="H146" s="97">
        <f>IF(OR(A146="BPM",A146="CHC"),H145,C146)</f>
        <v>0</v>
      </c>
      <c r="I146" s="96">
        <f>IF(I145="",$C$2,IF(A146="BPM",B146,I145))</f>
        <v>280</v>
      </c>
      <c r="J146" s="109">
        <f>IF(OR(A146="BPM",A146="CHC"),J145,MOD((C146-H145)/L146+J145,2))</f>
        <v>1.4285933334266671E-2</v>
      </c>
      <c r="K146" s="114">
        <f t="shared" si="37"/>
        <v>1.0142859333342666</v>
      </c>
      <c r="L146" s="89">
        <f t="shared" si="38"/>
        <v>0.8571428571428571</v>
      </c>
      <c r="M146" s="99">
        <f t="shared" si="39"/>
        <v>222</v>
      </c>
      <c r="N146" s="89">
        <f>D146</f>
        <v>0</v>
      </c>
      <c r="O146" s="89">
        <f t="shared" si="40"/>
        <v>0.98571406666573336</v>
      </c>
      <c r="P146" s="121">
        <f t="shared" si="41"/>
        <v>0</v>
      </c>
      <c r="Q146" s="42">
        <f>IF(C$1=2,0,1)</f>
        <v>0</v>
      </c>
      <c r="R146" s="24" t="s">
        <v>4</v>
      </c>
      <c r="S146" s="26">
        <f>D146</f>
        <v>0</v>
      </c>
      <c r="T146" s="26">
        <f t="shared" si="42"/>
        <v>0.10000093333426666</v>
      </c>
      <c r="U146" s="27" t="s">
        <v>5</v>
      </c>
      <c r="V146" s="75">
        <f>INT((C146+MOD(C$3,1)/C$4)/C$4)</f>
        <v>0</v>
      </c>
      <c r="W146" s="75">
        <f t="shared" si="43"/>
        <v>1</v>
      </c>
      <c r="X146" s="24">
        <f>IF(C$3&gt;=1,IF(MOD(INT((C146-MOD(C$3,C$4)+MOD(C$3,1)/C$4)/C$4),2),8888,222),IF(MOD(INT((C146-MOD(C$3,C$4)+MOD(C$3,1)/C$4)/C$4),2),222,8888))</f>
        <v>8888</v>
      </c>
      <c r="Y146" s="28">
        <f t="shared" si="44"/>
        <v>0.10000093333426666</v>
      </c>
      <c r="Z146" s="22" t="s">
        <v>27</v>
      </c>
      <c r="AA146" s="40">
        <f>IF(X146=222,T146-E146/C$4,E146/C$4+T146)</f>
        <v>0.10000093333426666</v>
      </c>
      <c r="AB146" s="45">
        <f>IF(AB$1=1,IF(C147=0,0,IF(C146=0,0,IF(Q146=0,IF((ABS(D146-D147))&lt;0.1,(IF(C147-C146=Q$1,99999,0)),0),0))),0)</f>
        <v>0</v>
      </c>
      <c r="AC146" s="13">
        <f>IF(AC$1=1,IF(C147=0,0,IF(C146=0,0,IF(Q146=0,IF(C147-C146=0,(IF(ABS(D146-D147)&lt;T$1,99999,0)),0),0))),0)</f>
        <v>0</v>
      </c>
      <c r="AD146" s="15">
        <f>IF(AD$1=1,IF(C147=0,0,IF(C146=0,0,IF(Q146=0,IF(AND(AK146,AJ146),99999,0),0))),0)</f>
        <v>0</v>
      </c>
      <c r="AE146" s="34">
        <f>IF(C146=0,,IF(AE$1=1,IF(1&gt;AA146,0,99999),0))</f>
        <v>0</v>
      </c>
      <c r="AF146" s="5">
        <f>IF(AF$1=1,IF(D146&gt;1,99999,IF(D146&lt;0,99999,0)),0)</f>
        <v>0</v>
      </c>
      <c r="AG146" s="10">
        <f>IF(AG$1=1,IF(B147=0,0,IF(B147-B146=1,0,99999)),0)</f>
        <v>0</v>
      </c>
      <c r="AH146" s="11">
        <f>IF(AH$1=1,IF(C147=0,0,IF(C147-C146&lt;0,99999,0)),0)</f>
        <v>0</v>
      </c>
      <c r="AI146" s="14">
        <f>MOD(MOD(((((MOD(C146,C$4)/C$4)+(MOD(C$3,C$4)/C$4)))),C$4),1)</f>
        <v>0.10000093333426666</v>
      </c>
      <c r="AJ146" s="19">
        <f>IF(C147-C146=0,99999,0 )</f>
        <v>99999</v>
      </c>
      <c r="AK146" s="83">
        <f>IF(ABS(D147-D146)=0,99999,0)</f>
        <v>99999</v>
      </c>
    </row>
    <row r="147" spans="3:37">
      <c r="C147" s="68"/>
      <c r="G147" s="103">
        <f>IF(OR(A147="BPM",A147="CHC"),0,IF(K147&gt;1,(2-K147)*L147+H147,(1-K147)*L147+H147))</f>
        <v>0.84489777142777145</v>
      </c>
      <c r="H147" s="97">
        <f>IF(OR(A147="BPM",A147="CHC"),H146,C147)</f>
        <v>0</v>
      </c>
      <c r="I147" s="96">
        <f>IF(I146="",$C$2,IF(A147="BPM",B147,I146))</f>
        <v>280</v>
      </c>
      <c r="J147" s="109">
        <f>IF(OR(A147="BPM",A147="CHC"),J146,MOD((C147-H146)/L147+J146,2))</f>
        <v>1.4285933334266671E-2</v>
      </c>
      <c r="K147" s="114">
        <f t="shared" si="37"/>
        <v>1.0142859333342666</v>
      </c>
      <c r="L147" s="89">
        <f t="shared" si="38"/>
        <v>0.8571428571428571</v>
      </c>
      <c r="M147" s="99">
        <f t="shared" si="39"/>
        <v>222</v>
      </c>
      <c r="N147" s="89">
        <f>D147</f>
        <v>0</v>
      </c>
      <c r="O147" s="89">
        <f t="shared" si="40"/>
        <v>0.98571406666573336</v>
      </c>
      <c r="P147" s="121">
        <f t="shared" si="41"/>
        <v>0</v>
      </c>
      <c r="Q147" s="42">
        <f>IF(C$1=2,0,1)</f>
        <v>0</v>
      </c>
      <c r="R147" s="24" t="s">
        <v>4</v>
      </c>
      <c r="S147" s="26">
        <f>D147</f>
        <v>0</v>
      </c>
      <c r="T147" s="26">
        <f t="shared" si="42"/>
        <v>0.10000093333426666</v>
      </c>
      <c r="U147" s="27" t="s">
        <v>5</v>
      </c>
      <c r="V147" s="75">
        <f>INT((C147+MOD(C$3,1)/C$4)/C$4)</f>
        <v>0</v>
      </c>
      <c r="W147" s="75">
        <f t="shared" si="43"/>
        <v>1</v>
      </c>
      <c r="X147" s="24">
        <f>IF(C$3&gt;=1,IF(MOD(INT((C147-MOD(C$3,C$4)+MOD(C$3,1)/C$4)/C$4),2),8888,222),IF(MOD(INT((C147-MOD(C$3,C$4)+MOD(C$3,1)/C$4)/C$4),2),222,8888))</f>
        <v>8888</v>
      </c>
      <c r="Y147" s="28">
        <f t="shared" si="44"/>
        <v>0.10000093333426666</v>
      </c>
      <c r="Z147" s="22" t="s">
        <v>27</v>
      </c>
      <c r="AA147" s="40">
        <f>IF(X147=222,T147-E147/C$4,E147/C$4+T147)</f>
        <v>0.10000093333426666</v>
      </c>
      <c r="AB147" s="45">
        <f>IF(AB$1=1,IF(C148=0,0,IF(C147=0,0,IF(Q147=0,IF((ABS(D147-D148))&lt;0.1,(IF(C148-C147=Q$1,99999,0)),0),0))),0)</f>
        <v>0</v>
      </c>
      <c r="AC147" s="13">
        <f>IF(AC$1=1,IF(C148=0,0,IF(C147=0,0,IF(Q147=0,IF(C148-C147=0,(IF(ABS(D147-D148)&lt;T$1,99999,0)),0),0))),0)</f>
        <v>0</v>
      </c>
      <c r="AD147" s="15">
        <f>IF(AD$1=1,IF(C148=0,0,IF(C147=0,0,IF(Q147=0,IF(AND(AK147,AJ147),99999,0),0))),0)</f>
        <v>0</v>
      </c>
      <c r="AE147" s="34">
        <f>IF(C147=0,,IF(AE$1=1,IF(1&gt;AA147,0,99999),0))</f>
        <v>0</v>
      </c>
      <c r="AF147" s="5">
        <f>IF(AF$1=1,IF(D147&gt;1,99999,IF(D147&lt;0,99999,0)),0)</f>
        <v>0</v>
      </c>
      <c r="AG147" s="10">
        <f>IF(AG$1=1,IF(B148=0,0,IF(B148-B147=1,0,99999)),0)</f>
        <v>0</v>
      </c>
      <c r="AH147" s="11">
        <f>IF(AH$1=1,IF(C148=0,0,IF(C148-C147&lt;0,99999,0)),0)</f>
        <v>0</v>
      </c>
      <c r="AI147" s="14">
        <f>MOD(MOD(((((MOD(C147,C$4)/C$4)+(MOD(C$3,C$4)/C$4)))),C$4),1)</f>
        <v>0.10000093333426666</v>
      </c>
      <c r="AJ147" s="19">
        <f>IF(C148-C147=0,99999,0 )</f>
        <v>99999</v>
      </c>
      <c r="AK147" s="83">
        <f>IF(ABS(D148-D147)=0,99999,0)</f>
        <v>99999</v>
      </c>
    </row>
    <row r="148" spans="3:37">
      <c r="C148" s="68"/>
      <c r="G148" s="103">
        <f>IF(OR(A148="BPM",A148="CHC"),0,IF(K148&gt;1,(2-K148)*L148+H148,(1-K148)*L148+H148))</f>
        <v>0.84489777142777145</v>
      </c>
      <c r="H148" s="97">
        <f>IF(OR(A148="BPM",A148="CHC"),H147,C148)</f>
        <v>0</v>
      </c>
      <c r="I148" s="96">
        <f>IF(I147="",$C$2,IF(A148="BPM",B148,I147))</f>
        <v>280</v>
      </c>
      <c r="J148" s="109">
        <f>IF(OR(A148="BPM",A148="CHC"),J147,MOD((C148-H147)/L148+J147,2))</f>
        <v>1.4285933334266671E-2</v>
      </c>
      <c r="K148" s="114">
        <f t="shared" si="37"/>
        <v>1.0142859333342666</v>
      </c>
      <c r="L148" s="89">
        <f t="shared" si="38"/>
        <v>0.8571428571428571</v>
      </c>
      <c r="M148" s="99">
        <f t="shared" si="39"/>
        <v>222</v>
      </c>
      <c r="N148" s="89">
        <f>D148</f>
        <v>0</v>
      </c>
      <c r="O148" s="89">
        <f t="shared" si="40"/>
        <v>0.98571406666573336</v>
      </c>
      <c r="P148" s="121">
        <f t="shared" si="41"/>
        <v>0</v>
      </c>
      <c r="Q148" s="42">
        <f>IF(C$1=2,0,1)</f>
        <v>0</v>
      </c>
      <c r="R148" s="24" t="s">
        <v>4</v>
      </c>
      <c r="S148" s="26">
        <f>D148</f>
        <v>0</v>
      </c>
      <c r="T148" s="26">
        <f t="shared" si="42"/>
        <v>0.10000093333426666</v>
      </c>
      <c r="U148" s="27" t="s">
        <v>5</v>
      </c>
      <c r="V148" s="75">
        <f>INT((C148+MOD(C$3,1)/C$4)/C$4)</f>
        <v>0</v>
      </c>
      <c r="W148" s="75">
        <f t="shared" si="43"/>
        <v>1</v>
      </c>
      <c r="X148" s="24">
        <f>IF(C$3&gt;=1,IF(MOD(INT((C148-MOD(C$3,C$4)+MOD(C$3,1)/C$4)/C$4),2),8888,222),IF(MOD(INT((C148-MOD(C$3,C$4)+MOD(C$3,1)/C$4)/C$4),2),222,8888))</f>
        <v>8888</v>
      </c>
      <c r="Y148" s="28">
        <f t="shared" si="44"/>
        <v>0.10000093333426666</v>
      </c>
      <c r="Z148" s="22" t="s">
        <v>27</v>
      </c>
      <c r="AA148" s="40">
        <f>IF(X148=222,T148-E148/C$4,E148/C$4+T148)</f>
        <v>0.10000093333426666</v>
      </c>
      <c r="AB148" s="45">
        <f>IF(AB$1=1,IF(C149=0,0,IF(C148=0,0,IF(Q148=0,IF((ABS(D148-D149))&lt;0.1,(IF(C149-C148=Q$1,99999,0)),0),0))),0)</f>
        <v>0</v>
      </c>
      <c r="AC148" s="13">
        <f>IF(AC$1=1,IF(C149=0,0,IF(C148=0,0,IF(Q148=0,IF(C149-C148=0,(IF(ABS(D148-D149)&lt;T$1,99999,0)),0),0))),0)</f>
        <v>0</v>
      </c>
      <c r="AD148" s="15">
        <f>IF(AD$1=1,IF(C149=0,0,IF(C148=0,0,IF(Q148=0,IF(AND(AK148,AJ148),99999,0),0))),0)</f>
        <v>0</v>
      </c>
      <c r="AE148" s="34">
        <f>IF(C148=0,,IF(AE$1=1,IF(1&gt;AA148,0,99999),0))</f>
        <v>0</v>
      </c>
      <c r="AF148" s="5">
        <f>IF(AF$1=1,IF(D148&gt;1,99999,IF(D148&lt;0,99999,0)),0)</f>
        <v>0</v>
      </c>
      <c r="AG148" s="10">
        <f>IF(AG$1=1,IF(B149=0,0,IF(B149-B148=1,0,99999)),0)</f>
        <v>0</v>
      </c>
      <c r="AH148" s="11">
        <f>IF(AH$1=1,IF(C149=0,0,IF(C149-C148&lt;0,99999,0)),0)</f>
        <v>0</v>
      </c>
      <c r="AI148" s="14">
        <f>MOD(MOD(((((MOD(C148,C$4)/C$4)+(MOD(C$3,C$4)/C$4)))),C$4),1)</f>
        <v>0.10000093333426666</v>
      </c>
      <c r="AJ148" s="19">
        <f>IF(C149-C148=0,99999,0 )</f>
        <v>99999</v>
      </c>
      <c r="AK148" s="83">
        <f>IF(ABS(D149-D148)=0,99999,0)</f>
        <v>99999</v>
      </c>
    </row>
    <row r="149" spans="3:37">
      <c r="C149" s="68"/>
      <c r="G149" s="103">
        <f>IF(OR(A149="BPM",A149="CHC"),0,IF(K149&gt;1,(2-K149)*L149+H149,(1-K149)*L149+H149))</f>
        <v>0.84489777142777145</v>
      </c>
      <c r="H149" s="97">
        <f>IF(OR(A149="BPM",A149="CHC"),H148,C149)</f>
        <v>0</v>
      </c>
      <c r="I149" s="96">
        <f>IF(I148="",$C$2,IF(A149="BPM",B149,I148))</f>
        <v>280</v>
      </c>
      <c r="J149" s="109">
        <f>IF(OR(A149="BPM",A149="CHC"),J148,MOD((C149-H148)/L149+J148,2))</f>
        <v>1.4285933334266671E-2</v>
      </c>
      <c r="K149" s="114">
        <f t="shared" si="37"/>
        <v>1.0142859333342666</v>
      </c>
      <c r="L149" s="89">
        <f t="shared" si="38"/>
        <v>0.8571428571428571</v>
      </c>
      <c r="M149" s="99">
        <f t="shared" si="39"/>
        <v>222</v>
      </c>
      <c r="N149" s="89">
        <f>D149</f>
        <v>0</v>
      </c>
      <c r="O149" s="89">
        <f t="shared" si="40"/>
        <v>0.98571406666573336</v>
      </c>
      <c r="P149" s="121">
        <f t="shared" si="41"/>
        <v>0</v>
      </c>
      <c r="Q149" s="42">
        <f>IF(C$1=2,0,1)</f>
        <v>0</v>
      </c>
      <c r="R149" s="24" t="s">
        <v>4</v>
      </c>
      <c r="S149" s="26">
        <f>D149</f>
        <v>0</v>
      </c>
      <c r="T149" s="26">
        <f t="shared" si="42"/>
        <v>0.10000093333426666</v>
      </c>
      <c r="U149" s="27" t="s">
        <v>5</v>
      </c>
      <c r="V149" s="75">
        <f>INT((C149+MOD(C$3,1)/C$4)/C$4)</f>
        <v>0</v>
      </c>
      <c r="W149" s="75">
        <f t="shared" si="43"/>
        <v>1</v>
      </c>
      <c r="X149" s="24">
        <f>IF(C$3&gt;=1,IF(MOD(INT((C149-MOD(C$3,C$4)+MOD(C$3,1)/C$4)/C$4),2),8888,222),IF(MOD(INT((C149-MOD(C$3,C$4)+MOD(C$3,1)/C$4)/C$4),2),222,8888))</f>
        <v>8888</v>
      </c>
      <c r="Y149" s="28">
        <f t="shared" si="44"/>
        <v>0.10000093333426666</v>
      </c>
      <c r="Z149" s="22" t="s">
        <v>27</v>
      </c>
      <c r="AA149" s="40">
        <f>IF(X149=222,T149-E149/C$4,E149/C$4+T149)</f>
        <v>0.10000093333426666</v>
      </c>
      <c r="AB149" s="45">
        <f>IF(AB$1=1,IF(C150=0,0,IF(C149=0,0,IF(Q149=0,IF((ABS(D149-D150))&lt;0.1,(IF(C150-C149=Q$1,99999,0)),0),0))),0)</f>
        <v>0</v>
      </c>
      <c r="AC149" s="13">
        <f>IF(AC$1=1,IF(C150=0,0,IF(C149=0,0,IF(Q149=0,IF(C150-C149=0,(IF(ABS(D149-D150)&lt;T$1,99999,0)),0),0))),0)</f>
        <v>0</v>
      </c>
      <c r="AD149" s="15">
        <f>IF(AD$1=1,IF(C150=0,0,IF(C149=0,0,IF(Q149=0,IF(AND(AK149,AJ149),99999,0),0))),0)</f>
        <v>0</v>
      </c>
      <c r="AE149" s="34">
        <f>IF(C149=0,,IF(AE$1=1,IF(1&gt;AA149,0,99999),0))</f>
        <v>0</v>
      </c>
      <c r="AF149" s="5">
        <f>IF(AF$1=1,IF(D149&gt;1,99999,IF(D149&lt;0,99999,0)),0)</f>
        <v>0</v>
      </c>
      <c r="AG149" s="10">
        <f>IF(AG$1=1,IF(B150=0,0,IF(B150-B149=1,0,99999)),0)</f>
        <v>0</v>
      </c>
      <c r="AH149" s="11">
        <f>IF(AH$1=1,IF(C150=0,0,IF(C150-C149&lt;0,99999,0)),0)</f>
        <v>0</v>
      </c>
      <c r="AI149" s="14">
        <f>MOD(MOD(((((MOD(C149,C$4)/C$4)+(MOD(C$3,C$4)/C$4)))),C$4),1)</f>
        <v>0.10000093333426666</v>
      </c>
      <c r="AJ149" s="19">
        <f>IF(C150-C149=0,99999,0 )</f>
        <v>99999</v>
      </c>
      <c r="AK149" s="83">
        <f>IF(ABS(D150-D149)=0,99999,0)</f>
        <v>99999</v>
      </c>
    </row>
    <row r="150" spans="3:37">
      <c r="C150" s="68"/>
      <c r="G150" s="103">
        <f>IF(OR(A150="BPM",A150="CHC"),0,IF(K150&gt;1,(2-K150)*L150+H150,(1-K150)*L150+H150))</f>
        <v>0.84489777142777145</v>
      </c>
      <c r="H150" s="97">
        <f>IF(OR(A150="BPM",A150="CHC"),H149,C150)</f>
        <v>0</v>
      </c>
      <c r="I150" s="96">
        <f>IF(I149="",$C$2,IF(A150="BPM",B150,I149))</f>
        <v>280</v>
      </c>
      <c r="J150" s="109">
        <f>IF(OR(A150="BPM",A150="CHC"),J149,MOD((C150-H149)/L150+J149,2))</f>
        <v>1.4285933334266671E-2</v>
      </c>
      <c r="K150" s="114">
        <f t="shared" si="37"/>
        <v>1.0142859333342666</v>
      </c>
      <c r="L150" s="89">
        <f t="shared" si="38"/>
        <v>0.8571428571428571</v>
      </c>
      <c r="M150" s="99">
        <f t="shared" si="39"/>
        <v>222</v>
      </c>
      <c r="N150" s="89">
        <f>D150</f>
        <v>0</v>
      </c>
      <c r="O150" s="89">
        <f t="shared" si="40"/>
        <v>0.98571406666573336</v>
      </c>
      <c r="P150" s="121">
        <f t="shared" si="41"/>
        <v>0</v>
      </c>
      <c r="Q150" s="42">
        <f>IF(C$1=2,0,1)</f>
        <v>0</v>
      </c>
      <c r="R150" s="24" t="s">
        <v>4</v>
      </c>
      <c r="S150" s="26">
        <f>D150</f>
        <v>0</v>
      </c>
      <c r="T150" s="26">
        <f t="shared" si="42"/>
        <v>0.10000093333426666</v>
      </c>
      <c r="U150" s="27" t="s">
        <v>5</v>
      </c>
      <c r="V150" s="75">
        <f>INT((C150+MOD(C$3,1)/C$4)/C$4)</f>
        <v>0</v>
      </c>
      <c r="W150" s="75">
        <f t="shared" si="43"/>
        <v>1</v>
      </c>
      <c r="X150" s="24">
        <f>IF(C$3&gt;=1,IF(MOD(INT((C150-MOD(C$3,C$4)+MOD(C$3,1)/C$4)/C$4),2),8888,222),IF(MOD(INT((C150-MOD(C$3,C$4)+MOD(C$3,1)/C$4)/C$4),2),222,8888))</f>
        <v>8888</v>
      </c>
      <c r="Y150" s="28">
        <f t="shared" si="44"/>
        <v>0.10000093333426666</v>
      </c>
      <c r="Z150" s="22" t="s">
        <v>27</v>
      </c>
      <c r="AA150" s="40">
        <f>IF(X150=222,T150-E150/C$4,E150/C$4+T150)</f>
        <v>0.10000093333426666</v>
      </c>
      <c r="AB150" s="45">
        <f>IF(AB$1=1,IF(C151=0,0,IF(C150=0,0,IF(Q150=0,IF((ABS(D150-D151))&lt;0.1,(IF(C151-C150=Q$1,99999,0)),0),0))),0)</f>
        <v>0</v>
      </c>
      <c r="AC150" s="13">
        <f>IF(AC$1=1,IF(C151=0,0,IF(C150=0,0,IF(Q150=0,IF(C151-C150=0,(IF(ABS(D150-D151)&lt;T$1,99999,0)),0),0))),0)</f>
        <v>0</v>
      </c>
      <c r="AD150" s="15">
        <f>IF(AD$1=1,IF(C151=0,0,IF(C150=0,0,IF(Q150=0,IF(AND(AK150,AJ150),99999,0),0))),0)</f>
        <v>0</v>
      </c>
      <c r="AE150" s="34">
        <f>IF(C150=0,,IF(AE$1=1,IF(1&gt;AA150,0,99999),0))</f>
        <v>0</v>
      </c>
      <c r="AF150" s="5">
        <f>IF(AF$1=1,IF(D150&gt;1,99999,IF(D150&lt;0,99999,0)),0)</f>
        <v>0</v>
      </c>
      <c r="AG150" s="10">
        <f>IF(AG$1=1,IF(B151=0,0,IF(B151-B150=1,0,99999)),0)</f>
        <v>0</v>
      </c>
      <c r="AH150" s="11">
        <f>IF(AH$1=1,IF(C151=0,0,IF(C151-C150&lt;0,99999,0)),0)</f>
        <v>0</v>
      </c>
      <c r="AI150" s="14">
        <f>MOD(MOD(((((MOD(C150,C$4)/C$4)+(MOD(C$3,C$4)/C$4)))),C$4),1)</f>
        <v>0.10000093333426666</v>
      </c>
      <c r="AJ150" s="19">
        <f>IF(C151-C150=0,99999,0 )</f>
        <v>99999</v>
      </c>
      <c r="AK150" s="83">
        <f>IF(ABS(D151-D150)=0,99999,0)</f>
        <v>99999</v>
      </c>
    </row>
    <row r="151" spans="3:37">
      <c r="C151" s="68"/>
      <c r="G151" s="103">
        <f>IF(OR(A151="BPM",A151="CHC"),0,IF(K151&gt;1,(2-K151)*L151+H151,(1-K151)*L151+H151))</f>
        <v>0.84489777142777145</v>
      </c>
      <c r="H151" s="97">
        <f>IF(OR(A151="BPM",A151="CHC"),H150,C151)</f>
        <v>0</v>
      </c>
      <c r="I151" s="96">
        <f>IF(I150="",$C$2,IF(A151="BPM",B151,I150))</f>
        <v>280</v>
      </c>
      <c r="J151" s="109">
        <f>IF(OR(A151="BPM",A151="CHC"),J150,MOD((C151-H150)/L151+J150,2))</f>
        <v>1.4285933334266671E-2</v>
      </c>
      <c r="K151" s="114">
        <f t="shared" si="37"/>
        <v>1.0142859333342666</v>
      </c>
      <c r="L151" s="89">
        <f t="shared" si="38"/>
        <v>0.8571428571428571</v>
      </c>
      <c r="M151" s="99">
        <f t="shared" si="39"/>
        <v>222</v>
      </c>
      <c r="N151" s="89">
        <f>D151</f>
        <v>0</v>
      </c>
      <c r="O151" s="89">
        <f t="shared" si="40"/>
        <v>0.98571406666573336</v>
      </c>
      <c r="P151" s="121">
        <f t="shared" si="41"/>
        <v>0</v>
      </c>
      <c r="Q151" s="42">
        <f>IF(C$1=2,0,1)</f>
        <v>0</v>
      </c>
      <c r="R151" s="24" t="s">
        <v>4</v>
      </c>
      <c r="S151" s="26">
        <f>D151</f>
        <v>0</v>
      </c>
      <c r="T151" s="26">
        <f t="shared" si="42"/>
        <v>0.10000093333426666</v>
      </c>
      <c r="U151" s="27" t="s">
        <v>5</v>
      </c>
      <c r="V151" s="75">
        <f>INT((C151+MOD(C$3,1)/C$4)/C$4)</f>
        <v>0</v>
      </c>
      <c r="W151" s="75">
        <f t="shared" si="43"/>
        <v>1</v>
      </c>
      <c r="X151" s="24">
        <f>IF(C$3&gt;=1,IF(MOD(INT((C151-MOD(C$3,C$4)+MOD(C$3,1)/C$4)/C$4),2),8888,222),IF(MOD(INT((C151-MOD(C$3,C$4)+MOD(C$3,1)/C$4)/C$4),2),222,8888))</f>
        <v>8888</v>
      </c>
      <c r="Y151" s="28">
        <f t="shared" si="44"/>
        <v>0.10000093333426666</v>
      </c>
      <c r="Z151" s="22" t="s">
        <v>27</v>
      </c>
      <c r="AA151" s="40">
        <f>IF(X151=222,T151-E151/C$4,E151/C$4+T151)</f>
        <v>0.10000093333426666</v>
      </c>
      <c r="AB151" s="45">
        <f>IF(AB$1=1,IF(C152=0,0,IF(C151=0,0,IF(Q151=0,IF((ABS(D151-D152))&lt;0.1,(IF(C152-C151=Q$1,99999,0)),0),0))),0)</f>
        <v>0</v>
      </c>
      <c r="AC151" s="13">
        <f>IF(AC$1=1,IF(C152=0,0,IF(C151=0,0,IF(Q151=0,IF(C152-C151=0,(IF(ABS(D151-D152)&lt;T$1,99999,0)),0),0))),0)</f>
        <v>0</v>
      </c>
      <c r="AD151" s="15">
        <f>IF(AD$1=1,IF(C152=0,0,IF(C151=0,0,IF(Q151=0,IF(AND(AK151,AJ151),99999,0),0))),0)</f>
        <v>0</v>
      </c>
      <c r="AE151" s="34">
        <f>IF(C151=0,,IF(AE$1=1,IF(1&gt;AA151,0,99999),0))</f>
        <v>0</v>
      </c>
      <c r="AF151" s="5">
        <f>IF(AF$1=1,IF(D151&gt;1,99999,IF(D151&lt;0,99999,0)),0)</f>
        <v>0</v>
      </c>
      <c r="AG151" s="10">
        <f>IF(AG$1=1,IF(B152=0,0,IF(B152-B151=1,0,99999)),0)</f>
        <v>0</v>
      </c>
      <c r="AH151" s="11">
        <f>IF(AH$1=1,IF(C152=0,0,IF(C152-C151&lt;0,99999,0)),0)</f>
        <v>0</v>
      </c>
      <c r="AI151" s="14">
        <f>MOD(MOD(((((MOD(C151,C$4)/C$4)+(MOD(C$3,C$4)/C$4)))),C$4),1)</f>
        <v>0.10000093333426666</v>
      </c>
      <c r="AJ151" s="19">
        <f>IF(C152-C151=0,99999,0 )</f>
        <v>99999</v>
      </c>
      <c r="AK151" s="83">
        <f>IF(ABS(D152-D151)=0,99999,0)</f>
        <v>99999</v>
      </c>
    </row>
    <row r="152" spans="3:37">
      <c r="C152" s="68"/>
      <c r="G152" s="103">
        <f>IF(OR(A152="BPM",A152="CHC"),0,IF(K152&gt;1,(2-K152)*L152+H152,(1-K152)*L152+H152))</f>
        <v>0.84489777142777145</v>
      </c>
      <c r="H152" s="97">
        <f>IF(OR(A152="BPM",A152="CHC"),H151,C152)</f>
        <v>0</v>
      </c>
      <c r="I152" s="96">
        <f>IF(I151="",$C$2,IF(A152="BPM",B152,I151))</f>
        <v>280</v>
      </c>
      <c r="J152" s="109">
        <f>IF(OR(A152="BPM",A152="CHC"),J151,MOD((C152-H151)/L152+J151,2))</f>
        <v>1.4285933334266671E-2</v>
      </c>
      <c r="K152" s="114">
        <f t="shared" si="37"/>
        <v>1.0142859333342666</v>
      </c>
      <c r="L152" s="89">
        <f t="shared" si="38"/>
        <v>0.8571428571428571</v>
      </c>
      <c r="M152" s="99">
        <f t="shared" si="39"/>
        <v>222</v>
      </c>
      <c r="N152" s="89">
        <f>D152</f>
        <v>0</v>
      </c>
      <c r="O152" s="89">
        <f t="shared" si="40"/>
        <v>0.98571406666573336</v>
      </c>
      <c r="P152" s="121">
        <f t="shared" si="41"/>
        <v>0</v>
      </c>
      <c r="Q152" s="42">
        <f>IF(C$1=2,0,1)</f>
        <v>0</v>
      </c>
      <c r="R152" s="24" t="s">
        <v>4</v>
      </c>
      <c r="S152" s="26">
        <f>D152</f>
        <v>0</v>
      </c>
      <c r="T152" s="26">
        <f t="shared" si="42"/>
        <v>0.10000093333426666</v>
      </c>
      <c r="U152" s="27" t="s">
        <v>5</v>
      </c>
      <c r="V152" s="75">
        <f>INT((C152+MOD(C$3,1)/C$4)/C$4)</f>
        <v>0</v>
      </c>
      <c r="W152" s="75">
        <f t="shared" si="43"/>
        <v>1</v>
      </c>
      <c r="X152" s="24">
        <f>IF(C$3&gt;=1,IF(MOD(INT((C152-MOD(C$3,C$4)+MOD(C$3,1)/C$4)/C$4),2),8888,222),IF(MOD(INT((C152-MOD(C$3,C$4)+MOD(C$3,1)/C$4)/C$4),2),222,8888))</f>
        <v>8888</v>
      </c>
      <c r="Y152" s="28">
        <f t="shared" si="44"/>
        <v>0.10000093333426666</v>
      </c>
      <c r="Z152" s="22" t="s">
        <v>27</v>
      </c>
      <c r="AA152" s="40">
        <f>IF(X152=222,T152-E152/C$4,E152/C$4+T152)</f>
        <v>0.10000093333426666</v>
      </c>
      <c r="AB152" s="45">
        <f>IF(AB$1=1,IF(C153=0,0,IF(C152=0,0,IF(Q152=0,IF((ABS(D152-D153))&lt;0.1,(IF(C153-C152=Q$1,99999,0)),0),0))),0)</f>
        <v>0</v>
      </c>
      <c r="AC152" s="13">
        <f>IF(AC$1=1,IF(C153=0,0,IF(C152=0,0,IF(Q152=0,IF(C153-C152=0,(IF(ABS(D152-D153)&lt;T$1,99999,0)),0),0))),0)</f>
        <v>0</v>
      </c>
      <c r="AD152" s="15">
        <f>IF(AD$1=1,IF(C153=0,0,IF(C152=0,0,IF(Q152=0,IF(AND(AK152,AJ152),99999,0),0))),0)</f>
        <v>0</v>
      </c>
      <c r="AE152" s="34">
        <f>IF(C152=0,,IF(AE$1=1,IF(1&gt;AA152,0,99999),0))</f>
        <v>0</v>
      </c>
      <c r="AF152" s="5">
        <f>IF(AF$1=1,IF(D152&gt;1,99999,IF(D152&lt;0,99999,0)),0)</f>
        <v>0</v>
      </c>
      <c r="AG152" s="10">
        <f>IF(AG$1=1,IF(B153=0,0,IF(B153-B152=1,0,99999)),0)</f>
        <v>0</v>
      </c>
      <c r="AH152" s="11">
        <f>IF(AH$1=1,IF(C153=0,0,IF(C153-C152&lt;0,99999,0)),0)</f>
        <v>0</v>
      </c>
      <c r="AI152" s="14">
        <f>MOD(MOD(((((MOD(C152,C$4)/C$4)+(MOD(C$3,C$4)/C$4)))),C$4),1)</f>
        <v>0.10000093333426666</v>
      </c>
      <c r="AJ152" s="19">
        <f>IF(C153-C152=0,99999,0 )</f>
        <v>99999</v>
      </c>
      <c r="AK152" s="83">
        <f>IF(ABS(D153-D152)=0,99999,0)</f>
        <v>99999</v>
      </c>
    </row>
    <row r="153" spans="3:37">
      <c r="C153" s="68"/>
      <c r="G153" s="103">
        <f>IF(OR(A153="BPM",A153="CHC"),0,IF(K153&gt;1,(2-K153)*L153+H153,(1-K153)*L153+H153))</f>
        <v>0.84489777142777145</v>
      </c>
      <c r="H153" s="97">
        <f>IF(OR(A153="BPM",A153="CHC"),H152,C153)</f>
        <v>0</v>
      </c>
      <c r="I153" s="96">
        <f>IF(I152="",$C$2,IF(A153="BPM",B153,I152))</f>
        <v>280</v>
      </c>
      <c r="J153" s="109">
        <f>IF(OR(A153="BPM",A153="CHC"),J152,MOD((C153-H152)/L153+J152,2))</f>
        <v>1.4285933334266671E-2</v>
      </c>
      <c r="K153" s="114">
        <f t="shared" si="37"/>
        <v>1.0142859333342666</v>
      </c>
      <c r="L153" s="89">
        <f t="shared" si="38"/>
        <v>0.8571428571428571</v>
      </c>
      <c r="M153" s="99">
        <f t="shared" si="39"/>
        <v>222</v>
      </c>
      <c r="N153" s="89">
        <f>D153</f>
        <v>0</v>
      </c>
      <c r="O153" s="89">
        <f t="shared" si="40"/>
        <v>0.98571406666573336</v>
      </c>
      <c r="P153" s="121">
        <f t="shared" si="41"/>
        <v>0</v>
      </c>
      <c r="Q153" s="42">
        <f>IF(C$1=2,0,1)</f>
        <v>0</v>
      </c>
      <c r="R153" s="24" t="s">
        <v>4</v>
      </c>
      <c r="S153" s="26">
        <f>D153</f>
        <v>0</v>
      </c>
      <c r="T153" s="26">
        <f t="shared" si="42"/>
        <v>0.10000093333426666</v>
      </c>
      <c r="U153" s="27" t="s">
        <v>5</v>
      </c>
      <c r="V153" s="75">
        <f>INT((C153+MOD(C$3,1)/C$4)/C$4)</f>
        <v>0</v>
      </c>
      <c r="W153" s="75">
        <f t="shared" si="43"/>
        <v>1</v>
      </c>
      <c r="X153" s="24">
        <f>IF(C$3&gt;=1,IF(MOD(INT((C153-MOD(C$3,C$4)+MOD(C$3,1)/C$4)/C$4),2),8888,222),IF(MOD(INT((C153-MOD(C$3,C$4)+MOD(C$3,1)/C$4)/C$4),2),222,8888))</f>
        <v>8888</v>
      </c>
      <c r="Y153" s="28">
        <f t="shared" si="44"/>
        <v>0.10000093333426666</v>
      </c>
      <c r="Z153" s="22" t="s">
        <v>27</v>
      </c>
      <c r="AA153" s="40">
        <f>IF(X153=222,T153-E153/C$4,E153/C$4+T153)</f>
        <v>0.10000093333426666</v>
      </c>
      <c r="AB153" s="45">
        <f>IF(AB$1=1,IF(C154=0,0,IF(C153=0,0,IF(Q153=0,IF((ABS(D153-D154))&lt;0.1,(IF(C154-C153=Q$1,99999,0)),0),0))),0)</f>
        <v>0</v>
      </c>
      <c r="AC153" s="13">
        <f>IF(AC$1=1,IF(C154=0,0,IF(C153=0,0,IF(Q153=0,IF(C154-C153=0,(IF(ABS(D153-D154)&lt;T$1,99999,0)),0),0))),0)</f>
        <v>0</v>
      </c>
      <c r="AD153" s="15">
        <f>IF(AD$1=1,IF(C154=0,0,IF(C153=0,0,IF(Q153=0,IF(AND(AK153,AJ153),99999,0),0))),0)</f>
        <v>0</v>
      </c>
      <c r="AE153" s="34">
        <f>IF(C153=0,,IF(AE$1=1,IF(1&gt;AA153,0,99999),0))</f>
        <v>0</v>
      </c>
      <c r="AF153" s="5">
        <f>IF(AF$1=1,IF(D153&gt;1,99999,IF(D153&lt;0,99999,0)),0)</f>
        <v>0</v>
      </c>
      <c r="AG153" s="10">
        <f>IF(AG$1=1,IF(B154=0,0,IF(B154-B153=1,0,99999)),0)</f>
        <v>0</v>
      </c>
      <c r="AH153" s="11">
        <f>IF(AH$1=1,IF(C154=0,0,IF(C154-C153&lt;0,99999,0)),0)</f>
        <v>0</v>
      </c>
      <c r="AI153" s="14">
        <f>MOD(MOD(((((MOD(C153,C$4)/C$4)+(MOD(C$3,C$4)/C$4)))),C$4),1)</f>
        <v>0.10000093333426666</v>
      </c>
      <c r="AJ153" s="19">
        <f>IF(C154-C153=0,99999,0 )</f>
        <v>99999</v>
      </c>
      <c r="AK153" s="83">
        <f>IF(ABS(D154-D153)=0,99999,0)</f>
        <v>99999</v>
      </c>
    </row>
    <row r="154" spans="3:37">
      <c r="C154" s="68"/>
      <c r="G154" s="103">
        <f>IF(OR(A154="BPM",A154="CHC"),0,IF(K154&gt;1,(2-K154)*L154+H154,(1-K154)*L154+H154))</f>
        <v>0.84489777142777145</v>
      </c>
      <c r="H154" s="97">
        <f>IF(OR(A154="BPM",A154="CHC"),H153,C154)</f>
        <v>0</v>
      </c>
      <c r="I154" s="96">
        <f>IF(I153="",$C$2,IF(A154="BPM",B154,I153))</f>
        <v>280</v>
      </c>
      <c r="J154" s="109">
        <f>IF(OR(A154="BPM",A154="CHC"),J153,MOD((C154-H153)/L154+J153,2))</f>
        <v>1.4285933334266671E-2</v>
      </c>
      <c r="K154" s="114">
        <f t="shared" si="37"/>
        <v>1.0142859333342666</v>
      </c>
      <c r="L154" s="89">
        <f t="shared" si="38"/>
        <v>0.8571428571428571</v>
      </c>
      <c r="M154" s="99">
        <f t="shared" si="39"/>
        <v>222</v>
      </c>
      <c r="N154" s="89">
        <f>D154</f>
        <v>0</v>
      </c>
      <c r="O154" s="89">
        <f t="shared" si="40"/>
        <v>0.98571406666573336</v>
      </c>
      <c r="P154" s="121">
        <f t="shared" si="41"/>
        <v>0</v>
      </c>
      <c r="Q154" s="42">
        <f>IF(C$1=2,0,1)</f>
        <v>0</v>
      </c>
      <c r="R154" s="24" t="s">
        <v>4</v>
      </c>
      <c r="S154" s="26">
        <f>D154</f>
        <v>0</v>
      </c>
      <c r="T154" s="26">
        <f t="shared" si="42"/>
        <v>0.10000093333426666</v>
      </c>
      <c r="U154" s="27" t="s">
        <v>5</v>
      </c>
      <c r="V154" s="75">
        <f>INT((C154+MOD(C$3,1)/C$4)/C$4)</f>
        <v>0</v>
      </c>
      <c r="W154" s="75">
        <f t="shared" si="43"/>
        <v>1</v>
      </c>
      <c r="X154" s="24">
        <f>IF(C$3&gt;=1,IF(MOD(INT((C154-MOD(C$3,C$4)+MOD(C$3,1)/C$4)/C$4),2),8888,222),IF(MOD(INT((C154-MOD(C$3,C$4)+MOD(C$3,1)/C$4)/C$4),2),222,8888))</f>
        <v>8888</v>
      </c>
      <c r="Y154" s="28">
        <f t="shared" si="44"/>
        <v>0.10000093333426666</v>
      </c>
      <c r="Z154" s="22" t="s">
        <v>27</v>
      </c>
      <c r="AA154" s="40">
        <f>IF(X154=222,T154-E154/C$4,E154/C$4+T154)</f>
        <v>0.10000093333426666</v>
      </c>
      <c r="AB154" s="45">
        <f>IF(AB$1=1,IF(C155=0,0,IF(C154=0,0,IF(Q154=0,IF((ABS(D154-D155))&lt;0.1,(IF(C155-C154=Q$1,99999,0)),0),0))),0)</f>
        <v>0</v>
      </c>
      <c r="AC154" s="13">
        <f>IF(AC$1=1,IF(C155=0,0,IF(C154=0,0,IF(Q154=0,IF(C155-C154=0,(IF(ABS(D154-D155)&lt;T$1,99999,0)),0),0))),0)</f>
        <v>0</v>
      </c>
      <c r="AD154" s="15">
        <f>IF(AD$1=1,IF(C155=0,0,IF(C154=0,0,IF(Q154=0,IF(AND(AK154,AJ154),99999,0),0))),0)</f>
        <v>0</v>
      </c>
      <c r="AE154" s="34">
        <f>IF(C154=0,,IF(AE$1=1,IF(1&gt;AA154,0,99999),0))</f>
        <v>0</v>
      </c>
      <c r="AF154" s="5">
        <f>IF(AF$1=1,IF(D154&gt;1,99999,IF(D154&lt;0,99999,0)),0)</f>
        <v>0</v>
      </c>
      <c r="AG154" s="10">
        <f>IF(AG$1=1,IF(B155=0,0,IF(B155-B154=1,0,99999)),0)</f>
        <v>0</v>
      </c>
      <c r="AH154" s="11">
        <f>IF(AH$1=1,IF(C155=0,0,IF(C155-C154&lt;0,99999,0)),0)</f>
        <v>0</v>
      </c>
      <c r="AI154" s="14">
        <f>MOD(MOD(((((MOD(C154,C$4)/C$4)+(MOD(C$3,C$4)/C$4)))),C$4),1)</f>
        <v>0.10000093333426666</v>
      </c>
      <c r="AJ154" s="19">
        <f>IF(C155-C154=0,99999,0 )</f>
        <v>99999</v>
      </c>
      <c r="AK154" s="83">
        <f>IF(ABS(D155-D154)=0,99999,0)</f>
        <v>99999</v>
      </c>
    </row>
    <row r="155" spans="3:37">
      <c r="C155" s="68"/>
      <c r="G155" s="103">
        <f>IF(OR(A155="BPM",A155="CHC"),0,IF(K155&gt;1,(2-K155)*L155+H155,(1-K155)*L155+H155))</f>
        <v>0.84489777142777145</v>
      </c>
      <c r="H155" s="97">
        <f>IF(OR(A155="BPM",A155="CHC"),H154,C155)</f>
        <v>0</v>
      </c>
      <c r="I155" s="96">
        <f>IF(I154="",$C$2,IF(A155="BPM",B155,I154))</f>
        <v>280</v>
      </c>
      <c r="J155" s="109">
        <f>IF(OR(A155="BPM",A155="CHC"),J154,MOD((C155-H154)/L155+J154,2))</f>
        <v>1.4285933334266671E-2</v>
      </c>
      <c r="K155" s="114">
        <f t="shared" si="37"/>
        <v>1.0142859333342666</v>
      </c>
      <c r="L155" s="89">
        <f t="shared" si="38"/>
        <v>0.8571428571428571</v>
      </c>
      <c r="M155" s="99">
        <f t="shared" si="39"/>
        <v>222</v>
      </c>
      <c r="N155" s="89">
        <f>D155</f>
        <v>0</v>
      </c>
      <c r="O155" s="89">
        <f t="shared" si="40"/>
        <v>0.98571406666573336</v>
      </c>
      <c r="P155" s="121">
        <f t="shared" si="41"/>
        <v>0</v>
      </c>
      <c r="Q155" s="42">
        <f>IF(C$1=2,0,1)</f>
        <v>0</v>
      </c>
      <c r="R155" s="24" t="s">
        <v>4</v>
      </c>
      <c r="S155" s="26">
        <f>D155</f>
        <v>0</v>
      </c>
      <c r="T155" s="26">
        <f t="shared" si="42"/>
        <v>0.10000093333426666</v>
      </c>
      <c r="U155" s="27" t="s">
        <v>5</v>
      </c>
      <c r="V155" s="75">
        <f>INT((C155+MOD(C$3,1)/C$4)/C$4)</f>
        <v>0</v>
      </c>
      <c r="W155" s="75">
        <f t="shared" si="43"/>
        <v>1</v>
      </c>
      <c r="X155" s="24">
        <f>IF(C$3&gt;=1,IF(MOD(INT((C155-MOD(C$3,C$4)+MOD(C$3,1)/C$4)/C$4),2),8888,222),IF(MOD(INT((C155-MOD(C$3,C$4)+MOD(C$3,1)/C$4)/C$4),2),222,8888))</f>
        <v>8888</v>
      </c>
      <c r="Y155" s="28">
        <f t="shared" si="44"/>
        <v>0.10000093333426666</v>
      </c>
      <c r="Z155" s="22" t="s">
        <v>27</v>
      </c>
      <c r="AA155" s="40">
        <f>IF(X155=222,T155-E155/C$4,E155/C$4+T155)</f>
        <v>0.10000093333426666</v>
      </c>
      <c r="AB155" s="45">
        <f>IF(AB$1=1,IF(C156=0,0,IF(C155=0,0,IF(Q155=0,IF((ABS(D155-D156))&lt;0.1,(IF(C156-C155=Q$1,99999,0)),0),0))),0)</f>
        <v>0</v>
      </c>
      <c r="AC155" s="13">
        <f>IF(AC$1=1,IF(C156=0,0,IF(C155=0,0,IF(Q155=0,IF(C156-C155=0,(IF(ABS(D155-D156)&lt;T$1,99999,0)),0),0))),0)</f>
        <v>0</v>
      </c>
      <c r="AD155" s="15">
        <f>IF(AD$1=1,IF(C156=0,0,IF(C155=0,0,IF(Q155=0,IF(AND(AK155,AJ155),99999,0),0))),0)</f>
        <v>0</v>
      </c>
      <c r="AE155" s="34">
        <f>IF(C155=0,,IF(AE$1=1,IF(1&gt;AA155,0,99999),0))</f>
        <v>0</v>
      </c>
      <c r="AF155" s="5">
        <f>IF(AF$1=1,IF(D155&gt;1,99999,IF(D155&lt;0,99999,0)),0)</f>
        <v>0</v>
      </c>
      <c r="AG155" s="10">
        <f>IF(AG$1=1,IF(B156=0,0,IF(B156-B155=1,0,99999)),0)</f>
        <v>0</v>
      </c>
      <c r="AH155" s="11">
        <f>IF(AH$1=1,IF(C156=0,0,IF(C156-C155&lt;0,99999,0)),0)</f>
        <v>0</v>
      </c>
      <c r="AI155" s="14">
        <f>MOD(MOD(((((MOD(C155,C$4)/C$4)+(MOD(C$3,C$4)/C$4)))),C$4),1)</f>
        <v>0.10000093333426666</v>
      </c>
      <c r="AJ155" s="19">
        <f>IF(C156-C155=0,99999,0 )</f>
        <v>99999</v>
      </c>
      <c r="AK155" s="83">
        <f>IF(ABS(D156-D155)=0,99999,0)</f>
        <v>99999</v>
      </c>
    </row>
    <row r="156" spans="3:37">
      <c r="C156" s="68"/>
      <c r="G156" s="103">
        <f>IF(OR(A156="BPM",A156="CHC"),0,IF(K156&gt;1,(2-K156)*L156+H156,(1-K156)*L156+H156))</f>
        <v>0.84489777142777145</v>
      </c>
      <c r="H156" s="97">
        <f>IF(OR(A156="BPM",A156="CHC"),H155,C156)</f>
        <v>0</v>
      </c>
      <c r="I156" s="96">
        <f>IF(I155="",$C$2,IF(A156="BPM",B156,I155))</f>
        <v>280</v>
      </c>
      <c r="J156" s="109">
        <f>IF(OR(A156="BPM",A156="CHC"),J155,MOD((C156-H155)/L156+J155,2))</f>
        <v>1.4285933334266671E-2</v>
      </c>
      <c r="K156" s="114">
        <f t="shared" si="37"/>
        <v>1.0142859333342666</v>
      </c>
      <c r="L156" s="89">
        <f t="shared" si="38"/>
        <v>0.8571428571428571</v>
      </c>
      <c r="M156" s="99">
        <f t="shared" si="39"/>
        <v>222</v>
      </c>
      <c r="N156" s="89">
        <f>D156</f>
        <v>0</v>
      </c>
      <c r="O156" s="89">
        <f t="shared" si="40"/>
        <v>0.98571406666573336</v>
      </c>
      <c r="P156" s="121">
        <f t="shared" si="41"/>
        <v>0</v>
      </c>
      <c r="Q156" s="42">
        <f>IF(C$1=2,0,1)</f>
        <v>0</v>
      </c>
      <c r="R156" s="24" t="s">
        <v>4</v>
      </c>
      <c r="S156" s="26">
        <f>D156</f>
        <v>0</v>
      </c>
      <c r="T156" s="26">
        <f t="shared" si="42"/>
        <v>0.10000093333426666</v>
      </c>
      <c r="U156" s="27" t="s">
        <v>5</v>
      </c>
      <c r="V156" s="75">
        <f>INT((C156+MOD(C$3,1)/C$4)/C$4)</f>
        <v>0</v>
      </c>
      <c r="W156" s="75">
        <f t="shared" si="43"/>
        <v>1</v>
      </c>
      <c r="X156" s="24">
        <f>IF(C$3&gt;=1,IF(MOD(INT((C156-MOD(C$3,C$4)+MOD(C$3,1)/C$4)/C$4),2),8888,222),IF(MOD(INT((C156-MOD(C$3,C$4)+MOD(C$3,1)/C$4)/C$4),2),222,8888))</f>
        <v>8888</v>
      </c>
      <c r="Y156" s="28">
        <f t="shared" si="44"/>
        <v>0.10000093333426666</v>
      </c>
      <c r="Z156" s="22" t="s">
        <v>27</v>
      </c>
      <c r="AA156" s="40">
        <f>IF(X156=222,T156-E156/C$4,E156/C$4+T156)</f>
        <v>0.10000093333426666</v>
      </c>
      <c r="AB156" s="45">
        <f>IF(AB$1=1,IF(C157=0,0,IF(C156=0,0,IF(Q156=0,IF((ABS(D156-D157))&lt;0.1,(IF(C157-C156=Q$1,99999,0)),0),0))),0)</f>
        <v>0</v>
      </c>
      <c r="AC156" s="13">
        <f>IF(AC$1=1,IF(C157=0,0,IF(C156=0,0,IF(Q156=0,IF(C157-C156=0,(IF(ABS(D156-D157)&lt;T$1,99999,0)),0),0))),0)</f>
        <v>0</v>
      </c>
      <c r="AD156" s="15">
        <f>IF(AD$1=1,IF(C157=0,0,IF(C156=0,0,IF(Q156=0,IF(AND(AK156,AJ156),99999,0),0))),0)</f>
        <v>0</v>
      </c>
      <c r="AE156" s="34">
        <f>IF(C156=0,,IF(AE$1=1,IF(1&gt;AA156,0,99999),0))</f>
        <v>0</v>
      </c>
      <c r="AF156" s="5">
        <f>IF(AF$1=1,IF(D156&gt;1,99999,IF(D156&lt;0,99999,0)),0)</f>
        <v>0</v>
      </c>
      <c r="AG156" s="10">
        <f>IF(AG$1=1,IF(B157=0,0,IF(B157-B156=1,0,99999)),0)</f>
        <v>0</v>
      </c>
      <c r="AH156" s="11">
        <f>IF(AH$1=1,IF(C157=0,0,IF(C157-C156&lt;0,99999,0)),0)</f>
        <v>0</v>
      </c>
      <c r="AI156" s="14">
        <f>MOD(MOD(((((MOD(C156,C$4)/C$4)+(MOD(C$3,C$4)/C$4)))),C$4),1)</f>
        <v>0.10000093333426666</v>
      </c>
      <c r="AJ156" s="19">
        <f>IF(C157-C156=0,99999,0 )</f>
        <v>99999</v>
      </c>
      <c r="AK156" s="83">
        <f>IF(ABS(D157-D156)=0,99999,0)</f>
        <v>99999</v>
      </c>
    </row>
    <row r="157" spans="3:37">
      <c r="C157" s="68"/>
      <c r="G157" s="103">
        <f>IF(OR(A157="BPM",A157="CHC"),0,IF(K157&gt;1,(2-K157)*L157+H157,(1-K157)*L157+H157))</f>
        <v>0.84489777142777145</v>
      </c>
      <c r="H157" s="97">
        <f>IF(OR(A157="BPM",A157="CHC"),H156,C157)</f>
        <v>0</v>
      </c>
      <c r="I157" s="96">
        <f>IF(I156="",$C$2,IF(A157="BPM",B157,I156))</f>
        <v>280</v>
      </c>
      <c r="J157" s="109">
        <f>IF(OR(A157="BPM",A157="CHC"),J156,MOD((C157-H156)/L157+J156,2))</f>
        <v>1.4285933334266671E-2</v>
      </c>
      <c r="K157" s="114">
        <f t="shared" si="37"/>
        <v>1.0142859333342666</v>
      </c>
      <c r="L157" s="89">
        <f t="shared" si="38"/>
        <v>0.8571428571428571</v>
      </c>
      <c r="M157" s="99">
        <f t="shared" si="39"/>
        <v>222</v>
      </c>
      <c r="N157" s="89">
        <f>D157</f>
        <v>0</v>
      </c>
      <c r="O157" s="89">
        <f t="shared" si="40"/>
        <v>0.98571406666573336</v>
      </c>
      <c r="P157" s="121">
        <f t="shared" si="41"/>
        <v>0</v>
      </c>
      <c r="Q157" s="42">
        <f>IF(C$1=2,0,1)</f>
        <v>0</v>
      </c>
      <c r="R157" s="24" t="s">
        <v>4</v>
      </c>
      <c r="S157" s="26">
        <f>D157</f>
        <v>0</v>
      </c>
      <c r="T157" s="26">
        <f t="shared" si="42"/>
        <v>0.10000093333426666</v>
      </c>
      <c r="U157" s="27" t="s">
        <v>5</v>
      </c>
      <c r="V157" s="75">
        <f>INT((C157+MOD(C$3,1)/C$4)/C$4)</f>
        <v>0</v>
      </c>
      <c r="W157" s="75">
        <f t="shared" si="43"/>
        <v>1</v>
      </c>
      <c r="X157" s="24">
        <f>IF(C$3&gt;=1,IF(MOD(INT((C157-MOD(C$3,C$4)+MOD(C$3,1)/C$4)/C$4),2),8888,222),IF(MOD(INT((C157-MOD(C$3,C$4)+MOD(C$3,1)/C$4)/C$4),2),222,8888))</f>
        <v>8888</v>
      </c>
      <c r="Y157" s="28">
        <f t="shared" si="44"/>
        <v>0.10000093333426666</v>
      </c>
      <c r="Z157" s="22" t="s">
        <v>27</v>
      </c>
      <c r="AA157" s="40">
        <f>IF(X157=222,T157-E157/C$4,E157/C$4+T157)</f>
        <v>0.10000093333426666</v>
      </c>
      <c r="AB157" s="45">
        <f>IF(AB$1=1,IF(C158=0,0,IF(C157=0,0,IF(Q157=0,IF((ABS(D157-D158))&lt;0.1,(IF(C158-C157=Q$1,99999,0)),0),0))),0)</f>
        <v>0</v>
      </c>
      <c r="AC157" s="13">
        <f>IF(AC$1=1,IF(C158=0,0,IF(C157=0,0,IF(Q157=0,IF(C158-C157=0,(IF(ABS(D157-D158)&lt;T$1,99999,0)),0),0))),0)</f>
        <v>0</v>
      </c>
      <c r="AD157" s="15">
        <f>IF(AD$1=1,IF(C158=0,0,IF(C157=0,0,IF(Q157=0,IF(AND(AK157,AJ157),99999,0),0))),0)</f>
        <v>0</v>
      </c>
      <c r="AE157" s="34">
        <f>IF(C157=0,,IF(AE$1=1,IF(1&gt;AA157,0,99999),0))</f>
        <v>0</v>
      </c>
      <c r="AF157" s="5">
        <f>IF(AF$1=1,IF(D157&gt;1,99999,IF(D157&lt;0,99999,0)),0)</f>
        <v>0</v>
      </c>
      <c r="AG157" s="10">
        <f>IF(AG$1=1,IF(B158=0,0,IF(B158-B157=1,0,99999)),0)</f>
        <v>0</v>
      </c>
      <c r="AH157" s="11">
        <f>IF(AH$1=1,IF(C158=0,0,IF(C158-C157&lt;0,99999,0)),0)</f>
        <v>0</v>
      </c>
      <c r="AI157" s="14">
        <f>MOD(MOD(((((MOD(C157,C$4)/C$4)+(MOD(C$3,C$4)/C$4)))),C$4),1)</f>
        <v>0.10000093333426666</v>
      </c>
      <c r="AJ157" s="19">
        <f>IF(C158-C157=0,99999,0 )</f>
        <v>99999</v>
      </c>
      <c r="AK157" s="83">
        <f>IF(ABS(D158-D157)=0,99999,0)</f>
        <v>99999</v>
      </c>
    </row>
    <row r="158" spans="3:37">
      <c r="C158" s="68"/>
      <c r="G158" s="103">
        <f>IF(OR(A158="BPM",A158="CHC"),0,IF(K158&gt;1,(2-K158)*L158+H158,(1-K158)*L158+H158))</f>
        <v>0.84489777142777145</v>
      </c>
      <c r="H158" s="97">
        <f>IF(OR(A158="BPM",A158="CHC"),H157,C158)</f>
        <v>0</v>
      </c>
      <c r="I158" s="96">
        <f>IF(I157="",$C$2,IF(A158="BPM",B158,I157))</f>
        <v>280</v>
      </c>
      <c r="J158" s="109">
        <f>IF(OR(A158="BPM",A158="CHC"),J157,MOD((C158-H157)/L158+J157,2))</f>
        <v>1.4285933334266671E-2</v>
      </c>
      <c r="K158" s="114">
        <f t="shared" si="37"/>
        <v>1.0142859333342666</v>
      </c>
      <c r="L158" s="89">
        <f t="shared" si="38"/>
        <v>0.8571428571428571</v>
      </c>
      <c r="M158" s="99">
        <f t="shared" si="39"/>
        <v>222</v>
      </c>
      <c r="N158" s="89">
        <f>D158</f>
        <v>0</v>
      </c>
      <c r="O158" s="89">
        <f t="shared" si="40"/>
        <v>0.98571406666573336</v>
      </c>
      <c r="P158" s="121">
        <f t="shared" si="41"/>
        <v>0</v>
      </c>
      <c r="Q158" s="42">
        <f>IF(C$1=2,0,1)</f>
        <v>0</v>
      </c>
      <c r="R158" s="24" t="s">
        <v>4</v>
      </c>
      <c r="S158" s="26">
        <f>D158</f>
        <v>0</v>
      </c>
      <c r="T158" s="26">
        <f t="shared" si="42"/>
        <v>0.10000093333426666</v>
      </c>
      <c r="U158" s="27" t="s">
        <v>5</v>
      </c>
      <c r="V158" s="75">
        <f>INT((C158+MOD(C$3,1)/C$4)/C$4)</f>
        <v>0</v>
      </c>
      <c r="W158" s="75">
        <f t="shared" si="43"/>
        <v>1</v>
      </c>
      <c r="X158" s="24">
        <f>IF(C$3&gt;=1,IF(MOD(INT((C158-MOD(C$3,C$4)+MOD(C$3,1)/C$4)/C$4),2),8888,222),IF(MOD(INT((C158-MOD(C$3,C$4)+MOD(C$3,1)/C$4)/C$4),2),222,8888))</f>
        <v>8888</v>
      </c>
      <c r="Y158" s="28">
        <f t="shared" si="44"/>
        <v>0.10000093333426666</v>
      </c>
      <c r="Z158" s="22" t="s">
        <v>27</v>
      </c>
      <c r="AA158" s="40">
        <f>IF(X158=222,T158-E158/C$4,E158/C$4+T158)</f>
        <v>0.10000093333426666</v>
      </c>
      <c r="AB158" s="45">
        <f>IF(AB$1=1,IF(C159=0,0,IF(C158=0,0,IF(Q158=0,IF((ABS(D158-D159))&lt;0.1,(IF(C159-C158=Q$1,99999,0)),0),0))),0)</f>
        <v>0</v>
      </c>
      <c r="AC158" s="13">
        <f>IF(AC$1=1,IF(C159=0,0,IF(C158=0,0,IF(Q158=0,IF(C159-C158=0,(IF(ABS(D158-D159)&lt;T$1,99999,0)),0),0))),0)</f>
        <v>0</v>
      </c>
      <c r="AD158" s="15">
        <f>IF(AD$1=1,IF(C159=0,0,IF(C158=0,0,IF(Q158=0,IF(AND(AK158,AJ158),99999,0),0))),0)</f>
        <v>0</v>
      </c>
      <c r="AE158" s="34">
        <f>IF(C158=0,,IF(AE$1=1,IF(1&gt;AA158,0,99999),0))</f>
        <v>0</v>
      </c>
      <c r="AF158" s="5">
        <f>IF(AF$1=1,IF(D158&gt;1,99999,IF(D158&lt;0,99999,0)),0)</f>
        <v>0</v>
      </c>
      <c r="AG158" s="10">
        <f>IF(AG$1=1,IF(B159=0,0,IF(B159-B158=1,0,99999)),0)</f>
        <v>0</v>
      </c>
      <c r="AH158" s="11">
        <f>IF(AH$1=1,IF(C159=0,0,IF(C159-C158&lt;0,99999,0)),0)</f>
        <v>0</v>
      </c>
      <c r="AI158" s="14">
        <f>MOD(MOD(((((MOD(C158,C$4)/C$4)+(MOD(C$3,C$4)/C$4)))),C$4),1)</f>
        <v>0.10000093333426666</v>
      </c>
      <c r="AJ158" s="19">
        <f>IF(C159-C158=0,99999,0 )</f>
        <v>99999</v>
      </c>
      <c r="AK158" s="83">
        <f>IF(ABS(D159-D158)=0,99999,0)</f>
        <v>99999</v>
      </c>
    </row>
    <row r="159" spans="3:37">
      <c r="C159" s="68"/>
      <c r="G159" s="103">
        <f>IF(OR(A159="BPM",A159="CHC"),0,IF(K159&gt;1,(2-K159)*L159+H159,(1-K159)*L159+H159))</f>
        <v>0.84489777142777145</v>
      </c>
      <c r="H159" s="97">
        <f>IF(OR(A159="BPM",A159="CHC"),H158,C159)</f>
        <v>0</v>
      </c>
      <c r="I159" s="96">
        <f>IF(I158="",$C$2,IF(A159="BPM",B159,I158))</f>
        <v>280</v>
      </c>
      <c r="J159" s="109">
        <f>IF(OR(A159="BPM",A159="CHC"),J158,MOD((C159-H158)/L159+J158,2))</f>
        <v>1.4285933334266671E-2</v>
      </c>
      <c r="K159" s="114">
        <f t="shared" si="37"/>
        <v>1.0142859333342666</v>
      </c>
      <c r="L159" s="89">
        <f t="shared" si="38"/>
        <v>0.8571428571428571</v>
      </c>
      <c r="M159" s="99">
        <f t="shared" si="39"/>
        <v>222</v>
      </c>
      <c r="N159" s="89">
        <f>D159</f>
        <v>0</v>
      </c>
      <c r="O159" s="89">
        <f t="shared" si="40"/>
        <v>0.98571406666573336</v>
      </c>
      <c r="P159" s="121">
        <f t="shared" si="41"/>
        <v>0</v>
      </c>
      <c r="Q159" s="42">
        <f>IF(C$1=2,0,1)</f>
        <v>0</v>
      </c>
      <c r="R159" s="24" t="s">
        <v>4</v>
      </c>
      <c r="S159" s="26">
        <f>D159</f>
        <v>0</v>
      </c>
      <c r="T159" s="26">
        <f t="shared" si="42"/>
        <v>0.10000093333426666</v>
      </c>
      <c r="U159" s="27" t="s">
        <v>5</v>
      </c>
      <c r="V159" s="75">
        <f>INT((C159+MOD(C$3,1)/C$4)/C$4)</f>
        <v>0</v>
      </c>
      <c r="W159" s="75">
        <f t="shared" si="43"/>
        <v>1</v>
      </c>
      <c r="X159" s="24">
        <f>IF(C$3&gt;=1,IF(MOD(INT((C159-MOD(C$3,C$4)+MOD(C$3,1)/C$4)/C$4),2),8888,222),IF(MOD(INT((C159-MOD(C$3,C$4)+MOD(C$3,1)/C$4)/C$4),2),222,8888))</f>
        <v>8888</v>
      </c>
      <c r="Y159" s="28">
        <f t="shared" si="44"/>
        <v>0.10000093333426666</v>
      </c>
      <c r="Z159" s="22" t="s">
        <v>27</v>
      </c>
      <c r="AA159" s="40">
        <f>IF(X159=222,T159-E159/C$4,E159/C$4+T159)</f>
        <v>0.10000093333426666</v>
      </c>
      <c r="AB159" s="45">
        <f>IF(AB$1=1,IF(C160=0,0,IF(C159=0,0,IF(Q159=0,IF((ABS(D159-D160))&lt;0.1,(IF(C160-C159=Q$1,99999,0)),0),0))),0)</f>
        <v>0</v>
      </c>
      <c r="AC159" s="13">
        <f>IF(AC$1=1,IF(C160=0,0,IF(C159=0,0,IF(Q159=0,IF(C160-C159=0,(IF(ABS(D159-D160)&lt;T$1,99999,0)),0),0))),0)</f>
        <v>0</v>
      </c>
      <c r="AD159" s="15">
        <f>IF(AD$1=1,IF(C160=0,0,IF(C159=0,0,IF(Q159=0,IF(AND(AK159,AJ159),99999,0),0))),0)</f>
        <v>0</v>
      </c>
      <c r="AE159" s="34">
        <f>IF(C159=0,,IF(AE$1=1,IF(1&gt;AA159,0,99999),0))</f>
        <v>0</v>
      </c>
      <c r="AF159" s="5">
        <f>IF(AF$1=1,IF(D159&gt;1,99999,IF(D159&lt;0,99999,0)),0)</f>
        <v>0</v>
      </c>
      <c r="AG159" s="10">
        <f>IF(AG$1=1,IF(B160=0,0,IF(B160-B159=1,0,99999)),0)</f>
        <v>0</v>
      </c>
      <c r="AH159" s="11">
        <f>IF(AH$1=1,IF(C160=0,0,IF(C160-C159&lt;0,99999,0)),0)</f>
        <v>0</v>
      </c>
      <c r="AI159" s="14">
        <f>MOD(MOD(((((MOD(C159,C$4)/C$4)+(MOD(C$3,C$4)/C$4)))),C$4),1)</f>
        <v>0.10000093333426666</v>
      </c>
      <c r="AJ159" s="19">
        <f>IF(C160-C159=0,99999,0 )</f>
        <v>99999</v>
      </c>
      <c r="AK159" s="83">
        <f>IF(ABS(D160-D159)=0,99999,0)</f>
        <v>99999</v>
      </c>
    </row>
    <row r="160" spans="3:37">
      <c r="C160" s="68"/>
      <c r="G160" s="103">
        <f>IF(OR(A160="BPM",A160="CHC"),0,IF(K160&gt;1,(2-K160)*L160+H160,(1-K160)*L160+H160))</f>
        <v>0.84489777142777145</v>
      </c>
      <c r="H160" s="97">
        <f>IF(OR(A160="BPM",A160="CHC"),H159,C160)</f>
        <v>0</v>
      </c>
      <c r="I160" s="96">
        <f>IF(I159="",$C$2,IF(A160="BPM",B160,I159))</f>
        <v>280</v>
      </c>
      <c r="J160" s="109">
        <f>IF(OR(A160="BPM",A160="CHC"),J159,MOD((C160-H159)/L160+J159,2))</f>
        <v>1.4285933334266671E-2</v>
      </c>
      <c r="K160" s="114">
        <f t="shared" si="37"/>
        <v>1.0142859333342666</v>
      </c>
      <c r="L160" s="89">
        <f t="shared" si="38"/>
        <v>0.8571428571428571</v>
      </c>
      <c r="M160" s="99">
        <f t="shared" si="39"/>
        <v>222</v>
      </c>
      <c r="N160" s="89">
        <f>D160</f>
        <v>0</v>
      </c>
      <c r="O160" s="89">
        <f t="shared" si="40"/>
        <v>0.98571406666573336</v>
      </c>
      <c r="P160" s="121">
        <f t="shared" si="41"/>
        <v>0</v>
      </c>
      <c r="Q160" s="42">
        <f>IF(C$1=2,0,1)</f>
        <v>0</v>
      </c>
      <c r="R160" s="24" t="s">
        <v>4</v>
      </c>
      <c r="S160" s="26">
        <f>D160</f>
        <v>0</v>
      </c>
      <c r="T160" s="26">
        <f t="shared" si="42"/>
        <v>0.10000093333426666</v>
      </c>
      <c r="U160" s="27" t="s">
        <v>5</v>
      </c>
      <c r="V160" s="75">
        <f>INT((C160+MOD(C$3,1)/C$4)/C$4)</f>
        <v>0</v>
      </c>
      <c r="W160" s="75">
        <f t="shared" si="43"/>
        <v>1</v>
      </c>
      <c r="X160" s="24">
        <f>IF(C$3&gt;=1,IF(MOD(INT((C160-MOD(C$3,C$4)+MOD(C$3,1)/C$4)/C$4),2),8888,222),IF(MOD(INT((C160-MOD(C$3,C$4)+MOD(C$3,1)/C$4)/C$4),2),222,8888))</f>
        <v>8888</v>
      </c>
      <c r="Y160" s="28">
        <f t="shared" si="44"/>
        <v>0.10000093333426666</v>
      </c>
      <c r="Z160" s="22" t="s">
        <v>27</v>
      </c>
      <c r="AA160" s="40">
        <f>IF(X160=222,T160-E160/C$4,E160/C$4+T160)</f>
        <v>0.10000093333426666</v>
      </c>
      <c r="AB160" s="45">
        <f>IF(AB$1=1,IF(C161=0,0,IF(C160=0,0,IF(Q160=0,IF((ABS(D160-D161))&lt;0.1,(IF(C161-C160=Q$1,99999,0)),0),0))),0)</f>
        <v>0</v>
      </c>
      <c r="AC160" s="13">
        <f>IF(AC$1=1,IF(C161=0,0,IF(C160=0,0,IF(Q160=0,IF(C161-C160=0,(IF(ABS(D160-D161)&lt;T$1,99999,0)),0),0))),0)</f>
        <v>0</v>
      </c>
      <c r="AD160" s="15">
        <f>IF(AD$1=1,IF(C161=0,0,IF(C160=0,0,IF(Q160=0,IF(AND(AK160,AJ160),99999,0),0))),0)</f>
        <v>0</v>
      </c>
      <c r="AE160" s="34">
        <f>IF(C160=0,,IF(AE$1=1,IF(1&gt;AA160,0,99999),0))</f>
        <v>0</v>
      </c>
      <c r="AF160" s="5">
        <f>IF(AF$1=1,IF(D160&gt;1,99999,IF(D160&lt;0,99999,0)),0)</f>
        <v>0</v>
      </c>
      <c r="AG160" s="10">
        <f>IF(AG$1=1,IF(B161=0,0,IF(B161-B160=1,0,99999)),0)</f>
        <v>0</v>
      </c>
      <c r="AH160" s="11">
        <f>IF(AH$1=1,IF(C161=0,0,IF(C161-C160&lt;0,99999,0)),0)</f>
        <v>0</v>
      </c>
      <c r="AI160" s="14">
        <f>MOD(MOD(((((MOD(C160,C$4)/C$4)+(MOD(C$3,C$4)/C$4)))),C$4),1)</f>
        <v>0.10000093333426666</v>
      </c>
      <c r="AJ160" s="19">
        <f>IF(C161-C160=0,99999,0 )</f>
        <v>99999</v>
      </c>
      <c r="AK160" s="83">
        <f>IF(ABS(D161-D160)=0,99999,0)</f>
        <v>99999</v>
      </c>
    </row>
    <row r="161" spans="3:37">
      <c r="C161" s="68"/>
      <c r="G161" s="103">
        <f>IF(OR(A161="BPM",A161="CHC"),0,IF(K161&gt;1,(2-K161)*L161+H161,(1-K161)*L161+H161))</f>
        <v>0.84489777142777145</v>
      </c>
      <c r="H161" s="97">
        <f>IF(OR(A161="BPM",A161="CHC"),H160,C161)</f>
        <v>0</v>
      </c>
      <c r="I161" s="96">
        <f>IF(I160="",$C$2,IF(A161="BPM",B161,I160))</f>
        <v>280</v>
      </c>
      <c r="J161" s="109">
        <f>IF(OR(A161="BPM",A161="CHC"),J160,MOD((C161-H160)/L161+J160,2))</f>
        <v>1.4285933334266671E-2</v>
      </c>
      <c r="K161" s="114">
        <f t="shared" si="37"/>
        <v>1.0142859333342666</v>
      </c>
      <c r="L161" s="89">
        <f t="shared" si="38"/>
        <v>0.8571428571428571</v>
      </c>
      <c r="M161" s="99">
        <f t="shared" si="39"/>
        <v>222</v>
      </c>
      <c r="N161" s="89">
        <f>D161</f>
        <v>0</v>
      </c>
      <c r="O161" s="89">
        <f t="shared" si="40"/>
        <v>0.98571406666573336</v>
      </c>
      <c r="P161" s="121">
        <f t="shared" si="41"/>
        <v>0</v>
      </c>
      <c r="Q161" s="42">
        <f>IF(C$1=2,0,1)</f>
        <v>0</v>
      </c>
      <c r="R161" s="24" t="s">
        <v>4</v>
      </c>
      <c r="S161" s="26">
        <f>D161</f>
        <v>0</v>
      </c>
      <c r="T161" s="26">
        <f t="shared" si="42"/>
        <v>0.10000093333426666</v>
      </c>
      <c r="U161" s="27" t="s">
        <v>5</v>
      </c>
      <c r="V161" s="75">
        <f>INT((C161+MOD(C$3,1)/C$4)/C$4)</f>
        <v>0</v>
      </c>
      <c r="W161" s="75">
        <f t="shared" si="43"/>
        <v>1</v>
      </c>
      <c r="X161" s="24">
        <f>IF(C$3&gt;=1,IF(MOD(INT((C161-MOD(C$3,C$4)+MOD(C$3,1)/C$4)/C$4),2),8888,222),IF(MOD(INT((C161-MOD(C$3,C$4)+MOD(C$3,1)/C$4)/C$4),2),222,8888))</f>
        <v>8888</v>
      </c>
      <c r="Y161" s="28">
        <f t="shared" si="44"/>
        <v>0.10000093333426666</v>
      </c>
      <c r="Z161" s="22" t="s">
        <v>27</v>
      </c>
      <c r="AA161" s="40">
        <f>IF(X161=222,T161-E161/C$4,E161/C$4+T161)</f>
        <v>0.10000093333426666</v>
      </c>
      <c r="AB161" s="45">
        <f>IF(AB$1=1,IF(C162=0,0,IF(C161=0,0,IF(Q161=0,IF((ABS(D161-D162))&lt;0.1,(IF(C162-C161=Q$1,99999,0)),0),0))),0)</f>
        <v>0</v>
      </c>
      <c r="AC161" s="13">
        <f>IF(AC$1=1,IF(C162=0,0,IF(C161=0,0,IF(Q161=0,IF(C162-C161=0,(IF(ABS(D161-D162)&lt;T$1,99999,0)),0),0))),0)</f>
        <v>0</v>
      </c>
      <c r="AD161" s="15">
        <f>IF(AD$1=1,IF(C162=0,0,IF(C161=0,0,IF(Q161=0,IF(AND(AK161,AJ161),99999,0),0))),0)</f>
        <v>0</v>
      </c>
      <c r="AE161" s="34">
        <f>IF(C161=0,,IF(AE$1=1,IF(1&gt;AA161,0,99999),0))</f>
        <v>0</v>
      </c>
      <c r="AF161" s="5">
        <f>IF(AF$1=1,IF(D161&gt;1,99999,IF(D161&lt;0,99999,0)),0)</f>
        <v>0</v>
      </c>
      <c r="AG161" s="10">
        <f>IF(AG$1=1,IF(B162=0,0,IF(B162-B161=1,0,99999)),0)</f>
        <v>0</v>
      </c>
      <c r="AH161" s="11">
        <f>IF(AH$1=1,IF(C162=0,0,IF(C162-C161&lt;0,99999,0)),0)</f>
        <v>0</v>
      </c>
      <c r="AI161" s="14">
        <f>MOD(MOD(((((MOD(C161,C$4)/C$4)+(MOD(C$3,C$4)/C$4)))),C$4),1)</f>
        <v>0.10000093333426666</v>
      </c>
      <c r="AJ161" s="19">
        <f>IF(C162-C161=0,99999,0 )</f>
        <v>99999</v>
      </c>
      <c r="AK161" s="83">
        <f>IF(ABS(D162-D161)=0,99999,0)</f>
        <v>99999</v>
      </c>
    </row>
    <row r="162" spans="3:37">
      <c r="C162" s="68"/>
      <c r="G162" s="103">
        <f>IF(OR(A162="BPM",A162="CHC"),0,IF(K162&gt;1,(2-K162)*L162+H162,(1-K162)*L162+H162))</f>
        <v>0.84489777142777145</v>
      </c>
      <c r="H162" s="97">
        <f>IF(OR(A162="BPM",A162="CHC"),H161,C162)</f>
        <v>0</v>
      </c>
      <c r="I162" s="96">
        <f>IF(I161="",$C$2,IF(A162="BPM",B162,I161))</f>
        <v>280</v>
      </c>
      <c r="J162" s="109">
        <f>IF(OR(A162="BPM",A162="CHC"),J161,MOD((C162-H161)/L162+J161,2))</f>
        <v>1.4285933334266671E-2</v>
      </c>
      <c r="K162" s="114">
        <f t="shared" si="37"/>
        <v>1.0142859333342666</v>
      </c>
      <c r="L162" s="89">
        <f t="shared" si="38"/>
        <v>0.8571428571428571</v>
      </c>
      <c r="M162" s="99">
        <f t="shared" si="39"/>
        <v>222</v>
      </c>
      <c r="N162" s="89">
        <f>D162</f>
        <v>0</v>
      </c>
      <c r="O162" s="89">
        <f t="shared" si="40"/>
        <v>0.98571406666573336</v>
      </c>
      <c r="P162" s="121">
        <f t="shared" si="41"/>
        <v>0</v>
      </c>
      <c r="Q162" s="42">
        <f>IF(C$1=2,0,1)</f>
        <v>0</v>
      </c>
      <c r="R162" s="24" t="s">
        <v>4</v>
      </c>
      <c r="S162" s="26">
        <f>D162</f>
        <v>0</v>
      </c>
      <c r="T162" s="26">
        <f t="shared" si="42"/>
        <v>0.10000093333426666</v>
      </c>
      <c r="U162" s="27" t="s">
        <v>5</v>
      </c>
      <c r="V162" s="75">
        <f>INT((C162+MOD(C$3,1)/C$4)/C$4)</f>
        <v>0</v>
      </c>
      <c r="W162" s="75">
        <f t="shared" si="43"/>
        <v>1</v>
      </c>
      <c r="X162" s="24">
        <f>IF(C$3&gt;=1,IF(MOD(INT((C162-MOD(C$3,C$4)+MOD(C$3,1)/C$4)/C$4),2),8888,222),IF(MOD(INT((C162-MOD(C$3,C$4)+MOD(C$3,1)/C$4)/C$4),2),222,8888))</f>
        <v>8888</v>
      </c>
      <c r="Y162" s="28">
        <f t="shared" si="44"/>
        <v>0.10000093333426666</v>
      </c>
      <c r="Z162" s="22" t="s">
        <v>27</v>
      </c>
      <c r="AA162" s="40">
        <f>IF(X162=222,T162-E162/C$4,E162/C$4+T162)</f>
        <v>0.10000093333426666</v>
      </c>
      <c r="AB162" s="45">
        <f>IF(AB$1=1,IF(C163=0,0,IF(C162=0,0,IF(Q162=0,IF((ABS(D162-D163))&lt;0.1,(IF(C163-C162=Q$1,99999,0)),0),0))),0)</f>
        <v>0</v>
      </c>
      <c r="AC162" s="13">
        <f>IF(AC$1=1,IF(C163=0,0,IF(C162=0,0,IF(Q162=0,IF(C163-C162=0,(IF(ABS(D162-D163)&lt;T$1,99999,0)),0),0))),0)</f>
        <v>0</v>
      </c>
      <c r="AD162" s="15">
        <f>IF(AD$1=1,IF(C163=0,0,IF(C162=0,0,IF(Q162=0,IF(AND(AK162,AJ162),99999,0),0))),0)</f>
        <v>0</v>
      </c>
      <c r="AE162" s="34">
        <f>IF(C162=0,,IF(AE$1=1,IF(1&gt;AA162,0,99999),0))</f>
        <v>0</v>
      </c>
      <c r="AF162" s="5">
        <f>IF(AF$1=1,IF(D162&gt;1,99999,IF(D162&lt;0,99999,0)),0)</f>
        <v>0</v>
      </c>
      <c r="AG162" s="10">
        <f>IF(AG$1=1,IF(B163=0,0,IF(B163-B162=1,0,99999)),0)</f>
        <v>0</v>
      </c>
      <c r="AH162" s="11">
        <f>IF(AH$1=1,IF(C163=0,0,IF(C163-C162&lt;0,99999,0)),0)</f>
        <v>0</v>
      </c>
      <c r="AI162" s="14">
        <f>MOD(MOD(((((MOD(C162,C$4)/C$4)+(MOD(C$3,C$4)/C$4)))),C$4),1)</f>
        <v>0.10000093333426666</v>
      </c>
      <c r="AJ162" s="19">
        <f>IF(C163-C162=0,99999,0 )</f>
        <v>99999</v>
      </c>
      <c r="AK162" s="83">
        <f>IF(ABS(D163-D162)=0,99999,0)</f>
        <v>99999</v>
      </c>
    </row>
    <row r="163" spans="3:37">
      <c r="C163" s="68"/>
      <c r="G163" s="103">
        <f>IF(OR(A163="BPM",A163="CHC"),0,IF(K163&gt;1,(2-K163)*L163+H163,(1-K163)*L163+H163))</f>
        <v>0.84489777142777145</v>
      </c>
      <c r="H163" s="97">
        <f>IF(OR(A163="BPM",A163="CHC"),H162,C163)</f>
        <v>0</v>
      </c>
      <c r="I163" s="96">
        <f>IF(I162="",$C$2,IF(A163="BPM",B163,I162))</f>
        <v>280</v>
      </c>
      <c r="J163" s="109">
        <f>IF(OR(A163="BPM",A163="CHC"),J162,MOD((C163-H162)/L163+J162,2))</f>
        <v>1.4285933334266671E-2</v>
      </c>
      <c r="K163" s="114">
        <f t="shared" si="37"/>
        <v>1.0142859333342666</v>
      </c>
      <c r="L163" s="89">
        <f t="shared" si="38"/>
        <v>0.8571428571428571</v>
      </c>
      <c r="M163" s="99">
        <f t="shared" si="39"/>
        <v>222</v>
      </c>
      <c r="N163" s="89">
        <f>D163</f>
        <v>0</v>
      </c>
      <c r="O163" s="89">
        <f t="shared" si="40"/>
        <v>0.98571406666573336</v>
      </c>
      <c r="P163" s="121">
        <f t="shared" si="41"/>
        <v>0</v>
      </c>
      <c r="Q163" s="42">
        <f>IF(C$1=2,0,1)</f>
        <v>0</v>
      </c>
      <c r="R163" s="24" t="s">
        <v>4</v>
      </c>
      <c r="S163" s="26">
        <f>D163</f>
        <v>0</v>
      </c>
      <c r="T163" s="26">
        <f t="shared" si="42"/>
        <v>0.10000093333426666</v>
      </c>
      <c r="U163" s="27" t="s">
        <v>5</v>
      </c>
      <c r="V163" s="75">
        <f>INT((C163+MOD(C$3,1)/C$4)/C$4)</f>
        <v>0</v>
      </c>
      <c r="W163" s="75">
        <f t="shared" si="43"/>
        <v>1</v>
      </c>
      <c r="X163" s="24">
        <f>IF(C$3&gt;=1,IF(MOD(INT((C163-MOD(C$3,C$4)+MOD(C$3,1)/C$4)/C$4),2),8888,222),IF(MOD(INT((C163-MOD(C$3,C$4)+MOD(C$3,1)/C$4)/C$4),2),222,8888))</f>
        <v>8888</v>
      </c>
      <c r="Y163" s="28">
        <f t="shared" si="44"/>
        <v>0.10000093333426666</v>
      </c>
      <c r="Z163" s="22" t="s">
        <v>27</v>
      </c>
      <c r="AA163" s="40">
        <f>IF(X163=222,T163-E163/C$4,E163/C$4+T163)</f>
        <v>0.10000093333426666</v>
      </c>
      <c r="AB163" s="45">
        <f>IF(AB$1=1,IF(C164=0,0,IF(C163=0,0,IF(Q163=0,IF((ABS(D163-D164))&lt;0.1,(IF(C164-C163=Q$1,99999,0)),0),0))),0)</f>
        <v>0</v>
      </c>
      <c r="AC163" s="13">
        <f>IF(AC$1=1,IF(C164=0,0,IF(C163=0,0,IF(Q163=0,IF(C164-C163=0,(IF(ABS(D163-D164)&lt;T$1,99999,0)),0),0))),0)</f>
        <v>0</v>
      </c>
      <c r="AD163" s="15">
        <f>IF(AD$1=1,IF(C164=0,0,IF(C163=0,0,IF(Q163=0,IF(AND(AK163,AJ163),99999,0),0))),0)</f>
        <v>0</v>
      </c>
      <c r="AE163" s="34">
        <f>IF(C163=0,,IF(AE$1=1,IF(1&gt;AA163,0,99999),0))</f>
        <v>0</v>
      </c>
      <c r="AF163" s="5">
        <f>IF(AF$1=1,IF(D163&gt;1,99999,IF(D163&lt;0,99999,0)),0)</f>
        <v>0</v>
      </c>
      <c r="AG163" s="10">
        <f>IF(AG$1=1,IF(B164=0,0,IF(B164-B163=1,0,99999)),0)</f>
        <v>0</v>
      </c>
      <c r="AH163" s="11">
        <f>IF(AH$1=1,IF(C164=0,0,IF(C164-C163&lt;0,99999,0)),0)</f>
        <v>0</v>
      </c>
      <c r="AI163" s="14">
        <f>MOD(MOD(((((MOD(C163,C$4)/C$4)+(MOD(C$3,C$4)/C$4)))),C$4),1)</f>
        <v>0.10000093333426666</v>
      </c>
      <c r="AJ163" s="19">
        <f>IF(C164-C163=0,99999,0 )</f>
        <v>99999</v>
      </c>
      <c r="AK163" s="83">
        <f>IF(ABS(D164-D163)=0,99999,0)</f>
        <v>99999</v>
      </c>
    </row>
    <row r="164" spans="3:37">
      <c r="C164" s="68"/>
      <c r="G164" s="103">
        <f>IF(OR(A164="BPM",A164="CHC"),0,IF(K164&gt;1,(2-K164)*L164+H164,(1-K164)*L164+H164))</f>
        <v>0.84489777142777145</v>
      </c>
      <c r="H164" s="97">
        <f>IF(OR(A164="BPM",A164="CHC"),H163,C164)</f>
        <v>0</v>
      </c>
      <c r="I164" s="96">
        <f>IF(I163="",$C$2,IF(A164="BPM",B164,I163))</f>
        <v>280</v>
      </c>
      <c r="J164" s="109">
        <f>IF(OR(A164="BPM",A164="CHC"),J163,MOD((C164-H163)/L164+J163,2))</f>
        <v>1.4285933334266671E-2</v>
      </c>
      <c r="K164" s="114">
        <f t="shared" si="37"/>
        <v>1.0142859333342666</v>
      </c>
      <c r="L164" s="89">
        <f t="shared" si="38"/>
        <v>0.8571428571428571</v>
      </c>
      <c r="M164" s="99">
        <f t="shared" si="39"/>
        <v>222</v>
      </c>
      <c r="N164" s="89">
        <f>D164</f>
        <v>0</v>
      </c>
      <c r="O164" s="89">
        <f t="shared" si="40"/>
        <v>0.98571406666573336</v>
      </c>
      <c r="P164" s="121">
        <f t="shared" si="41"/>
        <v>0</v>
      </c>
      <c r="Q164" s="42">
        <f>IF(C$1=2,0,1)</f>
        <v>0</v>
      </c>
      <c r="R164" s="24" t="s">
        <v>4</v>
      </c>
      <c r="S164" s="26">
        <f>D164</f>
        <v>0</v>
      </c>
      <c r="T164" s="26">
        <f t="shared" si="42"/>
        <v>0.10000093333426666</v>
      </c>
      <c r="U164" s="27" t="s">
        <v>5</v>
      </c>
      <c r="V164" s="75">
        <f>INT((C164+MOD(C$3,1)/C$4)/C$4)</f>
        <v>0</v>
      </c>
      <c r="W164" s="75">
        <f t="shared" si="43"/>
        <v>1</v>
      </c>
      <c r="X164" s="24">
        <f>IF(C$3&gt;=1,IF(MOD(INT((C164-MOD(C$3,C$4)+MOD(C$3,1)/C$4)/C$4),2),8888,222),IF(MOD(INT((C164-MOD(C$3,C$4)+MOD(C$3,1)/C$4)/C$4),2),222,8888))</f>
        <v>8888</v>
      </c>
      <c r="Y164" s="28">
        <f t="shared" si="44"/>
        <v>0.10000093333426666</v>
      </c>
      <c r="Z164" s="22" t="s">
        <v>27</v>
      </c>
      <c r="AA164" s="40">
        <f>IF(X164=222,T164-E164/C$4,E164/C$4+T164)</f>
        <v>0.10000093333426666</v>
      </c>
      <c r="AB164" s="45">
        <f>IF(AB$1=1,IF(C165=0,0,IF(C164=0,0,IF(Q164=0,IF((ABS(D164-D165))&lt;0.1,(IF(C165-C164=Q$1,99999,0)),0),0))),0)</f>
        <v>0</v>
      </c>
      <c r="AC164" s="13">
        <f>IF(AC$1=1,IF(C165=0,0,IF(C164=0,0,IF(Q164=0,IF(C165-C164=0,(IF(ABS(D164-D165)&lt;T$1,99999,0)),0),0))),0)</f>
        <v>0</v>
      </c>
      <c r="AD164" s="15">
        <f>IF(AD$1=1,IF(C165=0,0,IF(C164=0,0,IF(Q164=0,IF(AND(AK164,AJ164),99999,0),0))),0)</f>
        <v>0</v>
      </c>
      <c r="AE164" s="34">
        <f>IF(C164=0,,IF(AE$1=1,IF(1&gt;AA164,0,99999),0))</f>
        <v>0</v>
      </c>
      <c r="AF164" s="5">
        <f>IF(AF$1=1,IF(D164&gt;1,99999,IF(D164&lt;0,99999,0)),0)</f>
        <v>0</v>
      </c>
      <c r="AG164" s="10">
        <f>IF(AG$1=1,IF(B165=0,0,IF(B165-B164=1,0,99999)),0)</f>
        <v>0</v>
      </c>
      <c r="AH164" s="11">
        <f>IF(AH$1=1,IF(C165=0,0,IF(C165-C164&lt;0,99999,0)),0)</f>
        <v>0</v>
      </c>
      <c r="AI164" s="14">
        <f>MOD(MOD(((((MOD(C164,C$4)/C$4)+(MOD(C$3,C$4)/C$4)))),C$4),1)</f>
        <v>0.10000093333426666</v>
      </c>
      <c r="AJ164" s="19">
        <f>IF(C165-C164=0,99999,0 )</f>
        <v>99999</v>
      </c>
      <c r="AK164" s="83">
        <f>IF(ABS(D165-D164)=0,99999,0)</f>
        <v>99999</v>
      </c>
    </row>
    <row r="165" spans="3:37">
      <c r="C165" s="68"/>
      <c r="G165" s="103">
        <f>IF(OR(A165="BPM",A165="CHC"),0,IF(K165&gt;1,(2-K165)*L165+H165,(1-K165)*L165+H165))</f>
        <v>0.84489777142777145</v>
      </c>
      <c r="H165" s="97">
        <f>IF(OR(A165="BPM",A165="CHC"),H164,C165)</f>
        <v>0</v>
      </c>
      <c r="I165" s="96">
        <f>IF(I164="",$C$2,IF(A165="BPM",B165,I164))</f>
        <v>280</v>
      </c>
      <c r="J165" s="109">
        <f>IF(OR(A165="BPM",A165="CHC"),J164,MOD((C165-H164)/L165+J164,2))</f>
        <v>1.4285933334266671E-2</v>
      </c>
      <c r="K165" s="114">
        <f t="shared" si="37"/>
        <v>1.0142859333342666</v>
      </c>
      <c r="L165" s="89">
        <f t="shared" si="38"/>
        <v>0.8571428571428571</v>
      </c>
      <c r="M165" s="99">
        <f t="shared" si="39"/>
        <v>222</v>
      </c>
      <c r="N165" s="89">
        <f>D165</f>
        <v>0</v>
      </c>
      <c r="O165" s="89">
        <f t="shared" si="40"/>
        <v>0.98571406666573336</v>
      </c>
      <c r="P165" s="121">
        <f t="shared" si="41"/>
        <v>0</v>
      </c>
      <c r="Q165" s="42">
        <f>IF(C$1=2,0,1)</f>
        <v>0</v>
      </c>
      <c r="R165" s="24" t="s">
        <v>4</v>
      </c>
      <c r="S165" s="26">
        <f>D165</f>
        <v>0</v>
      </c>
      <c r="T165" s="26">
        <f t="shared" si="42"/>
        <v>0.10000093333426666</v>
      </c>
      <c r="U165" s="27" t="s">
        <v>5</v>
      </c>
      <c r="V165" s="75">
        <f>INT((C165+MOD(C$3,1)/C$4)/C$4)</f>
        <v>0</v>
      </c>
      <c r="W165" s="75">
        <f t="shared" si="43"/>
        <v>1</v>
      </c>
      <c r="X165" s="24">
        <f>IF(C$3&gt;=1,IF(MOD(INT((C165-MOD(C$3,C$4)+MOD(C$3,1)/C$4)/C$4),2),8888,222),IF(MOD(INT((C165-MOD(C$3,C$4)+MOD(C$3,1)/C$4)/C$4),2),222,8888))</f>
        <v>8888</v>
      </c>
      <c r="Y165" s="28">
        <f t="shared" si="44"/>
        <v>0.10000093333426666</v>
      </c>
      <c r="Z165" s="22" t="s">
        <v>27</v>
      </c>
      <c r="AA165" s="40">
        <f>IF(X165=222,T165-E165/C$4,E165/C$4+T165)</f>
        <v>0.10000093333426666</v>
      </c>
      <c r="AB165" s="45">
        <f>IF(AB$1=1,IF(C166=0,0,IF(C165=0,0,IF(Q165=0,IF((ABS(D165-D166))&lt;0.1,(IF(C166-C165=Q$1,99999,0)),0),0))),0)</f>
        <v>0</v>
      </c>
      <c r="AC165" s="13">
        <f>IF(AC$1=1,IF(C166=0,0,IF(C165=0,0,IF(Q165=0,IF(C166-C165=0,(IF(ABS(D165-D166)&lt;T$1,99999,0)),0),0))),0)</f>
        <v>0</v>
      </c>
      <c r="AD165" s="15">
        <f>IF(AD$1=1,IF(C166=0,0,IF(C165=0,0,IF(Q165=0,IF(AND(AK165,AJ165),99999,0),0))),0)</f>
        <v>0</v>
      </c>
      <c r="AE165" s="34">
        <f>IF(C165=0,,IF(AE$1=1,IF(1&gt;AA165,0,99999),0))</f>
        <v>0</v>
      </c>
      <c r="AF165" s="5">
        <f>IF(AF$1=1,IF(D165&gt;1,99999,IF(D165&lt;0,99999,0)),0)</f>
        <v>0</v>
      </c>
      <c r="AG165" s="10">
        <f>IF(AG$1=1,IF(B166=0,0,IF(B166-B165=1,0,99999)),0)</f>
        <v>0</v>
      </c>
      <c r="AH165" s="11">
        <f>IF(AH$1=1,IF(C166=0,0,IF(C166-C165&lt;0,99999,0)),0)</f>
        <v>0</v>
      </c>
      <c r="AI165" s="14">
        <f>MOD(MOD(((((MOD(C165,C$4)/C$4)+(MOD(C$3,C$4)/C$4)))),C$4),1)</f>
        <v>0.10000093333426666</v>
      </c>
      <c r="AJ165" s="19">
        <f>IF(C166-C165=0,99999,0 )</f>
        <v>99999</v>
      </c>
      <c r="AK165" s="83">
        <f>IF(ABS(D166-D165)=0,99999,0)</f>
        <v>99999</v>
      </c>
    </row>
    <row r="166" spans="3:37">
      <c r="C166" s="68"/>
      <c r="G166" s="103">
        <f>IF(OR(A166="BPM",A166="CHC"),0,IF(K166&gt;1,(2-K166)*L166+H166,(1-K166)*L166+H166))</f>
        <v>0.84489777142777145</v>
      </c>
      <c r="H166" s="97">
        <f>IF(OR(A166="BPM",A166="CHC"),H165,C166)</f>
        <v>0</v>
      </c>
      <c r="I166" s="96">
        <f>IF(I165="",$C$2,IF(A166="BPM",B166,I165))</f>
        <v>280</v>
      </c>
      <c r="J166" s="109">
        <f>IF(OR(A166="BPM",A166="CHC"),J165,MOD((C166-H165)/L166+J165,2))</f>
        <v>1.4285933334266671E-2</v>
      </c>
      <c r="K166" s="114">
        <f t="shared" si="37"/>
        <v>1.0142859333342666</v>
      </c>
      <c r="L166" s="89">
        <f t="shared" si="38"/>
        <v>0.8571428571428571</v>
      </c>
      <c r="M166" s="99">
        <f t="shared" si="39"/>
        <v>222</v>
      </c>
      <c r="N166" s="89">
        <f>D166</f>
        <v>0</v>
      </c>
      <c r="O166" s="89">
        <f t="shared" si="40"/>
        <v>0.98571406666573336</v>
      </c>
      <c r="P166" s="121">
        <f t="shared" si="41"/>
        <v>0</v>
      </c>
      <c r="Q166" s="42">
        <f>IF(C$1=2,0,1)</f>
        <v>0</v>
      </c>
      <c r="R166" s="24" t="s">
        <v>4</v>
      </c>
      <c r="S166" s="26">
        <f>D166</f>
        <v>0</v>
      </c>
      <c r="T166" s="26">
        <f t="shared" si="42"/>
        <v>0.10000093333426666</v>
      </c>
      <c r="U166" s="27" t="s">
        <v>5</v>
      </c>
      <c r="V166" s="75">
        <f>INT((C166+MOD(C$3,1)/C$4)/C$4)</f>
        <v>0</v>
      </c>
      <c r="W166" s="75">
        <f t="shared" si="43"/>
        <v>1</v>
      </c>
      <c r="X166" s="24">
        <f>IF(C$3&gt;=1,IF(MOD(INT((C166-MOD(C$3,C$4)+MOD(C$3,1)/C$4)/C$4),2),8888,222),IF(MOD(INT((C166-MOD(C$3,C$4)+MOD(C$3,1)/C$4)/C$4),2),222,8888))</f>
        <v>8888</v>
      </c>
      <c r="Y166" s="28">
        <f t="shared" si="44"/>
        <v>0.10000093333426666</v>
      </c>
      <c r="Z166" s="22" t="s">
        <v>27</v>
      </c>
      <c r="AA166" s="40">
        <f>IF(X166=222,T166-E166/C$4,E166/C$4+T166)</f>
        <v>0.10000093333426666</v>
      </c>
      <c r="AB166" s="45">
        <f>IF(AB$1=1,IF(C167=0,0,IF(C166=0,0,IF(Q166=0,IF((ABS(D166-D167))&lt;0.1,(IF(C167-C166=Q$1,99999,0)),0),0))),0)</f>
        <v>0</v>
      </c>
      <c r="AC166" s="13">
        <f>IF(AC$1=1,IF(C167=0,0,IF(C166=0,0,IF(Q166=0,IF(C167-C166=0,(IF(ABS(D166-D167)&lt;T$1,99999,0)),0),0))),0)</f>
        <v>0</v>
      </c>
      <c r="AD166" s="15">
        <f>IF(AD$1=1,IF(C167=0,0,IF(C166=0,0,IF(Q166=0,IF(AND(AK166,AJ166),99999,0),0))),0)</f>
        <v>0</v>
      </c>
      <c r="AE166" s="34">
        <f>IF(C166=0,,IF(AE$1=1,IF(1&gt;AA166,0,99999),0))</f>
        <v>0</v>
      </c>
      <c r="AF166" s="5">
        <f>IF(AF$1=1,IF(D166&gt;1,99999,IF(D166&lt;0,99999,0)),0)</f>
        <v>0</v>
      </c>
      <c r="AG166" s="10">
        <f>IF(AG$1=1,IF(B167=0,0,IF(B167-B166=1,0,99999)),0)</f>
        <v>0</v>
      </c>
      <c r="AH166" s="11">
        <f>IF(AH$1=1,IF(C167=0,0,IF(C167-C166&lt;0,99999,0)),0)</f>
        <v>0</v>
      </c>
      <c r="AI166" s="14">
        <f>MOD(MOD(((((MOD(C166,C$4)/C$4)+(MOD(C$3,C$4)/C$4)))),C$4),1)</f>
        <v>0.10000093333426666</v>
      </c>
      <c r="AJ166" s="19">
        <f>IF(C167-C166=0,99999,0 )</f>
        <v>99999</v>
      </c>
      <c r="AK166" s="83">
        <f>IF(ABS(D167-D166)=0,99999,0)</f>
        <v>99999</v>
      </c>
    </row>
    <row r="167" spans="3:37">
      <c r="C167" s="68"/>
      <c r="G167" s="103">
        <f>IF(OR(A167="BPM",A167="CHC"),0,IF(K167&gt;1,(2-K167)*L167+H167,(1-K167)*L167+H167))</f>
        <v>0.84489777142777145</v>
      </c>
      <c r="H167" s="97">
        <f>IF(OR(A167="BPM",A167="CHC"),H166,C167)</f>
        <v>0</v>
      </c>
      <c r="I167" s="96">
        <f>IF(I166="",$C$2,IF(A167="BPM",B167,I166))</f>
        <v>280</v>
      </c>
      <c r="J167" s="109">
        <f>IF(OR(A167="BPM",A167="CHC"),J166,MOD((C167-H166)/L167+J166,2))</f>
        <v>1.4285933334266671E-2</v>
      </c>
      <c r="K167" s="114">
        <f t="shared" si="37"/>
        <v>1.0142859333342666</v>
      </c>
      <c r="L167" s="89">
        <f t="shared" si="38"/>
        <v>0.8571428571428571</v>
      </c>
      <c r="M167" s="99">
        <f t="shared" si="39"/>
        <v>222</v>
      </c>
      <c r="N167" s="89">
        <f>D167</f>
        <v>0</v>
      </c>
      <c r="O167" s="89">
        <f t="shared" si="40"/>
        <v>0.98571406666573336</v>
      </c>
      <c r="P167" s="121">
        <f t="shared" si="41"/>
        <v>0</v>
      </c>
      <c r="Q167" s="42">
        <f>IF(C$1=2,0,1)</f>
        <v>0</v>
      </c>
      <c r="R167" s="24" t="s">
        <v>4</v>
      </c>
      <c r="S167" s="26">
        <f>D167</f>
        <v>0</v>
      </c>
      <c r="T167" s="26">
        <f t="shared" si="42"/>
        <v>0.10000093333426666</v>
      </c>
      <c r="U167" s="27" t="s">
        <v>5</v>
      </c>
      <c r="V167" s="75">
        <f>INT((C167+MOD(C$3,1)/C$4)/C$4)</f>
        <v>0</v>
      </c>
      <c r="W167" s="75">
        <f t="shared" si="43"/>
        <v>1</v>
      </c>
      <c r="X167" s="24">
        <f>IF(C$3&gt;=1,IF(MOD(INT((C167-MOD(C$3,C$4)+MOD(C$3,1)/C$4)/C$4),2),8888,222),IF(MOD(INT((C167-MOD(C$3,C$4)+MOD(C$3,1)/C$4)/C$4),2),222,8888))</f>
        <v>8888</v>
      </c>
      <c r="Y167" s="28">
        <f t="shared" si="44"/>
        <v>0.10000093333426666</v>
      </c>
      <c r="Z167" s="22" t="s">
        <v>27</v>
      </c>
      <c r="AA167" s="40">
        <f>IF(X167=222,T167-E167/C$4,E167/C$4+T167)</f>
        <v>0.10000093333426666</v>
      </c>
      <c r="AB167" s="45">
        <f>IF(AB$1=1,IF(C168=0,0,IF(C167=0,0,IF(Q167=0,IF((ABS(D167-D168))&lt;0.1,(IF(C168-C167=Q$1,99999,0)),0),0))),0)</f>
        <v>0</v>
      </c>
      <c r="AC167" s="13">
        <f>IF(AC$1=1,IF(C168=0,0,IF(C167=0,0,IF(Q167=0,IF(C168-C167=0,(IF(ABS(D167-D168)&lt;T$1,99999,0)),0),0))),0)</f>
        <v>0</v>
      </c>
      <c r="AD167" s="15">
        <f>IF(AD$1=1,IF(C168=0,0,IF(C167=0,0,IF(Q167=0,IF(AND(AK167,AJ167),99999,0),0))),0)</f>
        <v>0</v>
      </c>
      <c r="AE167" s="34">
        <f>IF(C167=0,,IF(AE$1=1,IF(1&gt;AA167,0,99999),0))</f>
        <v>0</v>
      </c>
      <c r="AF167" s="5">
        <f>IF(AF$1=1,IF(D167&gt;1,99999,IF(D167&lt;0,99999,0)),0)</f>
        <v>0</v>
      </c>
      <c r="AG167" s="10">
        <f>IF(AG$1=1,IF(B168=0,0,IF(B168-B167=1,0,99999)),0)</f>
        <v>0</v>
      </c>
      <c r="AH167" s="11">
        <f>IF(AH$1=1,IF(C168=0,0,IF(C168-C167&lt;0,99999,0)),0)</f>
        <v>0</v>
      </c>
      <c r="AI167" s="14">
        <f>MOD(MOD(((((MOD(C167,C$4)/C$4)+(MOD(C$3,C$4)/C$4)))),C$4),1)</f>
        <v>0.10000093333426666</v>
      </c>
      <c r="AJ167" s="19">
        <f>IF(C168-C167=0,99999,0 )</f>
        <v>99999</v>
      </c>
      <c r="AK167" s="83">
        <f>IF(ABS(D168-D167)=0,99999,0)</f>
        <v>99999</v>
      </c>
    </row>
    <row r="168" spans="3:37">
      <c r="C168" s="68"/>
      <c r="G168" s="103">
        <f>IF(OR(A168="BPM",A168="CHC"),0,IF(K168&gt;1,(2-K168)*L168+H168,(1-K168)*L168+H168))</f>
        <v>0.84489777142777145</v>
      </c>
      <c r="H168" s="97">
        <f>IF(OR(A168="BPM",A168="CHC"),H167,C168)</f>
        <v>0</v>
      </c>
      <c r="I168" s="96">
        <f>IF(I167="",$C$2,IF(A168="BPM",B168,I167))</f>
        <v>280</v>
      </c>
      <c r="J168" s="109">
        <f>IF(OR(A168="BPM",A168="CHC"),J167,MOD((C168-H167)/L168+J167,2))</f>
        <v>1.4285933334266671E-2</v>
      </c>
      <c r="K168" s="114">
        <f t="shared" si="37"/>
        <v>1.0142859333342666</v>
      </c>
      <c r="L168" s="89">
        <f t="shared" si="38"/>
        <v>0.8571428571428571</v>
      </c>
      <c r="M168" s="99">
        <f t="shared" si="39"/>
        <v>222</v>
      </c>
      <c r="N168" s="89">
        <f>D168</f>
        <v>0</v>
      </c>
      <c r="O168" s="89">
        <f t="shared" si="40"/>
        <v>0.98571406666573336</v>
      </c>
      <c r="P168" s="121">
        <f t="shared" si="41"/>
        <v>0</v>
      </c>
      <c r="Q168" s="42">
        <f>IF(C$1=2,0,1)</f>
        <v>0</v>
      </c>
      <c r="R168" s="24" t="s">
        <v>4</v>
      </c>
      <c r="S168" s="26">
        <f>D168</f>
        <v>0</v>
      </c>
      <c r="T168" s="26">
        <f t="shared" si="42"/>
        <v>0.10000093333426666</v>
      </c>
      <c r="U168" s="27" t="s">
        <v>5</v>
      </c>
      <c r="V168" s="75">
        <f>INT((C168+MOD(C$3,1)/C$4)/C$4)</f>
        <v>0</v>
      </c>
      <c r="W168" s="75">
        <f t="shared" si="43"/>
        <v>1</v>
      </c>
      <c r="X168" s="24">
        <f>IF(C$3&gt;=1,IF(MOD(INT((C168-MOD(C$3,C$4)+MOD(C$3,1)/C$4)/C$4),2),8888,222),IF(MOD(INT((C168-MOD(C$3,C$4)+MOD(C$3,1)/C$4)/C$4),2),222,8888))</f>
        <v>8888</v>
      </c>
      <c r="Y168" s="28">
        <f t="shared" si="44"/>
        <v>0.10000093333426666</v>
      </c>
      <c r="Z168" s="22" t="s">
        <v>27</v>
      </c>
      <c r="AA168" s="40">
        <f>IF(X168=222,T168-E168/C$4,E168/C$4+T168)</f>
        <v>0.10000093333426666</v>
      </c>
      <c r="AB168" s="45">
        <f>IF(AB$1=1,IF(C169=0,0,IF(C168=0,0,IF(Q168=0,IF((ABS(D168-D169))&lt;0.1,(IF(C169-C168=Q$1,99999,0)),0),0))),0)</f>
        <v>0</v>
      </c>
      <c r="AC168" s="13">
        <f>IF(AC$1=1,IF(C169=0,0,IF(C168=0,0,IF(Q168=0,IF(C169-C168=0,(IF(ABS(D168-D169)&lt;T$1,99999,0)),0),0))),0)</f>
        <v>0</v>
      </c>
      <c r="AD168" s="15">
        <f>IF(AD$1=1,IF(C169=0,0,IF(C168=0,0,IF(Q168=0,IF(AND(AK168,AJ168),99999,0),0))),0)</f>
        <v>0</v>
      </c>
      <c r="AE168" s="34">
        <f>IF(C168=0,,IF(AE$1=1,IF(1&gt;AA168,0,99999),0))</f>
        <v>0</v>
      </c>
      <c r="AF168" s="5">
        <f>IF(AF$1=1,IF(D168&gt;1,99999,IF(D168&lt;0,99999,0)),0)</f>
        <v>0</v>
      </c>
      <c r="AG168" s="10">
        <f>IF(AG$1=1,IF(B169=0,0,IF(B169-B168=1,0,99999)),0)</f>
        <v>0</v>
      </c>
      <c r="AH168" s="11">
        <f>IF(AH$1=1,IF(C169=0,0,IF(C169-C168&lt;0,99999,0)),0)</f>
        <v>0</v>
      </c>
      <c r="AI168" s="14">
        <f>MOD(MOD(((((MOD(C168,C$4)/C$4)+(MOD(C$3,C$4)/C$4)))),C$4),1)</f>
        <v>0.10000093333426666</v>
      </c>
      <c r="AJ168" s="19">
        <f>IF(C169-C168=0,99999,0 )</f>
        <v>99999</v>
      </c>
      <c r="AK168" s="83">
        <f>IF(ABS(D169-D168)=0,99999,0)</f>
        <v>99999</v>
      </c>
    </row>
    <row r="169" spans="3:37">
      <c r="C169" s="68"/>
      <c r="G169" s="103">
        <f>IF(OR(A169="BPM",A169="CHC"),0,IF(K169&gt;1,(2-K169)*L169+H169,(1-K169)*L169+H169))</f>
        <v>0.84489777142777145</v>
      </c>
      <c r="H169" s="97">
        <f>IF(OR(A169="BPM",A169="CHC"),H168,C169)</f>
        <v>0</v>
      </c>
      <c r="I169" s="96">
        <f>IF(I168="",$C$2,IF(A169="BPM",B169,I168))</f>
        <v>280</v>
      </c>
      <c r="J169" s="109">
        <f>IF(OR(A169="BPM",A169="CHC"),J168,MOD((C169-H168)/L169+J168,2))</f>
        <v>1.4285933334266671E-2</v>
      </c>
      <c r="K169" s="114">
        <f t="shared" si="37"/>
        <v>1.0142859333342666</v>
      </c>
      <c r="L169" s="89">
        <f t="shared" si="38"/>
        <v>0.8571428571428571</v>
      </c>
      <c r="M169" s="99">
        <f t="shared" si="39"/>
        <v>222</v>
      </c>
      <c r="N169" s="89">
        <f>D169</f>
        <v>0</v>
      </c>
      <c r="O169" s="89">
        <f t="shared" si="40"/>
        <v>0.98571406666573336</v>
      </c>
      <c r="P169" s="121">
        <f t="shared" si="41"/>
        <v>0</v>
      </c>
      <c r="Q169" s="42">
        <f>IF(C$1=2,0,1)</f>
        <v>0</v>
      </c>
      <c r="R169" s="24" t="s">
        <v>4</v>
      </c>
      <c r="S169" s="26">
        <f>D169</f>
        <v>0</v>
      </c>
      <c r="T169" s="26">
        <f t="shared" si="42"/>
        <v>0.10000093333426666</v>
      </c>
      <c r="U169" s="27" t="s">
        <v>5</v>
      </c>
      <c r="V169" s="75">
        <f>INT((C169+MOD(C$3,1)/C$4)/C$4)</f>
        <v>0</v>
      </c>
      <c r="W169" s="75">
        <f t="shared" si="43"/>
        <v>1</v>
      </c>
      <c r="X169" s="24">
        <f>IF(C$3&gt;=1,IF(MOD(INT((C169-MOD(C$3,C$4)+MOD(C$3,1)/C$4)/C$4),2),8888,222),IF(MOD(INT((C169-MOD(C$3,C$4)+MOD(C$3,1)/C$4)/C$4),2),222,8888))</f>
        <v>8888</v>
      </c>
      <c r="Y169" s="28">
        <f t="shared" si="44"/>
        <v>0.10000093333426666</v>
      </c>
      <c r="Z169" s="22" t="s">
        <v>27</v>
      </c>
      <c r="AA169" s="40">
        <f>IF(X169=222,T169-E169/C$4,E169/C$4+T169)</f>
        <v>0.10000093333426666</v>
      </c>
      <c r="AB169" s="45">
        <f>IF(AB$1=1,IF(C170=0,0,IF(C169=0,0,IF(Q169=0,IF((ABS(D169-D170))&lt;0.1,(IF(C170-C169=Q$1,99999,0)),0),0))),0)</f>
        <v>0</v>
      </c>
      <c r="AC169" s="13">
        <f>IF(AC$1=1,IF(C170=0,0,IF(C169=0,0,IF(Q169=0,IF(C170-C169=0,(IF(ABS(D169-D170)&lt;T$1,99999,0)),0),0))),0)</f>
        <v>0</v>
      </c>
      <c r="AD169" s="15">
        <f>IF(AD$1=1,IF(C170=0,0,IF(C169=0,0,IF(Q169=0,IF(AND(AK169,AJ169),99999,0),0))),0)</f>
        <v>0</v>
      </c>
      <c r="AE169" s="34">
        <f>IF(C169=0,,IF(AE$1=1,IF(1&gt;AA169,0,99999),0))</f>
        <v>0</v>
      </c>
      <c r="AF169" s="5">
        <f>IF(AF$1=1,IF(D169&gt;1,99999,IF(D169&lt;0,99999,0)),0)</f>
        <v>0</v>
      </c>
      <c r="AG169" s="10">
        <f>IF(AG$1=1,IF(B170=0,0,IF(B170-B169=1,0,99999)),0)</f>
        <v>0</v>
      </c>
      <c r="AH169" s="11">
        <f>IF(AH$1=1,IF(C170=0,0,IF(C170-C169&lt;0,99999,0)),0)</f>
        <v>0</v>
      </c>
      <c r="AI169" s="14">
        <f>MOD(MOD(((((MOD(C169,C$4)/C$4)+(MOD(C$3,C$4)/C$4)))),C$4),1)</f>
        <v>0.10000093333426666</v>
      </c>
      <c r="AJ169" s="19">
        <f>IF(C170-C169=0,99999,0 )</f>
        <v>99999</v>
      </c>
      <c r="AK169" s="83">
        <f>IF(ABS(D170-D169)=0,99999,0)</f>
        <v>99999</v>
      </c>
    </row>
    <row r="170" spans="3:37">
      <c r="C170" s="68"/>
      <c r="G170" s="103">
        <f>IF(OR(A170="BPM",A170="CHC"),0,IF(K170&gt;1,(2-K170)*L170+H170,(1-K170)*L170+H170))</f>
        <v>0.84489777142777145</v>
      </c>
      <c r="H170" s="97">
        <f>IF(OR(A170="BPM",A170="CHC"),H169,C170)</f>
        <v>0</v>
      </c>
      <c r="I170" s="96">
        <f>IF(I169="",$C$2,IF(A170="BPM",B170,I169))</f>
        <v>280</v>
      </c>
      <c r="J170" s="109">
        <f>IF(OR(A170="BPM",A170="CHC"),J169,MOD((C170-H169)/L170+J169,2))</f>
        <v>1.4285933334266671E-2</v>
      </c>
      <c r="K170" s="114">
        <f t="shared" si="37"/>
        <v>1.0142859333342666</v>
      </c>
      <c r="L170" s="89">
        <f t="shared" si="38"/>
        <v>0.8571428571428571</v>
      </c>
      <c r="M170" s="99">
        <f t="shared" si="39"/>
        <v>222</v>
      </c>
      <c r="N170" s="89">
        <f>D170</f>
        <v>0</v>
      </c>
      <c r="O170" s="89">
        <f t="shared" si="40"/>
        <v>0.98571406666573336</v>
      </c>
      <c r="P170" s="121">
        <f t="shared" si="41"/>
        <v>0</v>
      </c>
      <c r="Q170" s="42">
        <f>IF(C$1=2,0,1)</f>
        <v>0</v>
      </c>
      <c r="R170" s="24" t="s">
        <v>4</v>
      </c>
      <c r="S170" s="26">
        <f>D170</f>
        <v>0</v>
      </c>
      <c r="T170" s="26">
        <f t="shared" si="42"/>
        <v>0.10000093333426666</v>
      </c>
      <c r="U170" s="27" t="s">
        <v>5</v>
      </c>
      <c r="V170" s="75">
        <f>INT((C170+MOD(C$3,1)/C$4)/C$4)</f>
        <v>0</v>
      </c>
      <c r="W170" s="75">
        <f t="shared" si="43"/>
        <v>1</v>
      </c>
      <c r="X170" s="24">
        <f>IF(C$3&gt;=1,IF(MOD(INT((C170-MOD(C$3,C$4)+MOD(C$3,1)/C$4)/C$4),2),8888,222),IF(MOD(INT((C170-MOD(C$3,C$4)+MOD(C$3,1)/C$4)/C$4),2),222,8888))</f>
        <v>8888</v>
      </c>
      <c r="Y170" s="28">
        <f t="shared" si="44"/>
        <v>0.10000093333426666</v>
      </c>
      <c r="Z170" s="22" t="s">
        <v>27</v>
      </c>
      <c r="AA170" s="40">
        <f>IF(X170=222,T170-E170/C$4,E170/C$4+T170)</f>
        <v>0.10000093333426666</v>
      </c>
      <c r="AB170" s="45">
        <f>IF(AB$1=1,IF(C171=0,0,IF(C170=0,0,IF(Q170=0,IF((ABS(D170-D171))&lt;0.1,(IF(C171-C170=Q$1,99999,0)),0),0))),0)</f>
        <v>0</v>
      </c>
      <c r="AC170" s="13">
        <f>IF(AC$1=1,IF(C171=0,0,IF(C170=0,0,IF(Q170=0,IF(C171-C170=0,(IF(ABS(D170-D171)&lt;T$1,99999,0)),0),0))),0)</f>
        <v>0</v>
      </c>
      <c r="AD170" s="15">
        <f>IF(AD$1=1,IF(C171=0,0,IF(C170=0,0,IF(Q170=0,IF(AND(AK170,AJ170),99999,0),0))),0)</f>
        <v>0</v>
      </c>
      <c r="AE170" s="34">
        <f>IF(C170=0,,IF(AE$1=1,IF(1&gt;AA170,0,99999),0))</f>
        <v>0</v>
      </c>
      <c r="AF170" s="5">
        <f>IF(AF$1=1,IF(D170&gt;1,99999,IF(D170&lt;0,99999,0)),0)</f>
        <v>0</v>
      </c>
      <c r="AG170" s="10">
        <f>IF(AG$1=1,IF(B171=0,0,IF(B171-B170=1,0,99999)),0)</f>
        <v>0</v>
      </c>
      <c r="AH170" s="11">
        <f>IF(AH$1=1,IF(C171=0,0,IF(C171-C170&lt;0,99999,0)),0)</f>
        <v>0</v>
      </c>
      <c r="AI170" s="14">
        <f>MOD(MOD(((((MOD(C170,C$4)/C$4)+(MOD(C$3,C$4)/C$4)))),C$4),1)</f>
        <v>0.10000093333426666</v>
      </c>
      <c r="AJ170" s="19">
        <f>IF(C171-C170=0,99999,0 )</f>
        <v>99999</v>
      </c>
      <c r="AK170" s="83">
        <f>IF(ABS(D171-D170)=0,99999,0)</f>
        <v>99999</v>
      </c>
    </row>
    <row r="171" spans="3:37">
      <c r="C171" s="68"/>
      <c r="G171" s="103">
        <f>IF(OR(A171="BPM",A171="CHC"),0,IF(K171&gt;1,(2-K171)*L171+H171,(1-K171)*L171+H171))</f>
        <v>0.84489777142777145</v>
      </c>
      <c r="H171" s="97">
        <f>IF(OR(A171="BPM",A171="CHC"),H170,C171)</f>
        <v>0</v>
      </c>
      <c r="I171" s="96">
        <f>IF(I170="",$C$2,IF(A171="BPM",B171,I170))</f>
        <v>280</v>
      </c>
      <c r="J171" s="109">
        <f>IF(OR(A171="BPM",A171="CHC"),J170,MOD((C171-H170)/L171+J170,2))</f>
        <v>1.4285933334266671E-2</v>
      </c>
      <c r="K171" s="114">
        <f t="shared" si="37"/>
        <v>1.0142859333342666</v>
      </c>
      <c r="L171" s="89">
        <f t="shared" si="38"/>
        <v>0.8571428571428571</v>
      </c>
      <c r="M171" s="99">
        <f t="shared" si="39"/>
        <v>222</v>
      </c>
      <c r="N171" s="89">
        <f>D171</f>
        <v>0</v>
      </c>
      <c r="O171" s="89">
        <f t="shared" si="40"/>
        <v>0.98571406666573336</v>
      </c>
      <c r="P171" s="121">
        <f t="shared" si="41"/>
        <v>0</v>
      </c>
      <c r="Q171" s="42">
        <f>IF(C$1=2,0,1)</f>
        <v>0</v>
      </c>
      <c r="R171" s="24" t="s">
        <v>4</v>
      </c>
      <c r="S171" s="26">
        <f>D171</f>
        <v>0</v>
      </c>
      <c r="T171" s="26">
        <f t="shared" si="42"/>
        <v>0.10000093333426666</v>
      </c>
      <c r="U171" s="27" t="s">
        <v>5</v>
      </c>
      <c r="V171" s="75">
        <f>INT((C171+MOD(C$3,1)/C$4)/C$4)</f>
        <v>0</v>
      </c>
      <c r="W171" s="75">
        <f t="shared" si="43"/>
        <v>1</v>
      </c>
      <c r="X171" s="24">
        <f>IF(C$3&gt;=1,IF(MOD(INT((C171-MOD(C$3,C$4)+MOD(C$3,1)/C$4)/C$4),2),8888,222),IF(MOD(INT((C171-MOD(C$3,C$4)+MOD(C$3,1)/C$4)/C$4),2),222,8888))</f>
        <v>8888</v>
      </c>
      <c r="Y171" s="28">
        <f t="shared" si="44"/>
        <v>0.10000093333426666</v>
      </c>
      <c r="Z171" s="22" t="s">
        <v>27</v>
      </c>
      <c r="AA171" s="40">
        <f>IF(X171=222,T171-E171/C$4,E171/C$4+T171)</f>
        <v>0.10000093333426666</v>
      </c>
      <c r="AB171" s="45">
        <f>IF(AB$1=1,IF(C172=0,0,IF(C171=0,0,IF(Q171=0,IF((ABS(D171-D172))&lt;0.1,(IF(C172-C171=Q$1,99999,0)),0),0))),0)</f>
        <v>0</v>
      </c>
      <c r="AC171" s="13">
        <f>IF(AC$1=1,IF(C172=0,0,IF(C171=0,0,IF(Q171=0,IF(C172-C171=0,(IF(ABS(D171-D172)&lt;T$1,99999,0)),0),0))),0)</f>
        <v>0</v>
      </c>
      <c r="AD171" s="15">
        <f>IF(AD$1=1,IF(C172=0,0,IF(C171=0,0,IF(Q171=0,IF(AND(AK171,AJ171),99999,0),0))),0)</f>
        <v>0</v>
      </c>
      <c r="AE171" s="34">
        <f>IF(C171=0,,IF(AE$1=1,IF(1&gt;AA171,0,99999),0))</f>
        <v>0</v>
      </c>
      <c r="AF171" s="5">
        <f>IF(AF$1=1,IF(D171&gt;1,99999,IF(D171&lt;0,99999,0)),0)</f>
        <v>0</v>
      </c>
      <c r="AG171" s="10">
        <f>IF(AG$1=1,IF(B172=0,0,IF(B172-B171=1,0,99999)),0)</f>
        <v>0</v>
      </c>
      <c r="AH171" s="11">
        <f>IF(AH$1=1,IF(C172=0,0,IF(C172-C171&lt;0,99999,0)),0)</f>
        <v>0</v>
      </c>
      <c r="AI171" s="14">
        <f>MOD(MOD(((((MOD(C171,C$4)/C$4)+(MOD(C$3,C$4)/C$4)))),C$4),1)</f>
        <v>0.10000093333426666</v>
      </c>
      <c r="AJ171" s="19">
        <f>IF(C172-C171=0,99999,0 )</f>
        <v>99999</v>
      </c>
      <c r="AK171" s="83">
        <f>IF(ABS(D172-D171)=0,99999,0)</f>
        <v>99999</v>
      </c>
    </row>
    <row r="172" spans="3:37">
      <c r="C172" s="68"/>
      <c r="G172" s="103">
        <f>IF(OR(A172="BPM",A172="CHC"),0,IF(K172&gt;1,(2-K172)*L172+H172,(1-K172)*L172+H172))</f>
        <v>0.84489777142777145</v>
      </c>
      <c r="H172" s="97">
        <f>IF(OR(A172="BPM",A172="CHC"),H171,C172)</f>
        <v>0</v>
      </c>
      <c r="I172" s="96">
        <f>IF(I171="",$C$2,IF(A172="BPM",B172,I171))</f>
        <v>280</v>
      </c>
      <c r="J172" s="109">
        <f>IF(OR(A172="BPM",A172="CHC"),J171,MOD((C172-H171)/L172+J171,2))</f>
        <v>1.4285933334266671E-2</v>
      </c>
      <c r="K172" s="114">
        <f t="shared" si="37"/>
        <v>1.0142859333342666</v>
      </c>
      <c r="L172" s="89">
        <f t="shared" si="38"/>
        <v>0.8571428571428571</v>
      </c>
      <c r="M172" s="99">
        <f t="shared" si="39"/>
        <v>222</v>
      </c>
      <c r="N172" s="89">
        <f>D172</f>
        <v>0</v>
      </c>
      <c r="O172" s="89">
        <f t="shared" si="40"/>
        <v>0.98571406666573336</v>
      </c>
      <c r="P172" s="121">
        <f t="shared" si="41"/>
        <v>0</v>
      </c>
      <c r="Q172" s="42">
        <f>IF(C$1=2,0,1)</f>
        <v>0</v>
      </c>
      <c r="R172" s="24" t="s">
        <v>4</v>
      </c>
      <c r="S172" s="26">
        <f>D172</f>
        <v>0</v>
      </c>
      <c r="T172" s="26">
        <f t="shared" si="42"/>
        <v>0.10000093333426666</v>
      </c>
      <c r="U172" s="27" t="s">
        <v>5</v>
      </c>
      <c r="V172" s="75">
        <f>INT((C172+MOD(C$3,1)/C$4)/C$4)</f>
        <v>0</v>
      </c>
      <c r="W172" s="75">
        <f t="shared" si="43"/>
        <v>1</v>
      </c>
      <c r="X172" s="24">
        <f>IF(C$3&gt;=1,IF(MOD(INT((C172-MOD(C$3,C$4)+MOD(C$3,1)/C$4)/C$4),2),8888,222),IF(MOD(INT((C172-MOD(C$3,C$4)+MOD(C$3,1)/C$4)/C$4),2),222,8888))</f>
        <v>8888</v>
      </c>
      <c r="Y172" s="28">
        <f t="shared" si="44"/>
        <v>0.10000093333426666</v>
      </c>
      <c r="Z172" s="22" t="s">
        <v>27</v>
      </c>
      <c r="AA172" s="40">
        <f>IF(X172=222,T172-E172/C$4,E172/C$4+T172)</f>
        <v>0.10000093333426666</v>
      </c>
      <c r="AB172" s="45">
        <f>IF(AB$1=1,IF(C173=0,0,IF(C172=0,0,IF(Q172=0,IF((ABS(D172-D173))&lt;0.1,(IF(C173-C172=Q$1,99999,0)),0),0))),0)</f>
        <v>0</v>
      </c>
      <c r="AC172" s="13">
        <f>IF(AC$1=1,IF(C173=0,0,IF(C172=0,0,IF(Q172=0,IF(C173-C172=0,(IF(ABS(D172-D173)&lt;T$1,99999,0)),0),0))),0)</f>
        <v>0</v>
      </c>
      <c r="AD172" s="15">
        <f>IF(AD$1=1,IF(C173=0,0,IF(C172=0,0,IF(Q172=0,IF(AND(AK172,AJ172),99999,0),0))),0)</f>
        <v>0</v>
      </c>
      <c r="AE172" s="34">
        <f>IF(C172=0,,IF(AE$1=1,IF(1&gt;AA172,0,99999),0))</f>
        <v>0</v>
      </c>
      <c r="AF172" s="5">
        <f>IF(AF$1=1,IF(D172&gt;1,99999,IF(D172&lt;0,99999,0)),0)</f>
        <v>0</v>
      </c>
      <c r="AG172" s="10">
        <f>IF(AG$1=1,IF(B173=0,0,IF(B173-B172=1,0,99999)),0)</f>
        <v>0</v>
      </c>
      <c r="AH172" s="11">
        <f>IF(AH$1=1,IF(C173=0,0,IF(C173-C172&lt;0,99999,0)),0)</f>
        <v>0</v>
      </c>
      <c r="AI172" s="14">
        <f>MOD(MOD(((((MOD(C172,C$4)/C$4)+(MOD(C$3,C$4)/C$4)))),C$4),1)</f>
        <v>0.10000093333426666</v>
      </c>
      <c r="AJ172" s="19">
        <f>IF(C173-C172=0,99999,0 )</f>
        <v>99999</v>
      </c>
      <c r="AK172" s="83">
        <f>IF(ABS(D173-D172)=0,99999,0)</f>
        <v>99999</v>
      </c>
    </row>
    <row r="173" spans="3:37">
      <c r="C173" s="68"/>
      <c r="G173" s="103">
        <f>IF(OR(A173="BPM",A173="CHC"),0,IF(K173&gt;1,(2-K173)*L173+H173,(1-K173)*L173+H173))</f>
        <v>0.84489777142777145</v>
      </c>
      <c r="H173" s="97">
        <f>IF(OR(A173="BPM",A173="CHC"),H172,C173)</f>
        <v>0</v>
      </c>
      <c r="I173" s="96">
        <f>IF(I172="",$C$2,IF(A173="BPM",B173,I172))</f>
        <v>280</v>
      </c>
      <c r="J173" s="109">
        <f>IF(OR(A173="BPM",A173="CHC"),J172,MOD((C173-H172)/L173+J172,2))</f>
        <v>1.4285933334266671E-2</v>
      </c>
      <c r="K173" s="114">
        <f t="shared" si="37"/>
        <v>1.0142859333342666</v>
      </c>
      <c r="L173" s="89">
        <f t="shared" si="38"/>
        <v>0.8571428571428571</v>
      </c>
      <c r="M173" s="99">
        <f t="shared" si="39"/>
        <v>222</v>
      </c>
      <c r="N173" s="89">
        <f>D173</f>
        <v>0</v>
      </c>
      <c r="O173" s="89">
        <f t="shared" si="40"/>
        <v>0.98571406666573336</v>
      </c>
      <c r="P173" s="121">
        <f t="shared" si="41"/>
        <v>0</v>
      </c>
      <c r="Q173" s="42">
        <f>IF(C$1=2,0,1)</f>
        <v>0</v>
      </c>
      <c r="R173" s="24" t="s">
        <v>4</v>
      </c>
      <c r="S173" s="26">
        <f>D173</f>
        <v>0</v>
      </c>
      <c r="T173" s="26">
        <f t="shared" si="42"/>
        <v>0.10000093333426666</v>
      </c>
      <c r="U173" s="27" t="s">
        <v>5</v>
      </c>
      <c r="V173" s="75">
        <f>INT((C173+MOD(C$3,1)/C$4)/C$4)</f>
        <v>0</v>
      </c>
      <c r="W173" s="75">
        <f t="shared" si="43"/>
        <v>1</v>
      </c>
      <c r="X173" s="24">
        <f>IF(C$3&gt;=1,IF(MOD(INT((C173-MOD(C$3,C$4)+MOD(C$3,1)/C$4)/C$4),2),8888,222),IF(MOD(INT((C173-MOD(C$3,C$4)+MOD(C$3,1)/C$4)/C$4),2),222,8888))</f>
        <v>8888</v>
      </c>
      <c r="Y173" s="28">
        <f t="shared" si="44"/>
        <v>0.10000093333426666</v>
      </c>
      <c r="Z173" s="22" t="s">
        <v>27</v>
      </c>
      <c r="AA173" s="40">
        <f>IF(X173=222,T173-E173/C$4,E173/C$4+T173)</f>
        <v>0.10000093333426666</v>
      </c>
      <c r="AB173" s="45">
        <f>IF(AB$1=1,IF(C174=0,0,IF(C173=0,0,IF(Q173=0,IF((ABS(D173-D174))&lt;0.1,(IF(C174-C173=Q$1,99999,0)),0),0))),0)</f>
        <v>0</v>
      </c>
      <c r="AC173" s="13">
        <f>IF(AC$1=1,IF(C174=0,0,IF(C173=0,0,IF(Q173=0,IF(C174-C173=0,(IF(ABS(D173-D174)&lt;T$1,99999,0)),0),0))),0)</f>
        <v>0</v>
      </c>
      <c r="AD173" s="15">
        <f>IF(AD$1=1,IF(C174=0,0,IF(C173=0,0,IF(Q173=0,IF(AND(AK173,AJ173),99999,0),0))),0)</f>
        <v>0</v>
      </c>
      <c r="AE173" s="34">
        <f>IF(C173=0,,IF(AE$1=1,IF(1&gt;AA173,0,99999),0))</f>
        <v>0</v>
      </c>
      <c r="AF173" s="5">
        <f>IF(AF$1=1,IF(D173&gt;1,99999,IF(D173&lt;0,99999,0)),0)</f>
        <v>0</v>
      </c>
      <c r="AG173" s="10">
        <f>IF(AG$1=1,IF(B174=0,0,IF(B174-B173=1,0,99999)),0)</f>
        <v>0</v>
      </c>
      <c r="AH173" s="11">
        <f>IF(AH$1=1,IF(C174=0,0,IF(C174-C173&lt;0,99999,0)),0)</f>
        <v>0</v>
      </c>
      <c r="AI173" s="14">
        <f>MOD(MOD(((((MOD(C173,C$4)/C$4)+(MOD(C$3,C$4)/C$4)))),C$4),1)</f>
        <v>0.10000093333426666</v>
      </c>
      <c r="AJ173" s="19">
        <f>IF(C174-C173=0,99999,0 )</f>
        <v>99999</v>
      </c>
      <c r="AK173" s="83">
        <f>IF(ABS(D174-D173)=0,99999,0)</f>
        <v>99999</v>
      </c>
    </row>
    <row r="174" spans="3:37">
      <c r="C174" s="68"/>
      <c r="G174" s="103">
        <f>IF(OR(A174="BPM",A174="CHC"),0,IF(K174&gt;1,(2-K174)*L174+H174,(1-K174)*L174+H174))</f>
        <v>0.84489777142777145</v>
      </c>
      <c r="H174" s="97">
        <f>IF(OR(A174="BPM",A174="CHC"),H173,C174)</f>
        <v>0</v>
      </c>
      <c r="I174" s="96">
        <f>IF(I173="",$C$2,IF(A174="BPM",B174,I173))</f>
        <v>280</v>
      </c>
      <c r="J174" s="109">
        <f>IF(OR(A174="BPM",A174="CHC"),J173,MOD((C174-H173)/L174+J173,2))</f>
        <v>1.4285933334266671E-2</v>
      </c>
      <c r="K174" s="114">
        <f t="shared" si="37"/>
        <v>1.0142859333342666</v>
      </c>
      <c r="L174" s="89">
        <f t="shared" si="38"/>
        <v>0.8571428571428571</v>
      </c>
      <c r="M174" s="99">
        <f t="shared" si="39"/>
        <v>222</v>
      </c>
      <c r="N174" s="89">
        <f>D174</f>
        <v>0</v>
      </c>
      <c r="O174" s="89">
        <f t="shared" si="40"/>
        <v>0.98571406666573336</v>
      </c>
      <c r="P174" s="121">
        <f t="shared" si="41"/>
        <v>0</v>
      </c>
      <c r="Q174" s="42">
        <f>IF(C$1=2,0,1)</f>
        <v>0</v>
      </c>
      <c r="R174" s="24" t="s">
        <v>4</v>
      </c>
      <c r="S174" s="26">
        <f>D174</f>
        <v>0</v>
      </c>
      <c r="T174" s="26">
        <f t="shared" si="42"/>
        <v>0.10000093333426666</v>
      </c>
      <c r="U174" s="27" t="s">
        <v>5</v>
      </c>
      <c r="V174" s="75">
        <f>INT((C174+MOD(C$3,1)/C$4)/C$4)</f>
        <v>0</v>
      </c>
      <c r="W174" s="75">
        <f t="shared" si="43"/>
        <v>1</v>
      </c>
      <c r="X174" s="24">
        <f>IF(C$3&gt;=1,IF(MOD(INT((C174-MOD(C$3,C$4)+MOD(C$3,1)/C$4)/C$4),2),8888,222),IF(MOD(INT((C174-MOD(C$3,C$4)+MOD(C$3,1)/C$4)/C$4),2),222,8888))</f>
        <v>8888</v>
      </c>
      <c r="Y174" s="28">
        <f t="shared" si="44"/>
        <v>0.10000093333426666</v>
      </c>
      <c r="Z174" s="22" t="s">
        <v>27</v>
      </c>
      <c r="AA174" s="40">
        <f>IF(X174=222,T174-E174/C$4,E174/C$4+T174)</f>
        <v>0.10000093333426666</v>
      </c>
      <c r="AB174" s="45">
        <f>IF(AB$1=1,IF(C175=0,0,IF(C174=0,0,IF(Q174=0,IF((ABS(D174-D175))&lt;0.1,(IF(C175-C174=Q$1,99999,0)),0),0))),0)</f>
        <v>0</v>
      </c>
      <c r="AC174" s="13">
        <f>IF(AC$1=1,IF(C175=0,0,IF(C174=0,0,IF(Q174=0,IF(C175-C174=0,(IF(ABS(D174-D175)&lt;T$1,99999,0)),0),0))),0)</f>
        <v>0</v>
      </c>
      <c r="AD174" s="15">
        <f>IF(AD$1=1,IF(C175=0,0,IF(C174=0,0,IF(Q174=0,IF(AND(AK174,AJ174),99999,0),0))),0)</f>
        <v>0</v>
      </c>
      <c r="AE174" s="34">
        <f>IF(C174=0,,IF(AE$1=1,IF(1&gt;AA174,0,99999),0))</f>
        <v>0</v>
      </c>
      <c r="AF174" s="5">
        <f>IF(AF$1=1,IF(D174&gt;1,99999,IF(D174&lt;0,99999,0)),0)</f>
        <v>0</v>
      </c>
      <c r="AG174" s="10">
        <f>IF(AG$1=1,IF(B175=0,0,IF(B175-B174=1,0,99999)),0)</f>
        <v>0</v>
      </c>
      <c r="AH174" s="11">
        <f>IF(AH$1=1,IF(C175=0,0,IF(C175-C174&lt;0,99999,0)),0)</f>
        <v>0</v>
      </c>
      <c r="AI174" s="14">
        <f>MOD(MOD(((((MOD(C174,C$4)/C$4)+(MOD(C$3,C$4)/C$4)))),C$4),1)</f>
        <v>0.10000093333426666</v>
      </c>
      <c r="AJ174" s="19">
        <f>IF(C175-C174=0,99999,0 )</f>
        <v>99999</v>
      </c>
      <c r="AK174" s="83">
        <f>IF(ABS(D175-D174)=0,99999,0)</f>
        <v>99999</v>
      </c>
    </row>
    <row r="175" spans="3:37">
      <c r="C175" s="68"/>
      <c r="G175" s="103">
        <f>IF(OR(A175="BPM",A175="CHC"),0,IF(K175&gt;1,(2-K175)*L175+H175,(1-K175)*L175+H175))</f>
        <v>0.84489777142777145</v>
      </c>
      <c r="H175" s="97">
        <f>IF(OR(A175="BPM",A175="CHC"),H174,C175)</f>
        <v>0</v>
      </c>
      <c r="I175" s="96">
        <f>IF(I174="",$C$2,IF(A175="BPM",B175,I174))</f>
        <v>280</v>
      </c>
      <c r="J175" s="109">
        <f>IF(OR(A175="BPM",A175="CHC"),J174,MOD((C175-H174)/L175+J174,2))</f>
        <v>1.4285933334266671E-2</v>
      </c>
      <c r="K175" s="114">
        <f t="shared" si="37"/>
        <v>1.0142859333342666</v>
      </c>
      <c r="L175" s="89">
        <f t="shared" si="38"/>
        <v>0.8571428571428571</v>
      </c>
      <c r="M175" s="99">
        <f t="shared" si="39"/>
        <v>222</v>
      </c>
      <c r="N175" s="89">
        <f>D175</f>
        <v>0</v>
      </c>
      <c r="O175" s="89">
        <f t="shared" si="40"/>
        <v>0.98571406666573336</v>
      </c>
      <c r="P175" s="121">
        <f t="shared" si="41"/>
        <v>0</v>
      </c>
      <c r="Q175" s="42">
        <f>IF(C$1=2,0,1)</f>
        <v>0</v>
      </c>
      <c r="R175" s="24" t="s">
        <v>4</v>
      </c>
      <c r="S175" s="26">
        <f>D175</f>
        <v>0</v>
      </c>
      <c r="T175" s="26">
        <f t="shared" si="42"/>
        <v>0.10000093333426666</v>
      </c>
      <c r="U175" s="27" t="s">
        <v>5</v>
      </c>
      <c r="V175" s="75">
        <f>INT((C175+MOD(C$3,1)/C$4)/C$4)</f>
        <v>0</v>
      </c>
      <c r="W175" s="75">
        <f t="shared" si="43"/>
        <v>1</v>
      </c>
      <c r="X175" s="24">
        <f>IF(C$3&gt;=1,IF(MOD(INT((C175-MOD(C$3,C$4)+MOD(C$3,1)/C$4)/C$4),2),8888,222),IF(MOD(INT((C175-MOD(C$3,C$4)+MOD(C$3,1)/C$4)/C$4),2),222,8888))</f>
        <v>8888</v>
      </c>
      <c r="Y175" s="28">
        <f t="shared" si="44"/>
        <v>0.10000093333426666</v>
      </c>
      <c r="Z175" s="22" t="s">
        <v>27</v>
      </c>
      <c r="AA175" s="40">
        <f>IF(X175=222,T175-E175/C$4,E175/C$4+T175)</f>
        <v>0.10000093333426666</v>
      </c>
      <c r="AB175" s="45">
        <f>IF(AB$1=1,IF(C176=0,0,IF(C175=0,0,IF(Q175=0,IF((ABS(D175-D176))&lt;0.1,(IF(C176-C175=Q$1,99999,0)),0),0))),0)</f>
        <v>0</v>
      </c>
      <c r="AC175" s="13">
        <f>IF(AC$1=1,IF(C176=0,0,IF(C175=0,0,IF(Q175=0,IF(C176-C175=0,(IF(ABS(D175-D176)&lt;T$1,99999,0)),0),0))),0)</f>
        <v>0</v>
      </c>
      <c r="AD175" s="15">
        <f>IF(AD$1=1,IF(C176=0,0,IF(C175=0,0,IF(Q175=0,IF(AND(AK175,AJ175),99999,0),0))),0)</f>
        <v>0</v>
      </c>
      <c r="AE175" s="34">
        <f>IF(C175=0,,IF(AE$1=1,IF(1&gt;AA175,0,99999),0))</f>
        <v>0</v>
      </c>
      <c r="AF175" s="5">
        <f>IF(AF$1=1,IF(D175&gt;1,99999,IF(D175&lt;0,99999,0)),0)</f>
        <v>0</v>
      </c>
      <c r="AG175" s="10">
        <f>IF(AG$1=1,IF(B176=0,0,IF(B176-B175=1,0,99999)),0)</f>
        <v>0</v>
      </c>
      <c r="AH175" s="11">
        <f>IF(AH$1=1,IF(C176=0,0,IF(C176-C175&lt;0,99999,0)),0)</f>
        <v>0</v>
      </c>
      <c r="AI175" s="14">
        <f>MOD(MOD(((((MOD(C175,C$4)/C$4)+(MOD(C$3,C$4)/C$4)))),C$4),1)</f>
        <v>0.10000093333426666</v>
      </c>
      <c r="AJ175" s="19">
        <f>IF(C176-C175=0,99999,0 )</f>
        <v>99999</v>
      </c>
      <c r="AK175" s="83">
        <f>IF(ABS(D176-D175)=0,99999,0)</f>
        <v>99999</v>
      </c>
    </row>
    <row r="176" spans="3:37">
      <c r="C176" s="68"/>
      <c r="G176" s="103">
        <f>IF(OR(A176="BPM",A176="CHC"),0,IF(K176&gt;1,(2-K176)*L176+H176,(1-K176)*L176+H176))</f>
        <v>0.84489777142777145</v>
      </c>
      <c r="H176" s="97">
        <f>IF(OR(A176="BPM",A176="CHC"),H175,C176)</f>
        <v>0</v>
      </c>
      <c r="I176" s="96">
        <f>IF(I175="",$C$2,IF(A176="BPM",B176,I175))</f>
        <v>280</v>
      </c>
      <c r="J176" s="109">
        <f>IF(OR(A176="BPM",A176="CHC"),J175,MOD((C176-H175)/L176+J175,2))</f>
        <v>1.4285933334266671E-2</v>
      </c>
      <c r="K176" s="114">
        <f t="shared" si="37"/>
        <v>1.0142859333342666</v>
      </c>
      <c r="L176" s="89">
        <f t="shared" si="38"/>
        <v>0.8571428571428571</v>
      </c>
      <c r="M176" s="99">
        <f t="shared" si="39"/>
        <v>222</v>
      </c>
      <c r="N176" s="89">
        <f>D176</f>
        <v>0</v>
      </c>
      <c r="O176" s="89">
        <f t="shared" si="40"/>
        <v>0.98571406666573336</v>
      </c>
      <c r="P176" s="121">
        <f t="shared" si="41"/>
        <v>0</v>
      </c>
      <c r="Q176" s="42">
        <f>IF(C$1=2,0,1)</f>
        <v>0</v>
      </c>
      <c r="R176" s="24" t="s">
        <v>4</v>
      </c>
      <c r="S176" s="26">
        <f>D176</f>
        <v>0</v>
      </c>
      <c r="T176" s="26">
        <f t="shared" si="42"/>
        <v>0.10000093333426666</v>
      </c>
      <c r="U176" s="27" t="s">
        <v>5</v>
      </c>
      <c r="V176" s="75">
        <f>INT((C176+MOD(C$3,1)/C$4)/C$4)</f>
        <v>0</v>
      </c>
      <c r="W176" s="75">
        <f t="shared" si="43"/>
        <v>1</v>
      </c>
      <c r="X176" s="24">
        <f>IF(C$3&gt;=1,IF(MOD(INT((C176-MOD(C$3,C$4)+MOD(C$3,1)/C$4)/C$4),2),8888,222),IF(MOD(INT((C176-MOD(C$3,C$4)+MOD(C$3,1)/C$4)/C$4),2),222,8888))</f>
        <v>8888</v>
      </c>
      <c r="Y176" s="28">
        <f t="shared" si="44"/>
        <v>0.10000093333426666</v>
      </c>
      <c r="Z176" s="22" t="s">
        <v>27</v>
      </c>
      <c r="AA176" s="40">
        <f>IF(X176=222,T176-E176/C$4,E176/C$4+T176)</f>
        <v>0.10000093333426666</v>
      </c>
      <c r="AB176" s="45">
        <f>IF(AB$1=1,IF(C177=0,0,IF(C176=0,0,IF(Q176=0,IF((ABS(D176-D177))&lt;0.1,(IF(C177-C176=Q$1,99999,0)),0),0))),0)</f>
        <v>0</v>
      </c>
      <c r="AC176" s="13">
        <f>IF(AC$1=1,IF(C177=0,0,IF(C176=0,0,IF(Q176=0,IF(C177-C176=0,(IF(ABS(D176-D177)&lt;T$1,99999,0)),0),0))),0)</f>
        <v>0</v>
      </c>
      <c r="AD176" s="15">
        <f>IF(AD$1=1,IF(C177=0,0,IF(C176=0,0,IF(Q176=0,IF(AND(AK176,AJ176),99999,0),0))),0)</f>
        <v>0</v>
      </c>
      <c r="AE176" s="34">
        <f>IF(C176=0,,IF(AE$1=1,IF(1&gt;AA176,0,99999),0))</f>
        <v>0</v>
      </c>
      <c r="AF176" s="5">
        <f>IF(AF$1=1,IF(D176&gt;1,99999,IF(D176&lt;0,99999,0)),0)</f>
        <v>0</v>
      </c>
      <c r="AG176" s="10">
        <f>IF(AG$1=1,IF(B177=0,0,IF(B177-B176=1,0,99999)),0)</f>
        <v>0</v>
      </c>
      <c r="AH176" s="11">
        <f>IF(AH$1=1,IF(C177=0,0,IF(C177-C176&lt;0,99999,0)),0)</f>
        <v>0</v>
      </c>
      <c r="AI176" s="14">
        <f>MOD(MOD(((((MOD(C176,C$4)/C$4)+(MOD(C$3,C$4)/C$4)))),C$4),1)</f>
        <v>0.10000093333426666</v>
      </c>
      <c r="AJ176" s="19">
        <f>IF(C177-C176=0,99999,0 )</f>
        <v>99999</v>
      </c>
      <c r="AK176" s="83">
        <f>IF(ABS(D177-D176)=0,99999,0)</f>
        <v>99999</v>
      </c>
    </row>
    <row r="177" spans="3:37">
      <c r="C177" s="68"/>
      <c r="G177" s="103">
        <f>IF(OR(A177="BPM",A177="CHC"),0,IF(K177&gt;1,(2-K177)*L177+H177,(1-K177)*L177+H177))</f>
        <v>0.84489777142777145</v>
      </c>
      <c r="H177" s="97">
        <f>IF(OR(A177="BPM",A177="CHC"),H176,C177)</f>
        <v>0</v>
      </c>
      <c r="I177" s="96">
        <f>IF(I176="",$C$2,IF(A177="BPM",B177,I176))</f>
        <v>280</v>
      </c>
      <c r="J177" s="109">
        <f>IF(OR(A177="BPM",A177="CHC"),J176,MOD((C177-H176)/L177+J176,2))</f>
        <v>1.4285933334266671E-2</v>
      </c>
      <c r="K177" s="114">
        <f t="shared" si="37"/>
        <v>1.0142859333342666</v>
      </c>
      <c r="L177" s="89">
        <f t="shared" si="38"/>
        <v>0.8571428571428571</v>
      </c>
      <c r="M177" s="99">
        <f t="shared" si="39"/>
        <v>222</v>
      </c>
      <c r="N177" s="89">
        <f>D177</f>
        <v>0</v>
      </c>
      <c r="O177" s="89">
        <f t="shared" si="40"/>
        <v>0.98571406666573336</v>
      </c>
      <c r="P177" s="121">
        <f t="shared" si="41"/>
        <v>0</v>
      </c>
      <c r="Q177" s="42">
        <f>IF(C$1=2,0,1)</f>
        <v>0</v>
      </c>
      <c r="R177" s="24" t="s">
        <v>4</v>
      </c>
      <c r="S177" s="26">
        <f>D177</f>
        <v>0</v>
      </c>
      <c r="T177" s="26">
        <f t="shared" si="42"/>
        <v>0.10000093333426666</v>
      </c>
      <c r="U177" s="27" t="s">
        <v>5</v>
      </c>
      <c r="V177" s="75">
        <f>INT((C177+MOD(C$3,1)/C$4)/C$4)</f>
        <v>0</v>
      </c>
      <c r="W177" s="75">
        <f t="shared" si="43"/>
        <v>1</v>
      </c>
      <c r="X177" s="24">
        <f>IF(C$3&gt;=1,IF(MOD(INT((C177-MOD(C$3,C$4)+MOD(C$3,1)/C$4)/C$4),2),8888,222),IF(MOD(INT((C177-MOD(C$3,C$4)+MOD(C$3,1)/C$4)/C$4),2),222,8888))</f>
        <v>8888</v>
      </c>
      <c r="Y177" s="28">
        <f t="shared" si="44"/>
        <v>0.10000093333426666</v>
      </c>
      <c r="Z177" s="22" t="s">
        <v>27</v>
      </c>
      <c r="AA177" s="40">
        <f>IF(X177=222,T177-E177/C$4,E177/C$4+T177)</f>
        <v>0.10000093333426666</v>
      </c>
      <c r="AB177" s="45">
        <f>IF(AB$1=1,IF(C178=0,0,IF(C177=0,0,IF(Q177=0,IF((ABS(D177-D178))&lt;0.1,(IF(C178-C177=Q$1,99999,0)),0),0))),0)</f>
        <v>0</v>
      </c>
      <c r="AC177" s="13">
        <f>IF(AC$1=1,IF(C178=0,0,IF(C177=0,0,IF(Q177=0,IF(C178-C177=0,(IF(ABS(D177-D178)&lt;T$1,99999,0)),0),0))),0)</f>
        <v>0</v>
      </c>
      <c r="AD177" s="15">
        <f>IF(AD$1=1,IF(C178=0,0,IF(C177=0,0,IF(Q177=0,IF(AND(AK177,AJ177),99999,0),0))),0)</f>
        <v>0</v>
      </c>
      <c r="AE177" s="34">
        <f>IF(C177=0,,IF(AE$1=1,IF(1&gt;AA177,0,99999),0))</f>
        <v>0</v>
      </c>
      <c r="AF177" s="5">
        <f>IF(AF$1=1,IF(D177&gt;1,99999,IF(D177&lt;0,99999,0)),0)</f>
        <v>0</v>
      </c>
      <c r="AG177" s="10">
        <f>IF(AG$1=1,IF(B178=0,0,IF(B178-B177=1,0,99999)),0)</f>
        <v>0</v>
      </c>
      <c r="AH177" s="11">
        <f>IF(AH$1=1,IF(C178=0,0,IF(C178-C177&lt;0,99999,0)),0)</f>
        <v>0</v>
      </c>
      <c r="AI177" s="14">
        <f>MOD(MOD(((((MOD(C177,C$4)/C$4)+(MOD(C$3,C$4)/C$4)))),C$4),1)</f>
        <v>0.10000093333426666</v>
      </c>
      <c r="AJ177" s="19">
        <f>IF(C178-C177=0,99999,0 )</f>
        <v>99999</v>
      </c>
      <c r="AK177" s="83">
        <f>IF(ABS(D178-D177)=0,99999,0)</f>
        <v>99999</v>
      </c>
    </row>
    <row r="178" spans="3:37">
      <c r="C178" s="68"/>
      <c r="G178" s="103">
        <f>IF(OR(A178="BPM",A178="CHC"),0,IF(K178&gt;1,(2-K178)*L178+H178,(1-K178)*L178+H178))</f>
        <v>0.84489777142777145</v>
      </c>
      <c r="H178" s="97">
        <f>IF(OR(A178="BPM",A178="CHC"),H177,C178)</f>
        <v>0</v>
      </c>
      <c r="I178" s="96">
        <f>IF(I177="",$C$2,IF(A178="BPM",B178,I177))</f>
        <v>280</v>
      </c>
      <c r="J178" s="109">
        <f>IF(OR(A178="BPM",A178="CHC"),J177,MOD((C178-H177)/L178+J177,2))</f>
        <v>1.4285933334266671E-2</v>
      </c>
      <c r="K178" s="114">
        <f t="shared" si="37"/>
        <v>1.0142859333342666</v>
      </c>
      <c r="L178" s="89">
        <f t="shared" si="38"/>
        <v>0.8571428571428571</v>
      </c>
      <c r="M178" s="99">
        <f t="shared" si="39"/>
        <v>222</v>
      </c>
      <c r="N178" s="89">
        <f>D178</f>
        <v>0</v>
      </c>
      <c r="O178" s="89">
        <f t="shared" si="40"/>
        <v>0.98571406666573336</v>
      </c>
      <c r="P178" s="121">
        <f t="shared" si="41"/>
        <v>0</v>
      </c>
      <c r="Q178" s="42">
        <f>IF(C$1=2,0,1)</f>
        <v>0</v>
      </c>
      <c r="R178" s="24" t="s">
        <v>4</v>
      </c>
      <c r="S178" s="26">
        <f>D178</f>
        <v>0</v>
      </c>
      <c r="T178" s="26">
        <f t="shared" si="42"/>
        <v>0.10000093333426666</v>
      </c>
      <c r="U178" s="27" t="s">
        <v>5</v>
      </c>
      <c r="V178" s="75">
        <f>INT((C178+MOD(C$3,1)/C$4)/C$4)</f>
        <v>0</v>
      </c>
      <c r="W178" s="75">
        <f t="shared" si="43"/>
        <v>1</v>
      </c>
      <c r="X178" s="24">
        <f>IF(C$3&gt;=1,IF(MOD(INT((C178-MOD(C$3,C$4)+MOD(C$3,1)/C$4)/C$4),2),8888,222),IF(MOD(INT((C178-MOD(C$3,C$4)+MOD(C$3,1)/C$4)/C$4),2),222,8888))</f>
        <v>8888</v>
      </c>
      <c r="Y178" s="28">
        <f t="shared" si="44"/>
        <v>0.10000093333426666</v>
      </c>
      <c r="Z178" s="22" t="s">
        <v>27</v>
      </c>
      <c r="AA178" s="40">
        <f>IF(X178=222,T178-E178/C$4,E178/C$4+T178)</f>
        <v>0.10000093333426666</v>
      </c>
      <c r="AB178" s="45">
        <f>IF(AB$1=1,IF(C179=0,0,IF(C178=0,0,IF(Q178=0,IF((ABS(D178-D179))&lt;0.1,(IF(C179-C178=Q$1,99999,0)),0),0))),0)</f>
        <v>0</v>
      </c>
      <c r="AC178" s="13">
        <f>IF(AC$1=1,IF(C179=0,0,IF(C178=0,0,IF(Q178=0,IF(C179-C178=0,(IF(ABS(D178-D179)&lt;T$1,99999,0)),0),0))),0)</f>
        <v>0</v>
      </c>
      <c r="AD178" s="15">
        <f>IF(AD$1=1,IF(C179=0,0,IF(C178=0,0,IF(Q178=0,IF(AND(AK178,AJ178),99999,0),0))),0)</f>
        <v>0</v>
      </c>
      <c r="AE178" s="34">
        <f>IF(C178=0,,IF(AE$1=1,IF(1&gt;AA178,0,99999),0))</f>
        <v>0</v>
      </c>
      <c r="AF178" s="5">
        <f>IF(AF$1=1,IF(D178&gt;1,99999,IF(D178&lt;0,99999,0)),0)</f>
        <v>0</v>
      </c>
      <c r="AG178" s="10">
        <f>IF(AG$1=1,IF(B179=0,0,IF(B179-B178=1,0,99999)),0)</f>
        <v>0</v>
      </c>
      <c r="AH178" s="11">
        <f>IF(AH$1=1,IF(C179=0,0,IF(C179-C178&lt;0,99999,0)),0)</f>
        <v>0</v>
      </c>
      <c r="AI178" s="14">
        <f>MOD(MOD(((((MOD(C178,C$4)/C$4)+(MOD(C$3,C$4)/C$4)))),C$4),1)</f>
        <v>0.10000093333426666</v>
      </c>
      <c r="AJ178" s="19">
        <f>IF(C179-C178=0,99999,0 )</f>
        <v>99999</v>
      </c>
      <c r="AK178" s="83">
        <f>IF(ABS(D179-D178)=0,99999,0)</f>
        <v>99999</v>
      </c>
    </row>
    <row r="179" spans="3:37">
      <c r="C179" s="68"/>
      <c r="G179" s="103">
        <f>IF(OR(A179="BPM",A179="CHC"),0,IF(K179&gt;1,(2-K179)*L179+H179,(1-K179)*L179+H179))</f>
        <v>0.84489777142777145</v>
      </c>
      <c r="H179" s="97">
        <f>IF(OR(A179="BPM",A179="CHC"),H178,C179)</f>
        <v>0</v>
      </c>
      <c r="I179" s="96">
        <f>IF(I178="",$C$2,IF(A179="BPM",B179,I178))</f>
        <v>280</v>
      </c>
      <c r="J179" s="109">
        <f>IF(OR(A179="BPM",A179="CHC"),J178,MOD((C179-H178)/L179+J178,2))</f>
        <v>1.4285933334266671E-2</v>
      </c>
      <c r="K179" s="114">
        <f t="shared" si="37"/>
        <v>1.0142859333342666</v>
      </c>
      <c r="L179" s="89">
        <f t="shared" si="38"/>
        <v>0.8571428571428571</v>
      </c>
      <c r="M179" s="99">
        <f t="shared" si="39"/>
        <v>222</v>
      </c>
      <c r="N179" s="89">
        <f>D179</f>
        <v>0</v>
      </c>
      <c r="O179" s="89">
        <f t="shared" si="40"/>
        <v>0.98571406666573336</v>
      </c>
      <c r="P179" s="121">
        <f t="shared" si="41"/>
        <v>0</v>
      </c>
      <c r="Q179" s="42">
        <f>IF(C$1=2,0,1)</f>
        <v>0</v>
      </c>
      <c r="R179" s="24" t="s">
        <v>4</v>
      </c>
      <c r="S179" s="26">
        <f>D179</f>
        <v>0</v>
      </c>
      <c r="T179" s="26">
        <f t="shared" si="42"/>
        <v>0.10000093333426666</v>
      </c>
      <c r="U179" s="27" t="s">
        <v>5</v>
      </c>
      <c r="V179" s="75">
        <f>INT((C179+MOD(C$3,1)/C$4)/C$4)</f>
        <v>0</v>
      </c>
      <c r="W179" s="75">
        <f t="shared" si="43"/>
        <v>1</v>
      </c>
      <c r="X179" s="24">
        <f>IF(C$3&gt;=1,IF(MOD(INT((C179-MOD(C$3,C$4)+MOD(C$3,1)/C$4)/C$4),2),8888,222),IF(MOD(INT((C179-MOD(C$3,C$4)+MOD(C$3,1)/C$4)/C$4),2),222,8888))</f>
        <v>8888</v>
      </c>
      <c r="Y179" s="28">
        <f t="shared" si="44"/>
        <v>0.10000093333426666</v>
      </c>
      <c r="Z179" s="22" t="s">
        <v>27</v>
      </c>
      <c r="AA179" s="40">
        <f>IF(X179=222,T179-E179/C$4,E179/C$4+T179)</f>
        <v>0.10000093333426666</v>
      </c>
      <c r="AB179" s="45">
        <f>IF(AB$1=1,IF(C180=0,0,IF(C179=0,0,IF(Q179=0,IF((ABS(D179-D180))&lt;0.1,(IF(C180-C179=Q$1,99999,0)),0),0))),0)</f>
        <v>0</v>
      </c>
      <c r="AC179" s="13">
        <f>IF(AC$1=1,IF(C180=0,0,IF(C179=0,0,IF(Q179=0,IF(C180-C179=0,(IF(ABS(D179-D180)&lt;T$1,99999,0)),0),0))),0)</f>
        <v>0</v>
      </c>
      <c r="AD179" s="15">
        <f>IF(AD$1=1,IF(C180=0,0,IF(C179=0,0,IF(Q179=0,IF(AND(AK179,AJ179),99999,0),0))),0)</f>
        <v>0</v>
      </c>
      <c r="AE179" s="34">
        <f>IF(C179=0,,IF(AE$1=1,IF(1&gt;AA179,0,99999),0))</f>
        <v>0</v>
      </c>
      <c r="AF179" s="5">
        <f>IF(AF$1=1,IF(D179&gt;1,99999,IF(D179&lt;0,99999,0)),0)</f>
        <v>0</v>
      </c>
      <c r="AG179" s="10">
        <f>IF(AG$1=1,IF(B180=0,0,IF(B180-B179=1,0,99999)),0)</f>
        <v>0</v>
      </c>
      <c r="AH179" s="11">
        <f>IF(AH$1=1,IF(C180=0,0,IF(C180-C179&lt;0,99999,0)),0)</f>
        <v>0</v>
      </c>
      <c r="AI179" s="14">
        <f>MOD(MOD(((((MOD(C179,C$4)/C$4)+(MOD(C$3,C$4)/C$4)))),C$4),1)</f>
        <v>0.10000093333426666</v>
      </c>
      <c r="AJ179" s="19">
        <f>IF(C180-C179=0,99999,0 )</f>
        <v>99999</v>
      </c>
      <c r="AK179" s="83">
        <f>IF(ABS(D180-D179)=0,99999,0)</f>
        <v>99999</v>
      </c>
    </row>
    <row r="180" spans="3:37">
      <c r="C180" s="68"/>
      <c r="G180" s="103">
        <f>IF(OR(A180="BPM",A180="CHC"),0,IF(K180&gt;1,(2-K180)*L180+H180,(1-K180)*L180+H180))</f>
        <v>0.84489777142777145</v>
      </c>
      <c r="H180" s="97">
        <f>IF(OR(A180="BPM",A180="CHC"),H179,C180)</f>
        <v>0</v>
      </c>
      <c r="I180" s="96">
        <f>IF(I179="",$C$2,IF(A180="BPM",B180,I179))</f>
        <v>280</v>
      </c>
      <c r="J180" s="109">
        <f>IF(OR(A180="BPM",A180="CHC"),J179,MOD((C180-H179)/L180+J179,2))</f>
        <v>1.4285933334266671E-2</v>
      </c>
      <c r="K180" s="114">
        <f t="shared" si="37"/>
        <v>1.0142859333342666</v>
      </c>
      <c r="L180" s="89">
        <f t="shared" si="38"/>
        <v>0.8571428571428571</v>
      </c>
      <c r="M180" s="99">
        <f t="shared" si="39"/>
        <v>222</v>
      </c>
      <c r="N180" s="89">
        <f>D180</f>
        <v>0</v>
      </c>
      <c r="O180" s="89">
        <f t="shared" si="40"/>
        <v>0.98571406666573336</v>
      </c>
      <c r="P180" s="121">
        <f t="shared" si="41"/>
        <v>0</v>
      </c>
      <c r="Q180" s="42">
        <f>IF(C$1=2,0,1)</f>
        <v>0</v>
      </c>
      <c r="R180" s="24" t="s">
        <v>4</v>
      </c>
      <c r="S180" s="26">
        <f>D180</f>
        <v>0</v>
      </c>
      <c r="T180" s="26">
        <f t="shared" si="42"/>
        <v>0.10000093333426666</v>
      </c>
      <c r="U180" s="27" t="s">
        <v>5</v>
      </c>
      <c r="V180" s="75">
        <f>INT((C180+MOD(C$3,1)/C$4)/C$4)</f>
        <v>0</v>
      </c>
      <c r="W180" s="75">
        <f t="shared" si="43"/>
        <v>1</v>
      </c>
      <c r="X180" s="24">
        <f>IF(C$3&gt;=1,IF(MOD(INT((C180-MOD(C$3,C$4)+MOD(C$3,1)/C$4)/C$4),2),8888,222),IF(MOD(INT((C180-MOD(C$3,C$4)+MOD(C$3,1)/C$4)/C$4),2),222,8888))</f>
        <v>8888</v>
      </c>
      <c r="Y180" s="28">
        <f t="shared" si="44"/>
        <v>0.10000093333426666</v>
      </c>
      <c r="Z180" s="22" t="s">
        <v>27</v>
      </c>
      <c r="AA180" s="40">
        <f>IF(X180=222,T180-E180/C$4,E180/C$4+T180)</f>
        <v>0.10000093333426666</v>
      </c>
      <c r="AB180" s="45">
        <f>IF(AB$1=1,IF(C181=0,0,IF(C180=0,0,IF(Q180=0,IF((ABS(D180-D181))&lt;0.1,(IF(C181-C180=Q$1,99999,0)),0),0))),0)</f>
        <v>0</v>
      </c>
      <c r="AC180" s="13">
        <f>IF(AC$1=1,IF(C181=0,0,IF(C180=0,0,IF(Q180=0,IF(C181-C180=0,(IF(ABS(D180-D181)&lt;T$1,99999,0)),0),0))),0)</f>
        <v>0</v>
      </c>
      <c r="AD180" s="15">
        <f>IF(AD$1=1,IF(C181=0,0,IF(C180=0,0,IF(Q180=0,IF(AND(AK180,AJ180),99999,0),0))),0)</f>
        <v>0</v>
      </c>
      <c r="AE180" s="34">
        <f>IF(C180=0,,IF(AE$1=1,IF(1&gt;AA180,0,99999),0))</f>
        <v>0</v>
      </c>
      <c r="AF180" s="5">
        <f>IF(AF$1=1,IF(D180&gt;1,99999,IF(D180&lt;0,99999,0)),0)</f>
        <v>0</v>
      </c>
      <c r="AG180" s="10">
        <f>IF(AG$1=1,IF(B181=0,0,IF(B181-B180=1,0,99999)),0)</f>
        <v>0</v>
      </c>
      <c r="AH180" s="11">
        <f>IF(AH$1=1,IF(C181=0,0,IF(C181-C180&lt;0,99999,0)),0)</f>
        <v>0</v>
      </c>
      <c r="AI180" s="14">
        <f>MOD(MOD(((((MOD(C180,C$4)/C$4)+(MOD(C$3,C$4)/C$4)))),C$4),1)</f>
        <v>0.10000093333426666</v>
      </c>
      <c r="AJ180" s="19">
        <f>IF(C181-C180=0,99999,0 )</f>
        <v>99999</v>
      </c>
      <c r="AK180" s="83">
        <f>IF(ABS(D181-D180)=0,99999,0)</f>
        <v>99999</v>
      </c>
    </row>
    <row r="181" spans="3:37">
      <c r="C181" s="68"/>
      <c r="G181" s="103">
        <f>IF(OR(A181="BPM",A181="CHC"),0,IF(K181&gt;1,(2-K181)*L181+H181,(1-K181)*L181+H181))</f>
        <v>0.84489777142777145</v>
      </c>
      <c r="H181" s="97">
        <f>IF(OR(A181="BPM",A181="CHC"),H180,C181)</f>
        <v>0</v>
      </c>
      <c r="I181" s="96">
        <f>IF(I180="",$C$2,IF(A181="BPM",B181,I180))</f>
        <v>280</v>
      </c>
      <c r="J181" s="109">
        <f>IF(OR(A181="BPM",A181="CHC"),J180,MOD((C181-H180)/L181+J180,2))</f>
        <v>1.4285933334266671E-2</v>
      </c>
      <c r="K181" s="114">
        <f t="shared" si="37"/>
        <v>1.0142859333342666</v>
      </c>
      <c r="L181" s="89">
        <f t="shared" si="38"/>
        <v>0.8571428571428571</v>
      </c>
      <c r="M181" s="99">
        <f t="shared" si="39"/>
        <v>222</v>
      </c>
      <c r="N181" s="89">
        <f>D181</f>
        <v>0</v>
      </c>
      <c r="O181" s="89">
        <f t="shared" si="40"/>
        <v>0.98571406666573336</v>
      </c>
      <c r="P181" s="121">
        <f t="shared" si="41"/>
        <v>0</v>
      </c>
      <c r="Q181" s="42">
        <f>IF(C$1=2,0,1)</f>
        <v>0</v>
      </c>
      <c r="R181" s="24" t="s">
        <v>4</v>
      </c>
      <c r="S181" s="26">
        <f>D181</f>
        <v>0</v>
      </c>
      <c r="T181" s="26">
        <f t="shared" si="42"/>
        <v>0.10000093333426666</v>
      </c>
      <c r="U181" s="27" t="s">
        <v>5</v>
      </c>
      <c r="V181" s="75">
        <f>INT((C181+MOD(C$3,1)/C$4)/C$4)</f>
        <v>0</v>
      </c>
      <c r="W181" s="75">
        <f t="shared" si="43"/>
        <v>1</v>
      </c>
      <c r="X181" s="24">
        <f>IF(C$3&gt;=1,IF(MOD(INT((C181-MOD(C$3,C$4)+MOD(C$3,1)/C$4)/C$4),2),8888,222),IF(MOD(INT((C181-MOD(C$3,C$4)+MOD(C$3,1)/C$4)/C$4),2),222,8888))</f>
        <v>8888</v>
      </c>
      <c r="Y181" s="28">
        <f t="shared" si="44"/>
        <v>0.10000093333426666</v>
      </c>
      <c r="Z181" s="22" t="s">
        <v>27</v>
      </c>
      <c r="AA181" s="40">
        <f>IF(X181=222,T181-E181/C$4,E181/C$4+T181)</f>
        <v>0.10000093333426666</v>
      </c>
      <c r="AB181" s="45">
        <f>IF(AB$1=1,IF(C182=0,0,IF(C181=0,0,IF(Q181=0,IF((ABS(D181-D182))&lt;0.1,(IF(C182-C181=Q$1,99999,0)),0),0))),0)</f>
        <v>0</v>
      </c>
      <c r="AC181" s="13">
        <f>IF(AC$1=1,IF(C182=0,0,IF(C181=0,0,IF(Q181=0,IF(C182-C181=0,(IF(ABS(D181-D182)&lt;T$1,99999,0)),0),0))),0)</f>
        <v>0</v>
      </c>
      <c r="AD181" s="15">
        <f>IF(AD$1=1,IF(C182=0,0,IF(C181=0,0,IF(Q181=0,IF(AND(AK181,AJ181),99999,0),0))),0)</f>
        <v>0</v>
      </c>
      <c r="AE181" s="34">
        <f>IF(C181=0,,IF(AE$1=1,IF(1&gt;AA181,0,99999),0))</f>
        <v>0</v>
      </c>
      <c r="AF181" s="5">
        <f>IF(AF$1=1,IF(D181&gt;1,99999,IF(D181&lt;0,99999,0)),0)</f>
        <v>0</v>
      </c>
      <c r="AG181" s="10">
        <f>IF(AG$1=1,IF(B182=0,0,IF(B182-B181=1,0,99999)),0)</f>
        <v>0</v>
      </c>
      <c r="AH181" s="11">
        <f>IF(AH$1=1,IF(C182=0,0,IF(C182-C181&lt;0,99999,0)),0)</f>
        <v>0</v>
      </c>
      <c r="AI181" s="14">
        <f>MOD(MOD(((((MOD(C181,C$4)/C$4)+(MOD(C$3,C$4)/C$4)))),C$4),1)</f>
        <v>0.10000093333426666</v>
      </c>
      <c r="AJ181" s="19">
        <f>IF(C182-C181=0,99999,0 )</f>
        <v>99999</v>
      </c>
      <c r="AK181" s="83">
        <f>IF(ABS(D182-D181)=0,99999,0)</f>
        <v>99999</v>
      </c>
    </row>
    <row r="182" spans="3:37">
      <c r="C182" s="68"/>
      <c r="G182" s="103">
        <f>IF(OR(A182="BPM",A182="CHC"),0,IF(K182&gt;1,(2-K182)*L182+H182,(1-K182)*L182+H182))</f>
        <v>0.84489777142777145</v>
      </c>
      <c r="H182" s="97">
        <f>IF(OR(A182="BPM",A182="CHC"),H181,C182)</f>
        <v>0</v>
      </c>
      <c r="I182" s="96">
        <f>IF(I181="",$C$2,IF(A182="BPM",B182,I181))</f>
        <v>280</v>
      </c>
      <c r="J182" s="109">
        <f>IF(OR(A182="BPM",A182="CHC"),J181,MOD((C182-H181)/L182+J181,2))</f>
        <v>1.4285933334266671E-2</v>
      </c>
      <c r="K182" s="114">
        <f t="shared" si="37"/>
        <v>1.0142859333342666</v>
      </c>
      <c r="L182" s="89">
        <f t="shared" si="38"/>
        <v>0.8571428571428571</v>
      </c>
      <c r="M182" s="99">
        <f t="shared" si="39"/>
        <v>222</v>
      </c>
      <c r="N182" s="89">
        <f>D182</f>
        <v>0</v>
      </c>
      <c r="O182" s="89">
        <f t="shared" si="40"/>
        <v>0.98571406666573336</v>
      </c>
      <c r="P182" s="121">
        <f t="shared" si="41"/>
        <v>0</v>
      </c>
      <c r="Q182" s="42">
        <f>IF(C$1=2,0,1)</f>
        <v>0</v>
      </c>
      <c r="R182" s="24" t="s">
        <v>4</v>
      </c>
      <c r="S182" s="26">
        <f>D182</f>
        <v>0</v>
      </c>
      <c r="T182" s="26">
        <f t="shared" si="42"/>
        <v>0.10000093333426666</v>
      </c>
      <c r="U182" s="27" t="s">
        <v>5</v>
      </c>
      <c r="V182" s="75">
        <f>INT((C182+MOD(C$3,1)/C$4)/C$4)</f>
        <v>0</v>
      </c>
      <c r="W182" s="75">
        <f t="shared" si="43"/>
        <v>1</v>
      </c>
      <c r="X182" s="24">
        <f>IF(C$3&gt;=1,IF(MOD(INT((C182-MOD(C$3,C$4)+MOD(C$3,1)/C$4)/C$4),2),8888,222),IF(MOD(INT((C182-MOD(C$3,C$4)+MOD(C$3,1)/C$4)/C$4),2),222,8888))</f>
        <v>8888</v>
      </c>
      <c r="Y182" s="28">
        <f t="shared" si="44"/>
        <v>0.10000093333426666</v>
      </c>
      <c r="Z182" s="22" t="s">
        <v>27</v>
      </c>
      <c r="AA182" s="40">
        <f>IF(X182=222,T182-E182/C$4,E182/C$4+T182)</f>
        <v>0.10000093333426666</v>
      </c>
      <c r="AB182" s="45">
        <f>IF(AB$1=1,IF(C183=0,0,IF(C182=0,0,IF(Q182=0,IF((ABS(D182-D183))&lt;0.1,(IF(C183-C182=Q$1,99999,0)),0),0))),0)</f>
        <v>0</v>
      </c>
      <c r="AC182" s="13">
        <f>IF(AC$1=1,IF(C183=0,0,IF(C182=0,0,IF(Q182=0,IF(C183-C182=0,(IF(ABS(D182-D183)&lt;T$1,99999,0)),0),0))),0)</f>
        <v>0</v>
      </c>
      <c r="AD182" s="15">
        <f>IF(AD$1=1,IF(C183=0,0,IF(C182=0,0,IF(Q182=0,IF(AND(AK182,AJ182),99999,0),0))),0)</f>
        <v>0</v>
      </c>
      <c r="AE182" s="34">
        <f>IF(C182=0,,IF(AE$1=1,IF(1&gt;AA182,0,99999),0))</f>
        <v>0</v>
      </c>
      <c r="AF182" s="5">
        <f>IF(AF$1=1,IF(D182&gt;1,99999,IF(D182&lt;0,99999,0)),0)</f>
        <v>0</v>
      </c>
      <c r="AG182" s="10">
        <f>IF(AG$1=1,IF(B183=0,0,IF(B183-B182=1,0,99999)),0)</f>
        <v>0</v>
      </c>
      <c r="AH182" s="11">
        <f>IF(AH$1=1,IF(C183=0,0,IF(C183-C182&lt;0,99999,0)),0)</f>
        <v>0</v>
      </c>
      <c r="AI182" s="14">
        <f>MOD(MOD(((((MOD(C182,C$4)/C$4)+(MOD(C$3,C$4)/C$4)))),C$4),1)</f>
        <v>0.10000093333426666</v>
      </c>
      <c r="AJ182" s="19">
        <f>IF(C183-C182=0,99999,0 )</f>
        <v>99999</v>
      </c>
      <c r="AK182" s="83">
        <f>IF(ABS(D183-D182)=0,99999,0)</f>
        <v>99999</v>
      </c>
    </row>
    <row r="183" spans="3:37">
      <c r="C183" s="68"/>
      <c r="G183" s="103">
        <f>IF(OR(A183="BPM",A183="CHC"),0,IF(K183&gt;1,(2-K183)*L183+H183,(1-K183)*L183+H183))</f>
        <v>0.84489777142777145</v>
      </c>
      <c r="H183" s="97">
        <f>IF(OR(A183="BPM",A183="CHC"),H182,C183)</f>
        <v>0</v>
      </c>
      <c r="I183" s="96">
        <f>IF(I182="",$C$2,IF(A183="BPM",B183,I182))</f>
        <v>280</v>
      </c>
      <c r="J183" s="109">
        <f>IF(OR(A183="BPM",A183="CHC"),J182,MOD((C183-H182)/L183+J182,2))</f>
        <v>1.4285933334266671E-2</v>
      </c>
      <c r="K183" s="114">
        <f t="shared" si="37"/>
        <v>1.0142859333342666</v>
      </c>
      <c r="L183" s="89">
        <f t="shared" si="38"/>
        <v>0.8571428571428571</v>
      </c>
      <c r="M183" s="99">
        <f t="shared" si="39"/>
        <v>222</v>
      </c>
      <c r="N183" s="89">
        <f>D183</f>
        <v>0</v>
      </c>
      <c r="O183" s="89">
        <f t="shared" si="40"/>
        <v>0.98571406666573336</v>
      </c>
      <c r="P183" s="121">
        <f t="shared" si="41"/>
        <v>0</v>
      </c>
      <c r="Q183" s="42">
        <f>IF(C$1=2,0,1)</f>
        <v>0</v>
      </c>
      <c r="R183" s="24" t="s">
        <v>4</v>
      </c>
      <c r="S183" s="26">
        <f>D183</f>
        <v>0</v>
      </c>
      <c r="T183" s="26">
        <f t="shared" si="42"/>
        <v>0.10000093333426666</v>
      </c>
      <c r="U183" s="27" t="s">
        <v>5</v>
      </c>
      <c r="V183" s="75">
        <f>INT((C183+MOD(C$3,1)/C$4)/C$4)</f>
        <v>0</v>
      </c>
      <c r="W183" s="75">
        <f t="shared" si="43"/>
        <v>1</v>
      </c>
      <c r="X183" s="24">
        <f>IF(C$3&gt;=1,IF(MOD(INT((C183-MOD(C$3,C$4)+MOD(C$3,1)/C$4)/C$4),2),8888,222),IF(MOD(INT((C183-MOD(C$3,C$4)+MOD(C$3,1)/C$4)/C$4),2),222,8888))</f>
        <v>8888</v>
      </c>
      <c r="Y183" s="28">
        <f t="shared" si="44"/>
        <v>0.10000093333426666</v>
      </c>
      <c r="Z183" s="22" t="s">
        <v>27</v>
      </c>
      <c r="AA183" s="40">
        <f>IF(X183=222,T183-E183/C$4,E183/C$4+T183)</f>
        <v>0.10000093333426666</v>
      </c>
      <c r="AB183" s="45">
        <f>IF(AB$1=1,IF(C184=0,0,IF(C183=0,0,IF(Q183=0,IF((ABS(D183-D184))&lt;0.1,(IF(C184-C183=Q$1,99999,0)),0),0))),0)</f>
        <v>0</v>
      </c>
      <c r="AC183" s="13">
        <f>IF(AC$1=1,IF(C184=0,0,IF(C183=0,0,IF(Q183=0,IF(C184-C183=0,(IF(ABS(D183-D184)&lt;T$1,99999,0)),0),0))),0)</f>
        <v>0</v>
      </c>
      <c r="AD183" s="15">
        <f>IF(AD$1=1,IF(C184=0,0,IF(C183=0,0,IF(Q183=0,IF(AND(AK183,AJ183),99999,0),0))),0)</f>
        <v>0</v>
      </c>
      <c r="AE183" s="34">
        <f>IF(C183=0,,IF(AE$1=1,IF(1&gt;AA183,0,99999),0))</f>
        <v>0</v>
      </c>
      <c r="AF183" s="5">
        <f>IF(AF$1=1,IF(D183&gt;1,99999,IF(D183&lt;0,99999,0)),0)</f>
        <v>0</v>
      </c>
      <c r="AG183" s="10">
        <f>IF(AG$1=1,IF(B184=0,0,IF(B184-B183=1,0,99999)),0)</f>
        <v>0</v>
      </c>
      <c r="AH183" s="11">
        <f>IF(AH$1=1,IF(C184=0,0,IF(C184-C183&lt;0,99999,0)),0)</f>
        <v>0</v>
      </c>
      <c r="AI183" s="14">
        <f>MOD(MOD(((((MOD(C183,C$4)/C$4)+(MOD(C$3,C$4)/C$4)))),C$4),1)</f>
        <v>0.10000093333426666</v>
      </c>
      <c r="AJ183" s="19">
        <f>IF(C184-C183=0,99999,0 )</f>
        <v>99999</v>
      </c>
      <c r="AK183" s="83">
        <f>IF(ABS(D184-D183)=0,99999,0)</f>
        <v>99999</v>
      </c>
    </row>
    <row r="184" spans="3:37">
      <c r="C184" s="68"/>
      <c r="G184" s="103">
        <f>IF(OR(A184="BPM",A184="CHC"),0,IF(K184&gt;1,(2-K184)*L184+H184,(1-K184)*L184+H184))</f>
        <v>0.84489777142777145</v>
      </c>
      <c r="H184" s="97">
        <f>IF(OR(A184="BPM",A184="CHC"),H183,C184)</f>
        <v>0</v>
      </c>
      <c r="I184" s="96">
        <f>IF(I183="",$C$2,IF(A184="BPM",B184,I183))</f>
        <v>280</v>
      </c>
      <c r="J184" s="109">
        <f>IF(OR(A184="BPM",A184="CHC"),J183,MOD((C184-H183)/L184+J183,2))</f>
        <v>1.4285933334266671E-2</v>
      </c>
      <c r="K184" s="114">
        <f t="shared" si="37"/>
        <v>1.0142859333342666</v>
      </c>
      <c r="L184" s="89">
        <f t="shared" si="38"/>
        <v>0.8571428571428571</v>
      </c>
      <c r="M184" s="99">
        <f t="shared" si="39"/>
        <v>222</v>
      </c>
      <c r="N184" s="89">
        <f>D184</f>
        <v>0</v>
      </c>
      <c r="O184" s="89">
        <f t="shared" si="40"/>
        <v>0.98571406666573336</v>
      </c>
      <c r="P184" s="121">
        <f t="shared" si="41"/>
        <v>0</v>
      </c>
      <c r="Q184" s="42">
        <f>IF(C$1=2,0,1)</f>
        <v>0</v>
      </c>
      <c r="R184" s="24" t="s">
        <v>4</v>
      </c>
      <c r="S184" s="26">
        <f>D184</f>
        <v>0</v>
      </c>
      <c r="T184" s="26">
        <f t="shared" si="42"/>
        <v>0.10000093333426666</v>
      </c>
      <c r="U184" s="27" t="s">
        <v>5</v>
      </c>
      <c r="V184" s="75">
        <f>INT((C184+MOD(C$3,1)/C$4)/C$4)</f>
        <v>0</v>
      </c>
      <c r="W184" s="75">
        <f t="shared" si="43"/>
        <v>1</v>
      </c>
      <c r="X184" s="24">
        <f>IF(C$3&gt;=1,IF(MOD(INT((C184-MOD(C$3,C$4)+MOD(C$3,1)/C$4)/C$4),2),8888,222),IF(MOD(INT((C184-MOD(C$3,C$4)+MOD(C$3,1)/C$4)/C$4),2),222,8888))</f>
        <v>8888</v>
      </c>
      <c r="Y184" s="28">
        <f t="shared" si="44"/>
        <v>0.10000093333426666</v>
      </c>
      <c r="Z184" s="22" t="s">
        <v>27</v>
      </c>
      <c r="AA184" s="40">
        <f>IF(X184=222,T184-E184/C$4,E184/C$4+T184)</f>
        <v>0.10000093333426666</v>
      </c>
      <c r="AB184" s="45">
        <f>IF(AB$1=1,IF(C185=0,0,IF(C184=0,0,IF(Q184=0,IF((ABS(D184-D185))&lt;0.1,(IF(C185-C184=Q$1,99999,0)),0),0))),0)</f>
        <v>0</v>
      </c>
      <c r="AC184" s="13">
        <f>IF(AC$1=1,IF(C185=0,0,IF(C184=0,0,IF(Q184=0,IF(C185-C184=0,(IF(ABS(D184-D185)&lt;T$1,99999,0)),0),0))),0)</f>
        <v>0</v>
      </c>
      <c r="AD184" s="15">
        <f>IF(AD$1=1,IF(C185=0,0,IF(C184=0,0,IF(Q184=0,IF(AND(AK184,AJ184),99999,0),0))),0)</f>
        <v>0</v>
      </c>
      <c r="AE184" s="34">
        <f>IF(C184=0,,IF(AE$1=1,IF(1&gt;AA184,0,99999),0))</f>
        <v>0</v>
      </c>
      <c r="AF184" s="5">
        <f>IF(AF$1=1,IF(D184&gt;1,99999,IF(D184&lt;0,99999,0)),0)</f>
        <v>0</v>
      </c>
      <c r="AG184" s="10">
        <f>IF(AG$1=1,IF(B185=0,0,IF(B185-B184=1,0,99999)),0)</f>
        <v>0</v>
      </c>
      <c r="AH184" s="11">
        <f>IF(AH$1=1,IF(C185=0,0,IF(C185-C184&lt;0,99999,0)),0)</f>
        <v>0</v>
      </c>
      <c r="AI184" s="14">
        <f>MOD(MOD(((((MOD(C184,C$4)/C$4)+(MOD(C$3,C$4)/C$4)))),C$4),1)</f>
        <v>0.10000093333426666</v>
      </c>
      <c r="AJ184" s="19">
        <f>IF(C185-C184=0,99999,0 )</f>
        <v>99999</v>
      </c>
      <c r="AK184" s="83">
        <f>IF(ABS(D185-D184)=0,99999,0)</f>
        <v>99999</v>
      </c>
    </row>
    <row r="185" spans="3:37">
      <c r="C185" s="68"/>
      <c r="G185" s="103">
        <f>IF(OR(A185="BPM",A185="CHC"),0,IF(K185&gt;1,(2-K185)*L185+H185,(1-K185)*L185+H185))</f>
        <v>0.84489777142777145</v>
      </c>
      <c r="H185" s="97">
        <f>IF(OR(A185="BPM",A185="CHC"),H184,C185)</f>
        <v>0</v>
      </c>
      <c r="I185" s="96">
        <f>IF(I184="",$C$2,IF(A185="BPM",B185,I184))</f>
        <v>280</v>
      </c>
      <c r="J185" s="109">
        <f>IF(OR(A185="BPM",A185="CHC"),J184,MOD((C185-H184)/L185+J184,2))</f>
        <v>1.4285933334266671E-2</v>
      </c>
      <c r="K185" s="114">
        <f t="shared" si="37"/>
        <v>1.0142859333342666</v>
      </c>
      <c r="L185" s="89">
        <f t="shared" si="38"/>
        <v>0.8571428571428571</v>
      </c>
      <c r="M185" s="99">
        <f t="shared" si="39"/>
        <v>222</v>
      </c>
      <c r="N185" s="89">
        <f>D185</f>
        <v>0</v>
      </c>
      <c r="O185" s="89">
        <f t="shared" si="40"/>
        <v>0.98571406666573336</v>
      </c>
      <c r="P185" s="121">
        <f t="shared" si="41"/>
        <v>0</v>
      </c>
      <c r="Q185" s="42">
        <f>IF(C$1=2,0,1)</f>
        <v>0</v>
      </c>
      <c r="R185" s="24" t="s">
        <v>4</v>
      </c>
      <c r="S185" s="26">
        <f>D185</f>
        <v>0</v>
      </c>
      <c r="T185" s="26">
        <f t="shared" si="42"/>
        <v>0.10000093333426666</v>
      </c>
      <c r="U185" s="27" t="s">
        <v>5</v>
      </c>
      <c r="V185" s="75">
        <f>INT((C185+MOD(C$3,1)/C$4)/C$4)</f>
        <v>0</v>
      </c>
      <c r="W185" s="75">
        <f t="shared" si="43"/>
        <v>1</v>
      </c>
      <c r="X185" s="24">
        <f>IF(C$3&gt;=1,IF(MOD(INT((C185-MOD(C$3,C$4)+MOD(C$3,1)/C$4)/C$4),2),8888,222),IF(MOD(INT((C185-MOD(C$3,C$4)+MOD(C$3,1)/C$4)/C$4),2),222,8888))</f>
        <v>8888</v>
      </c>
      <c r="Y185" s="28">
        <f t="shared" si="44"/>
        <v>0.10000093333426666</v>
      </c>
      <c r="Z185" s="22" t="s">
        <v>27</v>
      </c>
      <c r="AA185" s="40">
        <f>IF(X185=222,T185-E185/C$4,E185/C$4+T185)</f>
        <v>0.10000093333426666</v>
      </c>
      <c r="AB185" s="45">
        <f>IF(AB$1=1,IF(C186=0,0,IF(C185=0,0,IF(Q185=0,IF((ABS(D185-D186))&lt;0.1,(IF(C186-C185=Q$1,99999,0)),0),0))),0)</f>
        <v>0</v>
      </c>
      <c r="AC185" s="13">
        <f>IF(AC$1=1,IF(C186=0,0,IF(C185=0,0,IF(Q185=0,IF(C186-C185=0,(IF(ABS(D185-D186)&lt;T$1,99999,0)),0),0))),0)</f>
        <v>0</v>
      </c>
      <c r="AD185" s="15">
        <f>IF(AD$1=1,IF(C186=0,0,IF(C185=0,0,IF(Q185=0,IF(AND(AK185,AJ185),99999,0),0))),0)</f>
        <v>0</v>
      </c>
      <c r="AE185" s="34">
        <f>IF(C185=0,,IF(AE$1=1,IF(1&gt;AA185,0,99999),0))</f>
        <v>0</v>
      </c>
      <c r="AF185" s="5">
        <f>IF(AF$1=1,IF(D185&gt;1,99999,IF(D185&lt;0,99999,0)),0)</f>
        <v>0</v>
      </c>
      <c r="AG185" s="10">
        <f>IF(AG$1=1,IF(B186=0,0,IF(B186-B185=1,0,99999)),0)</f>
        <v>0</v>
      </c>
      <c r="AH185" s="11">
        <f>IF(AH$1=1,IF(C186=0,0,IF(C186-C185&lt;0,99999,0)),0)</f>
        <v>0</v>
      </c>
      <c r="AI185" s="14">
        <f>MOD(MOD(((((MOD(C185,C$4)/C$4)+(MOD(C$3,C$4)/C$4)))),C$4),1)</f>
        <v>0.10000093333426666</v>
      </c>
      <c r="AJ185" s="19">
        <f>IF(C186-C185=0,99999,0 )</f>
        <v>99999</v>
      </c>
      <c r="AK185" s="83">
        <f>IF(ABS(D186-D185)=0,99999,0)</f>
        <v>99999</v>
      </c>
    </row>
    <row r="186" spans="3:37">
      <c r="C186" s="68"/>
      <c r="G186" s="103">
        <f>IF(OR(A186="BPM",A186="CHC"),0,IF(K186&gt;1,(2-K186)*L186+H186,(1-K186)*L186+H186))</f>
        <v>0.84489777142777145</v>
      </c>
      <c r="H186" s="97">
        <f>IF(OR(A186="BPM",A186="CHC"),H185,C186)</f>
        <v>0</v>
      </c>
      <c r="I186" s="96">
        <f>IF(I185="",$C$2,IF(A186="BPM",B186,I185))</f>
        <v>280</v>
      </c>
      <c r="J186" s="109">
        <f>IF(OR(A186="BPM",A186="CHC"),J185,MOD((C186-H185)/L186+J185,2))</f>
        <v>1.4285933334266671E-2</v>
      </c>
      <c r="K186" s="114">
        <f t="shared" si="37"/>
        <v>1.0142859333342666</v>
      </c>
      <c r="L186" s="89">
        <f t="shared" si="38"/>
        <v>0.8571428571428571</v>
      </c>
      <c r="M186" s="99">
        <f t="shared" si="39"/>
        <v>222</v>
      </c>
      <c r="N186" s="89">
        <f>D186</f>
        <v>0</v>
      </c>
      <c r="O186" s="89">
        <f t="shared" si="40"/>
        <v>0.98571406666573336</v>
      </c>
      <c r="P186" s="121">
        <f t="shared" si="41"/>
        <v>0</v>
      </c>
      <c r="Q186" s="42">
        <f>IF(C$1=2,0,1)</f>
        <v>0</v>
      </c>
      <c r="R186" s="24" t="s">
        <v>4</v>
      </c>
      <c r="S186" s="26">
        <f>D186</f>
        <v>0</v>
      </c>
      <c r="T186" s="26">
        <f t="shared" si="42"/>
        <v>0.10000093333426666</v>
      </c>
      <c r="U186" s="27" t="s">
        <v>5</v>
      </c>
      <c r="V186" s="75">
        <f>INT((C186+MOD(C$3,1)/C$4)/C$4)</f>
        <v>0</v>
      </c>
      <c r="W186" s="75">
        <f t="shared" si="43"/>
        <v>1</v>
      </c>
      <c r="X186" s="24">
        <f>IF(C$3&gt;=1,IF(MOD(INT((C186-MOD(C$3,C$4)+MOD(C$3,1)/C$4)/C$4),2),8888,222),IF(MOD(INT((C186-MOD(C$3,C$4)+MOD(C$3,1)/C$4)/C$4),2),222,8888))</f>
        <v>8888</v>
      </c>
      <c r="Y186" s="28">
        <f t="shared" si="44"/>
        <v>0.10000093333426666</v>
      </c>
      <c r="Z186" s="22" t="s">
        <v>27</v>
      </c>
      <c r="AA186" s="40">
        <f>IF(X186=222,T186-E186/C$4,E186/C$4+T186)</f>
        <v>0.10000093333426666</v>
      </c>
      <c r="AB186" s="45">
        <f>IF(AB$1=1,IF(C187=0,0,IF(C186=0,0,IF(Q186=0,IF((ABS(D186-D187))&lt;0.1,(IF(C187-C186=Q$1,99999,0)),0),0))),0)</f>
        <v>0</v>
      </c>
      <c r="AC186" s="13">
        <f>IF(AC$1=1,IF(C187=0,0,IF(C186=0,0,IF(Q186=0,IF(C187-C186=0,(IF(ABS(D186-D187)&lt;T$1,99999,0)),0),0))),0)</f>
        <v>0</v>
      </c>
      <c r="AD186" s="15">
        <f>IF(AD$1=1,IF(C187=0,0,IF(C186=0,0,IF(Q186=0,IF(AND(AK186,AJ186),99999,0),0))),0)</f>
        <v>0</v>
      </c>
      <c r="AE186" s="34">
        <f>IF(C186=0,,IF(AE$1=1,IF(1&gt;AA186,0,99999),0))</f>
        <v>0</v>
      </c>
      <c r="AF186" s="5">
        <f>IF(AF$1=1,IF(D186&gt;1,99999,IF(D186&lt;0,99999,0)),0)</f>
        <v>0</v>
      </c>
      <c r="AG186" s="10">
        <f>IF(AG$1=1,IF(B187=0,0,IF(B187-B186=1,0,99999)),0)</f>
        <v>0</v>
      </c>
      <c r="AH186" s="11">
        <f>IF(AH$1=1,IF(C187=0,0,IF(C187-C186&lt;0,99999,0)),0)</f>
        <v>0</v>
      </c>
      <c r="AI186" s="14">
        <f>MOD(MOD(((((MOD(C186,C$4)/C$4)+(MOD(C$3,C$4)/C$4)))),C$4),1)</f>
        <v>0.10000093333426666</v>
      </c>
      <c r="AJ186" s="19">
        <f>IF(C187-C186=0,99999,0 )</f>
        <v>99999</v>
      </c>
      <c r="AK186" s="83">
        <f>IF(ABS(D187-D186)=0,99999,0)</f>
        <v>99999</v>
      </c>
    </row>
    <row r="187" spans="3:37">
      <c r="C187" s="68"/>
      <c r="G187" s="103">
        <f>IF(OR(A187="BPM",A187="CHC"),0,IF(K187&gt;1,(2-K187)*L187+H187,(1-K187)*L187+H187))</f>
        <v>0.84489777142777145</v>
      </c>
      <c r="H187" s="97">
        <f>IF(OR(A187="BPM",A187="CHC"),H186,C187)</f>
        <v>0</v>
      </c>
      <c r="I187" s="96">
        <f>IF(I186="",$C$2,IF(A187="BPM",B187,I186))</f>
        <v>280</v>
      </c>
      <c r="J187" s="109">
        <f>IF(OR(A187="BPM",A187="CHC"),J186,MOD((C187-H186)/L187+J186,2))</f>
        <v>1.4285933334266671E-2</v>
      </c>
      <c r="K187" s="114">
        <f t="shared" si="37"/>
        <v>1.0142859333342666</v>
      </c>
      <c r="L187" s="89">
        <f t="shared" si="38"/>
        <v>0.8571428571428571</v>
      </c>
      <c r="M187" s="99">
        <f t="shared" si="39"/>
        <v>222</v>
      </c>
      <c r="N187" s="89">
        <f>D187</f>
        <v>0</v>
      </c>
      <c r="O187" s="89">
        <f t="shared" si="40"/>
        <v>0.98571406666573336</v>
      </c>
      <c r="P187" s="121">
        <f t="shared" si="41"/>
        <v>0</v>
      </c>
      <c r="Q187" s="42">
        <f>IF(C$1=2,0,1)</f>
        <v>0</v>
      </c>
      <c r="R187" s="24" t="s">
        <v>4</v>
      </c>
      <c r="S187" s="26">
        <f>D187</f>
        <v>0</v>
      </c>
      <c r="T187" s="26">
        <f t="shared" si="42"/>
        <v>0.10000093333426666</v>
      </c>
      <c r="U187" s="27" t="s">
        <v>5</v>
      </c>
      <c r="V187" s="75">
        <f>INT((C187+MOD(C$3,1)/C$4)/C$4)</f>
        <v>0</v>
      </c>
      <c r="W187" s="75">
        <f t="shared" si="43"/>
        <v>1</v>
      </c>
      <c r="X187" s="24">
        <f>IF(C$3&gt;=1,IF(MOD(INT((C187-MOD(C$3,C$4)+MOD(C$3,1)/C$4)/C$4),2),8888,222),IF(MOD(INT((C187-MOD(C$3,C$4)+MOD(C$3,1)/C$4)/C$4),2),222,8888))</f>
        <v>8888</v>
      </c>
      <c r="Y187" s="28">
        <f t="shared" si="44"/>
        <v>0.10000093333426666</v>
      </c>
      <c r="Z187" s="22" t="s">
        <v>27</v>
      </c>
      <c r="AA187" s="40">
        <f>IF(X187=222,T187-E187/C$4,E187/C$4+T187)</f>
        <v>0.10000093333426666</v>
      </c>
      <c r="AB187" s="45">
        <f>IF(AB$1=1,IF(C188=0,0,IF(C187=0,0,IF(Q187=0,IF((ABS(D187-D188))&lt;0.1,(IF(C188-C187=Q$1,99999,0)),0),0))),0)</f>
        <v>0</v>
      </c>
      <c r="AC187" s="13">
        <f>IF(AC$1=1,IF(C188=0,0,IF(C187=0,0,IF(Q187=0,IF(C188-C187=0,(IF(ABS(D187-D188)&lt;T$1,99999,0)),0),0))),0)</f>
        <v>0</v>
      </c>
      <c r="AD187" s="15">
        <f>IF(AD$1=1,IF(C188=0,0,IF(C187=0,0,IF(Q187=0,IF(AND(AK187,AJ187),99999,0),0))),0)</f>
        <v>0</v>
      </c>
      <c r="AE187" s="34">
        <f>IF(C187=0,,IF(AE$1=1,IF(1&gt;AA187,0,99999),0))</f>
        <v>0</v>
      </c>
      <c r="AF187" s="5">
        <f>IF(AF$1=1,IF(D187&gt;1,99999,IF(D187&lt;0,99999,0)),0)</f>
        <v>0</v>
      </c>
      <c r="AG187" s="10">
        <f>IF(AG$1=1,IF(B188=0,0,IF(B188-B187=1,0,99999)),0)</f>
        <v>0</v>
      </c>
      <c r="AH187" s="11">
        <f>IF(AH$1=1,IF(C188=0,0,IF(C188-C187&lt;0,99999,0)),0)</f>
        <v>0</v>
      </c>
      <c r="AI187" s="14">
        <f>MOD(MOD(((((MOD(C187,C$4)/C$4)+(MOD(C$3,C$4)/C$4)))),C$4),1)</f>
        <v>0.10000093333426666</v>
      </c>
      <c r="AJ187" s="19">
        <f>IF(C188-C187=0,99999,0 )</f>
        <v>99999</v>
      </c>
      <c r="AK187" s="83">
        <f>IF(ABS(D188-D187)=0,99999,0)</f>
        <v>99999</v>
      </c>
    </row>
    <row r="188" spans="3:37">
      <c r="C188" s="68"/>
      <c r="G188" s="103">
        <f>IF(OR(A188="BPM",A188="CHC"),0,IF(K188&gt;1,(2-K188)*L188+H188,(1-K188)*L188+H188))</f>
        <v>0.84489777142777145</v>
      </c>
      <c r="H188" s="97">
        <f>IF(OR(A188="BPM",A188="CHC"),H187,C188)</f>
        <v>0</v>
      </c>
      <c r="I188" s="96">
        <f>IF(I187="",$C$2,IF(A188="BPM",B188,I187))</f>
        <v>280</v>
      </c>
      <c r="J188" s="109">
        <f>IF(OR(A188="BPM",A188="CHC"),J187,MOD((C188-H187)/L188+J187,2))</f>
        <v>1.4285933334266671E-2</v>
      </c>
      <c r="K188" s="114">
        <f t="shared" si="37"/>
        <v>1.0142859333342666</v>
      </c>
      <c r="L188" s="89">
        <f t="shared" si="38"/>
        <v>0.8571428571428571</v>
      </c>
      <c r="M188" s="99">
        <f t="shared" si="39"/>
        <v>222</v>
      </c>
      <c r="N188" s="89">
        <f>D188</f>
        <v>0</v>
      </c>
      <c r="O188" s="89">
        <f t="shared" si="40"/>
        <v>0.98571406666573336</v>
      </c>
      <c r="P188" s="121">
        <f t="shared" si="41"/>
        <v>0</v>
      </c>
      <c r="Q188" s="42">
        <f>IF(C$1=2,0,1)</f>
        <v>0</v>
      </c>
      <c r="R188" s="24" t="s">
        <v>4</v>
      </c>
      <c r="S188" s="26">
        <f>D188</f>
        <v>0</v>
      </c>
      <c r="T188" s="26">
        <f t="shared" si="42"/>
        <v>0.10000093333426666</v>
      </c>
      <c r="U188" s="27" t="s">
        <v>5</v>
      </c>
      <c r="V188" s="75">
        <f>INT((C188+MOD(C$3,1)/C$4)/C$4)</f>
        <v>0</v>
      </c>
      <c r="W188" s="75">
        <f t="shared" si="43"/>
        <v>1</v>
      </c>
      <c r="X188" s="24">
        <f>IF(C$3&gt;=1,IF(MOD(INT((C188-MOD(C$3,C$4)+MOD(C$3,1)/C$4)/C$4),2),8888,222),IF(MOD(INT((C188-MOD(C$3,C$4)+MOD(C$3,1)/C$4)/C$4),2),222,8888))</f>
        <v>8888</v>
      </c>
      <c r="Y188" s="28">
        <f t="shared" si="44"/>
        <v>0.10000093333426666</v>
      </c>
      <c r="Z188" s="22" t="s">
        <v>27</v>
      </c>
      <c r="AA188" s="40">
        <f>IF(X188=222,T188-E188/C$4,E188/C$4+T188)</f>
        <v>0.10000093333426666</v>
      </c>
      <c r="AB188" s="45">
        <f>IF(AB$1=1,IF(C189=0,0,IF(C188=0,0,IF(Q188=0,IF((ABS(D188-D189))&lt;0.1,(IF(C189-C188=Q$1,99999,0)),0),0))),0)</f>
        <v>0</v>
      </c>
      <c r="AC188" s="13">
        <f>IF(AC$1=1,IF(C189=0,0,IF(C188=0,0,IF(Q188=0,IF(C189-C188=0,(IF(ABS(D188-D189)&lt;T$1,99999,0)),0),0))),0)</f>
        <v>0</v>
      </c>
      <c r="AD188" s="15">
        <f>IF(AD$1=1,IF(C189=0,0,IF(C188=0,0,IF(Q188=0,IF(AND(AK188,AJ188),99999,0),0))),0)</f>
        <v>0</v>
      </c>
      <c r="AE188" s="34">
        <f>IF(C188=0,,IF(AE$1=1,IF(1&gt;AA188,0,99999),0))</f>
        <v>0</v>
      </c>
      <c r="AF188" s="5">
        <f>IF(AF$1=1,IF(D188&gt;1,99999,IF(D188&lt;0,99999,0)),0)</f>
        <v>0</v>
      </c>
      <c r="AG188" s="10">
        <f>IF(AG$1=1,IF(B189=0,0,IF(B189-B188=1,0,99999)),0)</f>
        <v>0</v>
      </c>
      <c r="AH188" s="11">
        <f>IF(AH$1=1,IF(C189=0,0,IF(C189-C188&lt;0,99999,0)),0)</f>
        <v>0</v>
      </c>
      <c r="AI188" s="14">
        <f>MOD(MOD(((((MOD(C188,C$4)/C$4)+(MOD(C$3,C$4)/C$4)))),C$4),1)</f>
        <v>0.10000093333426666</v>
      </c>
      <c r="AJ188" s="19">
        <f>IF(C189-C188=0,99999,0 )</f>
        <v>99999</v>
      </c>
      <c r="AK188" s="83">
        <f>IF(ABS(D189-D188)=0,99999,0)</f>
        <v>99999</v>
      </c>
    </row>
    <row r="189" spans="3:37">
      <c r="C189" s="68"/>
      <c r="G189" s="103">
        <f>IF(OR(A189="BPM",A189="CHC"),0,IF(K189&gt;1,(2-K189)*L189+H189,(1-K189)*L189+H189))</f>
        <v>0.84489777142777145</v>
      </c>
      <c r="H189" s="97">
        <f>IF(OR(A189="BPM",A189="CHC"),H188,C189)</f>
        <v>0</v>
      </c>
      <c r="I189" s="96">
        <f>IF(I188="",$C$2,IF(A189="BPM",B189,I188))</f>
        <v>280</v>
      </c>
      <c r="J189" s="109">
        <f>IF(OR(A189="BPM",A189="CHC"),J188,MOD((C189-H188)/L189+J188,2))</f>
        <v>1.4285933334266671E-2</v>
      </c>
      <c r="K189" s="114">
        <f t="shared" si="37"/>
        <v>1.0142859333342666</v>
      </c>
      <c r="L189" s="89">
        <f t="shared" si="38"/>
        <v>0.8571428571428571</v>
      </c>
      <c r="M189" s="99">
        <f t="shared" si="39"/>
        <v>222</v>
      </c>
      <c r="N189" s="89">
        <f>D189</f>
        <v>0</v>
      </c>
      <c r="O189" s="89">
        <f t="shared" si="40"/>
        <v>0.98571406666573336</v>
      </c>
      <c r="P189" s="121">
        <f t="shared" si="41"/>
        <v>0</v>
      </c>
      <c r="Q189" s="42">
        <f>IF(C$1=2,0,1)</f>
        <v>0</v>
      </c>
      <c r="R189" s="24" t="s">
        <v>4</v>
      </c>
      <c r="S189" s="26">
        <f>D189</f>
        <v>0</v>
      </c>
      <c r="T189" s="26">
        <f t="shared" si="42"/>
        <v>0.10000093333426666</v>
      </c>
      <c r="U189" s="27" t="s">
        <v>5</v>
      </c>
      <c r="V189" s="75">
        <f>INT((C189+MOD(C$3,1)/C$4)/C$4)</f>
        <v>0</v>
      </c>
      <c r="W189" s="75">
        <f t="shared" si="43"/>
        <v>1</v>
      </c>
      <c r="X189" s="24">
        <f>IF(C$3&gt;=1,IF(MOD(INT((C189-MOD(C$3,C$4)+MOD(C$3,1)/C$4)/C$4),2),8888,222),IF(MOD(INT((C189-MOD(C$3,C$4)+MOD(C$3,1)/C$4)/C$4),2),222,8888))</f>
        <v>8888</v>
      </c>
      <c r="Y189" s="28">
        <f t="shared" si="44"/>
        <v>0.10000093333426666</v>
      </c>
      <c r="Z189" s="22" t="s">
        <v>27</v>
      </c>
      <c r="AA189" s="40">
        <f>IF(X189=222,T189-E189/C$4,E189/C$4+T189)</f>
        <v>0.10000093333426666</v>
      </c>
      <c r="AB189" s="45">
        <f>IF(AB$1=1,IF(C190=0,0,IF(C189=0,0,IF(Q189=0,IF((ABS(D189-D190))&lt;0.1,(IF(C190-C189=Q$1,99999,0)),0),0))),0)</f>
        <v>0</v>
      </c>
      <c r="AC189" s="13">
        <f>IF(AC$1=1,IF(C190=0,0,IF(C189=0,0,IF(Q189=0,IF(C190-C189=0,(IF(ABS(D189-D190)&lt;T$1,99999,0)),0),0))),0)</f>
        <v>0</v>
      </c>
      <c r="AD189" s="15">
        <f>IF(AD$1=1,IF(C190=0,0,IF(C189=0,0,IF(Q189=0,IF(AND(AK189,AJ189),99999,0),0))),0)</f>
        <v>0</v>
      </c>
      <c r="AE189" s="34">
        <f>IF(C189=0,,IF(AE$1=1,IF(1&gt;AA189,0,99999),0))</f>
        <v>0</v>
      </c>
      <c r="AF189" s="5">
        <f>IF(AF$1=1,IF(D189&gt;1,99999,IF(D189&lt;0,99999,0)),0)</f>
        <v>0</v>
      </c>
      <c r="AG189" s="10">
        <f>IF(AG$1=1,IF(B190=0,0,IF(B190-B189=1,0,99999)),0)</f>
        <v>0</v>
      </c>
      <c r="AH189" s="11">
        <f>IF(AH$1=1,IF(C190=0,0,IF(C190-C189&lt;0,99999,0)),0)</f>
        <v>0</v>
      </c>
      <c r="AI189" s="14">
        <f>MOD(MOD(((((MOD(C189,C$4)/C$4)+(MOD(C$3,C$4)/C$4)))),C$4),1)</f>
        <v>0.10000093333426666</v>
      </c>
      <c r="AJ189" s="19">
        <f>IF(C190-C189=0,99999,0 )</f>
        <v>99999</v>
      </c>
      <c r="AK189" s="83">
        <f>IF(ABS(D190-D189)=0,99999,0)</f>
        <v>99999</v>
      </c>
    </row>
    <row r="190" spans="3:37">
      <c r="C190" s="68"/>
      <c r="G190" s="103">
        <f>IF(OR(A190="BPM",A190="CHC"),0,IF(K190&gt;1,(2-K190)*L190+H190,(1-K190)*L190+H190))</f>
        <v>0.84489777142777145</v>
      </c>
      <c r="H190" s="97">
        <f>IF(OR(A190="BPM",A190="CHC"),H189,C190)</f>
        <v>0</v>
      </c>
      <c r="I190" s="96">
        <f>IF(I189="",$C$2,IF(A190="BPM",B190,I189))</f>
        <v>280</v>
      </c>
      <c r="J190" s="109">
        <f>IF(OR(A190="BPM",A190="CHC"),J189,MOD((C190-H189)/L190+J189,2))</f>
        <v>1.4285933334266671E-2</v>
      </c>
      <c r="K190" s="114">
        <f t="shared" si="37"/>
        <v>1.0142859333342666</v>
      </c>
      <c r="L190" s="89">
        <f t="shared" si="38"/>
        <v>0.8571428571428571</v>
      </c>
      <c r="M190" s="99">
        <f t="shared" si="39"/>
        <v>222</v>
      </c>
      <c r="N190" s="89">
        <f>D190</f>
        <v>0</v>
      </c>
      <c r="O190" s="89">
        <f t="shared" si="40"/>
        <v>0.98571406666573336</v>
      </c>
      <c r="P190" s="121">
        <f t="shared" si="41"/>
        <v>0</v>
      </c>
      <c r="Q190" s="42">
        <f>IF(C$1=2,0,1)</f>
        <v>0</v>
      </c>
      <c r="R190" s="24" t="s">
        <v>4</v>
      </c>
      <c r="S190" s="26">
        <f>D190</f>
        <v>0</v>
      </c>
      <c r="T190" s="26">
        <f t="shared" si="42"/>
        <v>0.10000093333426666</v>
      </c>
      <c r="U190" s="27" t="s">
        <v>5</v>
      </c>
      <c r="V190" s="75">
        <f>INT((C190+MOD(C$3,1)/C$4)/C$4)</f>
        <v>0</v>
      </c>
      <c r="W190" s="75">
        <f t="shared" si="43"/>
        <v>1</v>
      </c>
      <c r="X190" s="24">
        <f>IF(C$3&gt;=1,IF(MOD(INT((C190-MOD(C$3,C$4)+MOD(C$3,1)/C$4)/C$4),2),8888,222),IF(MOD(INT((C190-MOD(C$3,C$4)+MOD(C$3,1)/C$4)/C$4),2),222,8888))</f>
        <v>8888</v>
      </c>
      <c r="Y190" s="28">
        <f t="shared" si="44"/>
        <v>0.10000093333426666</v>
      </c>
      <c r="Z190" s="22" t="s">
        <v>27</v>
      </c>
      <c r="AA190" s="40">
        <f>IF(X190=222,T190-E190/C$4,E190/C$4+T190)</f>
        <v>0.10000093333426666</v>
      </c>
      <c r="AB190" s="45">
        <f>IF(AB$1=1,IF(C191=0,0,IF(C190=0,0,IF(Q190=0,IF((ABS(D190-D191))&lt;0.1,(IF(C191-C190=Q$1,99999,0)),0),0))),0)</f>
        <v>0</v>
      </c>
      <c r="AC190" s="13">
        <f>IF(AC$1=1,IF(C191=0,0,IF(C190=0,0,IF(Q190=0,IF(C191-C190=0,(IF(ABS(D190-D191)&lt;T$1,99999,0)),0),0))),0)</f>
        <v>0</v>
      </c>
      <c r="AD190" s="15">
        <f>IF(AD$1=1,IF(C191=0,0,IF(C190=0,0,IF(Q190=0,IF(AND(AK190,AJ190),99999,0),0))),0)</f>
        <v>0</v>
      </c>
      <c r="AE190" s="34">
        <f>IF(C190=0,,IF(AE$1=1,IF(1&gt;AA190,0,99999),0))</f>
        <v>0</v>
      </c>
      <c r="AF190" s="5">
        <f>IF(AF$1=1,IF(D190&gt;1,99999,IF(D190&lt;0,99999,0)),0)</f>
        <v>0</v>
      </c>
      <c r="AG190" s="10">
        <f>IF(AG$1=1,IF(B191=0,0,IF(B191-B190=1,0,99999)),0)</f>
        <v>0</v>
      </c>
      <c r="AH190" s="11">
        <f>IF(AH$1=1,IF(C191=0,0,IF(C191-C190&lt;0,99999,0)),0)</f>
        <v>0</v>
      </c>
      <c r="AI190" s="14">
        <f>MOD(MOD(((((MOD(C190,C$4)/C$4)+(MOD(C$3,C$4)/C$4)))),C$4),1)</f>
        <v>0.10000093333426666</v>
      </c>
      <c r="AJ190" s="19">
        <f>IF(C191-C190=0,99999,0 )</f>
        <v>99999</v>
      </c>
      <c r="AK190" s="83">
        <f>IF(ABS(D191-D190)=0,99999,0)</f>
        <v>99999</v>
      </c>
    </row>
    <row r="191" spans="3:37">
      <c r="C191" s="68"/>
      <c r="G191" s="103">
        <f>IF(OR(A191="BPM",A191="CHC"),0,IF(K191&gt;1,(2-K191)*L191+H191,(1-K191)*L191+H191))</f>
        <v>0.84489777142777145</v>
      </c>
      <c r="H191" s="97">
        <f>IF(OR(A191="BPM",A191="CHC"),H190,C191)</f>
        <v>0</v>
      </c>
      <c r="I191" s="96">
        <f>IF(I190="",$C$2,IF(A191="BPM",B191,I190))</f>
        <v>280</v>
      </c>
      <c r="J191" s="109">
        <f>IF(OR(A191="BPM",A191="CHC"),J190,MOD((C191-H190)/L191+J190,2))</f>
        <v>1.4285933334266671E-2</v>
      </c>
      <c r="K191" s="114">
        <f t="shared" ref="K191:K254" si="45">IF(J191&lt;1,J191+1,J191-1)</f>
        <v>1.0142859333342666</v>
      </c>
      <c r="L191" s="89">
        <f t="shared" ref="L191:L254" si="46">60*4/I191</f>
        <v>0.8571428571428571</v>
      </c>
      <c r="M191" s="99">
        <f t="shared" ref="M191:M254" si="47">IF(K191&gt;1,222,8888)</f>
        <v>222</v>
      </c>
      <c r="N191" s="89">
        <f>D191</f>
        <v>0</v>
      </c>
      <c r="O191" s="89">
        <f t="shared" ref="O191:O254" si="48">IF(K191&gt;1,2-K191,K191)</f>
        <v>0.98571406666573336</v>
      </c>
      <c r="P191" s="121">
        <f t="shared" si="41"/>
        <v>0</v>
      </c>
      <c r="Q191" s="42">
        <f>IF(C$1=2,0,1)</f>
        <v>0</v>
      </c>
      <c r="R191" s="24" t="s">
        <v>4</v>
      </c>
      <c r="S191" s="26">
        <f>D191</f>
        <v>0</v>
      </c>
      <c r="T191" s="26">
        <f t="shared" si="42"/>
        <v>0.10000093333426666</v>
      </c>
      <c r="U191" s="27" t="s">
        <v>5</v>
      </c>
      <c r="V191" s="75">
        <f>INT((C191+MOD(C$3,1)/C$4)/C$4)</f>
        <v>0</v>
      </c>
      <c r="W191" s="75">
        <f t="shared" si="43"/>
        <v>1</v>
      </c>
      <c r="X191" s="24">
        <f>IF(C$3&gt;=1,IF(MOD(INT((C191-MOD(C$3,C$4)+MOD(C$3,1)/C$4)/C$4),2),8888,222),IF(MOD(INT((C191-MOD(C$3,C$4)+MOD(C$3,1)/C$4)/C$4),2),222,8888))</f>
        <v>8888</v>
      </c>
      <c r="Y191" s="28">
        <f t="shared" si="44"/>
        <v>0.10000093333426666</v>
      </c>
      <c r="Z191" s="22" t="s">
        <v>27</v>
      </c>
      <c r="AA191" s="40">
        <f>IF(X191=222,T191-E191/C$4,E191/C$4+T191)</f>
        <v>0.10000093333426666</v>
      </c>
      <c r="AB191" s="45">
        <f>IF(AB$1=1,IF(C192=0,0,IF(C191=0,0,IF(Q191=0,IF((ABS(D191-D192))&lt;0.1,(IF(C192-C191=Q$1,99999,0)),0),0))),0)</f>
        <v>0</v>
      </c>
      <c r="AC191" s="13">
        <f>IF(AC$1=1,IF(C192=0,0,IF(C191=0,0,IF(Q191=0,IF(C192-C191=0,(IF(ABS(D191-D192)&lt;T$1,99999,0)),0),0))),0)</f>
        <v>0</v>
      </c>
      <c r="AD191" s="15">
        <f>IF(AD$1=1,IF(C192=0,0,IF(C191=0,0,IF(Q191=0,IF(AND(AK191,AJ191),99999,0),0))),0)</f>
        <v>0</v>
      </c>
      <c r="AE191" s="34">
        <f>IF(C191=0,,IF(AE$1=1,IF(1&gt;AA191,0,99999),0))</f>
        <v>0</v>
      </c>
      <c r="AF191" s="5">
        <f>IF(AF$1=1,IF(D191&gt;1,99999,IF(D191&lt;0,99999,0)),0)</f>
        <v>0</v>
      </c>
      <c r="AG191" s="10">
        <f>IF(AG$1=1,IF(B192=0,0,IF(B192-B191=1,0,99999)),0)</f>
        <v>0</v>
      </c>
      <c r="AH191" s="11">
        <f>IF(AH$1=1,IF(C192=0,0,IF(C192-C191&lt;0,99999,0)),0)</f>
        <v>0</v>
      </c>
      <c r="AI191" s="14">
        <f>MOD(MOD(((((MOD(C191,C$4)/C$4)+(MOD(C$3,C$4)/C$4)))),C$4),1)</f>
        <v>0.10000093333426666</v>
      </c>
      <c r="AJ191" s="19">
        <f>IF(C192-C191=0,99999,0 )</f>
        <v>99999</v>
      </c>
      <c r="AK191" s="83">
        <f>IF(ABS(D192-D191)=0,99999,0)</f>
        <v>99999</v>
      </c>
    </row>
    <row r="192" spans="3:37">
      <c r="C192" s="68"/>
      <c r="G192" s="103">
        <f>IF(OR(A192="BPM",A192="CHC"),0,IF(K192&gt;1,(2-K192)*L192+H192,(1-K192)*L192+H192))</f>
        <v>0.84489777142777145</v>
      </c>
      <c r="H192" s="97">
        <f>IF(OR(A192="BPM",A192="CHC"),H191,C192)</f>
        <v>0</v>
      </c>
      <c r="I192" s="96">
        <f>IF(I191="",$C$2,IF(A192="BPM",B192,I191))</f>
        <v>280</v>
      </c>
      <c r="J192" s="109">
        <f>IF(OR(A192="BPM",A192="CHC"),J191,MOD((C192-H191)/L192+J191,2))</f>
        <v>1.4285933334266671E-2</v>
      </c>
      <c r="K192" s="114">
        <f t="shared" si="45"/>
        <v>1.0142859333342666</v>
      </c>
      <c r="L192" s="89">
        <f t="shared" si="46"/>
        <v>0.8571428571428571</v>
      </c>
      <c r="M192" s="99">
        <f t="shared" si="47"/>
        <v>222</v>
      </c>
      <c r="N192" s="89">
        <f>D192</f>
        <v>0</v>
      </c>
      <c r="O192" s="89">
        <f t="shared" si="48"/>
        <v>0.98571406666573336</v>
      </c>
      <c r="P192" s="121">
        <f t="shared" si="41"/>
        <v>0</v>
      </c>
      <c r="Q192" s="42">
        <f>IF(C$1=2,0,1)</f>
        <v>0</v>
      </c>
      <c r="R192" s="24" t="s">
        <v>4</v>
      </c>
      <c r="S192" s="26">
        <f>D192</f>
        <v>0</v>
      </c>
      <c r="T192" s="26">
        <f t="shared" si="42"/>
        <v>0.10000093333426666</v>
      </c>
      <c r="U192" s="27" t="s">
        <v>5</v>
      </c>
      <c r="V192" s="75">
        <f>INT((C192+MOD(C$3,1)/C$4)/C$4)</f>
        <v>0</v>
      </c>
      <c r="W192" s="75">
        <f t="shared" si="43"/>
        <v>1</v>
      </c>
      <c r="X192" s="24">
        <f>IF(C$3&gt;=1,IF(MOD(INT((C192-MOD(C$3,C$4)+MOD(C$3,1)/C$4)/C$4),2),8888,222),IF(MOD(INT((C192-MOD(C$3,C$4)+MOD(C$3,1)/C$4)/C$4),2),222,8888))</f>
        <v>8888</v>
      </c>
      <c r="Y192" s="28">
        <f t="shared" si="44"/>
        <v>0.10000093333426666</v>
      </c>
      <c r="Z192" s="22" t="s">
        <v>27</v>
      </c>
      <c r="AA192" s="40">
        <f>IF(X192=222,T192-E192/C$4,E192/C$4+T192)</f>
        <v>0.10000093333426666</v>
      </c>
      <c r="AB192" s="45">
        <f>IF(AB$1=1,IF(C193=0,0,IF(C192=0,0,IF(Q192=0,IF((ABS(D192-D193))&lt;0.1,(IF(C193-C192=Q$1,99999,0)),0),0))),0)</f>
        <v>0</v>
      </c>
      <c r="AC192" s="13">
        <f>IF(AC$1=1,IF(C193=0,0,IF(C192=0,0,IF(Q192=0,IF(C193-C192=0,(IF(ABS(D192-D193)&lt;T$1,99999,0)),0),0))),0)</f>
        <v>0</v>
      </c>
      <c r="AD192" s="15">
        <f>IF(AD$1=1,IF(C193=0,0,IF(C192=0,0,IF(Q192=0,IF(AND(AK192,AJ192),99999,0),0))),0)</f>
        <v>0</v>
      </c>
      <c r="AE192" s="34">
        <f>IF(C192=0,,IF(AE$1=1,IF(1&gt;AA192,0,99999),0))</f>
        <v>0</v>
      </c>
      <c r="AF192" s="5">
        <f>IF(AF$1=1,IF(D192&gt;1,99999,IF(D192&lt;0,99999,0)),0)</f>
        <v>0</v>
      </c>
      <c r="AG192" s="10">
        <f>IF(AG$1=1,IF(B193=0,0,IF(B193-B192=1,0,99999)),0)</f>
        <v>0</v>
      </c>
      <c r="AH192" s="11">
        <f>IF(AH$1=1,IF(C193=0,0,IF(C193-C192&lt;0,99999,0)),0)</f>
        <v>0</v>
      </c>
      <c r="AI192" s="14">
        <f>MOD(MOD(((((MOD(C192,C$4)/C$4)+(MOD(C$3,C$4)/C$4)))),C$4),1)</f>
        <v>0.10000093333426666</v>
      </c>
      <c r="AJ192" s="19">
        <f>IF(C193-C192=0,99999,0 )</f>
        <v>99999</v>
      </c>
      <c r="AK192" s="83">
        <f>IF(ABS(D193-D192)=0,99999,0)</f>
        <v>99999</v>
      </c>
    </row>
    <row r="193" spans="3:37">
      <c r="C193" s="68"/>
      <c r="G193" s="103">
        <f>IF(OR(A193="BPM",A193="CHC"),0,IF(K193&gt;1,(2-K193)*L193+H193,(1-K193)*L193+H193))</f>
        <v>0.84489777142777145</v>
      </c>
      <c r="H193" s="97">
        <f>IF(OR(A193="BPM",A193="CHC"),H192,C193)</f>
        <v>0</v>
      </c>
      <c r="I193" s="96">
        <f>IF(I192="",$C$2,IF(A193="BPM",B193,I192))</f>
        <v>280</v>
      </c>
      <c r="J193" s="109">
        <f>IF(OR(A193="BPM",A193="CHC"),J192,MOD((C193-H192)/L193+J192,2))</f>
        <v>1.4285933334266671E-2</v>
      </c>
      <c r="K193" s="114">
        <f t="shared" si="45"/>
        <v>1.0142859333342666</v>
      </c>
      <c r="L193" s="89">
        <f t="shared" si="46"/>
        <v>0.8571428571428571</v>
      </c>
      <c r="M193" s="99">
        <f t="shared" si="47"/>
        <v>222</v>
      </c>
      <c r="N193" s="89">
        <f>D193</f>
        <v>0</v>
      </c>
      <c r="O193" s="89">
        <f t="shared" si="48"/>
        <v>0.98571406666573336</v>
      </c>
      <c r="P193" s="121">
        <f t="shared" si="41"/>
        <v>0</v>
      </c>
      <c r="Q193" s="42">
        <f>IF(C$1=2,0,1)</f>
        <v>0</v>
      </c>
      <c r="R193" s="24" t="s">
        <v>4</v>
      </c>
      <c r="S193" s="26">
        <f>D193</f>
        <v>0</v>
      </c>
      <c r="T193" s="26">
        <f t="shared" si="42"/>
        <v>0.10000093333426666</v>
      </c>
      <c r="U193" s="27" t="s">
        <v>5</v>
      </c>
      <c r="V193" s="75">
        <f>INT((C193+MOD(C$3,1)/C$4)/C$4)</f>
        <v>0</v>
      </c>
      <c r="W193" s="75">
        <f t="shared" si="43"/>
        <v>1</v>
      </c>
      <c r="X193" s="24">
        <f>IF(C$3&gt;=1,IF(MOD(INT((C193-MOD(C$3,C$4)+MOD(C$3,1)/C$4)/C$4),2),8888,222),IF(MOD(INT((C193-MOD(C$3,C$4)+MOD(C$3,1)/C$4)/C$4),2),222,8888))</f>
        <v>8888</v>
      </c>
      <c r="Y193" s="28">
        <f t="shared" si="44"/>
        <v>0.10000093333426666</v>
      </c>
      <c r="Z193" s="22" t="s">
        <v>27</v>
      </c>
      <c r="AA193" s="40">
        <f>IF(X193=222,T193-E193/C$4,E193/C$4+T193)</f>
        <v>0.10000093333426666</v>
      </c>
      <c r="AB193" s="45">
        <f>IF(AB$1=1,IF(C194=0,0,IF(C193=0,0,IF(Q193=0,IF((ABS(D193-D194))&lt;0.1,(IF(C194-C193=Q$1,99999,0)),0),0))),0)</f>
        <v>0</v>
      </c>
      <c r="AC193" s="13">
        <f>IF(AC$1=1,IF(C194=0,0,IF(C193=0,0,IF(Q193=0,IF(C194-C193=0,(IF(ABS(D193-D194)&lt;T$1,99999,0)),0),0))),0)</f>
        <v>0</v>
      </c>
      <c r="AD193" s="15">
        <f>IF(AD$1=1,IF(C194=0,0,IF(C193=0,0,IF(Q193=0,IF(AND(AK193,AJ193),99999,0),0))),0)</f>
        <v>0</v>
      </c>
      <c r="AE193" s="34">
        <f>IF(C193=0,,IF(AE$1=1,IF(1&gt;AA193,0,99999),0))</f>
        <v>0</v>
      </c>
      <c r="AF193" s="5">
        <f>IF(AF$1=1,IF(D193&gt;1,99999,IF(D193&lt;0,99999,0)),0)</f>
        <v>0</v>
      </c>
      <c r="AG193" s="10">
        <f>IF(AG$1=1,IF(B194=0,0,IF(B194-B193=1,0,99999)),0)</f>
        <v>0</v>
      </c>
      <c r="AH193" s="11">
        <f>IF(AH$1=1,IF(C194=0,0,IF(C194-C193&lt;0,99999,0)),0)</f>
        <v>0</v>
      </c>
      <c r="AI193" s="14">
        <f>MOD(MOD(((((MOD(C193,C$4)/C$4)+(MOD(C$3,C$4)/C$4)))),C$4),1)</f>
        <v>0.10000093333426666</v>
      </c>
      <c r="AJ193" s="19">
        <f>IF(C194-C193=0,99999,0 )</f>
        <v>99999</v>
      </c>
      <c r="AK193" s="83">
        <f>IF(ABS(D194-D193)=0,99999,0)</f>
        <v>99999</v>
      </c>
    </row>
    <row r="194" spans="3:37">
      <c r="C194" s="68"/>
      <c r="G194" s="103">
        <f>IF(OR(A194="BPM",A194="CHC"),0,IF(K194&gt;1,(2-K194)*L194+H194,(1-K194)*L194+H194))</f>
        <v>0.84489777142777145</v>
      </c>
      <c r="H194" s="97">
        <f>IF(OR(A194="BPM",A194="CHC"),H193,C194)</f>
        <v>0</v>
      </c>
      <c r="I194" s="96">
        <f>IF(I193="",$C$2,IF(A194="BPM",B194,I193))</f>
        <v>280</v>
      </c>
      <c r="J194" s="109">
        <f>IF(OR(A194="BPM",A194="CHC"),J193,MOD((C194-H193)/L194+J193,2))</f>
        <v>1.4285933334266671E-2</v>
      </c>
      <c r="K194" s="114">
        <f t="shared" si="45"/>
        <v>1.0142859333342666</v>
      </c>
      <c r="L194" s="89">
        <f t="shared" si="46"/>
        <v>0.8571428571428571</v>
      </c>
      <c r="M194" s="99">
        <f t="shared" si="47"/>
        <v>222</v>
      </c>
      <c r="N194" s="89">
        <f>D194</f>
        <v>0</v>
      </c>
      <c r="O194" s="89">
        <f t="shared" si="48"/>
        <v>0.98571406666573336</v>
      </c>
      <c r="P194" s="121">
        <f t="shared" si="41"/>
        <v>0</v>
      </c>
      <c r="Q194" s="42">
        <f>IF(C$1=2,0,1)</f>
        <v>0</v>
      </c>
      <c r="R194" s="24" t="s">
        <v>4</v>
      </c>
      <c r="S194" s="26">
        <f>D194</f>
        <v>0</v>
      </c>
      <c r="T194" s="26">
        <f t="shared" si="42"/>
        <v>0.10000093333426666</v>
      </c>
      <c r="U194" s="27" t="s">
        <v>5</v>
      </c>
      <c r="V194" s="75">
        <f>INT((C194+MOD(C$3,1)/C$4)/C$4)</f>
        <v>0</v>
      </c>
      <c r="W194" s="75">
        <f t="shared" si="43"/>
        <v>1</v>
      </c>
      <c r="X194" s="24">
        <f>IF(C$3&gt;=1,IF(MOD(INT((C194-MOD(C$3,C$4)+MOD(C$3,1)/C$4)/C$4),2),8888,222),IF(MOD(INT((C194-MOD(C$3,C$4)+MOD(C$3,1)/C$4)/C$4),2),222,8888))</f>
        <v>8888</v>
      </c>
      <c r="Y194" s="28">
        <f t="shared" si="44"/>
        <v>0.10000093333426666</v>
      </c>
      <c r="Z194" s="22" t="s">
        <v>27</v>
      </c>
      <c r="AA194" s="40">
        <f>IF(X194=222,T194-E194/C$4,E194/C$4+T194)</f>
        <v>0.10000093333426666</v>
      </c>
      <c r="AB194" s="45">
        <f>IF(AB$1=1,IF(C195=0,0,IF(C194=0,0,IF(Q194=0,IF((ABS(D194-D195))&lt;0.1,(IF(C195-C194=Q$1,99999,0)),0),0))),0)</f>
        <v>0</v>
      </c>
      <c r="AC194" s="13">
        <f>IF(AC$1=1,IF(C195=0,0,IF(C194=0,0,IF(Q194=0,IF(C195-C194=0,(IF(ABS(D194-D195)&lt;T$1,99999,0)),0),0))),0)</f>
        <v>0</v>
      </c>
      <c r="AD194" s="15">
        <f>IF(AD$1=1,IF(C195=0,0,IF(C194=0,0,IF(Q194=0,IF(AND(AK194,AJ194),99999,0),0))),0)</f>
        <v>0</v>
      </c>
      <c r="AE194" s="34">
        <f>IF(C194=0,,IF(AE$1=1,IF(1&gt;AA194,0,99999),0))</f>
        <v>0</v>
      </c>
      <c r="AF194" s="5">
        <f>IF(AF$1=1,IF(D194&gt;1,99999,IF(D194&lt;0,99999,0)),0)</f>
        <v>0</v>
      </c>
      <c r="AG194" s="10">
        <f>IF(AG$1=1,IF(B195=0,0,IF(B195-B194=1,0,99999)),0)</f>
        <v>0</v>
      </c>
      <c r="AH194" s="11">
        <f>IF(AH$1=1,IF(C195=0,0,IF(C195-C194&lt;0,99999,0)),0)</f>
        <v>0</v>
      </c>
      <c r="AI194" s="14">
        <f>MOD(MOD(((((MOD(C194,C$4)/C$4)+(MOD(C$3,C$4)/C$4)))),C$4),1)</f>
        <v>0.10000093333426666</v>
      </c>
      <c r="AJ194" s="19">
        <f>IF(C195-C194=0,99999,0 )</f>
        <v>99999</v>
      </c>
      <c r="AK194" s="83">
        <f>IF(ABS(D195-D194)=0,99999,0)</f>
        <v>99999</v>
      </c>
    </row>
    <row r="195" spans="3:37">
      <c r="C195" s="68"/>
      <c r="G195" s="103">
        <f>IF(OR(A195="BPM",A195="CHC"),0,IF(K195&gt;1,(2-K195)*L195+H195,(1-K195)*L195+H195))</f>
        <v>0.84489777142777145</v>
      </c>
      <c r="H195" s="97">
        <f>IF(OR(A195="BPM",A195="CHC"),H194,C195)</f>
        <v>0</v>
      </c>
      <c r="I195" s="96">
        <f>IF(I194="",$C$2,IF(A195="BPM",B195,I194))</f>
        <v>280</v>
      </c>
      <c r="J195" s="109">
        <f>IF(OR(A195="BPM",A195="CHC"),J194,MOD((C195-H194)/L195+J194,2))</f>
        <v>1.4285933334266671E-2</v>
      </c>
      <c r="K195" s="114">
        <f t="shared" si="45"/>
        <v>1.0142859333342666</v>
      </c>
      <c r="L195" s="89">
        <f t="shared" si="46"/>
        <v>0.8571428571428571</v>
      </c>
      <c r="M195" s="99">
        <f t="shared" si="47"/>
        <v>222</v>
      </c>
      <c r="N195" s="89">
        <f>D195</f>
        <v>0</v>
      </c>
      <c r="O195" s="89">
        <f t="shared" si="48"/>
        <v>0.98571406666573336</v>
      </c>
      <c r="P195" s="121">
        <f t="shared" si="41"/>
        <v>0</v>
      </c>
      <c r="Q195" s="42">
        <f>IF(C$1=2,0,1)</f>
        <v>0</v>
      </c>
      <c r="R195" s="24" t="s">
        <v>4</v>
      </c>
      <c r="S195" s="26">
        <f>D195</f>
        <v>0</v>
      </c>
      <c r="T195" s="26">
        <f t="shared" si="42"/>
        <v>0.10000093333426666</v>
      </c>
      <c r="U195" s="27" t="s">
        <v>5</v>
      </c>
      <c r="V195" s="75">
        <f>INT((C195+MOD(C$3,1)/C$4)/C$4)</f>
        <v>0</v>
      </c>
      <c r="W195" s="75">
        <f t="shared" si="43"/>
        <v>1</v>
      </c>
      <c r="X195" s="24">
        <f>IF(C$3&gt;=1,IF(MOD(INT((C195-MOD(C$3,C$4)+MOD(C$3,1)/C$4)/C$4),2),8888,222),IF(MOD(INT((C195-MOD(C$3,C$4)+MOD(C$3,1)/C$4)/C$4),2),222,8888))</f>
        <v>8888</v>
      </c>
      <c r="Y195" s="28">
        <f t="shared" si="44"/>
        <v>0.10000093333426666</v>
      </c>
      <c r="Z195" s="22" t="s">
        <v>27</v>
      </c>
      <c r="AA195" s="40">
        <f>IF(X195=222,T195-E195/C$4,E195/C$4+T195)</f>
        <v>0.10000093333426666</v>
      </c>
      <c r="AB195" s="45">
        <f>IF(AB$1=1,IF(C196=0,0,IF(C195=0,0,IF(Q195=0,IF((ABS(D195-D196))&lt;0.1,(IF(C196-C195=Q$1,99999,0)),0),0))),0)</f>
        <v>0</v>
      </c>
      <c r="AC195" s="13">
        <f>IF(AC$1=1,IF(C196=0,0,IF(C195=0,0,IF(Q195=0,IF(C196-C195=0,(IF(ABS(D195-D196)&lt;T$1,99999,0)),0),0))),0)</f>
        <v>0</v>
      </c>
      <c r="AD195" s="15">
        <f>IF(AD$1=1,IF(C196=0,0,IF(C195=0,0,IF(Q195=0,IF(AND(AK195,AJ195),99999,0),0))),0)</f>
        <v>0</v>
      </c>
      <c r="AE195" s="34">
        <f>IF(C195=0,,IF(AE$1=1,IF(1&gt;AA195,0,99999),0))</f>
        <v>0</v>
      </c>
      <c r="AF195" s="5">
        <f>IF(AF$1=1,IF(D195&gt;1,99999,IF(D195&lt;0,99999,0)),0)</f>
        <v>0</v>
      </c>
      <c r="AG195" s="10">
        <f>IF(AG$1=1,IF(B196=0,0,IF(B196-B195=1,0,99999)),0)</f>
        <v>0</v>
      </c>
      <c r="AH195" s="11">
        <f>IF(AH$1=1,IF(C196=0,0,IF(C196-C195&lt;0,99999,0)),0)</f>
        <v>0</v>
      </c>
      <c r="AI195" s="14">
        <f>MOD(MOD(((((MOD(C195,C$4)/C$4)+(MOD(C$3,C$4)/C$4)))),C$4),1)</f>
        <v>0.10000093333426666</v>
      </c>
      <c r="AJ195" s="19">
        <f>IF(C196-C195=0,99999,0 )</f>
        <v>99999</v>
      </c>
      <c r="AK195" s="83">
        <f>IF(ABS(D196-D195)=0,99999,0)</f>
        <v>99999</v>
      </c>
    </row>
    <row r="196" spans="3:37">
      <c r="C196" s="68"/>
      <c r="G196" s="103">
        <f>IF(OR(A196="BPM",A196="CHC"),0,IF(K196&gt;1,(2-K196)*L196+H196,(1-K196)*L196+H196))</f>
        <v>0.84489777142777145</v>
      </c>
      <c r="H196" s="97">
        <f>IF(OR(A196="BPM",A196="CHC"),H195,C196)</f>
        <v>0</v>
      </c>
      <c r="I196" s="96">
        <f>IF(I195="",$C$2,IF(A196="BPM",B196,I195))</f>
        <v>280</v>
      </c>
      <c r="J196" s="109">
        <f>IF(OR(A196="BPM",A196="CHC"),J195,MOD((C196-H195)/L196+J195,2))</f>
        <v>1.4285933334266671E-2</v>
      </c>
      <c r="K196" s="114">
        <f t="shared" si="45"/>
        <v>1.0142859333342666</v>
      </c>
      <c r="L196" s="89">
        <f t="shared" si="46"/>
        <v>0.8571428571428571</v>
      </c>
      <c r="M196" s="99">
        <f t="shared" si="47"/>
        <v>222</v>
      </c>
      <c r="N196" s="89">
        <f>D196</f>
        <v>0</v>
      </c>
      <c r="O196" s="89">
        <f t="shared" si="48"/>
        <v>0.98571406666573336</v>
      </c>
      <c r="P196" s="121">
        <f t="shared" si="41"/>
        <v>0</v>
      </c>
      <c r="Q196" s="42">
        <f>IF(C$1=2,0,1)</f>
        <v>0</v>
      </c>
      <c r="R196" s="24" t="s">
        <v>4</v>
      </c>
      <c r="S196" s="26">
        <f>D196</f>
        <v>0</v>
      </c>
      <c r="T196" s="26">
        <f t="shared" si="42"/>
        <v>0.10000093333426666</v>
      </c>
      <c r="U196" s="27" t="s">
        <v>5</v>
      </c>
      <c r="V196" s="75">
        <f>INT((C196+MOD(C$3,1)/C$4)/C$4)</f>
        <v>0</v>
      </c>
      <c r="W196" s="75">
        <f t="shared" si="43"/>
        <v>1</v>
      </c>
      <c r="X196" s="24">
        <f>IF(C$3&gt;=1,IF(MOD(INT((C196-MOD(C$3,C$4)+MOD(C$3,1)/C$4)/C$4),2),8888,222),IF(MOD(INT((C196-MOD(C$3,C$4)+MOD(C$3,1)/C$4)/C$4),2),222,8888))</f>
        <v>8888</v>
      </c>
      <c r="Y196" s="28">
        <f t="shared" si="44"/>
        <v>0.10000093333426666</v>
      </c>
      <c r="Z196" s="22" t="s">
        <v>27</v>
      </c>
      <c r="AA196" s="40">
        <f>IF(X196=222,T196-E196/C$4,E196/C$4+T196)</f>
        <v>0.10000093333426666</v>
      </c>
      <c r="AB196" s="45">
        <f>IF(AB$1=1,IF(C197=0,0,IF(C196=0,0,IF(Q196=0,IF((ABS(D196-D197))&lt;0.1,(IF(C197-C196=Q$1,99999,0)),0),0))),0)</f>
        <v>0</v>
      </c>
      <c r="AC196" s="13">
        <f>IF(AC$1=1,IF(C197=0,0,IF(C196=0,0,IF(Q196=0,IF(C197-C196=0,(IF(ABS(D196-D197)&lt;T$1,99999,0)),0),0))),0)</f>
        <v>0</v>
      </c>
      <c r="AD196" s="15">
        <f>IF(AD$1=1,IF(C197=0,0,IF(C196=0,0,IF(Q196=0,IF(AND(AK196,AJ196),99999,0),0))),0)</f>
        <v>0</v>
      </c>
      <c r="AE196" s="34">
        <f>IF(C196=0,,IF(AE$1=1,IF(1&gt;AA196,0,99999),0))</f>
        <v>0</v>
      </c>
      <c r="AF196" s="5">
        <f>IF(AF$1=1,IF(D196&gt;1,99999,IF(D196&lt;0,99999,0)),0)</f>
        <v>0</v>
      </c>
      <c r="AG196" s="10">
        <f>IF(AG$1=1,IF(B197=0,0,IF(B197-B196=1,0,99999)),0)</f>
        <v>0</v>
      </c>
      <c r="AH196" s="11">
        <f>IF(AH$1=1,IF(C197=0,0,IF(C197-C196&lt;0,99999,0)),0)</f>
        <v>0</v>
      </c>
      <c r="AI196" s="14">
        <f>MOD(MOD(((((MOD(C196,C$4)/C$4)+(MOD(C$3,C$4)/C$4)))),C$4),1)</f>
        <v>0.10000093333426666</v>
      </c>
      <c r="AJ196" s="19">
        <f>IF(C197-C196=0,99999,0 )</f>
        <v>99999</v>
      </c>
      <c r="AK196" s="83">
        <f>IF(ABS(D197-D196)=0,99999,0)</f>
        <v>99999</v>
      </c>
    </row>
    <row r="197" spans="3:37">
      <c r="C197" s="68"/>
      <c r="G197" s="103">
        <f>IF(OR(A197="BPM",A197="CHC"),0,IF(K197&gt;1,(2-K197)*L197+H197,(1-K197)*L197+H197))</f>
        <v>0.84489777142777145</v>
      </c>
      <c r="H197" s="97">
        <f>IF(OR(A197="BPM",A197="CHC"),H196,C197)</f>
        <v>0</v>
      </c>
      <c r="I197" s="96">
        <f>IF(I196="",$C$2,IF(A197="BPM",B197,I196))</f>
        <v>280</v>
      </c>
      <c r="J197" s="109">
        <f>IF(OR(A197="BPM",A197="CHC"),J196,MOD((C197-H196)/L197+J196,2))</f>
        <v>1.4285933334266671E-2</v>
      </c>
      <c r="K197" s="114">
        <f t="shared" si="45"/>
        <v>1.0142859333342666</v>
      </c>
      <c r="L197" s="89">
        <f t="shared" si="46"/>
        <v>0.8571428571428571</v>
      </c>
      <c r="M197" s="99">
        <f t="shared" si="47"/>
        <v>222</v>
      </c>
      <c r="N197" s="89">
        <f>D197</f>
        <v>0</v>
      </c>
      <c r="O197" s="89">
        <f t="shared" si="48"/>
        <v>0.98571406666573336</v>
      </c>
      <c r="P197" s="121">
        <f t="shared" si="41"/>
        <v>0</v>
      </c>
      <c r="Q197" s="42">
        <f>IF(C$1=2,0,1)</f>
        <v>0</v>
      </c>
      <c r="R197" s="24" t="s">
        <v>4</v>
      </c>
      <c r="S197" s="26">
        <f>D197</f>
        <v>0</v>
      </c>
      <c r="T197" s="26">
        <f t="shared" si="42"/>
        <v>0.10000093333426666</v>
      </c>
      <c r="U197" s="27" t="s">
        <v>5</v>
      </c>
      <c r="V197" s="75">
        <f>INT((C197+MOD(C$3,1)/C$4)/C$4)</f>
        <v>0</v>
      </c>
      <c r="W197" s="75">
        <f t="shared" si="43"/>
        <v>1</v>
      </c>
      <c r="X197" s="24">
        <f>IF(C$3&gt;=1,IF(MOD(INT((C197-MOD(C$3,C$4)+MOD(C$3,1)/C$4)/C$4),2),8888,222),IF(MOD(INT((C197-MOD(C$3,C$4)+MOD(C$3,1)/C$4)/C$4),2),222,8888))</f>
        <v>8888</v>
      </c>
      <c r="Y197" s="28">
        <f t="shared" si="44"/>
        <v>0.10000093333426666</v>
      </c>
      <c r="Z197" s="22" t="s">
        <v>27</v>
      </c>
      <c r="AA197" s="40">
        <f>IF(X197=222,T197-E197/C$4,E197/C$4+T197)</f>
        <v>0.10000093333426666</v>
      </c>
      <c r="AB197" s="45">
        <f>IF(AB$1=1,IF(C198=0,0,IF(C197=0,0,IF(Q197=0,IF((ABS(D197-D198))&lt;0.1,(IF(C198-C197=Q$1,99999,0)),0),0))),0)</f>
        <v>0</v>
      </c>
      <c r="AC197" s="13">
        <f>IF(AC$1=1,IF(C198=0,0,IF(C197=0,0,IF(Q197=0,IF(C198-C197=0,(IF(ABS(D197-D198)&lt;T$1,99999,0)),0),0))),0)</f>
        <v>0</v>
      </c>
      <c r="AD197" s="15">
        <f>IF(AD$1=1,IF(C198=0,0,IF(C197=0,0,IF(Q197=0,IF(AND(AK197,AJ197),99999,0),0))),0)</f>
        <v>0</v>
      </c>
      <c r="AE197" s="34">
        <f>IF(C197=0,,IF(AE$1=1,IF(1&gt;AA197,0,99999),0))</f>
        <v>0</v>
      </c>
      <c r="AF197" s="5">
        <f>IF(AF$1=1,IF(D197&gt;1,99999,IF(D197&lt;0,99999,0)),0)</f>
        <v>0</v>
      </c>
      <c r="AG197" s="10">
        <f>IF(AG$1=1,IF(B198=0,0,IF(B198-B197=1,0,99999)),0)</f>
        <v>0</v>
      </c>
      <c r="AH197" s="11">
        <f>IF(AH$1=1,IF(C198=0,0,IF(C198-C197&lt;0,99999,0)),0)</f>
        <v>0</v>
      </c>
      <c r="AI197" s="14">
        <f>MOD(MOD(((((MOD(C197,C$4)/C$4)+(MOD(C$3,C$4)/C$4)))),C$4),1)</f>
        <v>0.10000093333426666</v>
      </c>
      <c r="AJ197" s="19">
        <f>IF(C198-C197=0,99999,0 )</f>
        <v>99999</v>
      </c>
      <c r="AK197" s="83">
        <f>IF(ABS(D198-D197)=0,99999,0)</f>
        <v>99999</v>
      </c>
    </row>
    <row r="198" spans="3:37">
      <c r="C198" s="68"/>
      <c r="G198" s="103">
        <f>IF(OR(A198="BPM",A198="CHC"),0,IF(K198&gt;1,(2-K198)*L198+H198,(1-K198)*L198+H198))</f>
        <v>0.84489777142777145</v>
      </c>
      <c r="H198" s="97">
        <f>IF(OR(A198="BPM",A198="CHC"),H197,C198)</f>
        <v>0</v>
      </c>
      <c r="I198" s="96">
        <f>IF(I197="",$C$2,IF(A198="BPM",B198,I197))</f>
        <v>280</v>
      </c>
      <c r="J198" s="109">
        <f>IF(OR(A198="BPM",A198="CHC"),J197,MOD((C198-H197)/L198+J197,2))</f>
        <v>1.4285933334266671E-2</v>
      </c>
      <c r="K198" s="114">
        <f t="shared" si="45"/>
        <v>1.0142859333342666</v>
      </c>
      <c r="L198" s="89">
        <f t="shared" si="46"/>
        <v>0.8571428571428571</v>
      </c>
      <c r="M198" s="99">
        <f t="shared" si="47"/>
        <v>222</v>
      </c>
      <c r="N198" s="89">
        <f>D198</f>
        <v>0</v>
      </c>
      <c r="O198" s="89">
        <f t="shared" si="48"/>
        <v>0.98571406666573336</v>
      </c>
      <c r="P198" s="121">
        <f t="shared" si="41"/>
        <v>0</v>
      </c>
      <c r="Q198" s="42">
        <f>IF(C$1=2,0,1)</f>
        <v>0</v>
      </c>
      <c r="R198" s="24" t="s">
        <v>4</v>
      </c>
      <c r="S198" s="26">
        <f>D198</f>
        <v>0</v>
      </c>
      <c r="T198" s="26">
        <f t="shared" si="42"/>
        <v>0.10000093333426666</v>
      </c>
      <c r="U198" s="27" t="s">
        <v>5</v>
      </c>
      <c r="V198" s="75">
        <f>INT((C198+MOD(C$3,1)/C$4)/C$4)</f>
        <v>0</v>
      </c>
      <c r="W198" s="75">
        <f t="shared" si="43"/>
        <v>1</v>
      </c>
      <c r="X198" s="24">
        <f>IF(C$3&gt;=1,IF(MOD(INT((C198-MOD(C$3,C$4)+MOD(C$3,1)/C$4)/C$4),2),8888,222),IF(MOD(INT((C198-MOD(C$3,C$4)+MOD(C$3,1)/C$4)/C$4),2),222,8888))</f>
        <v>8888</v>
      </c>
      <c r="Y198" s="28">
        <f t="shared" si="44"/>
        <v>0.10000093333426666</v>
      </c>
      <c r="Z198" s="22" t="s">
        <v>27</v>
      </c>
      <c r="AA198" s="40">
        <f>IF(X198=222,T198-E198/C$4,E198/C$4+T198)</f>
        <v>0.10000093333426666</v>
      </c>
      <c r="AB198" s="45">
        <f>IF(AB$1=1,IF(C199=0,0,IF(C198=0,0,IF(Q198=0,IF((ABS(D198-D199))&lt;0.1,(IF(C199-C198=Q$1,99999,0)),0),0))),0)</f>
        <v>0</v>
      </c>
      <c r="AC198" s="13">
        <f>IF(AC$1=1,IF(C199=0,0,IF(C198=0,0,IF(Q198=0,IF(C199-C198=0,(IF(ABS(D198-D199)&lt;T$1,99999,0)),0),0))),0)</f>
        <v>0</v>
      </c>
      <c r="AD198" s="15">
        <f>IF(AD$1=1,IF(C199=0,0,IF(C198=0,0,IF(Q198=0,IF(AND(AK198,AJ198),99999,0),0))),0)</f>
        <v>0</v>
      </c>
      <c r="AE198" s="34">
        <f>IF(C198=0,,IF(AE$1=1,IF(1&gt;AA198,0,99999),0))</f>
        <v>0</v>
      </c>
      <c r="AF198" s="5">
        <f>IF(AF$1=1,IF(D198&gt;1,99999,IF(D198&lt;0,99999,0)),0)</f>
        <v>0</v>
      </c>
      <c r="AG198" s="10">
        <f>IF(AG$1=1,IF(B199=0,0,IF(B199-B198=1,0,99999)),0)</f>
        <v>0</v>
      </c>
      <c r="AH198" s="11">
        <f>IF(AH$1=1,IF(C199=0,0,IF(C199-C198&lt;0,99999,0)),0)</f>
        <v>0</v>
      </c>
      <c r="AI198" s="14">
        <f>MOD(MOD(((((MOD(C198,C$4)/C$4)+(MOD(C$3,C$4)/C$4)))),C$4),1)</f>
        <v>0.10000093333426666</v>
      </c>
      <c r="AJ198" s="19">
        <f>IF(C199-C198=0,99999,0 )</f>
        <v>99999</v>
      </c>
      <c r="AK198" s="83">
        <f>IF(ABS(D199-D198)=0,99999,0)</f>
        <v>99999</v>
      </c>
    </row>
    <row r="199" spans="3:37">
      <c r="C199" s="68"/>
      <c r="G199" s="103">
        <f>IF(OR(A199="BPM",A199="CHC"),0,IF(K199&gt;1,(2-K199)*L199+H199,(1-K199)*L199+H199))</f>
        <v>0.84489777142777145</v>
      </c>
      <c r="H199" s="97">
        <f>IF(OR(A199="BPM",A199="CHC"),H198,C199)</f>
        <v>0</v>
      </c>
      <c r="I199" s="96">
        <f>IF(I198="",$C$2,IF(A199="BPM",B199,I198))</f>
        <v>280</v>
      </c>
      <c r="J199" s="109">
        <f>IF(OR(A199="BPM",A199="CHC"),J198,MOD((C199-H198)/L199+J198,2))</f>
        <v>1.4285933334266671E-2</v>
      </c>
      <c r="K199" s="114">
        <f t="shared" si="45"/>
        <v>1.0142859333342666</v>
      </c>
      <c r="L199" s="89">
        <f t="shared" si="46"/>
        <v>0.8571428571428571</v>
      </c>
      <c r="M199" s="99">
        <f t="shared" si="47"/>
        <v>222</v>
      </c>
      <c r="N199" s="89">
        <f>D199</f>
        <v>0</v>
      </c>
      <c r="O199" s="89">
        <f t="shared" si="48"/>
        <v>0.98571406666573336</v>
      </c>
      <c r="P199" s="121">
        <f t="shared" si="41"/>
        <v>0</v>
      </c>
      <c r="Q199" s="42">
        <f>IF(C$1=2,0,1)</f>
        <v>0</v>
      </c>
      <c r="R199" s="24" t="s">
        <v>4</v>
      </c>
      <c r="S199" s="26">
        <f>D199</f>
        <v>0</v>
      </c>
      <c r="T199" s="26">
        <f t="shared" si="42"/>
        <v>0.10000093333426666</v>
      </c>
      <c r="U199" s="27" t="s">
        <v>5</v>
      </c>
      <c r="V199" s="75">
        <f>INT((C199+MOD(C$3,1)/C$4)/C$4)</f>
        <v>0</v>
      </c>
      <c r="W199" s="75">
        <f t="shared" si="43"/>
        <v>1</v>
      </c>
      <c r="X199" s="24">
        <f>IF(C$3&gt;=1,IF(MOD(INT((C199-MOD(C$3,C$4)+MOD(C$3,1)/C$4)/C$4),2),8888,222),IF(MOD(INT((C199-MOD(C$3,C$4)+MOD(C$3,1)/C$4)/C$4),2),222,8888))</f>
        <v>8888</v>
      </c>
      <c r="Y199" s="28">
        <f t="shared" si="44"/>
        <v>0.10000093333426666</v>
      </c>
      <c r="Z199" s="22" t="s">
        <v>27</v>
      </c>
      <c r="AA199" s="40">
        <f>IF(X199=222,T199-E199/C$4,E199/C$4+T199)</f>
        <v>0.10000093333426666</v>
      </c>
      <c r="AB199" s="45">
        <f>IF(AB$1=1,IF(C200=0,0,IF(C199=0,0,IF(Q199=0,IF((ABS(D199-D200))&lt;0.1,(IF(C200-C199=Q$1,99999,0)),0),0))),0)</f>
        <v>0</v>
      </c>
      <c r="AC199" s="13">
        <f>IF(AC$1=1,IF(C200=0,0,IF(C199=0,0,IF(Q199=0,IF(C200-C199=0,(IF(ABS(D199-D200)&lt;T$1,99999,0)),0),0))),0)</f>
        <v>0</v>
      </c>
      <c r="AD199" s="15">
        <f>IF(AD$1=1,IF(C200=0,0,IF(C199=0,0,IF(Q199=0,IF(AND(AK199,AJ199),99999,0),0))),0)</f>
        <v>0</v>
      </c>
      <c r="AE199" s="34">
        <f>IF(C199=0,,IF(AE$1=1,IF(1&gt;AA199,0,99999),0))</f>
        <v>0</v>
      </c>
      <c r="AF199" s="5">
        <f>IF(AF$1=1,IF(D199&gt;1,99999,IF(D199&lt;0,99999,0)),0)</f>
        <v>0</v>
      </c>
      <c r="AG199" s="10">
        <f>IF(AG$1=1,IF(B200=0,0,IF(B200-B199=1,0,99999)),0)</f>
        <v>0</v>
      </c>
      <c r="AH199" s="11">
        <f>IF(AH$1=1,IF(C200=0,0,IF(C200-C199&lt;0,99999,0)),0)</f>
        <v>0</v>
      </c>
      <c r="AI199" s="14">
        <f>MOD(MOD(((((MOD(C199,C$4)/C$4)+(MOD(C$3,C$4)/C$4)))),C$4),1)</f>
        <v>0.10000093333426666</v>
      </c>
      <c r="AJ199" s="19">
        <f>IF(C200-C199=0,99999,0 )</f>
        <v>99999</v>
      </c>
      <c r="AK199" s="83">
        <f>IF(ABS(D200-D199)=0,99999,0)</f>
        <v>99999</v>
      </c>
    </row>
    <row r="200" spans="3:37">
      <c r="C200" s="68"/>
      <c r="G200" s="103">
        <f>IF(OR(A200="BPM",A200="CHC"),0,IF(K200&gt;1,(2-K200)*L200+H200,(1-K200)*L200+H200))</f>
        <v>0.84489777142777145</v>
      </c>
      <c r="H200" s="97">
        <f>IF(OR(A200="BPM",A200="CHC"),H199,C200)</f>
        <v>0</v>
      </c>
      <c r="I200" s="96">
        <f>IF(I199="",$C$2,IF(A200="BPM",B200,I199))</f>
        <v>280</v>
      </c>
      <c r="J200" s="109">
        <f>IF(OR(A200="BPM",A200="CHC"),J199,MOD((C200-H199)/L200+J199,2))</f>
        <v>1.4285933334266671E-2</v>
      </c>
      <c r="K200" s="114">
        <f t="shared" si="45"/>
        <v>1.0142859333342666</v>
      </c>
      <c r="L200" s="89">
        <f t="shared" si="46"/>
        <v>0.8571428571428571</v>
      </c>
      <c r="M200" s="99">
        <f t="shared" si="47"/>
        <v>222</v>
      </c>
      <c r="N200" s="89">
        <f>D200</f>
        <v>0</v>
      </c>
      <c r="O200" s="89">
        <f t="shared" si="48"/>
        <v>0.98571406666573336</v>
      </c>
      <c r="P200" s="121">
        <f t="shared" si="41"/>
        <v>0</v>
      </c>
      <c r="Q200" s="42">
        <f>IF(C$1=2,0,1)</f>
        <v>0</v>
      </c>
      <c r="R200" s="24" t="s">
        <v>4</v>
      </c>
      <c r="S200" s="26">
        <f>D200</f>
        <v>0</v>
      </c>
      <c r="T200" s="26">
        <f t="shared" si="42"/>
        <v>0.10000093333426666</v>
      </c>
      <c r="U200" s="27" t="s">
        <v>5</v>
      </c>
      <c r="V200" s="75">
        <f>INT((C200+MOD(C$3,1)/C$4)/C$4)</f>
        <v>0</v>
      </c>
      <c r="W200" s="75">
        <f t="shared" si="43"/>
        <v>1</v>
      </c>
      <c r="X200" s="24">
        <f>IF(C$3&gt;=1,IF(MOD(INT((C200-MOD(C$3,C$4)+MOD(C$3,1)/C$4)/C$4),2),8888,222),IF(MOD(INT((C200-MOD(C$3,C$4)+MOD(C$3,1)/C$4)/C$4),2),222,8888))</f>
        <v>8888</v>
      </c>
      <c r="Y200" s="28">
        <f t="shared" si="44"/>
        <v>0.10000093333426666</v>
      </c>
      <c r="Z200" s="22" t="s">
        <v>27</v>
      </c>
      <c r="AA200" s="40">
        <f>IF(X200=222,T200-E200/C$4,E200/C$4+T200)</f>
        <v>0.10000093333426666</v>
      </c>
      <c r="AB200" s="45">
        <f>IF(AB$1=1,IF(C201=0,0,IF(C200=0,0,IF(Q200=0,IF((ABS(D200-D201))&lt;0.1,(IF(C201-C200=Q$1,99999,0)),0),0))),0)</f>
        <v>0</v>
      </c>
      <c r="AC200" s="13">
        <f>IF(AC$1=1,IF(C201=0,0,IF(C200=0,0,IF(Q200=0,IF(C201-C200=0,(IF(ABS(D200-D201)&lt;T$1,99999,0)),0),0))),0)</f>
        <v>0</v>
      </c>
      <c r="AD200" s="15">
        <f>IF(AD$1=1,IF(C201=0,0,IF(C200=0,0,IF(Q200=0,IF(AND(AK200,AJ200),99999,0),0))),0)</f>
        <v>0</v>
      </c>
      <c r="AE200" s="34">
        <f>IF(C200=0,,IF(AE$1=1,IF(1&gt;AA200,0,99999),0))</f>
        <v>0</v>
      </c>
      <c r="AF200" s="5">
        <f>IF(AF$1=1,IF(D200&gt;1,99999,IF(D200&lt;0,99999,0)),0)</f>
        <v>0</v>
      </c>
      <c r="AG200" s="10">
        <f>IF(AG$1=1,IF(B201=0,0,IF(B201-B200=1,0,99999)),0)</f>
        <v>0</v>
      </c>
      <c r="AH200" s="11">
        <f>IF(AH$1=1,IF(C201=0,0,IF(C201-C200&lt;0,99999,0)),0)</f>
        <v>0</v>
      </c>
      <c r="AI200" s="14">
        <f>MOD(MOD(((((MOD(C200,C$4)/C$4)+(MOD(C$3,C$4)/C$4)))),C$4),1)</f>
        <v>0.10000093333426666</v>
      </c>
      <c r="AJ200" s="19">
        <f>IF(C201-C200=0,99999,0 )</f>
        <v>99999</v>
      </c>
      <c r="AK200" s="83">
        <f>IF(ABS(D201-D200)=0,99999,0)</f>
        <v>99999</v>
      </c>
    </row>
    <row r="201" spans="3:37">
      <c r="C201" s="68"/>
      <c r="G201" s="103">
        <f>IF(OR(A201="BPM",A201="CHC"),0,IF(K201&gt;1,(2-K201)*L201+H201,(1-K201)*L201+H201))</f>
        <v>0.84489777142777145</v>
      </c>
      <c r="H201" s="97">
        <f>IF(OR(A201="BPM",A201="CHC"),H200,C201)</f>
        <v>0</v>
      </c>
      <c r="I201" s="96">
        <f>IF(I200="",$C$2,IF(A201="BPM",B201,I200))</f>
        <v>280</v>
      </c>
      <c r="J201" s="109">
        <f>IF(OR(A201="BPM",A201="CHC"),J200,MOD((C201-H200)/L201+J200,2))</f>
        <v>1.4285933334266671E-2</v>
      </c>
      <c r="K201" s="114">
        <f t="shared" si="45"/>
        <v>1.0142859333342666</v>
      </c>
      <c r="L201" s="89">
        <f t="shared" si="46"/>
        <v>0.8571428571428571</v>
      </c>
      <c r="M201" s="99">
        <f t="shared" si="47"/>
        <v>222</v>
      </c>
      <c r="N201" s="89">
        <f>D201</f>
        <v>0</v>
      </c>
      <c r="O201" s="89">
        <f t="shared" si="48"/>
        <v>0.98571406666573336</v>
      </c>
      <c r="P201" s="121">
        <f t="shared" si="41"/>
        <v>0</v>
      </c>
      <c r="Q201" s="42">
        <f>IF(C$1=2,0,1)</f>
        <v>0</v>
      </c>
      <c r="R201" s="24" t="s">
        <v>4</v>
      </c>
      <c r="S201" s="26">
        <f>D201</f>
        <v>0</v>
      </c>
      <c r="T201" s="26">
        <f t="shared" si="42"/>
        <v>0.10000093333426666</v>
      </c>
      <c r="U201" s="27" t="s">
        <v>5</v>
      </c>
      <c r="V201" s="75">
        <f>INT((C201+MOD(C$3,1)/C$4)/C$4)</f>
        <v>0</v>
      </c>
      <c r="W201" s="75">
        <f t="shared" si="43"/>
        <v>1</v>
      </c>
      <c r="X201" s="24">
        <f>IF(C$3&gt;=1,IF(MOD(INT((C201-MOD(C$3,C$4)+MOD(C$3,1)/C$4)/C$4),2),8888,222),IF(MOD(INT((C201-MOD(C$3,C$4)+MOD(C$3,1)/C$4)/C$4),2),222,8888))</f>
        <v>8888</v>
      </c>
      <c r="Y201" s="28">
        <f t="shared" si="44"/>
        <v>0.10000093333426666</v>
      </c>
      <c r="Z201" s="22" t="s">
        <v>27</v>
      </c>
      <c r="AA201" s="40">
        <f>IF(X201=222,T201-E201/C$4,E201/C$4+T201)</f>
        <v>0.10000093333426666</v>
      </c>
      <c r="AB201" s="45">
        <f>IF(AB$1=1,IF(C202=0,0,IF(C201=0,0,IF(Q201=0,IF((ABS(D201-D202))&lt;0.1,(IF(C202-C201=Q$1,99999,0)),0),0))),0)</f>
        <v>0</v>
      </c>
      <c r="AC201" s="13">
        <f>IF(AC$1=1,IF(C202=0,0,IF(C201=0,0,IF(Q201=0,IF(C202-C201=0,(IF(ABS(D201-D202)&lt;T$1,99999,0)),0),0))),0)</f>
        <v>0</v>
      </c>
      <c r="AD201" s="15">
        <f>IF(AD$1=1,IF(C202=0,0,IF(C201=0,0,IF(Q201=0,IF(AND(AK201,AJ201),99999,0),0))),0)</f>
        <v>0</v>
      </c>
      <c r="AE201" s="34">
        <f>IF(C201=0,,IF(AE$1=1,IF(1&gt;AA201,0,99999),0))</f>
        <v>0</v>
      </c>
      <c r="AF201" s="5">
        <f>IF(AF$1=1,IF(D201&gt;1,99999,IF(D201&lt;0,99999,0)),0)</f>
        <v>0</v>
      </c>
      <c r="AG201" s="10">
        <f>IF(AG$1=1,IF(B202=0,0,IF(B202-B201=1,0,99999)),0)</f>
        <v>0</v>
      </c>
      <c r="AH201" s="11">
        <f>IF(AH$1=1,IF(C202=0,0,IF(C202-C201&lt;0,99999,0)),0)</f>
        <v>0</v>
      </c>
      <c r="AI201" s="14">
        <f>MOD(MOD(((((MOD(C201,C$4)/C$4)+(MOD(C$3,C$4)/C$4)))),C$4),1)</f>
        <v>0.10000093333426666</v>
      </c>
      <c r="AJ201" s="19">
        <f>IF(C202-C201=0,99999,0 )</f>
        <v>99999</v>
      </c>
      <c r="AK201" s="83">
        <f>IF(ABS(D202-D201)=0,99999,0)</f>
        <v>99999</v>
      </c>
    </row>
    <row r="202" spans="3:37">
      <c r="C202" s="68"/>
      <c r="G202" s="103">
        <f>IF(OR(A202="BPM",A202="CHC"),0,IF(K202&gt;1,(2-K202)*L202+H202,(1-K202)*L202+H202))</f>
        <v>0.84489777142777145</v>
      </c>
      <c r="H202" s="97">
        <f>IF(OR(A202="BPM",A202="CHC"),H201,C202)</f>
        <v>0</v>
      </c>
      <c r="I202" s="96">
        <f>IF(I201="",$C$2,IF(A202="BPM",B202,I201))</f>
        <v>280</v>
      </c>
      <c r="J202" s="109">
        <f>IF(OR(A202="BPM",A202="CHC"),J201,MOD((C202-H201)/L202+J201,2))</f>
        <v>1.4285933334266671E-2</v>
      </c>
      <c r="K202" s="114">
        <f t="shared" si="45"/>
        <v>1.0142859333342666</v>
      </c>
      <c r="L202" s="89">
        <f t="shared" si="46"/>
        <v>0.8571428571428571</v>
      </c>
      <c r="M202" s="99">
        <f t="shared" si="47"/>
        <v>222</v>
      </c>
      <c r="N202" s="89">
        <f>D202</f>
        <v>0</v>
      </c>
      <c r="O202" s="89">
        <f t="shared" si="48"/>
        <v>0.98571406666573336</v>
      </c>
      <c r="P202" s="121">
        <f t="shared" si="41"/>
        <v>0</v>
      </c>
      <c r="Q202" s="42">
        <f>IF(C$1=2,0,1)</f>
        <v>0</v>
      </c>
      <c r="R202" s="24" t="s">
        <v>4</v>
      </c>
      <c r="S202" s="26">
        <f>D202</f>
        <v>0</v>
      </c>
      <c r="T202" s="26">
        <f t="shared" si="42"/>
        <v>0.10000093333426666</v>
      </c>
      <c r="U202" s="27" t="s">
        <v>5</v>
      </c>
      <c r="V202" s="75">
        <f>INT((C202+MOD(C$3,1)/C$4)/C$4)</f>
        <v>0</v>
      </c>
      <c r="W202" s="75">
        <f t="shared" si="43"/>
        <v>1</v>
      </c>
      <c r="X202" s="24">
        <f>IF(C$3&gt;=1,IF(MOD(INT((C202-MOD(C$3,C$4)+MOD(C$3,1)/C$4)/C$4),2),8888,222),IF(MOD(INT((C202-MOD(C$3,C$4)+MOD(C$3,1)/C$4)/C$4),2),222,8888))</f>
        <v>8888</v>
      </c>
      <c r="Y202" s="28">
        <f t="shared" si="44"/>
        <v>0.10000093333426666</v>
      </c>
      <c r="Z202" s="22" t="s">
        <v>27</v>
      </c>
      <c r="AA202" s="40">
        <f>IF(X202=222,T202-E202/C$4,E202/C$4+T202)</f>
        <v>0.10000093333426666</v>
      </c>
      <c r="AB202" s="45">
        <f>IF(AB$1=1,IF(C203=0,0,IF(C202=0,0,IF(Q202=0,IF((ABS(D202-D203))&lt;0.1,(IF(C203-C202=Q$1,99999,0)),0),0))),0)</f>
        <v>0</v>
      </c>
      <c r="AC202" s="13">
        <f>IF(AC$1=1,IF(C203=0,0,IF(C202=0,0,IF(Q202=0,IF(C203-C202=0,(IF(ABS(D202-D203)&lt;T$1,99999,0)),0),0))),0)</f>
        <v>0</v>
      </c>
      <c r="AD202" s="15">
        <f>IF(AD$1=1,IF(C203=0,0,IF(C202=0,0,IF(Q202=0,IF(AND(AK202,AJ202),99999,0),0))),0)</f>
        <v>0</v>
      </c>
      <c r="AE202" s="34">
        <f>IF(C202=0,,IF(AE$1=1,IF(1&gt;AA202,0,99999),0))</f>
        <v>0</v>
      </c>
      <c r="AF202" s="5">
        <f>IF(AF$1=1,IF(D202&gt;1,99999,IF(D202&lt;0,99999,0)),0)</f>
        <v>0</v>
      </c>
      <c r="AG202" s="10">
        <f>IF(AG$1=1,IF(B203=0,0,IF(B203-B202=1,0,99999)),0)</f>
        <v>0</v>
      </c>
      <c r="AH202" s="11">
        <f>IF(AH$1=1,IF(C203=0,0,IF(C203-C202&lt;0,99999,0)),0)</f>
        <v>0</v>
      </c>
      <c r="AI202" s="14">
        <f>MOD(MOD(((((MOD(C202,C$4)/C$4)+(MOD(C$3,C$4)/C$4)))),C$4),1)</f>
        <v>0.10000093333426666</v>
      </c>
      <c r="AJ202" s="19">
        <f>IF(C203-C202=0,99999,0 )</f>
        <v>99999</v>
      </c>
      <c r="AK202" s="83">
        <f>IF(ABS(D203-D202)=0,99999,0)</f>
        <v>99999</v>
      </c>
    </row>
    <row r="203" spans="3:37">
      <c r="C203" s="68"/>
      <c r="G203" s="103">
        <f>IF(OR(A203="BPM",A203="CHC"),0,IF(K203&gt;1,(2-K203)*L203+H203,(1-K203)*L203+H203))</f>
        <v>0.84489777142777145</v>
      </c>
      <c r="H203" s="97">
        <f>IF(OR(A203="BPM",A203="CHC"),H202,C203)</f>
        <v>0</v>
      </c>
      <c r="I203" s="96">
        <f>IF(I202="",$C$2,IF(A203="BPM",B203,I202))</f>
        <v>280</v>
      </c>
      <c r="J203" s="109">
        <f>IF(OR(A203="BPM",A203="CHC"),J202,MOD((C203-H202)/L203+J202,2))</f>
        <v>1.4285933334266671E-2</v>
      </c>
      <c r="K203" s="114">
        <f t="shared" si="45"/>
        <v>1.0142859333342666</v>
      </c>
      <c r="L203" s="89">
        <f t="shared" si="46"/>
        <v>0.8571428571428571</v>
      </c>
      <c r="M203" s="99">
        <f t="shared" si="47"/>
        <v>222</v>
      </c>
      <c r="N203" s="89">
        <f>D203</f>
        <v>0</v>
      </c>
      <c r="O203" s="89">
        <f t="shared" si="48"/>
        <v>0.98571406666573336</v>
      </c>
      <c r="P203" s="121">
        <f t="shared" si="41"/>
        <v>0</v>
      </c>
      <c r="Q203" s="42">
        <f>IF(C$1=2,0,1)</f>
        <v>0</v>
      </c>
      <c r="R203" s="24" t="s">
        <v>4</v>
      </c>
      <c r="S203" s="26">
        <f>D203</f>
        <v>0</v>
      </c>
      <c r="T203" s="26">
        <f t="shared" si="42"/>
        <v>0.10000093333426666</v>
      </c>
      <c r="U203" s="27" t="s">
        <v>5</v>
      </c>
      <c r="V203" s="75">
        <f>INT((C203+MOD(C$3,1)/C$4)/C$4)</f>
        <v>0</v>
      </c>
      <c r="W203" s="75">
        <f t="shared" si="43"/>
        <v>1</v>
      </c>
      <c r="X203" s="24">
        <f>IF(C$3&gt;=1,IF(MOD(INT((C203-MOD(C$3,C$4)+MOD(C$3,1)/C$4)/C$4),2),8888,222),IF(MOD(INT((C203-MOD(C$3,C$4)+MOD(C$3,1)/C$4)/C$4),2),222,8888))</f>
        <v>8888</v>
      </c>
      <c r="Y203" s="28">
        <f t="shared" si="44"/>
        <v>0.10000093333426666</v>
      </c>
      <c r="Z203" s="22" t="s">
        <v>27</v>
      </c>
      <c r="AA203" s="40">
        <f>IF(X203=222,T203-E203/C$4,E203/C$4+T203)</f>
        <v>0.10000093333426666</v>
      </c>
      <c r="AB203" s="45">
        <f>IF(AB$1=1,IF(C204=0,0,IF(C203=0,0,IF(Q203=0,IF((ABS(D203-D204))&lt;0.1,(IF(C204-C203=Q$1,99999,0)),0),0))),0)</f>
        <v>0</v>
      </c>
      <c r="AC203" s="13">
        <f>IF(AC$1=1,IF(C204=0,0,IF(C203=0,0,IF(Q203=0,IF(C204-C203=0,(IF(ABS(D203-D204)&lt;T$1,99999,0)),0),0))),0)</f>
        <v>0</v>
      </c>
      <c r="AD203" s="15">
        <f>IF(AD$1=1,IF(C204=0,0,IF(C203=0,0,IF(Q203=0,IF(AND(AK203,AJ203),99999,0),0))),0)</f>
        <v>0</v>
      </c>
      <c r="AE203" s="34">
        <f>IF(C203=0,,IF(AE$1=1,IF(1&gt;AA203,0,99999),0))</f>
        <v>0</v>
      </c>
      <c r="AF203" s="5">
        <f>IF(AF$1=1,IF(D203&gt;1,99999,IF(D203&lt;0,99999,0)),0)</f>
        <v>0</v>
      </c>
      <c r="AG203" s="10">
        <f>IF(AG$1=1,IF(B204=0,0,IF(B204-B203=1,0,99999)),0)</f>
        <v>0</v>
      </c>
      <c r="AH203" s="11">
        <f>IF(AH$1=1,IF(C204=0,0,IF(C204-C203&lt;0,99999,0)),0)</f>
        <v>0</v>
      </c>
      <c r="AI203" s="14">
        <f>MOD(MOD(((((MOD(C203,C$4)/C$4)+(MOD(C$3,C$4)/C$4)))),C$4),1)</f>
        <v>0.10000093333426666</v>
      </c>
      <c r="AJ203" s="19">
        <f>IF(C204-C203=0,99999,0 )</f>
        <v>99999</v>
      </c>
      <c r="AK203" s="83">
        <f>IF(ABS(D204-D203)=0,99999,0)</f>
        <v>99999</v>
      </c>
    </row>
    <row r="204" spans="3:37">
      <c r="C204" s="68"/>
      <c r="G204" s="103">
        <f>IF(OR(A204="BPM",A204="CHC"),0,IF(K204&gt;1,(2-K204)*L204+H204,(1-K204)*L204+H204))</f>
        <v>0.84489777142777145</v>
      </c>
      <c r="H204" s="97">
        <f>IF(OR(A204="BPM",A204="CHC"),H203,C204)</f>
        <v>0</v>
      </c>
      <c r="I204" s="96">
        <f>IF(I203="",$C$2,IF(A204="BPM",B204,I203))</f>
        <v>280</v>
      </c>
      <c r="J204" s="109">
        <f>IF(OR(A204="BPM",A204="CHC"),J203,MOD((C204-H203)/L204+J203,2))</f>
        <v>1.4285933334266671E-2</v>
      </c>
      <c r="K204" s="114">
        <f t="shared" si="45"/>
        <v>1.0142859333342666</v>
      </c>
      <c r="L204" s="89">
        <f t="shared" si="46"/>
        <v>0.8571428571428571</v>
      </c>
      <c r="M204" s="99">
        <f t="shared" si="47"/>
        <v>222</v>
      </c>
      <c r="N204" s="89">
        <f>D204</f>
        <v>0</v>
      </c>
      <c r="O204" s="89">
        <f t="shared" si="48"/>
        <v>0.98571406666573336</v>
      </c>
      <c r="P204" s="121">
        <f t="shared" ref="P204:P267" si="49">IF(Q204=0,IF(AG204+AH204+AC204+AD204+AE204+AF204,99999,0),0)</f>
        <v>0</v>
      </c>
      <c r="Q204" s="42">
        <f>IF(C$1=2,0,1)</f>
        <v>0</v>
      </c>
      <c r="R204" s="24" t="s">
        <v>4</v>
      </c>
      <c r="S204" s="26">
        <f>D204</f>
        <v>0</v>
      </c>
      <c r="T204" s="26">
        <f t="shared" ref="T204:T267" si="50">IF(X204=222,1-AI204,AI204)</f>
        <v>0.10000093333426666</v>
      </c>
      <c r="U204" s="27" t="s">
        <v>5</v>
      </c>
      <c r="V204" s="75">
        <f>INT((C204+MOD(C$3,1)/C$4)/C$4)</f>
        <v>0</v>
      </c>
      <c r="W204" s="75">
        <f t="shared" ref="W204:W267" si="51">IF(W203=0,IF(X204=222,IF(X203=8888,W203+1,W203),IF(X203=222,W203+1,W203))+1,IF(X204=222,IF(X203=8888,W203+1,W203),IF(X203=222,W203+1,W203)))</f>
        <v>1</v>
      </c>
      <c r="X204" s="24">
        <f>IF(C$3&gt;=1,IF(MOD(INT((C204-MOD(C$3,C$4)+MOD(C$3,1)/C$4)/C$4),2),8888,222),IF(MOD(INT((C204-MOD(C$3,C$4)+MOD(C$3,1)/C$4)/C$4),2),222,8888))</f>
        <v>8888</v>
      </c>
      <c r="Y204" s="28">
        <f t="shared" ref="Y204:Y267" si="52">T204</f>
        <v>0.10000093333426666</v>
      </c>
      <c r="Z204" s="22" t="s">
        <v>27</v>
      </c>
      <c r="AA204" s="40">
        <f>IF(X204=222,T204-E204/C$4,E204/C$4+T204)</f>
        <v>0.10000093333426666</v>
      </c>
      <c r="AB204" s="45">
        <f>IF(AB$1=1,IF(C205=0,0,IF(C204=0,0,IF(Q204=0,IF((ABS(D204-D205))&lt;0.1,(IF(C205-C204=Q$1,99999,0)),0),0))),0)</f>
        <v>0</v>
      </c>
      <c r="AC204" s="13">
        <f>IF(AC$1=1,IF(C205=0,0,IF(C204=0,0,IF(Q204=0,IF(C205-C204=0,(IF(ABS(D204-D205)&lt;T$1,99999,0)),0),0))),0)</f>
        <v>0</v>
      </c>
      <c r="AD204" s="15">
        <f>IF(AD$1=1,IF(C205=0,0,IF(C204=0,0,IF(Q204=0,IF(AND(AK204,AJ204),99999,0),0))),0)</f>
        <v>0</v>
      </c>
      <c r="AE204" s="34">
        <f>IF(C204=0,,IF(AE$1=1,IF(1&gt;AA204,0,99999),0))</f>
        <v>0</v>
      </c>
      <c r="AF204" s="5">
        <f>IF(AF$1=1,IF(D204&gt;1,99999,IF(D204&lt;0,99999,0)),0)</f>
        <v>0</v>
      </c>
      <c r="AG204" s="10">
        <f>IF(AG$1=1,IF(B205=0,0,IF(B205-B204=1,0,99999)),0)</f>
        <v>0</v>
      </c>
      <c r="AH204" s="11">
        <f>IF(AH$1=1,IF(C205=0,0,IF(C205-C204&lt;0,99999,0)),0)</f>
        <v>0</v>
      </c>
      <c r="AI204" s="14">
        <f>MOD(MOD(((((MOD(C204,C$4)/C$4)+(MOD(C$3,C$4)/C$4)))),C$4),1)</f>
        <v>0.10000093333426666</v>
      </c>
      <c r="AJ204" s="19">
        <f>IF(C205-C204=0,99999,0 )</f>
        <v>99999</v>
      </c>
      <c r="AK204" s="83">
        <f>IF(ABS(D205-D204)=0,99999,0)</f>
        <v>99999</v>
      </c>
    </row>
    <row r="205" spans="3:37">
      <c r="C205" s="68"/>
      <c r="G205" s="103">
        <f>IF(OR(A205="BPM",A205="CHC"),0,IF(K205&gt;1,(2-K205)*L205+H205,(1-K205)*L205+H205))</f>
        <v>0.84489777142777145</v>
      </c>
      <c r="H205" s="97">
        <f>IF(OR(A205="BPM",A205="CHC"),H204,C205)</f>
        <v>0</v>
      </c>
      <c r="I205" s="96">
        <f>IF(I204="",$C$2,IF(A205="BPM",B205,I204))</f>
        <v>280</v>
      </c>
      <c r="J205" s="109">
        <f>IF(OR(A205="BPM",A205="CHC"),J204,MOD((C205-H204)/L205+J204,2))</f>
        <v>1.4285933334266671E-2</v>
      </c>
      <c r="K205" s="114">
        <f t="shared" si="45"/>
        <v>1.0142859333342666</v>
      </c>
      <c r="L205" s="89">
        <f t="shared" si="46"/>
        <v>0.8571428571428571</v>
      </c>
      <c r="M205" s="99">
        <f t="shared" si="47"/>
        <v>222</v>
      </c>
      <c r="N205" s="89">
        <f>D205</f>
        <v>0</v>
      </c>
      <c r="O205" s="89">
        <f t="shared" si="48"/>
        <v>0.98571406666573336</v>
      </c>
      <c r="P205" s="121">
        <f t="shared" si="49"/>
        <v>0</v>
      </c>
      <c r="Q205" s="42">
        <f>IF(C$1=2,0,1)</f>
        <v>0</v>
      </c>
      <c r="R205" s="24" t="s">
        <v>4</v>
      </c>
      <c r="S205" s="26">
        <f>D205</f>
        <v>0</v>
      </c>
      <c r="T205" s="26">
        <f t="shared" si="50"/>
        <v>0.10000093333426666</v>
      </c>
      <c r="U205" s="27" t="s">
        <v>5</v>
      </c>
      <c r="V205" s="75">
        <f>INT((C205+MOD(C$3,1)/C$4)/C$4)</f>
        <v>0</v>
      </c>
      <c r="W205" s="75">
        <f t="shared" si="51"/>
        <v>1</v>
      </c>
      <c r="X205" s="24">
        <f>IF(C$3&gt;=1,IF(MOD(INT((C205-MOD(C$3,C$4)+MOD(C$3,1)/C$4)/C$4),2),8888,222),IF(MOD(INT((C205-MOD(C$3,C$4)+MOD(C$3,1)/C$4)/C$4),2),222,8888))</f>
        <v>8888</v>
      </c>
      <c r="Y205" s="28">
        <f t="shared" si="52"/>
        <v>0.10000093333426666</v>
      </c>
      <c r="Z205" s="22" t="s">
        <v>27</v>
      </c>
      <c r="AA205" s="40">
        <f>IF(X205=222,T205-E205/C$4,E205/C$4+T205)</f>
        <v>0.10000093333426666</v>
      </c>
      <c r="AB205" s="45">
        <f>IF(AB$1=1,IF(C206=0,0,IF(C205=0,0,IF(Q205=0,IF((ABS(D205-D206))&lt;0.1,(IF(C206-C205=Q$1,99999,0)),0),0))),0)</f>
        <v>0</v>
      </c>
      <c r="AC205" s="13">
        <f>IF(AC$1=1,IF(C206=0,0,IF(C205=0,0,IF(Q205=0,IF(C206-C205=0,(IF(ABS(D205-D206)&lt;T$1,99999,0)),0),0))),0)</f>
        <v>0</v>
      </c>
      <c r="AD205" s="15">
        <f>IF(AD$1=1,IF(C206=0,0,IF(C205=0,0,IF(Q205=0,IF(AND(AK205,AJ205),99999,0),0))),0)</f>
        <v>0</v>
      </c>
      <c r="AE205" s="34">
        <f>IF(C205=0,,IF(AE$1=1,IF(1&gt;AA205,0,99999),0))</f>
        <v>0</v>
      </c>
      <c r="AF205" s="5">
        <f>IF(AF$1=1,IF(D205&gt;1,99999,IF(D205&lt;0,99999,0)),0)</f>
        <v>0</v>
      </c>
      <c r="AG205" s="10">
        <f>IF(AG$1=1,IF(B206=0,0,IF(B206-B205=1,0,99999)),0)</f>
        <v>0</v>
      </c>
      <c r="AH205" s="11">
        <f>IF(AH$1=1,IF(C206=0,0,IF(C206-C205&lt;0,99999,0)),0)</f>
        <v>0</v>
      </c>
      <c r="AI205" s="14">
        <f>MOD(MOD(((((MOD(C205,C$4)/C$4)+(MOD(C$3,C$4)/C$4)))),C$4),1)</f>
        <v>0.10000093333426666</v>
      </c>
      <c r="AJ205" s="19">
        <f>IF(C206-C205=0,99999,0 )</f>
        <v>99999</v>
      </c>
      <c r="AK205" s="83">
        <f>IF(ABS(D206-D205)=0,99999,0)</f>
        <v>99999</v>
      </c>
    </row>
    <row r="206" spans="3:37">
      <c r="C206" s="68"/>
      <c r="G206" s="103">
        <f>IF(OR(A206="BPM",A206="CHC"),0,IF(K206&gt;1,(2-K206)*L206+H206,(1-K206)*L206+H206))</f>
        <v>0.84489777142777145</v>
      </c>
      <c r="H206" s="97">
        <f>IF(OR(A206="BPM",A206="CHC"),H205,C206)</f>
        <v>0</v>
      </c>
      <c r="I206" s="96">
        <f>IF(I205="",$C$2,IF(A206="BPM",B206,I205))</f>
        <v>280</v>
      </c>
      <c r="J206" s="109">
        <f>IF(OR(A206="BPM",A206="CHC"),J205,MOD((C206-H205)/L206+J205,2))</f>
        <v>1.4285933334266671E-2</v>
      </c>
      <c r="K206" s="114">
        <f t="shared" si="45"/>
        <v>1.0142859333342666</v>
      </c>
      <c r="L206" s="89">
        <f t="shared" si="46"/>
        <v>0.8571428571428571</v>
      </c>
      <c r="M206" s="99">
        <f t="shared" si="47"/>
        <v>222</v>
      </c>
      <c r="N206" s="89">
        <f>D206</f>
        <v>0</v>
      </c>
      <c r="O206" s="89">
        <f t="shared" si="48"/>
        <v>0.98571406666573336</v>
      </c>
      <c r="P206" s="121">
        <f t="shared" si="49"/>
        <v>0</v>
      </c>
      <c r="Q206" s="42">
        <f>IF(C$1=2,0,1)</f>
        <v>0</v>
      </c>
      <c r="R206" s="24" t="s">
        <v>4</v>
      </c>
      <c r="S206" s="26">
        <f>D206</f>
        <v>0</v>
      </c>
      <c r="T206" s="26">
        <f t="shared" si="50"/>
        <v>0.10000093333426666</v>
      </c>
      <c r="U206" s="27" t="s">
        <v>5</v>
      </c>
      <c r="V206" s="75">
        <f>INT((C206+MOD(C$3,1)/C$4)/C$4)</f>
        <v>0</v>
      </c>
      <c r="W206" s="75">
        <f t="shared" si="51"/>
        <v>1</v>
      </c>
      <c r="X206" s="24">
        <f>IF(C$3&gt;=1,IF(MOD(INT((C206-MOD(C$3,C$4)+MOD(C$3,1)/C$4)/C$4),2),8888,222),IF(MOD(INT((C206-MOD(C$3,C$4)+MOD(C$3,1)/C$4)/C$4),2),222,8888))</f>
        <v>8888</v>
      </c>
      <c r="Y206" s="28">
        <f t="shared" si="52"/>
        <v>0.10000093333426666</v>
      </c>
      <c r="Z206" s="22" t="s">
        <v>27</v>
      </c>
      <c r="AA206" s="40">
        <f>IF(X206=222,T206-E206/C$4,E206/C$4+T206)</f>
        <v>0.10000093333426666</v>
      </c>
      <c r="AB206" s="45">
        <f>IF(AB$1=1,IF(C207=0,0,IF(C206=0,0,IF(Q206=0,IF((ABS(D206-D207))&lt;0.1,(IF(C207-C206=Q$1,99999,0)),0),0))),0)</f>
        <v>0</v>
      </c>
      <c r="AC206" s="13">
        <f>IF(AC$1=1,IF(C207=0,0,IF(C206=0,0,IF(Q206=0,IF(C207-C206=0,(IF(ABS(D206-D207)&lt;T$1,99999,0)),0),0))),0)</f>
        <v>0</v>
      </c>
      <c r="AD206" s="15">
        <f>IF(AD$1=1,IF(C207=0,0,IF(C206=0,0,IF(Q206=0,IF(AND(AK206,AJ206),99999,0),0))),0)</f>
        <v>0</v>
      </c>
      <c r="AE206" s="34">
        <f>IF(C206=0,,IF(AE$1=1,IF(1&gt;AA206,0,99999),0))</f>
        <v>0</v>
      </c>
      <c r="AF206" s="5">
        <f>IF(AF$1=1,IF(D206&gt;1,99999,IF(D206&lt;0,99999,0)),0)</f>
        <v>0</v>
      </c>
      <c r="AG206" s="10">
        <f>IF(AG$1=1,IF(B207=0,0,IF(B207-B206=1,0,99999)),0)</f>
        <v>0</v>
      </c>
      <c r="AH206" s="11">
        <f>IF(AH$1=1,IF(C207=0,0,IF(C207-C206&lt;0,99999,0)),0)</f>
        <v>0</v>
      </c>
      <c r="AI206" s="14">
        <f>MOD(MOD(((((MOD(C206,C$4)/C$4)+(MOD(C$3,C$4)/C$4)))),C$4),1)</f>
        <v>0.10000093333426666</v>
      </c>
      <c r="AJ206" s="19">
        <f>IF(C207-C206=0,99999,0 )</f>
        <v>99999</v>
      </c>
      <c r="AK206" s="83">
        <f>IF(ABS(D207-D206)=0,99999,0)</f>
        <v>99999</v>
      </c>
    </row>
    <row r="207" spans="3:37">
      <c r="C207" s="68"/>
      <c r="G207" s="103">
        <f>IF(OR(A207="BPM",A207="CHC"),0,IF(K207&gt;1,(2-K207)*L207+H207,(1-K207)*L207+H207))</f>
        <v>0.84489777142777145</v>
      </c>
      <c r="H207" s="97">
        <f>IF(OR(A207="BPM",A207="CHC"),H206,C207)</f>
        <v>0</v>
      </c>
      <c r="I207" s="96">
        <f>IF(I206="",$C$2,IF(A207="BPM",B207,I206))</f>
        <v>280</v>
      </c>
      <c r="J207" s="109">
        <f>IF(OR(A207="BPM",A207="CHC"),J206,MOD((C207-H206)/L207+J206,2))</f>
        <v>1.4285933334266671E-2</v>
      </c>
      <c r="K207" s="114">
        <f t="shared" si="45"/>
        <v>1.0142859333342666</v>
      </c>
      <c r="L207" s="89">
        <f t="shared" si="46"/>
        <v>0.8571428571428571</v>
      </c>
      <c r="M207" s="99">
        <f t="shared" si="47"/>
        <v>222</v>
      </c>
      <c r="N207" s="89">
        <f>D207</f>
        <v>0</v>
      </c>
      <c r="O207" s="89">
        <f t="shared" si="48"/>
        <v>0.98571406666573336</v>
      </c>
      <c r="P207" s="121">
        <f t="shared" si="49"/>
        <v>0</v>
      </c>
      <c r="Q207" s="42">
        <f>IF(C$1=2,0,1)</f>
        <v>0</v>
      </c>
      <c r="R207" s="24" t="s">
        <v>4</v>
      </c>
      <c r="S207" s="26">
        <f>D207</f>
        <v>0</v>
      </c>
      <c r="T207" s="26">
        <f t="shared" si="50"/>
        <v>0.10000093333426666</v>
      </c>
      <c r="U207" s="27" t="s">
        <v>5</v>
      </c>
      <c r="V207" s="75">
        <f>INT((C207+MOD(C$3,1)/C$4)/C$4)</f>
        <v>0</v>
      </c>
      <c r="W207" s="75">
        <f t="shared" si="51"/>
        <v>1</v>
      </c>
      <c r="X207" s="24">
        <f>IF(C$3&gt;=1,IF(MOD(INT((C207-MOD(C$3,C$4)+MOD(C$3,1)/C$4)/C$4),2),8888,222),IF(MOD(INT((C207-MOD(C$3,C$4)+MOD(C$3,1)/C$4)/C$4),2),222,8888))</f>
        <v>8888</v>
      </c>
      <c r="Y207" s="28">
        <f t="shared" si="52"/>
        <v>0.10000093333426666</v>
      </c>
      <c r="Z207" s="22" t="s">
        <v>27</v>
      </c>
      <c r="AA207" s="40">
        <f>IF(X207=222,T207-E207/C$4,E207/C$4+T207)</f>
        <v>0.10000093333426666</v>
      </c>
      <c r="AB207" s="45">
        <f>IF(AB$1=1,IF(C208=0,0,IF(C207=0,0,IF(Q207=0,IF((ABS(D207-D208))&lt;0.1,(IF(C208-C207=Q$1,99999,0)),0),0))),0)</f>
        <v>0</v>
      </c>
      <c r="AC207" s="13">
        <f>IF(AC$1=1,IF(C208=0,0,IF(C207=0,0,IF(Q207=0,IF(C208-C207=0,(IF(ABS(D207-D208)&lt;T$1,99999,0)),0),0))),0)</f>
        <v>0</v>
      </c>
      <c r="AD207" s="15">
        <f>IF(AD$1=1,IF(C208=0,0,IF(C207=0,0,IF(Q207=0,IF(AND(AK207,AJ207),99999,0),0))),0)</f>
        <v>0</v>
      </c>
      <c r="AE207" s="34">
        <f>IF(C207=0,,IF(AE$1=1,IF(1&gt;AA207,0,99999),0))</f>
        <v>0</v>
      </c>
      <c r="AF207" s="5">
        <f>IF(AF$1=1,IF(D207&gt;1,99999,IF(D207&lt;0,99999,0)),0)</f>
        <v>0</v>
      </c>
      <c r="AG207" s="10">
        <f>IF(AG$1=1,IF(B208=0,0,IF(B208-B207=1,0,99999)),0)</f>
        <v>0</v>
      </c>
      <c r="AH207" s="11">
        <f>IF(AH$1=1,IF(C208=0,0,IF(C208-C207&lt;0,99999,0)),0)</f>
        <v>0</v>
      </c>
      <c r="AI207" s="14">
        <f>MOD(MOD(((((MOD(C207,C$4)/C$4)+(MOD(C$3,C$4)/C$4)))),C$4),1)</f>
        <v>0.10000093333426666</v>
      </c>
      <c r="AJ207" s="19">
        <f>IF(C208-C207=0,99999,0 )</f>
        <v>99999</v>
      </c>
      <c r="AK207" s="83">
        <f>IF(ABS(D208-D207)=0,99999,0)</f>
        <v>99999</v>
      </c>
    </row>
    <row r="208" spans="3:37">
      <c r="C208" s="68"/>
      <c r="G208" s="103">
        <f>IF(OR(A208="BPM",A208="CHC"),0,IF(K208&gt;1,(2-K208)*L208+H208,(1-K208)*L208+H208))</f>
        <v>0.84489777142777145</v>
      </c>
      <c r="H208" s="97">
        <f>IF(OR(A208="BPM",A208="CHC"),H207,C208)</f>
        <v>0</v>
      </c>
      <c r="I208" s="96">
        <f>IF(I207="",$C$2,IF(A208="BPM",B208,I207))</f>
        <v>280</v>
      </c>
      <c r="J208" s="109">
        <f>IF(OR(A208="BPM",A208="CHC"),J207,MOD((C208-H207)/L208+J207,2))</f>
        <v>1.4285933334266671E-2</v>
      </c>
      <c r="K208" s="114">
        <f t="shared" si="45"/>
        <v>1.0142859333342666</v>
      </c>
      <c r="L208" s="89">
        <f t="shared" si="46"/>
        <v>0.8571428571428571</v>
      </c>
      <c r="M208" s="99">
        <f t="shared" si="47"/>
        <v>222</v>
      </c>
      <c r="N208" s="89">
        <f>D208</f>
        <v>0</v>
      </c>
      <c r="O208" s="89">
        <f t="shared" si="48"/>
        <v>0.98571406666573336</v>
      </c>
      <c r="P208" s="121">
        <f t="shared" si="49"/>
        <v>0</v>
      </c>
      <c r="Q208" s="42">
        <f>IF(C$1=2,0,1)</f>
        <v>0</v>
      </c>
      <c r="R208" s="24" t="s">
        <v>4</v>
      </c>
      <c r="S208" s="26">
        <f>D208</f>
        <v>0</v>
      </c>
      <c r="T208" s="26">
        <f t="shared" si="50"/>
        <v>0.10000093333426666</v>
      </c>
      <c r="U208" s="27" t="s">
        <v>5</v>
      </c>
      <c r="V208" s="75">
        <f>INT((C208+MOD(C$3,1)/C$4)/C$4)</f>
        <v>0</v>
      </c>
      <c r="W208" s="75">
        <f t="shared" si="51"/>
        <v>1</v>
      </c>
      <c r="X208" s="24">
        <f>IF(C$3&gt;=1,IF(MOD(INT((C208-MOD(C$3,C$4)+MOD(C$3,1)/C$4)/C$4),2),8888,222),IF(MOD(INT((C208-MOD(C$3,C$4)+MOD(C$3,1)/C$4)/C$4),2),222,8888))</f>
        <v>8888</v>
      </c>
      <c r="Y208" s="28">
        <f t="shared" si="52"/>
        <v>0.10000093333426666</v>
      </c>
      <c r="Z208" s="22" t="s">
        <v>27</v>
      </c>
      <c r="AA208" s="40">
        <f>IF(X208=222,T208-E208/C$4,E208/C$4+T208)</f>
        <v>0.10000093333426666</v>
      </c>
      <c r="AB208" s="45">
        <f>IF(AB$1=1,IF(C209=0,0,IF(C208=0,0,IF(Q208=0,IF((ABS(D208-D209))&lt;0.1,(IF(C209-C208=Q$1,99999,0)),0),0))),0)</f>
        <v>0</v>
      </c>
      <c r="AC208" s="13">
        <f>IF(AC$1=1,IF(C209=0,0,IF(C208=0,0,IF(Q208=0,IF(C209-C208=0,(IF(ABS(D208-D209)&lt;T$1,99999,0)),0),0))),0)</f>
        <v>0</v>
      </c>
      <c r="AD208" s="15">
        <f>IF(AD$1=1,IF(C209=0,0,IF(C208=0,0,IF(Q208=0,IF(AND(AK208,AJ208),99999,0),0))),0)</f>
        <v>0</v>
      </c>
      <c r="AE208" s="34">
        <f>IF(C208=0,,IF(AE$1=1,IF(1&gt;AA208,0,99999),0))</f>
        <v>0</v>
      </c>
      <c r="AF208" s="5">
        <f>IF(AF$1=1,IF(D208&gt;1,99999,IF(D208&lt;0,99999,0)),0)</f>
        <v>0</v>
      </c>
      <c r="AG208" s="10">
        <f>IF(AG$1=1,IF(B209=0,0,IF(B209-B208=1,0,99999)),0)</f>
        <v>0</v>
      </c>
      <c r="AH208" s="11">
        <f>IF(AH$1=1,IF(C209=0,0,IF(C209-C208&lt;0,99999,0)),0)</f>
        <v>0</v>
      </c>
      <c r="AI208" s="14">
        <f>MOD(MOD(((((MOD(C208,C$4)/C$4)+(MOD(C$3,C$4)/C$4)))),C$4),1)</f>
        <v>0.10000093333426666</v>
      </c>
      <c r="AJ208" s="19">
        <f>IF(C209-C208=0,99999,0 )</f>
        <v>99999</v>
      </c>
      <c r="AK208" s="83">
        <f>IF(ABS(D209-D208)=0,99999,0)</f>
        <v>99999</v>
      </c>
    </row>
    <row r="209" spans="3:37">
      <c r="C209" s="68"/>
      <c r="G209" s="103">
        <f>IF(OR(A209="BPM",A209="CHC"),0,IF(K209&gt;1,(2-K209)*L209+H209,(1-K209)*L209+H209))</f>
        <v>0.84489777142777145</v>
      </c>
      <c r="H209" s="97">
        <f>IF(OR(A209="BPM",A209="CHC"),H208,C209)</f>
        <v>0</v>
      </c>
      <c r="I209" s="96">
        <f>IF(I208="",$C$2,IF(A209="BPM",B209,I208))</f>
        <v>280</v>
      </c>
      <c r="J209" s="109">
        <f>IF(OR(A209="BPM",A209="CHC"),J208,MOD((C209-H208)/L209+J208,2))</f>
        <v>1.4285933334266671E-2</v>
      </c>
      <c r="K209" s="114">
        <f t="shared" si="45"/>
        <v>1.0142859333342666</v>
      </c>
      <c r="L209" s="89">
        <f t="shared" si="46"/>
        <v>0.8571428571428571</v>
      </c>
      <c r="M209" s="99">
        <f t="shared" si="47"/>
        <v>222</v>
      </c>
      <c r="N209" s="89">
        <f>D209</f>
        <v>0</v>
      </c>
      <c r="O209" s="89">
        <f t="shared" si="48"/>
        <v>0.98571406666573336</v>
      </c>
      <c r="P209" s="121">
        <f t="shared" si="49"/>
        <v>0</v>
      </c>
      <c r="Q209" s="42">
        <f>IF(C$1=2,0,1)</f>
        <v>0</v>
      </c>
      <c r="R209" s="24" t="s">
        <v>4</v>
      </c>
      <c r="S209" s="26">
        <f>D209</f>
        <v>0</v>
      </c>
      <c r="T209" s="26">
        <f t="shared" si="50"/>
        <v>0.10000093333426666</v>
      </c>
      <c r="U209" s="27" t="s">
        <v>5</v>
      </c>
      <c r="V209" s="75">
        <f>INT((C209+MOD(C$3,1)/C$4)/C$4)</f>
        <v>0</v>
      </c>
      <c r="W209" s="75">
        <f t="shared" si="51"/>
        <v>1</v>
      </c>
      <c r="X209" s="24">
        <f>IF(C$3&gt;=1,IF(MOD(INT((C209-MOD(C$3,C$4)+MOD(C$3,1)/C$4)/C$4),2),8888,222),IF(MOD(INT((C209-MOD(C$3,C$4)+MOD(C$3,1)/C$4)/C$4),2),222,8888))</f>
        <v>8888</v>
      </c>
      <c r="Y209" s="28">
        <f t="shared" si="52"/>
        <v>0.10000093333426666</v>
      </c>
      <c r="Z209" s="22" t="s">
        <v>27</v>
      </c>
      <c r="AA209" s="40">
        <f>IF(X209=222,T209-E209/C$4,E209/C$4+T209)</f>
        <v>0.10000093333426666</v>
      </c>
      <c r="AB209" s="45">
        <f>IF(AB$1=1,IF(C210=0,0,IF(C209=0,0,IF(Q209=0,IF((ABS(D209-D210))&lt;0.1,(IF(C210-C209=Q$1,99999,0)),0),0))),0)</f>
        <v>0</v>
      </c>
      <c r="AC209" s="13">
        <f>IF(AC$1=1,IF(C210=0,0,IF(C209=0,0,IF(Q209=0,IF(C210-C209=0,(IF(ABS(D209-D210)&lt;T$1,99999,0)),0),0))),0)</f>
        <v>0</v>
      </c>
      <c r="AD209" s="15">
        <f>IF(AD$1=1,IF(C210=0,0,IF(C209=0,0,IF(Q209=0,IF(AND(AK209,AJ209),99999,0),0))),0)</f>
        <v>0</v>
      </c>
      <c r="AE209" s="34">
        <f>IF(C209=0,,IF(AE$1=1,IF(1&gt;AA209,0,99999),0))</f>
        <v>0</v>
      </c>
      <c r="AF209" s="5">
        <f>IF(AF$1=1,IF(D209&gt;1,99999,IF(D209&lt;0,99999,0)),0)</f>
        <v>0</v>
      </c>
      <c r="AG209" s="10">
        <f>IF(AG$1=1,IF(B210=0,0,IF(B210-B209=1,0,99999)),0)</f>
        <v>0</v>
      </c>
      <c r="AH209" s="11">
        <f>IF(AH$1=1,IF(C210=0,0,IF(C210-C209&lt;0,99999,0)),0)</f>
        <v>0</v>
      </c>
      <c r="AI209" s="14">
        <f>MOD(MOD(((((MOD(C209,C$4)/C$4)+(MOD(C$3,C$4)/C$4)))),C$4),1)</f>
        <v>0.10000093333426666</v>
      </c>
      <c r="AJ209" s="19">
        <f>IF(C210-C209=0,99999,0 )</f>
        <v>99999</v>
      </c>
      <c r="AK209" s="83">
        <f>IF(ABS(D210-D209)=0,99999,0)</f>
        <v>99999</v>
      </c>
    </row>
    <row r="210" spans="3:37">
      <c r="C210" s="68"/>
      <c r="G210" s="103">
        <f>IF(OR(A210="BPM",A210="CHC"),0,IF(K210&gt;1,(2-K210)*L210+H210,(1-K210)*L210+H210))</f>
        <v>0.84489777142777145</v>
      </c>
      <c r="H210" s="97">
        <f>IF(OR(A210="BPM",A210="CHC"),H209,C210)</f>
        <v>0</v>
      </c>
      <c r="I210" s="96">
        <f>IF(I209="",$C$2,IF(A210="BPM",B210,I209))</f>
        <v>280</v>
      </c>
      <c r="J210" s="109">
        <f>IF(OR(A210="BPM",A210="CHC"),J209,MOD((C210-H209)/L210+J209,2))</f>
        <v>1.4285933334266671E-2</v>
      </c>
      <c r="K210" s="114">
        <f t="shared" si="45"/>
        <v>1.0142859333342666</v>
      </c>
      <c r="L210" s="89">
        <f t="shared" si="46"/>
        <v>0.8571428571428571</v>
      </c>
      <c r="M210" s="99">
        <f t="shared" si="47"/>
        <v>222</v>
      </c>
      <c r="N210" s="89">
        <f>D210</f>
        <v>0</v>
      </c>
      <c r="O210" s="89">
        <f t="shared" si="48"/>
        <v>0.98571406666573336</v>
      </c>
      <c r="P210" s="121">
        <f t="shared" si="49"/>
        <v>0</v>
      </c>
      <c r="Q210" s="42">
        <f>IF(C$1=2,0,1)</f>
        <v>0</v>
      </c>
      <c r="R210" s="24" t="s">
        <v>4</v>
      </c>
      <c r="S210" s="26">
        <f>D210</f>
        <v>0</v>
      </c>
      <c r="T210" s="26">
        <f t="shared" si="50"/>
        <v>0.10000093333426666</v>
      </c>
      <c r="U210" s="27" t="s">
        <v>5</v>
      </c>
      <c r="V210" s="75">
        <f>INT((C210+MOD(C$3,1)/C$4)/C$4)</f>
        <v>0</v>
      </c>
      <c r="W210" s="75">
        <f t="shared" si="51"/>
        <v>1</v>
      </c>
      <c r="X210" s="24">
        <f>IF(C$3&gt;=1,IF(MOD(INT((C210-MOD(C$3,C$4)+MOD(C$3,1)/C$4)/C$4),2),8888,222),IF(MOD(INT((C210-MOD(C$3,C$4)+MOD(C$3,1)/C$4)/C$4),2),222,8888))</f>
        <v>8888</v>
      </c>
      <c r="Y210" s="28">
        <f t="shared" si="52"/>
        <v>0.10000093333426666</v>
      </c>
      <c r="Z210" s="22" t="s">
        <v>27</v>
      </c>
      <c r="AA210" s="40">
        <f>IF(X210=222,T210-E210/C$4,E210/C$4+T210)</f>
        <v>0.10000093333426666</v>
      </c>
      <c r="AB210" s="45">
        <f>IF(AB$1=1,IF(C211=0,0,IF(C210=0,0,IF(Q210=0,IF((ABS(D210-D211))&lt;0.1,(IF(C211-C210=Q$1,99999,0)),0),0))),0)</f>
        <v>0</v>
      </c>
      <c r="AC210" s="13">
        <f>IF(AC$1=1,IF(C211=0,0,IF(C210=0,0,IF(Q210=0,IF(C211-C210=0,(IF(ABS(D210-D211)&lt;T$1,99999,0)),0),0))),0)</f>
        <v>0</v>
      </c>
      <c r="AD210" s="15">
        <f>IF(AD$1=1,IF(C211=0,0,IF(C210=0,0,IF(Q210=0,IF(AND(AK210,AJ210),99999,0),0))),0)</f>
        <v>0</v>
      </c>
      <c r="AE210" s="34">
        <f>IF(C210=0,,IF(AE$1=1,IF(1&gt;AA210,0,99999),0))</f>
        <v>0</v>
      </c>
      <c r="AF210" s="5">
        <f>IF(AF$1=1,IF(D210&gt;1,99999,IF(D210&lt;0,99999,0)),0)</f>
        <v>0</v>
      </c>
      <c r="AG210" s="10">
        <f>IF(AG$1=1,IF(B211=0,0,IF(B211-B210=1,0,99999)),0)</f>
        <v>0</v>
      </c>
      <c r="AH210" s="11">
        <f>IF(AH$1=1,IF(C211=0,0,IF(C211-C210&lt;0,99999,0)),0)</f>
        <v>0</v>
      </c>
      <c r="AI210" s="14">
        <f>MOD(MOD(((((MOD(C210,C$4)/C$4)+(MOD(C$3,C$4)/C$4)))),C$4),1)</f>
        <v>0.10000093333426666</v>
      </c>
      <c r="AJ210" s="19">
        <f>IF(C211-C210=0,99999,0 )</f>
        <v>99999</v>
      </c>
      <c r="AK210" s="83">
        <f>IF(ABS(D211-D210)=0,99999,0)</f>
        <v>99999</v>
      </c>
    </row>
    <row r="211" spans="3:37">
      <c r="C211" s="68"/>
      <c r="G211" s="103">
        <f>IF(OR(A211="BPM",A211="CHC"),0,IF(K211&gt;1,(2-K211)*L211+H211,(1-K211)*L211+H211))</f>
        <v>0.84489777142777145</v>
      </c>
      <c r="H211" s="97">
        <f>IF(OR(A211="BPM",A211="CHC"),H210,C211)</f>
        <v>0</v>
      </c>
      <c r="I211" s="96">
        <f>IF(I210="",$C$2,IF(A211="BPM",B211,I210))</f>
        <v>280</v>
      </c>
      <c r="J211" s="109">
        <f>IF(OR(A211="BPM",A211="CHC"),J210,MOD((C211-H210)/L211+J210,2))</f>
        <v>1.4285933334266671E-2</v>
      </c>
      <c r="K211" s="114">
        <f t="shared" si="45"/>
        <v>1.0142859333342666</v>
      </c>
      <c r="L211" s="89">
        <f t="shared" si="46"/>
        <v>0.8571428571428571</v>
      </c>
      <c r="M211" s="99">
        <f t="shared" si="47"/>
        <v>222</v>
      </c>
      <c r="N211" s="89">
        <f>D211</f>
        <v>0</v>
      </c>
      <c r="O211" s="89">
        <f t="shared" si="48"/>
        <v>0.98571406666573336</v>
      </c>
      <c r="P211" s="121">
        <f t="shared" si="49"/>
        <v>0</v>
      </c>
      <c r="Q211" s="42">
        <f>IF(C$1=2,0,1)</f>
        <v>0</v>
      </c>
      <c r="R211" s="24" t="s">
        <v>4</v>
      </c>
      <c r="S211" s="26">
        <f>D211</f>
        <v>0</v>
      </c>
      <c r="T211" s="26">
        <f t="shared" si="50"/>
        <v>0.10000093333426666</v>
      </c>
      <c r="U211" s="27" t="s">
        <v>5</v>
      </c>
      <c r="V211" s="75">
        <f>INT((C211+MOD(C$3,1)/C$4)/C$4)</f>
        <v>0</v>
      </c>
      <c r="W211" s="75">
        <f t="shared" si="51"/>
        <v>1</v>
      </c>
      <c r="X211" s="24">
        <f>IF(C$3&gt;=1,IF(MOD(INT((C211-MOD(C$3,C$4)+MOD(C$3,1)/C$4)/C$4),2),8888,222),IF(MOD(INT((C211-MOD(C$3,C$4)+MOD(C$3,1)/C$4)/C$4),2),222,8888))</f>
        <v>8888</v>
      </c>
      <c r="Y211" s="28">
        <f t="shared" si="52"/>
        <v>0.10000093333426666</v>
      </c>
      <c r="Z211" s="22" t="s">
        <v>27</v>
      </c>
      <c r="AA211" s="40">
        <f>IF(X211=222,T211-E211/C$4,E211/C$4+T211)</f>
        <v>0.10000093333426666</v>
      </c>
      <c r="AB211" s="45">
        <f>IF(AB$1=1,IF(C212=0,0,IF(C211=0,0,IF(Q211=0,IF((ABS(D211-D212))&lt;0.1,(IF(C212-C211=Q$1,99999,0)),0),0))),0)</f>
        <v>0</v>
      </c>
      <c r="AC211" s="13">
        <f>IF(AC$1=1,IF(C212=0,0,IF(C211=0,0,IF(Q211=0,IF(C212-C211=0,(IF(ABS(D211-D212)&lt;T$1,99999,0)),0),0))),0)</f>
        <v>0</v>
      </c>
      <c r="AD211" s="15">
        <f>IF(AD$1=1,IF(C212=0,0,IF(C211=0,0,IF(Q211=0,IF(AND(AK211,AJ211),99999,0),0))),0)</f>
        <v>0</v>
      </c>
      <c r="AE211" s="34">
        <f>IF(C211=0,,IF(AE$1=1,IF(1&gt;AA211,0,99999),0))</f>
        <v>0</v>
      </c>
      <c r="AF211" s="5">
        <f>IF(AF$1=1,IF(D211&gt;1,99999,IF(D211&lt;0,99999,0)),0)</f>
        <v>0</v>
      </c>
      <c r="AG211" s="10">
        <f>IF(AG$1=1,IF(B212=0,0,IF(B212-B211=1,0,99999)),0)</f>
        <v>0</v>
      </c>
      <c r="AH211" s="11">
        <f>IF(AH$1=1,IF(C212=0,0,IF(C212-C211&lt;0,99999,0)),0)</f>
        <v>0</v>
      </c>
      <c r="AI211" s="14">
        <f>MOD(MOD(((((MOD(C211,C$4)/C$4)+(MOD(C$3,C$4)/C$4)))),C$4),1)</f>
        <v>0.10000093333426666</v>
      </c>
      <c r="AJ211" s="19">
        <f>IF(C212-C211=0,99999,0 )</f>
        <v>99999</v>
      </c>
      <c r="AK211" s="83">
        <f>IF(ABS(D212-D211)=0,99999,0)</f>
        <v>99999</v>
      </c>
    </row>
    <row r="212" spans="3:37">
      <c r="C212" s="68"/>
      <c r="G212" s="103">
        <f>IF(OR(A212="BPM",A212="CHC"),0,IF(K212&gt;1,(2-K212)*L212+H212,(1-K212)*L212+H212))</f>
        <v>0.84489777142777145</v>
      </c>
      <c r="H212" s="97">
        <f>IF(OR(A212="BPM",A212="CHC"),H211,C212)</f>
        <v>0</v>
      </c>
      <c r="I212" s="96">
        <f>IF(I211="",$C$2,IF(A212="BPM",B212,I211))</f>
        <v>280</v>
      </c>
      <c r="J212" s="109">
        <f>IF(OR(A212="BPM",A212="CHC"),J211,MOD((C212-H211)/L212+J211,2))</f>
        <v>1.4285933334266671E-2</v>
      </c>
      <c r="K212" s="114">
        <f t="shared" si="45"/>
        <v>1.0142859333342666</v>
      </c>
      <c r="L212" s="89">
        <f t="shared" si="46"/>
        <v>0.8571428571428571</v>
      </c>
      <c r="M212" s="99">
        <f t="shared" si="47"/>
        <v>222</v>
      </c>
      <c r="N212" s="89">
        <f>D212</f>
        <v>0</v>
      </c>
      <c r="O212" s="89">
        <f t="shared" si="48"/>
        <v>0.98571406666573336</v>
      </c>
      <c r="P212" s="121">
        <f t="shared" si="49"/>
        <v>0</v>
      </c>
      <c r="Q212" s="42">
        <f>IF(C$1=2,0,1)</f>
        <v>0</v>
      </c>
      <c r="R212" s="24" t="s">
        <v>4</v>
      </c>
      <c r="S212" s="26">
        <f>D212</f>
        <v>0</v>
      </c>
      <c r="T212" s="26">
        <f t="shared" si="50"/>
        <v>0.10000093333426666</v>
      </c>
      <c r="U212" s="27" t="s">
        <v>5</v>
      </c>
      <c r="V212" s="75">
        <f>INT((C212+MOD(C$3,1)/C$4)/C$4)</f>
        <v>0</v>
      </c>
      <c r="W212" s="75">
        <f t="shared" si="51"/>
        <v>1</v>
      </c>
      <c r="X212" s="24">
        <f>IF(C$3&gt;=1,IF(MOD(INT((C212-MOD(C$3,C$4)+MOD(C$3,1)/C$4)/C$4),2),8888,222),IF(MOD(INT((C212-MOD(C$3,C$4)+MOD(C$3,1)/C$4)/C$4),2),222,8888))</f>
        <v>8888</v>
      </c>
      <c r="Y212" s="28">
        <f t="shared" si="52"/>
        <v>0.10000093333426666</v>
      </c>
      <c r="Z212" s="22" t="s">
        <v>27</v>
      </c>
      <c r="AA212" s="40">
        <f>IF(X212=222,T212-E212/C$4,E212/C$4+T212)</f>
        <v>0.10000093333426666</v>
      </c>
      <c r="AB212" s="45">
        <f>IF(AB$1=1,IF(C213=0,0,IF(C212=0,0,IF(Q212=0,IF((ABS(D212-D213))&lt;0.1,(IF(C213-C212=Q$1,99999,0)),0),0))),0)</f>
        <v>0</v>
      </c>
      <c r="AC212" s="13">
        <f>IF(AC$1=1,IF(C213=0,0,IF(C212=0,0,IF(Q212=0,IF(C213-C212=0,(IF(ABS(D212-D213)&lt;T$1,99999,0)),0),0))),0)</f>
        <v>0</v>
      </c>
      <c r="AD212" s="15">
        <f>IF(AD$1=1,IF(C213=0,0,IF(C212=0,0,IF(Q212=0,IF(AND(AK212,AJ212),99999,0),0))),0)</f>
        <v>0</v>
      </c>
      <c r="AE212" s="34">
        <f>IF(C212=0,,IF(AE$1=1,IF(1&gt;AA212,0,99999),0))</f>
        <v>0</v>
      </c>
      <c r="AF212" s="5">
        <f>IF(AF$1=1,IF(D212&gt;1,99999,IF(D212&lt;0,99999,0)),0)</f>
        <v>0</v>
      </c>
      <c r="AG212" s="10">
        <f>IF(AG$1=1,IF(B213=0,0,IF(B213-B212=1,0,99999)),0)</f>
        <v>0</v>
      </c>
      <c r="AH212" s="11">
        <f>IF(AH$1=1,IF(C213=0,0,IF(C213-C212&lt;0,99999,0)),0)</f>
        <v>0</v>
      </c>
      <c r="AI212" s="14">
        <f>MOD(MOD(((((MOD(C212,C$4)/C$4)+(MOD(C$3,C$4)/C$4)))),C$4),1)</f>
        <v>0.10000093333426666</v>
      </c>
      <c r="AJ212" s="19">
        <f>IF(C213-C212=0,99999,0 )</f>
        <v>99999</v>
      </c>
      <c r="AK212" s="83">
        <f>IF(ABS(D213-D212)=0,99999,0)</f>
        <v>99999</v>
      </c>
    </row>
    <row r="213" spans="3:37">
      <c r="C213" s="68"/>
      <c r="G213" s="103">
        <f>IF(OR(A213="BPM",A213="CHC"),0,IF(K213&gt;1,(2-K213)*L213+H213,(1-K213)*L213+H213))</f>
        <v>0.84489777142777145</v>
      </c>
      <c r="H213" s="97">
        <f>IF(OR(A213="BPM",A213="CHC"),H212,C213)</f>
        <v>0</v>
      </c>
      <c r="I213" s="96">
        <f>IF(I212="",$C$2,IF(A213="BPM",B213,I212))</f>
        <v>280</v>
      </c>
      <c r="J213" s="109">
        <f>IF(OR(A213="BPM",A213="CHC"),J212,MOD((C213-H212)/L213+J212,2))</f>
        <v>1.4285933334266671E-2</v>
      </c>
      <c r="K213" s="114">
        <f t="shared" si="45"/>
        <v>1.0142859333342666</v>
      </c>
      <c r="L213" s="89">
        <f t="shared" si="46"/>
        <v>0.8571428571428571</v>
      </c>
      <c r="M213" s="99">
        <f t="shared" si="47"/>
        <v>222</v>
      </c>
      <c r="N213" s="89">
        <f>D213</f>
        <v>0</v>
      </c>
      <c r="O213" s="89">
        <f t="shared" si="48"/>
        <v>0.98571406666573336</v>
      </c>
      <c r="P213" s="121">
        <f t="shared" si="49"/>
        <v>0</v>
      </c>
      <c r="Q213" s="42">
        <f>IF(C$1=2,0,1)</f>
        <v>0</v>
      </c>
      <c r="R213" s="24" t="s">
        <v>4</v>
      </c>
      <c r="S213" s="26">
        <f>D213</f>
        <v>0</v>
      </c>
      <c r="T213" s="26">
        <f t="shared" si="50"/>
        <v>0.10000093333426666</v>
      </c>
      <c r="U213" s="27" t="s">
        <v>5</v>
      </c>
      <c r="V213" s="75">
        <f>INT((C213+MOD(C$3,1)/C$4)/C$4)</f>
        <v>0</v>
      </c>
      <c r="W213" s="75">
        <f t="shared" si="51"/>
        <v>1</v>
      </c>
      <c r="X213" s="24">
        <f>IF(C$3&gt;=1,IF(MOD(INT((C213-MOD(C$3,C$4)+MOD(C$3,1)/C$4)/C$4),2),8888,222),IF(MOD(INT((C213-MOD(C$3,C$4)+MOD(C$3,1)/C$4)/C$4),2),222,8888))</f>
        <v>8888</v>
      </c>
      <c r="Y213" s="28">
        <f t="shared" si="52"/>
        <v>0.10000093333426666</v>
      </c>
      <c r="Z213" s="22" t="s">
        <v>27</v>
      </c>
      <c r="AA213" s="40">
        <f>IF(X213=222,T213-E213/C$4,E213/C$4+T213)</f>
        <v>0.10000093333426666</v>
      </c>
      <c r="AB213" s="45">
        <f>IF(AB$1=1,IF(C214=0,0,IF(C213=0,0,IF(Q213=0,IF((ABS(D213-D214))&lt;0.1,(IF(C214-C213=Q$1,99999,0)),0),0))),0)</f>
        <v>0</v>
      </c>
      <c r="AC213" s="13">
        <f>IF(AC$1=1,IF(C214=0,0,IF(C213=0,0,IF(Q213=0,IF(C214-C213=0,(IF(ABS(D213-D214)&lt;T$1,99999,0)),0),0))),0)</f>
        <v>0</v>
      </c>
      <c r="AD213" s="15">
        <f>IF(AD$1=1,IF(C214=0,0,IF(C213=0,0,IF(Q213=0,IF(AND(AK213,AJ213),99999,0),0))),0)</f>
        <v>0</v>
      </c>
      <c r="AE213" s="34">
        <f>IF(C213=0,,IF(AE$1=1,IF(1&gt;AA213,0,99999),0))</f>
        <v>0</v>
      </c>
      <c r="AF213" s="5">
        <f>IF(AF$1=1,IF(D213&gt;1,99999,IF(D213&lt;0,99999,0)),0)</f>
        <v>0</v>
      </c>
      <c r="AG213" s="10">
        <f>IF(AG$1=1,IF(B214=0,0,IF(B214-B213=1,0,99999)),0)</f>
        <v>0</v>
      </c>
      <c r="AH213" s="11">
        <f>IF(AH$1=1,IF(C214=0,0,IF(C214-C213&lt;0,99999,0)),0)</f>
        <v>0</v>
      </c>
      <c r="AI213" s="14">
        <f>MOD(MOD(((((MOD(C213,C$4)/C$4)+(MOD(C$3,C$4)/C$4)))),C$4),1)</f>
        <v>0.10000093333426666</v>
      </c>
      <c r="AJ213" s="19">
        <f>IF(C214-C213=0,99999,0 )</f>
        <v>99999</v>
      </c>
      <c r="AK213" s="83">
        <f>IF(ABS(D214-D213)=0,99999,0)</f>
        <v>99999</v>
      </c>
    </row>
    <row r="214" spans="3:37">
      <c r="C214" s="68"/>
      <c r="G214" s="103">
        <f>IF(OR(A214="BPM",A214="CHC"),0,IF(K214&gt;1,(2-K214)*L214+H214,(1-K214)*L214+H214))</f>
        <v>0.84489777142777145</v>
      </c>
      <c r="H214" s="97">
        <f>IF(OR(A214="BPM",A214="CHC"),H213,C214)</f>
        <v>0</v>
      </c>
      <c r="I214" s="96">
        <f>IF(I213="",$C$2,IF(A214="BPM",B214,I213))</f>
        <v>280</v>
      </c>
      <c r="J214" s="109">
        <f>IF(OR(A214="BPM",A214="CHC"),J213,MOD((C214-H213)/L214+J213,2))</f>
        <v>1.4285933334266671E-2</v>
      </c>
      <c r="K214" s="114">
        <f t="shared" si="45"/>
        <v>1.0142859333342666</v>
      </c>
      <c r="L214" s="89">
        <f t="shared" si="46"/>
        <v>0.8571428571428571</v>
      </c>
      <c r="M214" s="99">
        <f t="shared" si="47"/>
        <v>222</v>
      </c>
      <c r="N214" s="89">
        <f>D214</f>
        <v>0</v>
      </c>
      <c r="O214" s="89">
        <f t="shared" si="48"/>
        <v>0.98571406666573336</v>
      </c>
      <c r="P214" s="121">
        <f t="shared" si="49"/>
        <v>0</v>
      </c>
      <c r="Q214" s="42">
        <f>IF(C$1=2,0,1)</f>
        <v>0</v>
      </c>
      <c r="R214" s="24" t="s">
        <v>4</v>
      </c>
      <c r="S214" s="26">
        <f>D214</f>
        <v>0</v>
      </c>
      <c r="T214" s="26">
        <f t="shared" si="50"/>
        <v>0.10000093333426666</v>
      </c>
      <c r="U214" s="27" t="s">
        <v>5</v>
      </c>
      <c r="V214" s="75">
        <f>INT((C214+MOD(C$3,1)/C$4)/C$4)</f>
        <v>0</v>
      </c>
      <c r="W214" s="75">
        <f t="shared" si="51"/>
        <v>1</v>
      </c>
      <c r="X214" s="24">
        <f>IF(C$3&gt;=1,IF(MOD(INT((C214-MOD(C$3,C$4)+MOD(C$3,1)/C$4)/C$4),2),8888,222),IF(MOD(INT((C214-MOD(C$3,C$4)+MOD(C$3,1)/C$4)/C$4),2),222,8888))</f>
        <v>8888</v>
      </c>
      <c r="Y214" s="28">
        <f t="shared" si="52"/>
        <v>0.10000093333426666</v>
      </c>
      <c r="Z214" s="22" t="s">
        <v>27</v>
      </c>
      <c r="AA214" s="40">
        <f>IF(X214=222,T214-E214/C$4,E214/C$4+T214)</f>
        <v>0.10000093333426666</v>
      </c>
      <c r="AB214" s="45">
        <f>IF(AB$1=1,IF(C215=0,0,IF(C214=0,0,IF(Q214=0,IF((ABS(D214-D215))&lt;0.1,(IF(C215-C214=Q$1,99999,0)),0),0))),0)</f>
        <v>0</v>
      </c>
      <c r="AC214" s="13">
        <f>IF(AC$1=1,IF(C215=0,0,IF(C214=0,0,IF(Q214=0,IF(C215-C214=0,(IF(ABS(D214-D215)&lt;T$1,99999,0)),0),0))),0)</f>
        <v>0</v>
      </c>
      <c r="AD214" s="15">
        <f>IF(AD$1=1,IF(C215=0,0,IF(C214=0,0,IF(Q214=0,IF(AND(AK214,AJ214),99999,0),0))),0)</f>
        <v>0</v>
      </c>
      <c r="AE214" s="34">
        <f>IF(C214=0,,IF(AE$1=1,IF(1&gt;AA214,0,99999),0))</f>
        <v>0</v>
      </c>
      <c r="AF214" s="5">
        <f>IF(AF$1=1,IF(D214&gt;1,99999,IF(D214&lt;0,99999,0)),0)</f>
        <v>0</v>
      </c>
      <c r="AG214" s="10">
        <f>IF(AG$1=1,IF(B215=0,0,IF(B215-B214=1,0,99999)),0)</f>
        <v>0</v>
      </c>
      <c r="AH214" s="11">
        <f>IF(AH$1=1,IF(C215=0,0,IF(C215-C214&lt;0,99999,0)),0)</f>
        <v>0</v>
      </c>
      <c r="AI214" s="14">
        <f>MOD(MOD(((((MOD(C214,C$4)/C$4)+(MOD(C$3,C$4)/C$4)))),C$4),1)</f>
        <v>0.10000093333426666</v>
      </c>
      <c r="AJ214" s="19">
        <f>IF(C215-C214=0,99999,0 )</f>
        <v>99999</v>
      </c>
      <c r="AK214" s="83">
        <f>IF(ABS(D215-D214)=0,99999,0)</f>
        <v>99999</v>
      </c>
    </row>
    <row r="215" spans="3:37">
      <c r="C215" s="68"/>
      <c r="G215" s="103">
        <f>IF(OR(A215="BPM",A215="CHC"),0,IF(K215&gt;1,(2-K215)*L215+H215,(1-K215)*L215+H215))</f>
        <v>0.84489777142777145</v>
      </c>
      <c r="H215" s="97">
        <f>IF(OR(A215="BPM",A215="CHC"),H214,C215)</f>
        <v>0</v>
      </c>
      <c r="I215" s="96">
        <f>IF(I214="",$C$2,IF(A215="BPM",B215,I214))</f>
        <v>280</v>
      </c>
      <c r="J215" s="109">
        <f>IF(OR(A215="BPM",A215="CHC"),J214,MOD((C215-H214)/L215+J214,2))</f>
        <v>1.4285933334266671E-2</v>
      </c>
      <c r="K215" s="114">
        <f t="shared" si="45"/>
        <v>1.0142859333342666</v>
      </c>
      <c r="L215" s="89">
        <f t="shared" si="46"/>
        <v>0.8571428571428571</v>
      </c>
      <c r="M215" s="99">
        <f t="shared" si="47"/>
        <v>222</v>
      </c>
      <c r="N215" s="89">
        <f>D215</f>
        <v>0</v>
      </c>
      <c r="O215" s="89">
        <f t="shared" si="48"/>
        <v>0.98571406666573336</v>
      </c>
      <c r="P215" s="121">
        <f t="shared" si="49"/>
        <v>0</v>
      </c>
      <c r="Q215" s="42">
        <f>IF(C$1=2,0,1)</f>
        <v>0</v>
      </c>
      <c r="R215" s="24" t="s">
        <v>4</v>
      </c>
      <c r="S215" s="26">
        <f>D215</f>
        <v>0</v>
      </c>
      <c r="T215" s="26">
        <f t="shared" si="50"/>
        <v>0.10000093333426666</v>
      </c>
      <c r="U215" s="27" t="s">
        <v>5</v>
      </c>
      <c r="V215" s="75">
        <f>INT((C215+MOD(C$3,1)/C$4)/C$4)</f>
        <v>0</v>
      </c>
      <c r="W215" s="75">
        <f t="shared" si="51"/>
        <v>1</v>
      </c>
      <c r="X215" s="24">
        <f>IF(C$3&gt;=1,IF(MOD(INT((C215-MOD(C$3,C$4)+MOD(C$3,1)/C$4)/C$4),2),8888,222),IF(MOD(INT((C215-MOD(C$3,C$4)+MOD(C$3,1)/C$4)/C$4),2),222,8888))</f>
        <v>8888</v>
      </c>
      <c r="Y215" s="28">
        <f t="shared" si="52"/>
        <v>0.10000093333426666</v>
      </c>
      <c r="Z215" s="22" t="s">
        <v>27</v>
      </c>
      <c r="AA215" s="40">
        <f>IF(X215=222,T215-E215/C$4,E215/C$4+T215)</f>
        <v>0.10000093333426666</v>
      </c>
      <c r="AB215" s="45">
        <f>IF(AB$1=1,IF(C216=0,0,IF(C215=0,0,IF(Q215=0,IF((ABS(D215-D216))&lt;0.1,(IF(C216-C215=Q$1,99999,0)),0),0))),0)</f>
        <v>0</v>
      </c>
      <c r="AC215" s="13">
        <f>IF(AC$1=1,IF(C216=0,0,IF(C215=0,0,IF(Q215=0,IF(C216-C215=0,(IF(ABS(D215-D216)&lt;T$1,99999,0)),0),0))),0)</f>
        <v>0</v>
      </c>
      <c r="AD215" s="15">
        <f>IF(AD$1=1,IF(C216=0,0,IF(C215=0,0,IF(Q215=0,IF(AND(AK215,AJ215),99999,0),0))),0)</f>
        <v>0</v>
      </c>
      <c r="AE215" s="34">
        <f>IF(C215=0,,IF(AE$1=1,IF(1&gt;AA215,0,99999),0))</f>
        <v>0</v>
      </c>
      <c r="AF215" s="5">
        <f>IF(AF$1=1,IF(D215&gt;1,99999,IF(D215&lt;0,99999,0)),0)</f>
        <v>0</v>
      </c>
      <c r="AG215" s="10">
        <f>IF(AG$1=1,IF(B216=0,0,IF(B216-B215=1,0,99999)),0)</f>
        <v>0</v>
      </c>
      <c r="AH215" s="11">
        <f>IF(AH$1=1,IF(C216=0,0,IF(C216-C215&lt;0,99999,0)),0)</f>
        <v>0</v>
      </c>
      <c r="AI215" s="14">
        <f>MOD(MOD(((((MOD(C215,C$4)/C$4)+(MOD(C$3,C$4)/C$4)))),C$4),1)</f>
        <v>0.10000093333426666</v>
      </c>
      <c r="AJ215" s="19">
        <f>IF(C216-C215=0,99999,0 )</f>
        <v>99999</v>
      </c>
      <c r="AK215" s="83">
        <f>IF(ABS(D216-D215)=0,99999,0)</f>
        <v>99999</v>
      </c>
    </row>
    <row r="216" spans="3:37">
      <c r="C216" s="68"/>
      <c r="G216" s="103">
        <f>IF(OR(A216="BPM",A216="CHC"),0,IF(K216&gt;1,(2-K216)*L216+H216,(1-K216)*L216+H216))</f>
        <v>0.84489777142777145</v>
      </c>
      <c r="H216" s="97">
        <f>IF(OR(A216="BPM",A216="CHC"),H215,C216)</f>
        <v>0</v>
      </c>
      <c r="I216" s="96">
        <f>IF(I215="",$C$2,IF(A216="BPM",B216,I215))</f>
        <v>280</v>
      </c>
      <c r="J216" s="109">
        <f>IF(OR(A216="BPM",A216="CHC"),J215,MOD((C216-H215)/L216+J215,2))</f>
        <v>1.4285933334266671E-2</v>
      </c>
      <c r="K216" s="114">
        <f t="shared" si="45"/>
        <v>1.0142859333342666</v>
      </c>
      <c r="L216" s="89">
        <f t="shared" si="46"/>
        <v>0.8571428571428571</v>
      </c>
      <c r="M216" s="99">
        <f t="shared" si="47"/>
        <v>222</v>
      </c>
      <c r="N216" s="89">
        <f>D216</f>
        <v>0</v>
      </c>
      <c r="O216" s="89">
        <f t="shared" si="48"/>
        <v>0.98571406666573336</v>
      </c>
      <c r="P216" s="121">
        <f t="shared" si="49"/>
        <v>0</v>
      </c>
      <c r="Q216" s="42">
        <f>IF(C$1=2,0,1)</f>
        <v>0</v>
      </c>
      <c r="R216" s="24" t="s">
        <v>4</v>
      </c>
      <c r="S216" s="26">
        <f>D216</f>
        <v>0</v>
      </c>
      <c r="T216" s="26">
        <f t="shared" si="50"/>
        <v>0.10000093333426666</v>
      </c>
      <c r="U216" s="27" t="s">
        <v>5</v>
      </c>
      <c r="V216" s="75">
        <f>INT((C216+MOD(C$3,1)/C$4)/C$4)</f>
        <v>0</v>
      </c>
      <c r="W216" s="75">
        <f t="shared" si="51"/>
        <v>1</v>
      </c>
      <c r="X216" s="24">
        <f>IF(C$3&gt;=1,IF(MOD(INT((C216-MOD(C$3,C$4)+MOD(C$3,1)/C$4)/C$4),2),8888,222),IF(MOD(INT((C216-MOD(C$3,C$4)+MOD(C$3,1)/C$4)/C$4),2),222,8888))</f>
        <v>8888</v>
      </c>
      <c r="Y216" s="28">
        <f t="shared" si="52"/>
        <v>0.10000093333426666</v>
      </c>
      <c r="Z216" s="22" t="s">
        <v>27</v>
      </c>
      <c r="AA216" s="40">
        <f>IF(X216=222,T216-E216/C$4,E216/C$4+T216)</f>
        <v>0.10000093333426666</v>
      </c>
      <c r="AB216" s="45">
        <f>IF(AB$1=1,IF(C217=0,0,IF(C216=0,0,IF(Q216=0,IF((ABS(D216-D217))&lt;0.1,(IF(C217-C216=Q$1,99999,0)),0),0))),0)</f>
        <v>0</v>
      </c>
      <c r="AC216" s="13">
        <f>IF(AC$1=1,IF(C217=0,0,IF(C216=0,0,IF(Q216=0,IF(C217-C216=0,(IF(ABS(D216-D217)&lt;T$1,99999,0)),0),0))),0)</f>
        <v>0</v>
      </c>
      <c r="AD216" s="15">
        <f>IF(AD$1=1,IF(C217=0,0,IF(C216=0,0,IF(Q216=0,IF(AND(AK216,AJ216),99999,0),0))),0)</f>
        <v>0</v>
      </c>
      <c r="AE216" s="34">
        <f>IF(C216=0,,IF(AE$1=1,IF(1&gt;AA216,0,99999),0))</f>
        <v>0</v>
      </c>
      <c r="AF216" s="5">
        <f>IF(AF$1=1,IF(D216&gt;1,99999,IF(D216&lt;0,99999,0)),0)</f>
        <v>0</v>
      </c>
      <c r="AG216" s="10">
        <f>IF(AG$1=1,IF(B217=0,0,IF(B217-B216=1,0,99999)),0)</f>
        <v>0</v>
      </c>
      <c r="AH216" s="11">
        <f>IF(AH$1=1,IF(C217=0,0,IF(C217-C216&lt;0,99999,0)),0)</f>
        <v>0</v>
      </c>
      <c r="AI216" s="14">
        <f>MOD(MOD(((((MOD(C216,C$4)/C$4)+(MOD(C$3,C$4)/C$4)))),C$4),1)</f>
        <v>0.10000093333426666</v>
      </c>
      <c r="AJ216" s="19">
        <f>IF(C217-C216=0,99999,0 )</f>
        <v>99999</v>
      </c>
      <c r="AK216" s="83">
        <f>IF(ABS(D217-D216)=0,99999,0)</f>
        <v>99999</v>
      </c>
    </row>
    <row r="217" spans="3:37">
      <c r="C217" s="68"/>
      <c r="G217" s="103">
        <f>IF(OR(A217="BPM",A217="CHC"),0,IF(K217&gt;1,(2-K217)*L217+H217,(1-K217)*L217+H217))</f>
        <v>0.84489777142777145</v>
      </c>
      <c r="H217" s="97">
        <f>IF(OR(A217="BPM",A217="CHC"),H216,C217)</f>
        <v>0</v>
      </c>
      <c r="I217" s="96">
        <f>IF(I216="",$C$2,IF(A217="BPM",B217,I216))</f>
        <v>280</v>
      </c>
      <c r="J217" s="109">
        <f>IF(OR(A217="BPM",A217="CHC"),J216,MOD((C217-H216)/L217+J216,2))</f>
        <v>1.4285933334266671E-2</v>
      </c>
      <c r="K217" s="114">
        <f t="shared" si="45"/>
        <v>1.0142859333342666</v>
      </c>
      <c r="L217" s="89">
        <f t="shared" si="46"/>
        <v>0.8571428571428571</v>
      </c>
      <c r="M217" s="99">
        <f t="shared" si="47"/>
        <v>222</v>
      </c>
      <c r="N217" s="89">
        <f>D217</f>
        <v>0</v>
      </c>
      <c r="O217" s="89">
        <f t="shared" si="48"/>
        <v>0.98571406666573336</v>
      </c>
      <c r="P217" s="121">
        <f t="shared" si="49"/>
        <v>0</v>
      </c>
      <c r="Q217" s="42">
        <f>IF(C$1=2,0,1)</f>
        <v>0</v>
      </c>
      <c r="R217" s="24" t="s">
        <v>4</v>
      </c>
      <c r="S217" s="26">
        <f>D217</f>
        <v>0</v>
      </c>
      <c r="T217" s="26">
        <f t="shared" si="50"/>
        <v>0.10000093333426666</v>
      </c>
      <c r="U217" s="27" t="s">
        <v>5</v>
      </c>
      <c r="V217" s="75">
        <f>INT((C217+MOD(C$3,1)/C$4)/C$4)</f>
        <v>0</v>
      </c>
      <c r="W217" s="75">
        <f t="shared" si="51"/>
        <v>1</v>
      </c>
      <c r="X217" s="24">
        <f>IF(C$3&gt;=1,IF(MOD(INT((C217-MOD(C$3,C$4)+MOD(C$3,1)/C$4)/C$4),2),8888,222),IF(MOD(INT((C217-MOD(C$3,C$4)+MOD(C$3,1)/C$4)/C$4),2),222,8888))</f>
        <v>8888</v>
      </c>
      <c r="Y217" s="28">
        <f t="shared" si="52"/>
        <v>0.10000093333426666</v>
      </c>
      <c r="Z217" s="22" t="s">
        <v>27</v>
      </c>
      <c r="AA217" s="40">
        <f>IF(X217=222,T217-E217/C$4,E217/C$4+T217)</f>
        <v>0.10000093333426666</v>
      </c>
      <c r="AB217" s="45">
        <f>IF(AB$1=1,IF(C218=0,0,IF(C217=0,0,IF(Q217=0,IF((ABS(D217-D218))&lt;0.1,(IF(C218-C217=Q$1,99999,0)),0),0))),0)</f>
        <v>0</v>
      </c>
      <c r="AC217" s="13">
        <f>IF(AC$1=1,IF(C218=0,0,IF(C217=0,0,IF(Q217=0,IF(C218-C217=0,(IF(ABS(D217-D218)&lt;T$1,99999,0)),0),0))),0)</f>
        <v>0</v>
      </c>
      <c r="AD217" s="15">
        <f>IF(AD$1=1,IF(C218=0,0,IF(C217=0,0,IF(Q217=0,IF(AND(AK217,AJ217),99999,0),0))),0)</f>
        <v>0</v>
      </c>
      <c r="AE217" s="34">
        <f>IF(C217=0,,IF(AE$1=1,IF(1&gt;AA217,0,99999),0))</f>
        <v>0</v>
      </c>
      <c r="AF217" s="5">
        <f>IF(AF$1=1,IF(D217&gt;1,99999,IF(D217&lt;0,99999,0)),0)</f>
        <v>0</v>
      </c>
      <c r="AG217" s="10">
        <f>IF(AG$1=1,IF(B218=0,0,IF(B218-B217=1,0,99999)),0)</f>
        <v>0</v>
      </c>
      <c r="AH217" s="11">
        <f>IF(AH$1=1,IF(C218=0,0,IF(C218-C217&lt;0,99999,0)),0)</f>
        <v>0</v>
      </c>
      <c r="AI217" s="14">
        <f>MOD(MOD(((((MOD(C217,C$4)/C$4)+(MOD(C$3,C$4)/C$4)))),C$4),1)</f>
        <v>0.10000093333426666</v>
      </c>
      <c r="AJ217" s="19">
        <f>IF(C218-C217=0,99999,0 )</f>
        <v>99999</v>
      </c>
      <c r="AK217" s="83">
        <f>IF(ABS(D218-D217)=0,99999,0)</f>
        <v>99999</v>
      </c>
    </row>
    <row r="218" spans="3:37">
      <c r="C218" s="68"/>
      <c r="G218" s="103">
        <f>IF(OR(A218="BPM",A218="CHC"),0,IF(K218&gt;1,(2-K218)*L218+H218,(1-K218)*L218+H218))</f>
        <v>0.84489777142777145</v>
      </c>
      <c r="H218" s="97">
        <f>IF(OR(A218="BPM",A218="CHC"),H217,C218)</f>
        <v>0</v>
      </c>
      <c r="I218" s="96">
        <f>IF(I217="",$C$2,IF(A218="BPM",B218,I217))</f>
        <v>280</v>
      </c>
      <c r="J218" s="109">
        <f>IF(OR(A218="BPM",A218="CHC"),J217,MOD((C218-H217)/L218+J217,2))</f>
        <v>1.4285933334266671E-2</v>
      </c>
      <c r="K218" s="114">
        <f t="shared" si="45"/>
        <v>1.0142859333342666</v>
      </c>
      <c r="L218" s="89">
        <f t="shared" si="46"/>
        <v>0.8571428571428571</v>
      </c>
      <c r="M218" s="99">
        <f t="shared" si="47"/>
        <v>222</v>
      </c>
      <c r="N218" s="89">
        <f>D218</f>
        <v>0</v>
      </c>
      <c r="O218" s="89">
        <f t="shared" si="48"/>
        <v>0.98571406666573336</v>
      </c>
      <c r="P218" s="121">
        <f t="shared" si="49"/>
        <v>0</v>
      </c>
      <c r="Q218" s="42">
        <f>IF(C$1=2,0,1)</f>
        <v>0</v>
      </c>
      <c r="R218" s="24" t="s">
        <v>4</v>
      </c>
      <c r="S218" s="26">
        <f>D218</f>
        <v>0</v>
      </c>
      <c r="T218" s="26">
        <f t="shared" si="50"/>
        <v>0.10000093333426666</v>
      </c>
      <c r="U218" s="27" t="s">
        <v>5</v>
      </c>
      <c r="V218" s="75">
        <f>INT((C218+MOD(C$3,1)/C$4)/C$4)</f>
        <v>0</v>
      </c>
      <c r="W218" s="75">
        <f t="shared" si="51"/>
        <v>1</v>
      </c>
      <c r="X218" s="24">
        <f>IF(C$3&gt;=1,IF(MOD(INT((C218-MOD(C$3,C$4)+MOD(C$3,1)/C$4)/C$4),2),8888,222),IF(MOD(INT((C218-MOD(C$3,C$4)+MOD(C$3,1)/C$4)/C$4),2),222,8888))</f>
        <v>8888</v>
      </c>
      <c r="Y218" s="28">
        <f t="shared" si="52"/>
        <v>0.10000093333426666</v>
      </c>
      <c r="Z218" s="22" t="s">
        <v>27</v>
      </c>
      <c r="AA218" s="40">
        <f>IF(X218=222,T218-E218/C$4,E218/C$4+T218)</f>
        <v>0.10000093333426666</v>
      </c>
      <c r="AB218" s="45">
        <f>IF(AB$1=1,IF(C219=0,0,IF(C218=0,0,IF(Q218=0,IF((ABS(D218-D219))&lt;0.1,(IF(C219-C218=Q$1,99999,0)),0),0))),0)</f>
        <v>0</v>
      </c>
      <c r="AC218" s="13">
        <f>IF(AC$1=1,IF(C219=0,0,IF(C218=0,0,IF(Q218=0,IF(C219-C218=0,(IF(ABS(D218-D219)&lt;T$1,99999,0)),0),0))),0)</f>
        <v>0</v>
      </c>
      <c r="AD218" s="15">
        <f>IF(AD$1=1,IF(C219=0,0,IF(C218=0,0,IF(Q218=0,IF(AND(AK218,AJ218),99999,0),0))),0)</f>
        <v>0</v>
      </c>
      <c r="AE218" s="34">
        <f>IF(C218=0,,IF(AE$1=1,IF(1&gt;AA218,0,99999),0))</f>
        <v>0</v>
      </c>
      <c r="AF218" s="5">
        <f>IF(AF$1=1,IF(D218&gt;1,99999,IF(D218&lt;0,99999,0)),0)</f>
        <v>0</v>
      </c>
      <c r="AG218" s="10">
        <f>IF(AG$1=1,IF(B219=0,0,IF(B219-B218=1,0,99999)),0)</f>
        <v>0</v>
      </c>
      <c r="AH218" s="11">
        <f>IF(AH$1=1,IF(C219=0,0,IF(C219-C218&lt;0,99999,0)),0)</f>
        <v>0</v>
      </c>
      <c r="AI218" s="14">
        <f>MOD(MOD(((((MOD(C218,C$4)/C$4)+(MOD(C$3,C$4)/C$4)))),C$4),1)</f>
        <v>0.10000093333426666</v>
      </c>
      <c r="AJ218" s="19">
        <f>IF(C219-C218=0,99999,0 )</f>
        <v>99999</v>
      </c>
      <c r="AK218" s="83">
        <f>IF(ABS(D219-D218)=0,99999,0)</f>
        <v>99999</v>
      </c>
    </row>
    <row r="219" spans="3:37">
      <c r="C219" s="68"/>
      <c r="G219" s="103">
        <f>IF(OR(A219="BPM",A219="CHC"),0,IF(K219&gt;1,(2-K219)*L219+H219,(1-K219)*L219+H219))</f>
        <v>0.84489777142777145</v>
      </c>
      <c r="H219" s="97">
        <f>IF(OR(A219="BPM",A219="CHC"),H218,C219)</f>
        <v>0</v>
      </c>
      <c r="I219" s="96">
        <f>IF(I218="",$C$2,IF(A219="BPM",B219,I218))</f>
        <v>280</v>
      </c>
      <c r="J219" s="109">
        <f>IF(OR(A219="BPM",A219="CHC"),J218,MOD((C219-H218)/L219+J218,2))</f>
        <v>1.4285933334266671E-2</v>
      </c>
      <c r="K219" s="114">
        <f t="shared" si="45"/>
        <v>1.0142859333342666</v>
      </c>
      <c r="L219" s="89">
        <f t="shared" si="46"/>
        <v>0.8571428571428571</v>
      </c>
      <c r="M219" s="99">
        <f t="shared" si="47"/>
        <v>222</v>
      </c>
      <c r="N219" s="89">
        <f>D219</f>
        <v>0</v>
      </c>
      <c r="O219" s="89">
        <f t="shared" si="48"/>
        <v>0.98571406666573336</v>
      </c>
      <c r="P219" s="121">
        <f t="shared" si="49"/>
        <v>0</v>
      </c>
      <c r="Q219" s="42">
        <f>IF(C$1=2,0,1)</f>
        <v>0</v>
      </c>
      <c r="R219" s="24" t="s">
        <v>4</v>
      </c>
      <c r="S219" s="26">
        <f>D219</f>
        <v>0</v>
      </c>
      <c r="T219" s="26">
        <f t="shared" si="50"/>
        <v>0.10000093333426666</v>
      </c>
      <c r="U219" s="27" t="s">
        <v>5</v>
      </c>
      <c r="V219" s="75">
        <f>INT((C219+MOD(C$3,1)/C$4)/C$4)</f>
        <v>0</v>
      </c>
      <c r="W219" s="75">
        <f t="shared" si="51"/>
        <v>1</v>
      </c>
      <c r="X219" s="24">
        <f>IF(C$3&gt;=1,IF(MOD(INT((C219-MOD(C$3,C$4)+MOD(C$3,1)/C$4)/C$4),2),8888,222),IF(MOD(INT((C219-MOD(C$3,C$4)+MOD(C$3,1)/C$4)/C$4),2),222,8888))</f>
        <v>8888</v>
      </c>
      <c r="Y219" s="28">
        <f t="shared" si="52"/>
        <v>0.10000093333426666</v>
      </c>
      <c r="Z219" s="22" t="s">
        <v>27</v>
      </c>
      <c r="AA219" s="40">
        <f>IF(X219=222,T219-E219/C$4,E219/C$4+T219)</f>
        <v>0.10000093333426666</v>
      </c>
      <c r="AB219" s="45">
        <f>IF(AB$1=1,IF(C220=0,0,IF(C219=0,0,IF(Q219=0,IF((ABS(D219-D220))&lt;0.1,(IF(C220-C219=Q$1,99999,0)),0),0))),0)</f>
        <v>0</v>
      </c>
      <c r="AC219" s="13">
        <f>IF(AC$1=1,IF(C220=0,0,IF(C219=0,0,IF(Q219=0,IF(C220-C219=0,(IF(ABS(D219-D220)&lt;T$1,99999,0)),0),0))),0)</f>
        <v>0</v>
      </c>
      <c r="AD219" s="15">
        <f>IF(AD$1=1,IF(C220=0,0,IF(C219=0,0,IF(Q219=0,IF(AND(AK219,AJ219),99999,0),0))),0)</f>
        <v>0</v>
      </c>
      <c r="AE219" s="34">
        <f>IF(C219=0,,IF(AE$1=1,IF(1&gt;AA219,0,99999),0))</f>
        <v>0</v>
      </c>
      <c r="AF219" s="5">
        <f>IF(AF$1=1,IF(D219&gt;1,99999,IF(D219&lt;0,99999,0)),0)</f>
        <v>0</v>
      </c>
      <c r="AG219" s="10">
        <f>IF(AG$1=1,IF(B220=0,0,IF(B220-B219=1,0,99999)),0)</f>
        <v>0</v>
      </c>
      <c r="AH219" s="11">
        <f>IF(AH$1=1,IF(C220=0,0,IF(C220-C219&lt;0,99999,0)),0)</f>
        <v>0</v>
      </c>
      <c r="AI219" s="14">
        <f>MOD(MOD(((((MOD(C219,C$4)/C$4)+(MOD(C$3,C$4)/C$4)))),C$4),1)</f>
        <v>0.10000093333426666</v>
      </c>
      <c r="AJ219" s="19">
        <f>IF(C220-C219=0,99999,0 )</f>
        <v>99999</v>
      </c>
      <c r="AK219" s="83">
        <f>IF(ABS(D220-D219)=0,99999,0)</f>
        <v>99999</v>
      </c>
    </row>
    <row r="220" spans="3:37">
      <c r="C220" s="68"/>
      <c r="G220" s="103">
        <f>IF(OR(A220="BPM",A220="CHC"),0,IF(K220&gt;1,(2-K220)*L220+H220,(1-K220)*L220+H220))</f>
        <v>0.84489777142777145</v>
      </c>
      <c r="H220" s="97">
        <f>IF(OR(A220="BPM",A220="CHC"),H219,C220)</f>
        <v>0</v>
      </c>
      <c r="I220" s="96">
        <f>IF(I219="",$C$2,IF(A220="BPM",B220,I219))</f>
        <v>280</v>
      </c>
      <c r="J220" s="109">
        <f>IF(OR(A220="BPM",A220="CHC"),J219,MOD((C220-H219)/L220+J219,2))</f>
        <v>1.4285933334266671E-2</v>
      </c>
      <c r="K220" s="114">
        <f t="shared" si="45"/>
        <v>1.0142859333342666</v>
      </c>
      <c r="L220" s="89">
        <f t="shared" si="46"/>
        <v>0.8571428571428571</v>
      </c>
      <c r="M220" s="99">
        <f t="shared" si="47"/>
        <v>222</v>
      </c>
      <c r="N220" s="89">
        <f>D220</f>
        <v>0</v>
      </c>
      <c r="O220" s="89">
        <f t="shared" si="48"/>
        <v>0.98571406666573336</v>
      </c>
      <c r="P220" s="121">
        <f t="shared" si="49"/>
        <v>0</v>
      </c>
      <c r="Q220" s="42">
        <f>IF(C$1=2,0,1)</f>
        <v>0</v>
      </c>
      <c r="R220" s="24" t="s">
        <v>4</v>
      </c>
      <c r="S220" s="26">
        <f>D220</f>
        <v>0</v>
      </c>
      <c r="T220" s="26">
        <f t="shared" si="50"/>
        <v>0.10000093333426666</v>
      </c>
      <c r="U220" s="27" t="s">
        <v>5</v>
      </c>
      <c r="V220" s="75">
        <f>INT((C220+MOD(C$3,1)/C$4)/C$4)</f>
        <v>0</v>
      </c>
      <c r="W220" s="75">
        <f t="shared" si="51"/>
        <v>1</v>
      </c>
      <c r="X220" s="24">
        <f>IF(C$3&gt;=1,IF(MOD(INT((C220-MOD(C$3,C$4)+MOD(C$3,1)/C$4)/C$4),2),8888,222),IF(MOD(INT((C220-MOD(C$3,C$4)+MOD(C$3,1)/C$4)/C$4),2),222,8888))</f>
        <v>8888</v>
      </c>
      <c r="Y220" s="28">
        <f t="shared" si="52"/>
        <v>0.10000093333426666</v>
      </c>
      <c r="Z220" s="22" t="s">
        <v>27</v>
      </c>
      <c r="AA220" s="40">
        <f>IF(X220=222,T220-E220/C$4,E220/C$4+T220)</f>
        <v>0.10000093333426666</v>
      </c>
      <c r="AB220" s="45">
        <f>IF(AB$1=1,IF(C221=0,0,IF(C220=0,0,IF(Q220=0,IF((ABS(D220-D221))&lt;0.1,(IF(C221-C220=Q$1,99999,0)),0),0))),0)</f>
        <v>0</v>
      </c>
      <c r="AC220" s="13">
        <f>IF(AC$1=1,IF(C221=0,0,IF(C220=0,0,IF(Q220=0,IF(C221-C220=0,(IF(ABS(D220-D221)&lt;T$1,99999,0)),0),0))),0)</f>
        <v>0</v>
      </c>
      <c r="AD220" s="15">
        <f>IF(AD$1=1,IF(C221=0,0,IF(C220=0,0,IF(Q220=0,IF(AND(AK220,AJ220),99999,0),0))),0)</f>
        <v>0</v>
      </c>
      <c r="AE220" s="34">
        <f>IF(C220=0,,IF(AE$1=1,IF(1&gt;AA220,0,99999),0))</f>
        <v>0</v>
      </c>
      <c r="AF220" s="5">
        <f>IF(AF$1=1,IF(D220&gt;1,99999,IF(D220&lt;0,99999,0)),0)</f>
        <v>0</v>
      </c>
      <c r="AG220" s="10">
        <f>IF(AG$1=1,IF(B221=0,0,IF(B221-B220=1,0,99999)),0)</f>
        <v>0</v>
      </c>
      <c r="AH220" s="11">
        <f>IF(AH$1=1,IF(C221=0,0,IF(C221-C220&lt;0,99999,0)),0)</f>
        <v>0</v>
      </c>
      <c r="AI220" s="14">
        <f>MOD(MOD(((((MOD(C220,C$4)/C$4)+(MOD(C$3,C$4)/C$4)))),C$4),1)</f>
        <v>0.10000093333426666</v>
      </c>
      <c r="AJ220" s="19">
        <f>IF(C221-C220=0,99999,0 )</f>
        <v>99999</v>
      </c>
      <c r="AK220" s="83">
        <f>IF(ABS(D221-D220)=0,99999,0)</f>
        <v>99999</v>
      </c>
    </row>
    <row r="221" spans="3:37">
      <c r="C221" s="68"/>
      <c r="G221" s="103">
        <f>IF(OR(A221="BPM",A221="CHC"),0,IF(K221&gt;1,(2-K221)*L221+H221,(1-K221)*L221+H221))</f>
        <v>0.84489777142777145</v>
      </c>
      <c r="H221" s="97">
        <f>IF(OR(A221="BPM",A221="CHC"),H220,C221)</f>
        <v>0</v>
      </c>
      <c r="I221" s="96">
        <f>IF(I220="",$C$2,IF(A221="BPM",B221,I220))</f>
        <v>280</v>
      </c>
      <c r="J221" s="109">
        <f>IF(OR(A221="BPM",A221="CHC"),J220,MOD((C221-H220)/L221+J220,2))</f>
        <v>1.4285933334266671E-2</v>
      </c>
      <c r="K221" s="114">
        <f t="shared" si="45"/>
        <v>1.0142859333342666</v>
      </c>
      <c r="L221" s="89">
        <f t="shared" si="46"/>
        <v>0.8571428571428571</v>
      </c>
      <c r="M221" s="99">
        <f t="shared" si="47"/>
        <v>222</v>
      </c>
      <c r="N221" s="89">
        <f>D221</f>
        <v>0</v>
      </c>
      <c r="O221" s="89">
        <f t="shared" si="48"/>
        <v>0.98571406666573336</v>
      </c>
      <c r="P221" s="121">
        <f t="shared" si="49"/>
        <v>0</v>
      </c>
      <c r="Q221" s="42">
        <f>IF(C$1=2,0,1)</f>
        <v>0</v>
      </c>
      <c r="R221" s="24" t="s">
        <v>4</v>
      </c>
      <c r="S221" s="26">
        <f>D221</f>
        <v>0</v>
      </c>
      <c r="T221" s="26">
        <f t="shared" si="50"/>
        <v>0.10000093333426666</v>
      </c>
      <c r="U221" s="27" t="s">
        <v>5</v>
      </c>
      <c r="V221" s="75">
        <f>INT((C221+MOD(C$3,1)/C$4)/C$4)</f>
        <v>0</v>
      </c>
      <c r="W221" s="75">
        <f t="shared" si="51"/>
        <v>1</v>
      </c>
      <c r="X221" s="24">
        <f>IF(C$3&gt;=1,IF(MOD(INT((C221-MOD(C$3,C$4)+MOD(C$3,1)/C$4)/C$4),2),8888,222),IF(MOD(INT((C221-MOD(C$3,C$4)+MOD(C$3,1)/C$4)/C$4),2),222,8888))</f>
        <v>8888</v>
      </c>
      <c r="Y221" s="28">
        <f t="shared" si="52"/>
        <v>0.10000093333426666</v>
      </c>
      <c r="Z221" s="22" t="s">
        <v>27</v>
      </c>
      <c r="AA221" s="40">
        <f>IF(X221=222,T221-E221/C$4,E221/C$4+T221)</f>
        <v>0.10000093333426666</v>
      </c>
      <c r="AB221" s="45">
        <f>IF(AB$1=1,IF(C222=0,0,IF(C221=0,0,IF(Q221=0,IF((ABS(D221-D222))&lt;0.1,(IF(C222-C221=Q$1,99999,0)),0),0))),0)</f>
        <v>0</v>
      </c>
      <c r="AC221" s="13">
        <f>IF(AC$1=1,IF(C222=0,0,IF(C221=0,0,IF(Q221=0,IF(C222-C221=0,(IF(ABS(D221-D222)&lt;T$1,99999,0)),0),0))),0)</f>
        <v>0</v>
      </c>
      <c r="AD221" s="15">
        <f>IF(AD$1=1,IF(C222=0,0,IF(C221=0,0,IF(Q221=0,IF(AND(AK221,AJ221),99999,0),0))),0)</f>
        <v>0</v>
      </c>
      <c r="AE221" s="34">
        <f>IF(C221=0,,IF(AE$1=1,IF(1&gt;AA221,0,99999),0))</f>
        <v>0</v>
      </c>
      <c r="AF221" s="5">
        <f>IF(AF$1=1,IF(D221&gt;1,99999,IF(D221&lt;0,99999,0)),0)</f>
        <v>0</v>
      </c>
      <c r="AG221" s="10">
        <f>IF(AG$1=1,IF(B222=0,0,IF(B222-B221=1,0,99999)),0)</f>
        <v>0</v>
      </c>
      <c r="AH221" s="11">
        <f>IF(AH$1=1,IF(C222=0,0,IF(C222-C221&lt;0,99999,0)),0)</f>
        <v>0</v>
      </c>
      <c r="AI221" s="14">
        <f>MOD(MOD(((((MOD(C221,C$4)/C$4)+(MOD(C$3,C$4)/C$4)))),C$4),1)</f>
        <v>0.10000093333426666</v>
      </c>
      <c r="AJ221" s="19">
        <f>IF(C222-C221=0,99999,0 )</f>
        <v>99999</v>
      </c>
      <c r="AK221" s="83">
        <f>IF(ABS(D222-D221)=0,99999,0)</f>
        <v>99999</v>
      </c>
    </row>
    <row r="222" spans="3:37">
      <c r="C222" s="68"/>
      <c r="G222" s="103">
        <f>IF(OR(A222="BPM",A222="CHC"),0,IF(K222&gt;1,(2-K222)*L222+H222,(1-K222)*L222+H222))</f>
        <v>0.84489777142777145</v>
      </c>
      <c r="H222" s="97">
        <f>IF(OR(A222="BPM",A222="CHC"),H221,C222)</f>
        <v>0</v>
      </c>
      <c r="I222" s="96">
        <f>IF(I221="",$C$2,IF(A222="BPM",B222,I221))</f>
        <v>280</v>
      </c>
      <c r="J222" s="109">
        <f>IF(OR(A222="BPM",A222="CHC"),J221,MOD((C222-H221)/L222+J221,2))</f>
        <v>1.4285933334266671E-2</v>
      </c>
      <c r="K222" s="114">
        <f t="shared" si="45"/>
        <v>1.0142859333342666</v>
      </c>
      <c r="L222" s="89">
        <f t="shared" si="46"/>
        <v>0.8571428571428571</v>
      </c>
      <c r="M222" s="99">
        <f t="shared" si="47"/>
        <v>222</v>
      </c>
      <c r="N222" s="89">
        <f>D222</f>
        <v>0</v>
      </c>
      <c r="O222" s="89">
        <f t="shared" si="48"/>
        <v>0.98571406666573336</v>
      </c>
      <c r="P222" s="121">
        <f t="shared" si="49"/>
        <v>0</v>
      </c>
      <c r="Q222" s="42">
        <f>IF(C$1=2,0,1)</f>
        <v>0</v>
      </c>
      <c r="R222" s="24" t="s">
        <v>4</v>
      </c>
      <c r="S222" s="26">
        <f>D222</f>
        <v>0</v>
      </c>
      <c r="T222" s="26">
        <f t="shared" si="50"/>
        <v>0.10000093333426666</v>
      </c>
      <c r="U222" s="27" t="s">
        <v>5</v>
      </c>
      <c r="V222" s="75">
        <f>INT((C222+MOD(C$3,1)/C$4)/C$4)</f>
        <v>0</v>
      </c>
      <c r="W222" s="75">
        <f t="shared" si="51"/>
        <v>1</v>
      </c>
      <c r="X222" s="24">
        <f>IF(C$3&gt;=1,IF(MOD(INT((C222-MOD(C$3,C$4)+MOD(C$3,1)/C$4)/C$4),2),8888,222),IF(MOD(INT((C222-MOD(C$3,C$4)+MOD(C$3,1)/C$4)/C$4),2),222,8888))</f>
        <v>8888</v>
      </c>
      <c r="Y222" s="28">
        <f t="shared" si="52"/>
        <v>0.10000093333426666</v>
      </c>
      <c r="Z222" s="22" t="s">
        <v>27</v>
      </c>
      <c r="AA222" s="40">
        <f>IF(X222=222,T222-E222/C$4,E222/C$4+T222)</f>
        <v>0.10000093333426666</v>
      </c>
      <c r="AB222" s="45">
        <f>IF(AB$1=1,IF(C223=0,0,IF(C222=0,0,IF(Q222=0,IF((ABS(D222-D223))&lt;0.1,(IF(C223-C222=Q$1,99999,0)),0),0))),0)</f>
        <v>0</v>
      </c>
      <c r="AC222" s="13">
        <f>IF(AC$1=1,IF(C223=0,0,IF(C222=0,0,IF(Q222=0,IF(C223-C222=0,(IF(ABS(D222-D223)&lt;T$1,99999,0)),0),0))),0)</f>
        <v>0</v>
      </c>
      <c r="AD222" s="15">
        <f>IF(AD$1=1,IF(C223=0,0,IF(C222=0,0,IF(Q222=0,IF(AND(AK222,AJ222),99999,0),0))),0)</f>
        <v>0</v>
      </c>
      <c r="AE222" s="34">
        <f>IF(C222=0,,IF(AE$1=1,IF(1&gt;AA222,0,99999),0))</f>
        <v>0</v>
      </c>
      <c r="AF222" s="5">
        <f>IF(AF$1=1,IF(D222&gt;1,99999,IF(D222&lt;0,99999,0)),0)</f>
        <v>0</v>
      </c>
      <c r="AG222" s="10">
        <f>IF(AG$1=1,IF(B223=0,0,IF(B223-B222=1,0,99999)),0)</f>
        <v>0</v>
      </c>
      <c r="AH222" s="11">
        <f>IF(AH$1=1,IF(C223=0,0,IF(C223-C222&lt;0,99999,0)),0)</f>
        <v>0</v>
      </c>
      <c r="AI222" s="14">
        <f>MOD(MOD(((((MOD(C222,C$4)/C$4)+(MOD(C$3,C$4)/C$4)))),C$4),1)</f>
        <v>0.10000093333426666</v>
      </c>
      <c r="AJ222" s="19">
        <f>IF(C223-C222=0,99999,0 )</f>
        <v>99999</v>
      </c>
      <c r="AK222" s="83">
        <f>IF(ABS(D223-D222)=0,99999,0)</f>
        <v>99999</v>
      </c>
    </row>
    <row r="223" spans="3:37">
      <c r="C223" s="68"/>
      <c r="G223" s="103">
        <f>IF(OR(A223="BPM",A223="CHC"),0,IF(K223&gt;1,(2-K223)*L223+H223,(1-K223)*L223+H223))</f>
        <v>0.84489777142777145</v>
      </c>
      <c r="H223" s="97">
        <f>IF(OR(A223="BPM",A223="CHC"),H222,C223)</f>
        <v>0</v>
      </c>
      <c r="I223" s="96">
        <f>IF(I222="",$C$2,IF(A223="BPM",B223,I222))</f>
        <v>280</v>
      </c>
      <c r="J223" s="109">
        <f>IF(OR(A223="BPM",A223="CHC"),J222,MOD((C223-H222)/L223+J222,2))</f>
        <v>1.4285933334266671E-2</v>
      </c>
      <c r="K223" s="114">
        <f t="shared" si="45"/>
        <v>1.0142859333342666</v>
      </c>
      <c r="L223" s="89">
        <f t="shared" si="46"/>
        <v>0.8571428571428571</v>
      </c>
      <c r="M223" s="99">
        <f t="shared" si="47"/>
        <v>222</v>
      </c>
      <c r="N223" s="89">
        <f>D223</f>
        <v>0</v>
      </c>
      <c r="O223" s="89">
        <f t="shared" si="48"/>
        <v>0.98571406666573336</v>
      </c>
      <c r="P223" s="121">
        <f t="shared" si="49"/>
        <v>0</v>
      </c>
      <c r="Q223" s="42">
        <f>IF(C$1=2,0,1)</f>
        <v>0</v>
      </c>
      <c r="R223" s="24" t="s">
        <v>4</v>
      </c>
      <c r="S223" s="26">
        <f>D223</f>
        <v>0</v>
      </c>
      <c r="T223" s="26">
        <f t="shared" si="50"/>
        <v>0.10000093333426666</v>
      </c>
      <c r="U223" s="27" t="s">
        <v>5</v>
      </c>
      <c r="V223" s="75">
        <f>INT((C223+MOD(C$3,1)/C$4)/C$4)</f>
        <v>0</v>
      </c>
      <c r="W223" s="75">
        <f t="shared" si="51"/>
        <v>1</v>
      </c>
      <c r="X223" s="24">
        <f>IF(C$3&gt;=1,IF(MOD(INT((C223-MOD(C$3,C$4)+MOD(C$3,1)/C$4)/C$4),2),8888,222),IF(MOD(INT((C223-MOD(C$3,C$4)+MOD(C$3,1)/C$4)/C$4),2),222,8888))</f>
        <v>8888</v>
      </c>
      <c r="Y223" s="28">
        <f t="shared" si="52"/>
        <v>0.10000093333426666</v>
      </c>
      <c r="Z223" s="22" t="s">
        <v>27</v>
      </c>
      <c r="AA223" s="40">
        <f>IF(X223=222,T223-E223/C$4,E223/C$4+T223)</f>
        <v>0.10000093333426666</v>
      </c>
      <c r="AB223" s="45">
        <f>IF(AB$1=1,IF(C224=0,0,IF(C223=0,0,IF(Q223=0,IF((ABS(D223-D224))&lt;0.1,(IF(C224-C223=Q$1,99999,0)),0),0))),0)</f>
        <v>0</v>
      </c>
      <c r="AC223" s="13">
        <f>IF(AC$1=1,IF(C224=0,0,IF(C223=0,0,IF(Q223=0,IF(C224-C223=0,(IF(ABS(D223-D224)&lt;T$1,99999,0)),0),0))),0)</f>
        <v>0</v>
      </c>
      <c r="AD223" s="15">
        <f>IF(AD$1=1,IF(C224=0,0,IF(C223=0,0,IF(Q223=0,IF(AND(AK223,AJ223),99999,0),0))),0)</f>
        <v>0</v>
      </c>
      <c r="AE223" s="34">
        <f>IF(C223=0,,IF(AE$1=1,IF(1&gt;AA223,0,99999),0))</f>
        <v>0</v>
      </c>
      <c r="AF223" s="5">
        <f>IF(AF$1=1,IF(D223&gt;1,99999,IF(D223&lt;0,99999,0)),0)</f>
        <v>0</v>
      </c>
      <c r="AG223" s="10">
        <f>IF(AG$1=1,IF(B224=0,0,IF(B224-B223=1,0,99999)),0)</f>
        <v>0</v>
      </c>
      <c r="AH223" s="11">
        <f>IF(AH$1=1,IF(C224=0,0,IF(C224-C223&lt;0,99999,0)),0)</f>
        <v>0</v>
      </c>
      <c r="AI223" s="14">
        <f>MOD(MOD(((((MOD(C223,C$4)/C$4)+(MOD(C$3,C$4)/C$4)))),C$4),1)</f>
        <v>0.10000093333426666</v>
      </c>
      <c r="AJ223" s="19">
        <f>IF(C224-C223=0,99999,0 )</f>
        <v>99999</v>
      </c>
      <c r="AK223" s="83">
        <f>IF(ABS(D224-D223)=0,99999,0)</f>
        <v>99999</v>
      </c>
    </row>
    <row r="224" spans="3:37">
      <c r="C224" s="68"/>
      <c r="G224" s="103">
        <f>IF(OR(A224="BPM",A224="CHC"),0,IF(K224&gt;1,(2-K224)*L224+H224,(1-K224)*L224+H224))</f>
        <v>0.84489777142777145</v>
      </c>
      <c r="H224" s="97">
        <f>IF(OR(A224="BPM",A224="CHC"),H223,C224)</f>
        <v>0</v>
      </c>
      <c r="I224" s="96">
        <f>IF(I223="",$C$2,IF(A224="BPM",B224,I223))</f>
        <v>280</v>
      </c>
      <c r="J224" s="109">
        <f>IF(OR(A224="BPM",A224="CHC"),J223,MOD((C224-H223)/L224+J223,2))</f>
        <v>1.4285933334266671E-2</v>
      </c>
      <c r="K224" s="114">
        <f t="shared" si="45"/>
        <v>1.0142859333342666</v>
      </c>
      <c r="L224" s="89">
        <f t="shared" si="46"/>
        <v>0.8571428571428571</v>
      </c>
      <c r="M224" s="99">
        <f t="shared" si="47"/>
        <v>222</v>
      </c>
      <c r="N224" s="89">
        <f>D224</f>
        <v>0</v>
      </c>
      <c r="O224" s="89">
        <f t="shared" si="48"/>
        <v>0.98571406666573336</v>
      </c>
      <c r="P224" s="121">
        <f t="shared" si="49"/>
        <v>0</v>
      </c>
      <c r="Q224" s="42">
        <f>IF(C$1=2,0,1)</f>
        <v>0</v>
      </c>
      <c r="R224" s="24" t="s">
        <v>4</v>
      </c>
      <c r="S224" s="26">
        <f>D224</f>
        <v>0</v>
      </c>
      <c r="T224" s="26">
        <f t="shared" si="50"/>
        <v>0.10000093333426666</v>
      </c>
      <c r="U224" s="27" t="s">
        <v>5</v>
      </c>
      <c r="V224" s="75">
        <f>INT((C224+MOD(C$3,1)/C$4)/C$4)</f>
        <v>0</v>
      </c>
      <c r="W224" s="75">
        <f t="shared" si="51"/>
        <v>1</v>
      </c>
      <c r="X224" s="24">
        <f>IF(C$3&gt;=1,IF(MOD(INT((C224-MOD(C$3,C$4)+MOD(C$3,1)/C$4)/C$4),2),8888,222),IF(MOD(INT((C224-MOD(C$3,C$4)+MOD(C$3,1)/C$4)/C$4),2),222,8888))</f>
        <v>8888</v>
      </c>
      <c r="Y224" s="28">
        <f t="shared" si="52"/>
        <v>0.10000093333426666</v>
      </c>
      <c r="Z224" s="22" t="s">
        <v>27</v>
      </c>
      <c r="AA224" s="40">
        <f>IF(X224=222,T224-E224/C$4,E224/C$4+T224)</f>
        <v>0.10000093333426666</v>
      </c>
      <c r="AB224" s="45">
        <f>IF(AB$1=1,IF(C225=0,0,IF(C224=0,0,IF(Q224=0,IF((ABS(D224-D225))&lt;0.1,(IF(C225-C224=Q$1,99999,0)),0),0))),0)</f>
        <v>0</v>
      </c>
      <c r="AC224" s="13">
        <f>IF(AC$1=1,IF(C225=0,0,IF(C224=0,0,IF(Q224=0,IF(C225-C224=0,(IF(ABS(D224-D225)&lt;T$1,99999,0)),0),0))),0)</f>
        <v>0</v>
      </c>
      <c r="AD224" s="15">
        <f>IF(AD$1=1,IF(C225=0,0,IF(C224=0,0,IF(Q224=0,IF(AND(AK224,AJ224),99999,0),0))),0)</f>
        <v>0</v>
      </c>
      <c r="AE224" s="34">
        <f>IF(C224=0,,IF(AE$1=1,IF(1&gt;AA224,0,99999),0))</f>
        <v>0</v>
      </c>
      <c r="AF224" s="5">
        <f>IF(AF$1=1,IF(D224&gt;1,99999,IF(D224&lt;0,99999,0)),0)</f>
        <v>0</v>
      </c>
      <c r="AG224" s="10">
        <f>IF(AG$1=1,IF(B225=0,0,IF(B225-B224=1,0,99999)),0)</f>
        <v>0</v>
      </c>
      <c r="AH224" s="11">
        <f>IF(AH$1=1,IF(C225=0,0,IF(C225-C224&lt;0,99999,0)),0)</f>
        <v>0</v>
      </c>
      <c r="AI224" s="14">
        <f>MOD(MOD(((((MOD(C224,C$4)/C$4)+(MOD(C$3,C$4)/C$4)))),C$4),1)</f>
        <v>0.10000093333426666</v>
      </c>
      <c r="AJ224" s="19">
        <f>IF(C225-C224=0,99999,0 )</f>
        <v>99999</v>
      </c>
      <c r="AK224" s="83">
        <f>IF(ABS(D225-D224)=0,99999,0)</f>
        <v>99999</v>
      </c>
    </row>
    <row r="225" spans="3:37">
      <c r="C225" s="68"/>
      <c r="G225" s="103">
        <f>IF(OR(A225="BPM",A225="CHC"),0,IF(K225&gt;1,(2-K225)*L225+H225,(1-K225)*L225+H225))</f>
        <v>0.84489777142777145</v>
      </c>
      <c r="H225" s="97">
        <f>IF(OR(A225="BPM",A225="CHC"),H224,C225)</f>
        <v>0</v>
      </c>
      <c r="I225" s="96">
        <f>IF(I224="",$C$2,IF(A225="BPM",B225,I224))</f>
        <v>280</v>
      </c>
      <c r="J225" s="109">
        <f>IF(OR(A225="BPM",A225="CHC"),J224,MOD((C225-H224)/L225+J224,2))</f>
        <v>1.4285933334266671E-2</v>
      </c>
      <c r="K225" s="114">
        <f t="shared" si="45"/>
        <v>1.0142859333342666</v>
      </c>
      <c r="L225" s="89">
        <f t="shared" si="46"/>
        <v>0.8571428571428571</v>
      </c>
      <c r="M225" s="99">
        <f t="shared" si="47"/>
        <v>222</v>
      </c>
      <c r="N225" s="89">
        <f>D225</f>
        <v>0</v>
      </c>
      <c r="O225" s="89">
        <f t="shared" si="48"/>
        <v>0.98571406666573336</v>
      </c>
      <c r="P225" s="121">
        <f t="shared" si="49"/>
        <v>0</v>
      </c>
      <c r="Q225" s="42">
        <f>IF(C$1=2,0,1)</f>
        <v>0</v>
      </c>
      <c r="R225" s="24" t="s">
        <v>4</v>
      </c>
      <c r="S225" s="26">
        <f>D225</f>
        <v>0</v>
      </c>
      <c r="T225" s="26">
        <f t="shared" si="50"/>
        <v>0.10000093333426666</v>
      </c>
      <c r="U225" s="27" t="s">
        <v>5</v>
      </c>
      <c r="V225" s="75">
        <f>INT((C225+MOD(C$3,1)/C$4)/C$4)</f>
        <v>0</v>
      </c>
      <c r="W225" s="75">
        <f t="shared" si="51"/>
        <v>1</v>
      </c>
      <c r="X225" s="24">
        <f>IF(C$3&gt;=1,IF(MOD(INT((C225-MOD(C$3,C$4)+MOD(C$3,1)/C$4)/C$4),2),8888,222),IF(MOD(INT((C225-MOD(C$3,C$4)+MOD(C$3,1)/C$4)/C$4),2),222,8888))</f>
        <v>8888</v>
      </c>
      <c r="Y225" s="28">
        <f t="shared" si="52"/>
        <v>0.10000093333426666</v>
      </c>
      <c r="Z225" s="22" t="s">
        <v>27</v>
      </c>
      <c r="AA225" s="40">
        <f>IF(X225=222,T225-E225/C$4,E225/C$4+T225)</f>
        <v>0.10000093333426666</v>
      </c>
      <c r="AB225" s="45">
        <f>IF(AB$1=1,IF(C226=0,0,IF(C225=0,0,IF(Q225=0,IF((ABS(D225-D226))&lt;0.1,(IF(C226-C225=Q$1,99999,0)),0),0))),0)</f>
        <v>0</v>
      </c>
      <c r="AC225" s="13">
        <f>IF(AC$1=1,IF(C226=0,0,IF(C225=0,0,IF(Q225=0,IF(C226-C225=0,(IF(ABS(D225-D226)&lt;T$1,99999,0)),0),0))),0)</f>
        <v>0</v>
      </c>
      <c r="AD225" s="15">
        <f>IF(AD$1=1,IF(C226=0,0,IF(C225=0,0,IF(Q225=0,IF(AND(AK225,AJ225),99999,0),0))),0)</f>
        <v>0</v>
      </c>
      <c r="AE225" s="34">
        <f>IF(C225=0,,IF(AE$1=1,IF(1&gt;AA225,0,99999),0))</f>
        <v>0</v>
      </c>
      <c r="AF225" s="5">
        <f>IF(AF$1=1,IF(D225&gt;1,99999,IF(D225&lt;0,99999,0)),0)</f>
        <v>0</v>
      </c>
      <c r="AG225" s="10">
        <f>IF(AG$1=1,IF(B226=0,0,IF(B226-B225=1,0,99999)),0)</f>
        <v>0</v>
      </c>
      <c r="AH225" s="11">
        <f>IF(AH$1=1,IF(C226=0,0,IF(C226-C225&lt;0,99999,0)),0)</f>
        <v>0</v>
      </c>
      <c r="AI225" s="14">
        <f>MOD(MOD(((((MOD(C225,C$4)/C$4)+(MOD(C$3,C$4)/C$4)))),C$4),1)</f>
        <v>0.10000093333426666</v>
      </c>
      <c r="AJ225" s="19">
        <f>IF(C226-C225=0,99999,0 )</f>
        <v>99999</v>
      </c>
      <c r="AK225" s="83">
        <f>IF(ABS(D226-D225)=0,99999,0)</f>
        <v>99999</v>
      </c>
    </row>
    <row r="226" spans="3:37">
      <c r="C226" s="68"/>
      <c r="G226" s="103">
        <f>IF(OR(A226="BPM",A226="CHC"),0,IF(K226&gt;1,(2-K226)*L226+H226,(1-K226)*L226+H226))</f>
        <v>0.84489777142777145</v>
      </c>
      <c r="H226" s="97">
        <f>IF(OR(A226="BPM",A226="CHC"),H225,C226)</f>
        <v>0</v>
      </c>
      <c r="I226" s="96">
        <f>IF(I225="",$C$2,IF(A226="BPM",B226,I225))</f>
        <v>280</v>
      </c>
      <c r="J226" s="109">
        <f>IF(OR(A226="BPM",A226="CHC"),J225,MOD((C226-H225)/L226+J225,2))</f>
        <v>1.4285933334266671E-2</v>
      </c>
      <c r="K226" s="114">
        <f t="shared" si="45"/>
        <v>1.0142859333342666</v>
      </c>
      <c r="L226" s="89">
        <f t="shared" si="46"/>
        <v>0.8571428571428571</v>
      </c>
      <c r="M226" s="99">
        <f t="shared" si="47"/>
        <v>222</v>
      </c>
      <c r="N226" s="89">
        <f>D226</f>
        <v>0</v>
      </c>
      <c r="O226" s="89">
        <f t="shared" si="48"/>
        <v>0.98571406666573336</v>
      </c>
      <c r="P226" s="121">
        <f t="shared" si="49"/>
        <v>0</v>
      </c>
      <c r="Q226" s="42">
        <f>IF(C$1=2,0,1)</f>
        <v>0</v>
      </c>
      <c r="R226" s="24" t="s">
        <v>4</v>
      </c>
      <c r="S226" s="26">
        <f>D226</f>
        <v>0</v>
      </c>
      <c r="T226" s="26">
        <f t="shared" si="50"/>
        <v>0.10000093333426666</v>
      </c>
      <c r="U226" s="27" t="s">
        <v>5</v>
      </c>
      <c r="V226" s="75">
        <f>INT((C226+MOD(C$3,1)/C$4)/C$4)</f>
        <v>0</v>
      </c>
      <c r="W226" s="75">
        <f t="shared" si="51"/>
        <v>1</v>
      </c>
      <c r="X226" s="24">
        <f>IF(C$3&gt;=1,IF(MOD(INT((C226-MOD(C$3,C$4)+MOD(C$3,1)/C$4)/C$4),2),8888,222),IF(MOD(INT((C226-MOD(C$3,C$4)+MOD(C$3,1)/C$4)/C$4),2),222,8888))</f>
        <v>8888</v>
      </c>
      <c r="Y226" s="28">
        <f t="shared" si="52"/>
        <v>0.10000093333426666</v>
      </c>
      <c r="Z226" s="22" t="s">
        <v>27</v>
      </c>
      <c r="AA226" s="40">
        <f>IF(X226=222,T226-E226/C$4,E226/C$4+T226)</f>
        <v>0.10000093333426666</v>
      </c>
      <c r="AB226" s="45">
        <f>IF(AB$1=1,IF(C227=0,0,IF(C226=0,0,IF(Q226=0,IF((ABS(D226-D227))&lt;0.1,(IF(C227-C226=Q$1,99999,0)),0),0))),0)</f>
        <v>0</v>
      </c>
      <c r="AC226" s="13">
        <f>IF(AC$1=1,IF(C227=0,0,IF(C226=0,0,IF(Q226=0,IF(C227-C226=0,(IF(ABS(D226-D227)&lt;T$1,99999,0)),0),0))),0)</f>
        <v>0</v>
      </c>
      <c r="AD226" s="15">
        <f>IF(AD$1=1,IF(C227=0,0,IF(C226=0,0,IF(Q226=0,IF(AND(AK226,AJ226),99999,0),0))),0)</f>
        <v>0</v>
      </c>
      <c r="AE226" s="34">
        <f>IF(C226=0,,IF(AE$1=1,IF(1&gt;AA226,0,99999),0))</f>
        <v>0</v>
      </c>
      <c r="AF226" s="5">
        <f>IF(AF$1=1,IF(D226&gt;1,99999,IF(D226&lt;0,99999,0)),0)</f>
        <v>0</v>
      </c>
      <c r="AG226" s="10">
        <f>IF(AG$1=1,IF(B227=0,0,IF(B227-B226=1,0,99999)),0)</f>
        <v>0</v>
      </c>
      <c r="AH226" s="11">
        <f>IF(AH$1=1,IF(C227=0,0,IF(C227-C226&lt;0,99999,0)),0)</f>
        <v>0</v>
      </c>
      <c r="AI226" s="14">
        <f>MOD(MOD(((((MOD(C226,C$4)/C$4)+(MOD(C$3,C$4)/C$4)))),C$4),1)</f>
        <v>0.10000093333426666</v>
      </c>
      <c r="AJ226" s="19">
        <f>IF(C227-C226=0,99999,0 )</f>
        <v>99999</v>
      </c>
      <c r="AK226" s="83">
        <f>IF(ABS(D227-D226)=0,99999,0)</f>
        <v>99999</v>
      </c>
    </row>
    <row r="227" spans="3:37">
      <c r="C227" s="68"/>
      <c r="G227" s="103">
        <f>IF(OR(A227="BPM",A227="CHC"),0,IF(K227&gt;1,(2-K227)*L227+H227,(1-K227)*L227+H227))</f>
        <v>0.84489777142777145</v>
      </c>
      <c r="H227" s="97">
        <f>IF(OR(A227="BPM",A227="CHC"),H226,C227)</f>
        <v>0</v>
      </c>
      <c r="I227" s="96">
        <f>IF(I226="",$C$2,IF(A227="BPM",B227,I226))</f>
        <v>280</v>
      </c>
      <c r="J227" s="109">
        <f>IF(OR(A227="BPM",A227="CHC"),J226,MOD((C227-H226)/L227+J226,2))</f>
        <v>1.4285933334266671E-2</v>
      </c>
      <c r="K227" s="114">
        <f t="shared" si="45"/>
        <v>1.0142859333342666</v>
      </c>
      <c r="L227" s="89">
        <f t="shared" si="46"/>
        <v>0.8571428571428571</v>
      </c>
      <c r="M227" s="99">
        <f t="shared" si="47"/>
        <v>222</v>
      </c>
      <c r="N227" s="89">
        <f>D227</f>
        <v>0</v>
      </c>
      <c r="O227" s="89">
        <f t="shared" si="48"/>
        <v>0.98571406666573336</v>
      </c>
      <c r="P227" s="121">
        <f t="shared" si="49"/>
        <v>0</v>
      </c>
      <c r="Q227" s="42">
        <f>IF(C$1=2,0,1)</f>
        <v>0</v>
      </c>
      <c r="R227" s="24" t="s">
        <v>4</v>
      </c>
      <c r="S227" s="26">
        <f>D227</f>
        <v>0</v>
      </c>
      <c r="T227" s="26">
        <f t="shared" si="50"/>
        <v>0.10000093333426666</v>
      </c>
      <c r="U227" s="27" t="s">
        <v>5</v>
      </c>
      <c r="V227" s="75">
        <f>INT((C227+MOD(C$3,1)/C$4)/C$4)</f>
        <v>0</v>
      </c>
      <c r="W227" s="75">
        <f t="shared" si="51"/>
        <v>1</v>
      </c>
      <c r="X227" s="24">
        <f>IF(C$3&gt;=1,IF(MOD(INT((C227-MOD(C$3,C$4)+MOD(C$3,1)/C$4)/C$4),2),8888,222),IF(MOD(INT((C227-MOD(C$3,C$4)+MOD(C$3,1)/C$4)/C$4),2),222,8888))</f>
        <v>8888</v>
      </c>
      <c r="Y227" s="28">
        <f t="shared" si="52"/>
        <v>0.10000093333426666</v>
      </c>
      <c r="Z227" s="22" t="s">
        <v>27</v>
      </c>
      <c r="AA227" s="40">
        <f>IF(X227=222,T227-E227/C$4,E227/C$4+T227)</f>
        <v>0.10000093333426666</v>
      </c>
      <c r="AB227" s="45">
        <f>IF(AB$1=1,IF(C228=0,0,IF(C227=0,0,IF(Q227=0,IF((ABS(D227-D228))&lt;0.1,(IF(C228-C227=Q$1,99999,0)),0),0))),0)</f>
        <v>0</v>
      </c>
      <c r="AC227" s="13">
        <f>IF(AC$1=1,IF(C228=0,0,IF(C227=0,0,IF(Q227=0,IF(C228-C227=0,(IF(ABS(D227-D228)&lt;T$1,99999,0)),0),0))),0)</f>
        <v>0</v>
      </c>
      <c r="AD227" s="15">
        <f>IF(AD$1=1,IF(C228=0,0,IF(C227=0,0,IF(Q227=0,IF(AND(AK227,AJ227),99999,0),0))),0)</f>
        <v>0</v>
      </c>
      <c r="AE227" s="34">
        <f>IF(C227=0,,IF(AE$1=1,IF(1&gt;AA227,0,99999),0))</f>
        <v>0</v>
      </c>
      <c r="AF227" s="5">
        <f>IF(AF$1=1,IF(D227&gt;1,99999,IF(D227&lt;0,99999,0)),0)</f>
        <v>0</v>
      </c>
      <c r="AG227" s="10">
        <f>IF(AG$1=1,IF(B228=0,0,IF(B228-B227=1,0,99999)),0)</f>
        <v>0</v>
      </c>
      <c r="AH227" s="11">
        <f>IF(AH$1=1,IF(C228=0,0,IF(C228-C227&lt;0,99999,0)),0)</f>
        <v>0</v>
      </c>
      <c r="AI227" s="14">
        <f>MOD(MOD(((((MOD(C227,C$4)/C$4)+(MOD(C$3,C$4)/C$4)))),C$4),1)</f>
        <v>0.10000093333426666</v>
      </c>
      <c r="AJ227" s="19">
        <f>IF(C228-C227=0,99999,0 )</f>
        <v>99999</v>
      </c>
      <c r="AK227" s="83">
        <f>IF(ABS(D228-D227)=0,99999,0)</f>
        <v>99999</v>
      </c>
    </row>
    <row r="228" spans="3:37">
      <c r="C228" s="68"/>
      <c r="G228" s="103">
        <f>IF(OR(A228="BPM",A228="CHC"),0,IF(K228&gt;1,(2-K228)*L228+H228,(1-K228)*L228+H228))</f>
        <v>0.84489777142777145</v>
      </c>
      <c r="H228" s="97">
        <f>IF(OR(A228="BPM",A228="CHC"),H227,C228)</f>
        <v>0</v>
      </c>
      <c r="I228" s="96">
        <f>IF(I227="",$C$2,IF(A228="BPM",B228,I227))</f>
        <v>280</v>
      </c>
      <c r="J228" s="109">
        <f>IF(OR(A228="BPM",A228="CHC"),J227,MOD((C228-H227)/L228+J227,2))</f>
        <v>1.4285933334266671E-2</v>
      </c>
      <c r="K228" s="114">
        <f t="shared" si="45"/>
        <v>1.0142859333342666</v>
      </c>
      <c r="L228" s="89">
        <f t="shared" si="46"/>
        <v>0.8571428571428571</v>
      </c>
      <c r="M228" s="99">
        <f t="shared" si="47"/>
        <v>222</v>
      </c>
      <c r="N228" s="89">
        <f>D228</f>
        <v>0</v>
      </c>
      <c r="O228" s="89">
        <f t="shared" si="48"/>
        <v>0.98571406666573336</v>
      </c>
      <c r="P228" s="121">
        <f t="shared" si="49"/>
        <v>0</v>
      </c>
      <c r="Q228" s="42">
        <f>IF(C$1=2,0,1)</f>
        <v>0</v>
      </c>
      <c r="R228" s="24" t="s">
        <v>4</v>
      </c>
      <c r="S228" s="26">
        <f>D228</f>
        <v>0</v>
      </c>
      <c r="T228" s="26">
        <f t="shared" si="50"/>
        <v>0.10000093333426666</v>
      </c>
      <c r="U228" s="27" t="s">
        <v>5</v>
      </c>
      <c r="V228" s="75">
        <f>INT((C228+MOD(C$3,1)/C$4)/C$4)</f>
        <v>0</v>
      </c>
      <c r="W228" s="75">
        <f t="shared" si="51"/>
        <v>1</v>
      </c>
      <c r="X228" s="24">
        <f>IF(C$3&gt;=1,IF(MOD(INT((C228-MOD(C$3,C$4)+MOD(C$3,1)/C$4)/C$4),2),8888,222),IF(MOD(INT((C228-MOD(C$3,C$4)+MOD(C$3,1)/C$4)/C$4),2),222,8888))</f>
        <v>8888</v>
      </c>
      <c r="Y228" s="28">
        <f t="shared" si="52"/>
        <v>0.10000093333426666</v>
      </c>
      <c r="Z228" s="22" t="s">
        <v>27</v>
      </c>
      <c r="AA228" s="40">
        <f>IF(X228=222,T228-E228/C$4,E228/C$4+T228)</f>
        <v>0.10000093333426666</v>
      </c>
      <c r="AB228" s="45">
        <f>IF(AB$1=1,IF(C229=0,0,IF(C228=0,0,IF(Q228=0,IF((ABS(D228-D229))&lt;0.1,(IF(C229-C228=Q$1,99999,0)),0),0))),0)</f>
        <v>0</v>
      </c>
      <c r="AC228" s="13">
        <f>IF(AC$1=1,IF(C229=0,0,IF(C228=0,0,IF(Q228=0,IF(C229-C228=0,(IF(ABS(D228-D229)&lt;T$1,99999,0)),0),0))),0)</f>
        <v>0</v>
      </c>
      <c r="AD228" s="15">
        <f>IF(AD$1=1,IF(C229=0,0,IF(C228=0,0,IF(Q228=0,IF(AND(AK228,AJ228),99999,0),0))),0)</f>
        <v>0</v>
      </c>
      <c r="AE228" s="34">
        <f>IF(C228=0,,IF(AE$1=1,IF(1&gt;AA228,0,99999),0))</f>
        <v>0</v>
      </c>
      <c r="AF228" s="5">
        <f>IF(AF$1=1,IF(D228&gt;1,99999,IF(D228&lt;0,99999,0)),0)</f>
        <v>0</v>
      </c>
      <c r="AG228" s="10">
        <f>IF(AG$1=1,IF(B229=0,0,IF(B229-B228=1,0,99999)),0)</f>
        <v>0</v>
      </c>
      <c r="AH228" s="11">
        <f>IF(AH$1=1,IF(C229=0,0,IF(C229-C228&lt;0,99999,0)),0)</f>
        <v>0</v>
      </c>
      <c r="AI228" s="14">
        <f>MOD(MOD(((((MOD(C228,C$4)/C$4)+(MOD(C$3,C$4)/C$4)))),C$4),1)</f>
        <v>0.10000093333426666</v>
      </c>
      <c r="AJ228" s="19">
        <f>IF(C229-C228=0,99999,0 )</f>
        <v>99999</v>
      </c>
      <c r="AK228" s="83">
        <f>IF(ABS(D229-D228)=0,99999,0)</f>
        <v>99999</v>
      </c>
    </row>
    <row r="229" spans="3:37">
      <c r="C229" s="68"/>
      <c r="G229" s="103">
        <f>IF(OR(A229="BPM",A229="CHC"),0,IF(K229&gt;1,(2-K229)*L229+H229,(1-K229)*L229+H229))</f>
        <v>0.84489777142777145</v>
      </c>
      <c r="H229" s="97">
        <f>IF(OR(A229="BPM",A229="CHC"),H228,C229)</f>
        <v>0</v>
      </c>
      <c r="I229" s="96">
        <f>IF(I228="",$C$2,IF(A229="BPM",B229,I228))</f>
        <v>280</v>
      </c>
      <c r="J229" s="109">
        <f>IF(OR(A229="BPM",A229="CHC"),J228,MOD((C229-H228)/L229+J228,2))</f>
        <v>1.4285933334266671E-2</v>
      </c>
      <c r="K229" s="114">
        <f t="shared" si="45"/>
        <v>1.0142859333342666</v>
      </c>
      <c r="L229" s="89">
        <f t="shared" si="46"/>
        <v>0.8571428571428571</v>
      </c>
      <c r="M229" s="99">
        <f t="shared" si="47"/>
        <v>222</v>
      </c>
      <c r="N229" s="89">
        <f>D229</f>
        <v>0</v>
      </c>
      <c r="O229" s="89">
        <f t="shared" si="48"/>
        <v>0.98571406666573336</v>
      </c>
      <c r="P229" s="121">
        <f t="shared" si="49"/>
        <v>0</v>
      </c>
      <c r="Q229" s="42">
        <f>IF(C$1=2,0,1)</f>
        <v>0</v>
      </c>
      <c r="R229" s="24" t="s">
        <v>4</v>
      </c>
      <c r="S229" s="26">
        <f>D229</f>
        <v>0</v>
      </c>
      <c r="T229" s="26">
        <f t="shared" si="50"/>
        <v>0.10000093333426666</v>
      </c>
      <c r="U229" s="27" t="s">
        <v>5</v>
      </c>
      <c r="V229" s="75">
        <f>INT((C229+MOD(C$3,1)/C$4)/C$4)</f>
        <v>0</v>
      </c>
      <c r="W229" s="75">
        <f t="shared" si="51"/>
        <v>1</v>
      </c>
      <c r="X229" s="24">
        <f>IF(C$3&gt;=1,IF(MOD(INT((C229-MOD(C$3,C$4)+MOD(C$3,1)/C$4)/C$4),2),8888,222),IF(MOD(INT((C229-MOD(C$3,C$4)+MOD(C$3,1)/C$4)/C$4),2),222,8888))</f>
        <v>8888</v>
      </c>
      <c r="Y229" s="28">
        <f t="shared" si="52"/>
        <v>0.10000093333426666</v>
      </c>
      <c r="Z229" s="22" t="s">
        <v>27</v>
      </c>
      <c r="AA229" s="40">
        <f>IF(X229=222,T229-E229/C$4,E229/C$4+T229)</f>
        <v>0.10000093333426666</v>
      </c>
      <c r="AB229" s="45">
        <f>IF(AB$1=1,IF(C230=0,0,IF(C229=0,0,IF(Q229=0,IF((ABS(D229-D230))&lt;0.1,(IF(C230-C229=Q$1,99999,0)),0),0))),0)</f>
        <v>0</v>
      </c>
      <c r="AC229" s="13">
        <f>IF(AC$1=1,IF(C230=0,0,IF(C229=0,0,IF(Q229=0,IF(C230-C229=0,(IF(ABS(D229-D230)&lt;T$1,99999,0)),0),0))),0)</f>
        <v>0</v>
      </c>
      <c r="AD229" s="15">
        <f>IF(AD$1=1,IF(C230=0,0,IF(C229=0,0,IF(Q229=0,IF(AND(AK229,AJ229),99999,0),0))),0)</f>
        <v>0</v>
      </c>
      <c r="AE229" s="34">
        <f>IF(C229=0,,IF(AE$1=1,IF(1&gt;AA229,0,99999),0))</f>
        <v>0</v>
      </c>
      <c r="AF229" s="5">
        <f>IF(AF$1=1,IF(D229&gt;1,99999,IF(D229&lt;0,99999,0)),0)</f>
        <v>0</v>
      </c>
      <c r="AG229" s="10">
        <f>IF(AG$1=1,IF(B230=0,0,IF(B230-B229=1,0,99999)),0)</f>
        <v>0</v>
      </c>
      <c r="AH229" s="11">
        <f>IF(AH$1=1,IF(C230=0,0,IF(C230-C229&lt;0,99999,0)),0)</f>
        <v>0</v>
      </c>
      <c r="AI229" s="14">
        <f>MOD(MOD(((((MOD(C229,C$4)/C$4)+(MOD(C$3,C$4)/C$4)))),C$4),1)</f>
        <v>0.10000093333426666</v>
      </c>
      <c r="AJ229" s="19">
        <f>IF(C230-C229=0,99999,0 )</f>
        <v>99999</v>
      </c>
      <c r="AK229" s="83">
        <f>IF(ABS(D230-D229)=0,99999,0)</f>
        <v>99999</v>
      </c>
    </row>
    <row r="230" spans="3:37">
      <c r="C230" s="68"/>
      <c r="G230" s="103">
        <f>IF(OR(A230="BPM",A230="CHC"),0,IF(K230&gt;1,(2-K230)*L230+H230,(1-K230)*L230+H230))</f>
        <v>0.84489777142777145</v>
      </c>
      <c r="H230" s="97">
        <f>IF(OR(A230="BPM",A230="CHC"),H229,C230)</f>
        <v>0</v>
      </c>
      <c r="I230" s="96">
        <f>IF(I229="",$C$2,IF(A230="BPM",B230,I229))</f>
        <v>280</v>
      </c>
      <c r="J230" s="109">
        <f>IF(OR(A230="BPM",A230="CHC"),J229,MOD((C230-H229)/L230+J229,2))</f>
        <v>1.4285933334266671E-2</v>
      </c>
      <c r="K230" s="114">
        <f t="shared" si="45"/>
        <v>1.0142859333342666</v>
      </c>
      <c r="L230" s="89">
        <f t="shared" si="46"/>
        <v>0.8571428571428571</v>
      </c>
      <c r="M230" s="99">
        <f t="shared" si="47"/>
        <v>222</v>
      </c>
      <c r="N230" s="89">
        <f>D230</f>
        <v>0</v>
      </c>
      <c r="O230" s="89">
        <f t="shared" si="48"/>
        <v>0.98571406666573336</v>
      </c>
      <c r="P230" s="121">
        <f t="shared" si="49"/>
        <v>0</v>
      </c>
      <c r="Q230" s="42">
        <f>IF(C$1=2,0,1)</f>
        <v>0</v>
      </c>
      <c r="R230" s="24" t="s">
        <v>4</v>
      </c>
      <c r="S230" s="26">
        <f>D230</f>
        <v>0</v>
      </c>
      <c r="T230" s="26">
        <f t="shared" si="50"/>
        <v>0.10000093333426666</v>
      </c>
      <c r="U230" s="27" t="s">
        <v>5</v>
      </c>
      <c r="V230" s="75">
        <f>INT((C230+MOD(C$3,1)/C$4)/C$4)</f>
        <v>0</v>
      </c>
      <c r="W230" s="75">
        <f t="shared" si="51"/>
        <v>1</v>
      </c>
      <c r="X230" s="24">
        <f>IF(C$3&gt;=1,IF(MOD(INT((C230-MOD(C$3,C$4)+MOD(C$3,1)/C$4)/C$4),2),8888,222),IF(MOD(INT((C230-MOD(C$3,C$4)+MOD(C$3,1)/C$4)/C$4),2),222,8888))</f>
        <v>8888</v>
      </c>
      <c r="Y230" s="28">
        <f t="shared" si="52"/>
        <v>0.10000093333426666</v>
      </c>
      <c r="Z230" s="22" t="s">
        <v>27</v>
      </c>
      <c r="AA230" s="40">
        <f>IF(X230=222,T230-E230/C$4,E230/C$4+T230)</f>
        <v>0.10000093333426666</v>
      </c>
      <c r="AB230" s="45">
        <f>IF(AB$1=1,IF(C231=0,0,IF(C230=0,0,IF(Q230=0,IF((ABS(D230-D231))&lt;0.1,(IF(C231-C230=Q$1,99999,0)),0),0))),0)</f>
        <v>0</v>
      </c>
      <c r="AC230" s="13">
        <f>IF(AC$1=1,IF(C231=0,0,IF(C230=0,0,IF(Q230=0,IF(C231-C230=0,(IF(ABS(D230-D231)&lt;T$1,99999,0)),0),0))),0)</f>
        <v>0</v>
      </c>
      <c r="AD230" s="15">
        <f>IF(AD$1=1,IF(C231=0,0,IF(C230=0,0,IF(Q230=0,IF(AND(AK230,AJ230),99999,0),0))),0)</f>
        <v>0</v>
      </c>
      <c r="AE230" s="34">
        <f>IF(C230=0,,IF(AE$1=1,IF(1&gt;AA230,0,99999),0))</f>
        <v>0</v>
      </c>
      <c r="AF230" s="5">
        <f>IF(AF$1=1,IF(D230&gt;1,99999,IF(D230&lt;0,99999,0)),0)</f>
        <v>0</v>
      </c>
      <c r="AG230" s="10">
        <f>IF(AG$1=1,IF(B231=0,0,IF(B231-B230=1,0,99999)),0)</f>
        <v>0</v>
      </c>
      <c r="AH230" s="11">
        <f>IF(AH$1=1,IF(C231=0,0,IF(C231-C230&lt;0,99999,0)),0)</f>
        <v>0</v>
      </c>
      <c r="AI230" s="14">
        <f>MOD(MOD(((((MOD(C230,C$4)/C$4)+(MOD(C$3,C$4)/C$4)))),C$4),1)</f>
        <v>0.10000093333426666</v>
      </c>
      <c r="AJ230" s="19">
        <f>IF(C231-C230=0,99999,0 )</f>
        <v>99999</v>
      </c>
      <c r="AK230" s="83">
        <f>IF(ABS(D231-D230)=0,99999,0)</f>
        <v>99999</v>
      </c>
    </row>
    <row r="231" spans="3:37">
      <c r="C231" s="68"/>
      <c r="G231" s="103">
        <f>IF(OR(A231="BPM",A231="CHC"),0,IF(K231&gt;1,(2-K231)*L231+H231,(1-K231)*L231+H231))</f>
        <v>0.84489777142777145</v>
      </c>
      <c r="H231" s="97">
        <f>IF(OR(A231="BPM",A231="CHC"),H230,C231)</f>
        <v>0</v>
      </c>
      <c r="I231" s="96">
        <f>IF(I230="",$C$2,IF(A231="BPM",B231,I230))</f>
        <v>280</v>
      </c>
      <c r="J231" s="109">
        <f>IF(OR(A231="BPM",A231="CHC"),J230,MOD((C231-H230)/L231+J230,2))</f>
        <v>1.4285933334266671E-2</v>
      </c>
      <c r="K231" s="114">
        <f t="shared" si="45"/>
        <v>1.0142859333342666</v>
      </c>
      <c r="L231" s="89">
        <f t="shared" si="46"/>
        <v>0.8571428571428571</v>
      </c>
      <c r="M231" s="99">
        <f t="shared" si="47"/>
        <v>222</v>
      </c>
      <c r="N231" s="89">
        <f>D231</f>
        <v>0</v>
      </c>
      <c r="O231" s="89">
        <f t="shared" si="48"/>
        <v>0.98571406666573336</v>
      </c>
      <c r="P231" s="121">
        <f t="shared" si="49"/>
        <v>0</v>
      </c>
      <c r="Q231" s="42">
        <f>IF(C$1=2,0,1)</f>
        <v>0</v>
      </c>
      <c r="R231" s="24" t="s">
        <v>4</v>
      </c>
      <c r="S231" s="26">
        <f>D231</f>
        <v>0</v>
      </c>
      <c r="T231" s="26">
        <f t="shared" si="50"/>
        <v>0.10000093333426666</v>
      </c>
      <c r="U231" s="27" t="s">
        <v>5</v>
      </c>
      <c r="V231" s="75">
        <f>INT((C231+MOD(C$3,1)/C$4)/C$4)</f>
        <v>0</v>
      </c>
      <c r="W231" s="75">
        <f t="shared" si="51"/>
        <v>1</v>
      </c>
      <c r="X231" s="24">
        <f>IF(C$3&gt;=1,IF(MOD(INT((C231-MOD(C$3,C$4)+MOD(C$3,1)/C$4)/C$4),2),8888,222),IF(MOD(INT((C231-MOD(C$3,C$4)+MOD(C$3,1)/C$4)/C$4),2),222,8888))</f>
        <v>8888</v>
      </c>
      <c r="Y231" s="28">
        <f t="shared" si="52"/>
        <v>0.10000093333426666</v>
      </c>
      <c r="Z231" s="22" t="s">
        <v>27</v>
      </c>
      <c r="AA231" s="40">
        <f>IF(X231=222,T231-E231/C$4,E231/C$4+T231)</f>
        <v>0.10000093333426666</v>
      </c>
      <c r="AB231" s="45">
        <f>IF(AB$1=1,IF(C232=0,0,IF(C231=0,0,IF(Q231=0,IF((ABS(D231-D232))&lt;0.1,(IF(C232-C231=Q$1,99999,0)),0),0))),0)</f>
        <v>0</v>
      </c>
      <c r="AC231" s="13">
        <f>IF(AC$1=1,IF(C232=0,0,IF(C231=0,0,IF(Q231=0,IF(C232-C231=0,(IF(ABS(D231-D232)&lt;T$1,99999,0)),0),0))),0)</f>
        <v>0</v>
      </c>
      <c r="AD231" s="15">
        <f>IF(AD$1=1,IF(C232=0,0,IF(C231=0,0,IF(Q231=0,IF(AND(AK231,AJ231),99999,0),0))),0)</f>
        <v>0</v>
      </c>
      <c r="AE231" s="34">
        <f>IF(C231=0,,IF(AE$1=1,IF(1&gt;AA231,0,99999),0))</f>
        <v>0</v>
      </c>
      <c r="AF231" s="5">
        <f>IF(AF$1=1,IF(D231&gt;1,99999,IF(D231&lt;0,99999,0)),0)</f>
        <v>0</v>
      </c>
      <c r="AG231" s="10">
        <f>IF(AG$1=1,IF(B232=0,0,IF(B232-B231=1,0,99999)),0)</f>
        <v>0</v>
      </c>
      <c r="AH231" s="11">
        <f>IF(AH$1=1,IF(C232=0,0,IF(C232-C231&lt;0,99999,0)),0)</f>
        <v>0</v>
      </c>
      <c r="AI231" s="14">
        <f>MOD(MOD(((((MOD(C231,C$4)/C$4)+(MOD(C$3,C$4)/C$4)))),C$4),1)</f>
        <v>0.10000093333426666</v>
      </c>
      <c r="AJ231" s="19">
        <f>IF(C232-C231=0,99999,0 )</f>
        <v>99999</v>
      </c>
      <c r="AK231" s="83">
        <f>IF(ABS(D232-D231)=0,99999,0)</f>
        <v>99999</v>
      </c>
    </row>
    <row r="232" spans="3:37">
      <c r="C232" s="68"/>
      <c r="G232" s="103">
        <f>IF(OR(A232="BPM",A232="CHC"),0,IF(K232&gt;1,(2-K232)*L232+H232,(1-K232)*L232+H232))</f>
        <v>0.84489777142777145</v>
      </c>
      <c r="H232" s="97">
        <f>IF(OR(A232="BPM",A232="CHC"),H231,C232)</f>
        <v>0</v>
      </c>
      <c r="I232" s="96">
        <f>IF(I231="",$C$2,IF(A232="BPM",B232,I231))</f>
        <v>280</v>
      </c>
      <c r="J232" s="109">
        <f>IF(OR(A232="BPM",A232="CHC"),J231,MOD((C232-H231)/L232+J231,2))</f>
        <v>1.4285933334266671E-2</v>
      </c>
      <c r="K232" s="114">
        <f t="shared" si="45"/>
        <v>1.0142859333342666</v>
      </c>
      <c r="L232" s="89">
        <f t="shared" si="46"/>
        <v>0.8571428571428571</v>
      </c>
      <c r="M232" s="99">
        <f t="shared" si="47"/>
        <v>222</v>
      </c>
      <c r="N232" s="89">
        <f>D232</f>
        <v>0</v>
      </c>
      <c r="O232" s="89">
        <f t="shared" si="48"/>
        <v>0.98571406666573336</v>
      </c>
      <c r="P232" s="121">
        <f t="shared" si="49"/>
        <v>0</v>
      </c>
      <c r="Q232" s="42">
        <f>IF(C$1=2,0,1)</f>
        <v>0</v>
      </c>
      <c r="R232" s="24" t="s">
        <v>4</v>
      </c>
      <c r="S232" s="26">
        <f>D232</f>
        <v>0</v>
      </c>
      <c r="T232" s="26">
        <f t="shared" si="50"/>
        <v>0.10000093333426666</v>
      </c>
      <c r="U232" s="27" t="s">
        <v>5</v>
      </c>
      <c r="V232" s="75">
        <f>INT((C232+MOD(C$3,1)/C$4)/C$4)</f>
        <v>0</v>
      </c>
      <c r="W232" s="75">
        <f t="shared" si="51"/>
        <v>1</v>
      </c>
      <c r="X232" s="24">
        <f>IF(C$3&gt;=1,IF(MOD(INT((C232-MOD(C$3,C$4)+MOD(C$3,1)/C$4)/C$4),2),8888,222),IF(MOD(INT((C232-MOD(C$3,C$4)+MOD(C$3,1)/C$4)/C$4),2),222,8888))</f>
        <v>8888</v>
      </c>
      <c r="Y232" s="28">
        <f t="shared" si="52"/>
        <v>0.10000093333426666</v>
      </c>
      <c r="Z232" s="22" t="s">
        <v>27</v>
      </c>
      <c r="AA232" s="40">
        <f>IF(X232=222,T232-E232/C$4,E232/C$4+T232)</f>
        <v>0.10000093333426666</v>
      </c>
      <c r="AB232" s="45">
        <f>IF(AB$1=1,IF(C233=0,0,IF(C232=0,0,IF(Q232=0,IF((ABS(D232-D233))&lt;0.1,(IF(C233-C232=Q$1,99999,0)),0),0))),0)</f>
        <v>0</v>
      </c>
      <c r="AC232" s="13">
        <f>IF(AC$1=1,IF(C233=0,0,IF(C232=0,0,IF(Q232=0,IF(C233-C232=0,(IF(ABS(D232-D233)&lt;T$1,99999,0)),0),0))),0)</f>
        <v>0</v>
      </c>
      <c r="AD232" s="15">
        <f>IF(AD$1=1,IF(C233=0,0,IF(C232=0,0,IF(Q232=0,IF(AND(AK232,AJ232),99999,0),0))),0)</f>
        <v>0</v>
      </c>
      <c r="AE232" s="34">
        <f>IF(C232=0,,IF(AE$1=1,IF(1&gt;AA232,0,99999),0))</f>
        <v>0</v>
      </c>
      <c r="AF232" s="5">
        <f>IF(AF$1=1,IF(D232&gt;1,99999,IF(D232&lt;0,99999,0)),0)</f>
        <v>0</v>
      </c>
      <c r="AG232" s="10">
        <f>IF(AG$1=1,IF(B233=0,0,IF(B233-B232=1,0,99999)),0)</f>
        <v>0</v>
      </c>
      <c r="AH232" s="11">
        <f>IF(AH$1=1,IF(C233=0,0,IF(C233-C232&lt;0,99999,0)),0)</f>
        <v>0</v>
      </c>
      <c r="AI232" s="14">
        <f>MOD(MOD(((((MOD(C232,C$4)/C$4)+(MOD(C$3,C$4)/C$4)))),C$4),1)</f>
        <v>0.10000093333426666</v>
      </c>
      <c r="AJ232" s="19">
        <f>IF(C233-C232=0,99999,0 )</f>
        <v>99999</v>
      </c>
      <c r="AK232" s="83">
        <f>IF(ABS(D233-D232)=0,99999,0)</f>
        <v>99999</v>
      </c>
    </row>
    <row r="233" spans="3:37">
      <c r="C233" s="68"/>
      <c r="G233" s="103">
        <f>IF(OR(A233="BPM",A233="CHC"),0,IF(K233&gt;1,(2-K233)*L233+H233,(1-K233)*L233+H233))</f>
        <v>0.84489777142777145</v>
      </c>
      <c r="H233" s="97">
        <f>IF(OR(A233="BPM",A233="CHC"),H232,C233)</f>
        <v>0</v>
      </c>
      <c r="I233" s="96">
        <f>IF(I232="",$C$2,IF(A233="BPM",B233,I232))</f>
        <v>280</v>
      </c>
      <c r="J233" s="109">
        <f>IF(OR(A233="BPM",A233="CHC"),J232,MOD((C233-H232)/L233+J232,2))</f>
        <v>1.4285933334266671E-2</v>
      </c>
      <c r="K233" s="114">
        <f t="shared" si="45"/>
        <v>1.0142859333342666</v>
      </c>
      <c r="L233" s="89">
        <f t="shared" si="46"/>
        <v>0.8571428571428571</v>
      </c>
      <c r="M233" s="99">
        <f t="shared" si="47"/>
        <v>222</v>
      </c>
      <c r="N233" s="89">
        <f>D233</f>
        <v>0</v>
      </c>
      <c r="O233" s="89">
        <f t="shared" si="48"/>
        <v>0.98571406666573336</v>
      </c>
      <c r="P233" s="121">
        <f t="shared" si="49"/>
        <v>0</v>
      </c>
      <c r="Q233" s="42">
        <f>IF(C$1=2,0,1)</f>
        <v>0</v>
      </c>
      <c r="R233" s="24" t="s">
        <v>4</v>
      </c>
      <c r="S233" s="26">
        <f>D233</f>
        <v>0</v>
      </c>
      <c r="T233" s="26">
        <f t="shared" si="50"/>
        <v>0.10000093333426666</v>
      </c>
      <c r="U233" s="27" t="s">
        <v>5</v>
      </c>
      <c r="V233" s="75">
        <f>INT((C233+MOD(C$3,1)/C$4)/C$4)</f>
        <v>0</v>
      </c>
      <c r="W233" s="75">
        <f t="shared" si="51"/>
        <v>1</v>
      </c>
      <c r="X233" s="24">
        <f>IF(C$3&gt;=1,IF(MOD(INT((C233-MOD(C$3,C$4)+MOD(C$3,1)/C$4)/C$4),2),8888,222),IF(MOD(INT((C233-MOD(C$3,C$4)+MOD(C$3,1)/C$4)/C$4),2),222,8888))</f>
        <v>8888</v>
      </c>
      <c r="Y233" s="28">
        <f t="shared" si="52"/>
        <v>0.10000093333426666</v>
      </c>
      <c r="Z233" s="22" t="s">
        <v>27</v>
      </c>
      <c r="AA233" s="40">
        <f>IF(X233=222,T233-E233/C$4,E233/C$4+T233)</f>
        <v>0.10000093333426666</v>
      </c>
      <c r="AB233" s="45">
        <f>IF(AB$1=1,IF(C234=0,0,IF(C233=0,0,IF(Q233=0,IF((ABS(D233-D234))&lt;0.1,(IF(C234-C233=Q$1,99999,0)),0),0))),0)</f>
        <v>0</v>
      </c>
      <c r="AC233" s="13">
        <f>IF(AC$1=1,IF(C234=0,0,IF(C233=0,0,IF(Q233=0,IF(C234-C233=0,(IF(ABS(D233-D234)&lt;T$1,99999,0)),0),0))),0)</f>
        <v>0</v>
      </c>
      <c r="AD233" s="15">
        <f>IF(AD$1=1,IF(C234=0,0,IF(C233=0,0,IF(Q233=0,IF(AND(AK233,AJ233),99999,0),0))),0)</f>
        <v>0</v>
      </c>
      <c r="AE233" s="34">
        <f>IF(C233=0,,IF(AE$1=1,IF(1&gt;AA233,0,99999),0))</f>
        <v>0</v>
      </c>
      <c r="AF233" s="5">
        <f>IF(AF$1=1,IF(D233&gt;1,99999,IF(D233&lt;0,99999,0)),0)</f>
        <v>0</v>
      </c>
      <c r="AG233" s="10">
        <f>IF(AG$1=1,IF(B234=0,0,IF(B234-B233=1,0,99999)),0)</f>
        <v>0</v>
      </c>
      <c r="AH233" s="11">
        <f>IF(AH$1=1,IF(C234=0,0,IF(C234-C233&lt;0,99999,0)),0)</f>
        <v>0</v>
      </c>
      <c r="AI233" s="14">
        <f>MOD(MOD(((((MOD(C233,C$4)/C$4)+(MOD(C$3,C$4)/C$4)))),C$4),1)</f>
        <v>0.10000093333426666</v>
      </c>
      <c r="AJ233" s="19">
        <f>IF(C234-C233=0,99999,0 )</f>
        <v>99999</v>
      </c>
      <c r="AK233" s="83">
        <f>IF(ABS(D234-D233)=0,99999,0)</f>
        <v>99999</v>
      </c>
    </row>
    <row r="234" spans="3:37">
      <c r="C234" s="68"/>
      <c r="G234" s="103">
        <f>IF(OR(A234="BPM",A234="CHC"),0,IF(K234&gt;1,(2-K234)*L234+H234,(1-K234)*L234+H234))</f>
        <v>0.84489777142777145</v>
      </c>
      <c r="H234" s="97">
        <f>IF(OR(A234="BPM",A234="CHC"),H233,C234)</f>
        <v>0</v>
      </c>
      <c r="I234" s="96">
        <f>IF(I233="",$C$2,IF(A234="BPM",B234,I233))</f>
        <v>280</v>
      </c>
      <c r="J234" s="109">
        <f>IF(OR(A234="BPM",A234="CHC"),J233,MOD((C234-H233)/L234+J233,2))</f>
        <v>1.4285933334266671E-2</v>
      </c>
      <c r="K234" s="114">
        <f t="shared" si="45"/>
        <v>1.0142859333342666</v>
      </c>
      <c r="L234" s="89">
        <f t="shared" si="46"/>
        <v>0.8571428571428571</v>
      </c>
      <c r="M234" s="99">
        <f t="shared" si="47"/>
        <v>222</v>
      </c>
      <c r="N234" s="89">
        <f>D234</f>
        <v>0</v>
      </c>
      <c r="O234" s="89">
        <f t="shared" si="48"/>
        <v>0.98571406666573336</v>
      </c>
      <c r="P234" s="121">
        <f t="shared" si="49"/>
        <v>0</v>
      </c>
      <c r="Q234" s="42">
        <f>IF(C$1=2,0,1)</f>
        <v>0</v>
      </c>
      <c r="R234" s="24" t="s">
        <v>4</v>
      </c>
      <c r="S234" s="26">
        <f>D234</f>
        <v>0</v>
      </c>
      <c r="T234" s="26">
        <f t="shared" si="50"/>
        <v>0.10000093333426666</v>
      </c>
      <c r="U234" s="27" t="s">
        <v>5</v>
      </c>
      <c r="V234" s="75">
        <f>INT((C234+MOD(C$3,1)/C$4)/C$4)</f>
        <v>0</v>
      </c>
      <c r="W234" s="75">
        <f t="shared" si="51"/>
        <v>1</v>
      </c>
      <c r="X234" s="24">
        <f>IF(C$3&gt;=1,IF(MOD(INT((C234-MOD(C$3,C$4)+MOD(C$3,1)/C$4)/C$4),2),8888,222),IF(MOD(INT((C234-MOD(C$3,C$4)+MOD(C$3,1)/C$4)/C$4),2),222,8888))</f>
        <v>8888</v>
      </c>
      <c r="Y234" s="28">
        <f t="shared" si="52"/>
        <v>0.10000093333426666</v>
      </c>
      <c r="Z234" s="22" t="s">
        <v>27</v>
      </c>
      <c r="AA234" s="40">
        <f>IF(X234=222,T234-E234/C$4,E234/C$4+T234)</f>
        <v>0.10000093333426666</v>
      </c>
      <c r="AB234" s="45">
        <f>IF(AB$1=1,IF(C235=0,0,IF(C234=0,0,IF(Q234=0,IF((ABS(D234-D235))&lt;0.1,(IF(C235-C234=Q$1,99999,0)),0),0))),0)</f>
        <v>0</v>
      </c>
      <c r="AC234" s="13">
        <f>IF(AC$1=1,IF(C235=0,0,IF(C234=0,0,IF(Q234=0,IF(C235-C234=0,(IF(ABS(D234-D235)&lt;T$1,99999,0)),0),0))),0)</f>
        <v>0</v>
      </c>
      <c r="AD234" s="15">
        <f>IF(AD$1=1,IF(C235=0,0,IF(C234=0,0,IF(Q234=0,IF(AND(AK234,AJ234),99999,0),0))),0)</f>
        <v>0</v>
      </c>
      <c r="AE234" s="34">
        <f>IF(C234=0,,IF(AE$1=1,IF(1&gt;AA234,0,99999),0))</f>
        <v>0</v>
      </c>
      <c r="AF234" s="5">
        <f>IF(AF$1=1,IF(D234&gt;1,99999,IF(D234&lt;0,99999,0)),0)</f>
        <v>0</v>
      </c>
      <c r="AG234" s="10">
        <f>IF(AG$1=1,IF(B235=0,0,IF(B235-B234=1,0,99999)),0)</f>
        <v>0</v>
      </c>
      <c r="AH234" s="11">
        <f>IF(AH$1=1,IF(C235=0,0,IF(C235-C234&lt;0,99999,0)),0)</f>
        <v>0</v>
      </c>
      <c r="AI234" s="14">
        <f>MOD(MOD(((((MOD(C234,C$4)/C$4)+(MOD(C$3,C$4)/C$4)))),C$4),1)</f>
        <v>0.10000093333426666</v>
      </c>
      <c r="AJ234" s="19">
        <f>IF(C235-C234=0,99999,0 )</f>
        <v>99999</v>
      </c>
      <c r="AK234" s="83">
        <f>IF(ABS(D235-D234)=0,99999,0)</f>
        <v>99999</v>
      </c>
    </row>
    <row r="235" spans="3:37">
      <c r="C235" s="68"/>
      <c r="G235" s="103">
        <f>IF(OR(A235="BPM",A235="CHC"),0,IF(K235&gt;1,(2-K235)*L235+H235,(1-K235)*L235+H235))</f>
        <v>0.84489777142777145</v>
      </c>
      <c r="H235" s="97">
        <f>IF(OR(A235="BPM",A235="CHC"),H234,C235)</f>
        <v>0</v>
      </c>
      <c r="I235" s="96">
        <f>IF(I234="",$C$2,IF(A235="BPM",B235,I234))</f>
        <v>280</v>
      </c>
      <c r="J235" s="109">
        <f>IF(OR(A235="BPM",A235="CHC"),J234,MOD((C235-H234)/L235+J234,2))</f>
        <v>1.4285933334266671E-2</v>
      </c>
      <c r="K235" s="114">
        <f t="shared" si="45"/>
        <v>1.0142859333342666</v>
      </c>
      <c r="L235" s="89">
        <f t="shared" si="46"/>
        <v>0.8571428571428571</v>
      </c>
      <c r="M235" s="99">
        <f t="shared" si="47"/>
        <v>222</v>
      </c>
      <c r="N235" s="89">
        <f>D235</f>
        <v>0</v>
      </c>
      <c r="O235" s="89">
        <f t="shared" si="48"/>
        <v>0.98571406666573336</v>
      </c>
      <c r="P235" s="121">
        <f t="shared" si="49"/>
        <v>0</v>
      </c>
      <c r="Q235" s="42">
        <f>IF(C$1=2,0,1)</f>
        <v>0</v>
      </c>
      <c r="R235" s="24" t="s">
        <v>4</v>
      </c>
      <c r="S235" s="26">
        <f>D235</f>
        <v>0</v>
      </c>
      <c r="T235" s="26">
        <f t="shared" si="50"/>
        <v>0.10000093333426666</v>
      </c>
      <c r="U235" s="27" t="s">
        <v>5</v>
      </c>
      <c r="V235" s="75">
        <f>INT((C235+MOD(C$3,1)/C$4)/C$4)</f>
        <v>0</v>
      </c>
      <c r="W235" s="75">
        <f t="shared" si="51"/>
        <v>1</v>
      </c>
      <c r="X235" s="24">
        <f>IF(C$3&gt;=1,IF(MOD(INT((C235-MOD(C$3,C$4)+MOD(C$3,1)/C$4)/C$4),2),8888,222),IF(MOD(INT((C235-MOD(C$3,C$4)+MOD(C$3,1)/C$4)/C$4),2),222,8888))</f>
        <v>8888</v>
      </c>
      <c r="Y235" s="28">
        <f t="shared" si="52"/>
        <v>0.10000093333426666</v>
      </c>
      <c r="Z235" s="22" t="s">
        <v>27</v>
      </c>
      <c r="AA235" s="40">
        <f>IF(X235=222,T235-E235/C$4,E235/C$4+T235)</f>
        <v>0.10000093333426666</v>
      </c>
      <c r="AB235" s="45">
        <f>IF(AB$1=1,IF(C236=0,0,IF(C235=0,0,IF(Q235=0,IF((ABS(D235-D236))&lt;0.1,(IF(C236-C235=Q$1,99999,0)),0),0))),0)</f>
        <v>0</v>
      </c>
      <c r="AC235" s="13">
        <f>IF(AC$1=1,IF(C236=0,0,IF(C235=0,0,IF(Q235=0,IF(C236-C235=0,(IF(ABS(D235-D236)&lt;T$1,99999,0)),0),0))),0)</f>
        <v>0</v>
      </c>
      <c r="AD235" s="15">
        <f>IF(AD$1=1,IF(C236=0,0,IF(C235=0,0,IF(Q235=0,IF(AND(AK235,AJ235),99999,0),0))),0)</f>
        <v>0</v>
      </c>
      <c r="AE235" s="34">
        <f>IF(C235=0,,IF(AE$1=1,IF(1&gt;AA235,0,99999),0))</f>
        <v>0</v>
      </c>
      <c r="AF235" s="5">
        <f>IF(AF$1=1,IF(D235&gt;1,99999,IF(D235&lt;0,99999,0)),0)</f>
        <v>0</v>
      </c>
      <c r="AG235" s="10">
        <f>IF(AG$1=1,IF(B236=0,0,IF(B236-B235=1,0,99999)),0)</f>
        <v>0</v>
      </c>
      <c r="AH235" s="11">
        <f>IF(AH$1=1,IF(C236=0,0,IF(C236-C235&lt;0,99999,0)),0)</f>
        <v>0</v>
      </c>
      <c r="AI235" s="14">
        <f>MOD(MOD(((((MOD(C235,C$4)/C$4)+(MOD(C$3,C$4)/C$4)))),C$4),1)</f>
        <v>0.10000093333426666</v>
      </c>
      <c r="AJ235" s="19">
        <f>IF(C236-C235=0,99999,0 )</f>
        <v>99999</v>
      </c>
      <c r="AK235" s="83">
        <f>IF(ABS(D236-D235)=0,99999,0)</f>
        <v>99999</v>
      </c>
    </row>
    <row r="236" spans="3:37">
      <c r="C236" s="68"/>
      <c r="G236" s="103">
        <f>IF(OR(A236="BPM",A236="CHC"),0,IF(K236&gt;1,(2-K236)*L236+H236,(1-K236)*L236+H236))</f>
        <v>0.84489777142777145</v>
      </c>
      <c r="H236" s="97">
        <f>IF(OR(A236="BPM",A236="CHC"),H235,C236)</f>
        <v>0</v>
      </c>
      <c r="I236" s="96">
        <f>IF(I235="",$C$2,IF(A236="BPM",B236,I235))</f>
        <v>280</v>
      </c>
      <c r="J236" s="109">
        <f>IF(OR(A236="BPM",A236="CHC"),J235,MOD((C236-H235)/L236+J235,2))</f>
        <v>1.4285933334266671E-2</v>
      </c>
      <c r="K236" s="114">
        <f t="shared" si="45"/>
        <v>1.0142859333342666</v>
      </c>
      <c r="L236" s="89">
        <f t="shared" si="46"/>
        <v>0.8571428571428571</v>
      </c>
      <c r="M236" s="99">
        <f t="shared" si="47"/>
        <v>222</v>
      </c>
      <c r="N236" s="89">
        <f>D236</f>
        <v>0</v>
      </c>
      <c r="O236" s="89">
        <f t="shared" si="48"/>
        <v>0.98571406666573336</v>
      </c>
      <c r="P236" s="121">
        <f t="shared" si="49"/>
        <v>0</v>
      </c>
      <c r="Q236" s="42">
        <f>IF(C$1=2,0,1)</f>
        <v>0</v>
      </c>
      <c r="R236" s="24" t="s">
        <v>4</v>
      </c>
      <c r="S236" s="26">
        <f>D236</f>
        <v>0</v>
      </c>
      <c r="T236" s="26">
        <f t="shared" si="50"/>
        <v>0.10000093333426666</v>
      </c>
      <c r="U236" s="27" t="s">
        <v>5</v>
      </c>
      <c r="V236" s="75">
        <f>INT((C236+MOD(C$3,1)/C$4)/C$4)</f>
        <v>0</v>
      </c>
      <c r="W236" s="75">
        <f t="shared" si="51"/>
        <v>1</v>
      </c>
      <c r="X236" s="24">
        <f>IF(C$3&gt;=1,IF(MOD(INT((C236-MOD(C$3,C$4)+MOD(C$3,1)/C$4)/C$4),2),8888,222),IF(MOD(INT((C236-MOD(C$3,C$4)+MOD(C$3,1)/C$4)/C$4),2),222,8888))</f>
        <v>8888</v>
      </c>
      <c r="Y236" s="28">
        <f t="shared" si="52"/>
        <v>0.10000093333426666</v>
      </c>
      <c r="Z236" s="22" t="s">
        <v>27</v>
      </c>
      <c r="AA236" s="40">
        <f>IF(X236=222,T236-E236/C$4,E236/C$4+T236)</f>
        <v>0.10000093333426666</v>
      </c>
      <c r="AB236" s="45">
        <f>IF(AB$1=1,IF(C237=0,0,IF(C236=0,0,IF(Q236=0,IF((ABS(D236-D237))&lt;0.1,(IF(C237-C236=Q$1,99999,0)),0),0))),0)</f>
        <v>0</v>
      </c>
      <c r="AC236" s="13">
        <f>IF(AC$1=1,IF(C237=0,0,IF(C236=0,0,IF(Q236=0,IF(C237-C236=0,(IF(ABS(D236-D237)&lt;T$1,99999,0)),0),0))),0)</f>
        <v>0</v>
      </c>
      <c r="AD236" s="15">
        <f>IF(AD$1=1,IF(C237=0,0,IF(C236=0,0,IF(Q236=0,IF(AND(AK236,AJ236),99999,0),0))),0)</f>
        <v>0</v>
      </c>
      <c r="AE236" s="34">
        <f>IF(C236=0,,IF(AE$1=1,IF(1&gt;AA236,0,99999),0))</f>
        <v>0</v>
      </c>
      <c r="AF236" s="5">
        <f>IF(AF$1=1,IF(D236&gt;1,99999,IF(D236&lt;0,99999,0)),0)</f>
        <v>0</v>
      </c>
      <c r="AG236" s="10">
        <f>IF(AG$1=1,IF(B237=0,0,IF(B237-B236=1,0,99999)),0)</f>
        <v>0</v>
      </c>
      <c r="AH236" s="11">
        <f>IF(AH$1=1,IF(C237=0,0,IF(C237-C236&lt;0,99999,0)),0)</f>
        <v>0</v>
      </c>
      <c r="AI236" s="14">
        <f>MOD(MOD(((((MOD(C236,C$4)/C$4)+(MOD(C$3,C$4)/C$4)))),C$4),1)</f>
        <v>0.10000093333426666</v>
      </c>
      <c r="AJ236" s="19">
        <f>IF(C237-C236=0,99999,0 )</f>
        <v>99999</v>
      </c>
      <c r="AK236" s="83">
        <f>IF(ABS(D237-D236)=0,99999,0)</f>
        <v>99999</v>
      </c>
    </row>
    <row r="237" spans="3:37">
      <c r="C237" s="68"/>
      <c r="G237" s="103">
        <f>IF(OR(A237="BPM",A237="CHC"),0,IF(K237&gt;1,(2-K237)*L237+H237,(1-K237)*L237+H237))</f>
        <v>0.84489777142777145</v>
      </c>
      <c r="H237" s="97">
        <f>IF(OR(A237="BPM",A237="CHC"),H236,C237)</f>
        <v>0</v>
      </c>
      <c r="I237" s="96">
        <f>IF(I236="",$C$2,IF(A237="BPM",B237,I236))</f>
        <v>280</v>
      </c>
      <c r="J237" s="109">
        <f>IF(OR(A237="BPM",A237="CHC"),J236,MOD((C237-H236)/L237+J236,2))</f>
        <v>1.4285933334266671E-2</v>
      </c>
      <c r="K237" s="114">
        <f t="shared" si="45"/>
        <v>1.0142859333342666</v>
      </c>
      <c r="L237" s="89">
        <f t="shared" si="46"/>
        <v>0.8571428571428571</v>
      </c>
      <c r="M237" s="99">
        <f t="shared" si="47"/>
        <v>222</v>
      </c>
      <c r="N237" s="89">
        <f>D237</f>
        <v>0</v>
      </c>
      <c r="O237" s="89">
        <f t="shared" si="48"/>
        <v>0.98571406666573336</v>
      </c>
      <c r="P237" s="121">
        <f t="shared" si="49"/>
        <v>0</v>
      </c>
      <c r="Q237" s="42">
        <f>IF(C$1=2,0,1)</f>
        <v>0</v>
      </c>
      <c r="R237" s="24" t="s">
        <v>4</v>
      </c>
      <c r="S237" s="26">
        <f>D237</f>
        <v>0</v>
      </c>
      <c r="T237" s="26">
        <f t="shared" si="50"/>
        <v>0.10000093333426666</v>
      </c>
      <c r="U237" s="27" t="s">
        <v>5</v>
      </c>
      <c r="V237" s="75">
        <f>INT((C237+MOD(C$3,1)/C$4)/C$4)</f>
        <v>0</v>
      </c>
      <c r="W237" s="75">
        <f t="shared" si="51"/>
        <v>1</v>
      </c>
      <c r="X237" s="24">
        <f>IF(C$3&gt;=1,IF(MOD(INT((C237-MOD(C$3,C$4)+MOD(C$3,1)/C$4)/C$4),2),8888,222),IF(MOD(INT((C237-MOD(C$3,C$4)+MOD(C$3,1)/C$4)/C$4),2),222,8888))</f>
        <v>8888</v>
      </c>
      <c r="Y237" s="28">
        <f t="shared" si="52"/>
        <v>0.10000093333426666</v>
      </c>
      <c r="Z237" s="22" t="s">
        <v>27</v>
      </c>
      <c r="AA237" s="40">
        <f>IF(X237=222,T237-E237/C$4,E237/C$4+T237)</f>
        <v>0.10000093333426666</v>
      </c>
      <c r="AB237" s="45">
        <f>IF(AB$1=1,IF(C238=0,0,IF(C237=0,0,IF(Q237=0,IF((ABS(D237-D238))&lt;0.1,(IF(C238-C237=Q$1,99999,0)),0),0))),0)</f>
        <v>0</v>
      </c>
      <c r="AC237" s="13">
        <f>IF(AC$1=1,IF(C238=0,0,IF(C237=0,0,IF(Q237=0,IF(C238-C237=0,(IF(ABS(D237-D238)&lt;T$1,99999,0)),0),0))),0)</f>
        <v>0</v>
      </c>
      <c r="AD237" s="15">
        <f>IF(AD$1=1,IF(C238=0,0,IF(C237=0,0,IF(Q237=0,IF(AND(AK237,AJ237),99999,0),0))),0)</f>
        <v>0</v>
      </c>
      <c r="AE237" s="34">
        <f>IF(C237=0,,IF(AE$1=1,IF(1&gt;AA237,0,99999),0))</f>
        <v>0</v>
      </c>
      <c r="AF237" s="5">
        <f>IF(AF$1=1,IF(D237&gt;1,99999,IF(D237&lt;0,99999,0)),0)</f>
        <v>0</v>
      </c>
      <c r="AG237" s="10">
        <f>IF(AG$1=1,IF(B238=0,0,IF(B238-B237=1,0,99999)),0)</f>
        <v>0</v>
      </c>
      <c r="AH237" s="11">
        <f>IF(AH$1=1,IF(C238=0,0,IF(C238-C237&lt;0,99999,0)),0)</f>
        <v>0</v>
      </c>
      <c r="AI237" s="14">
        <f>MOD(MOD(((((MOD(C237,C$4)/C$4)+(MOD(C$3,C$4)/C$4)))),C$4),1)</f>
        <v>0.10000093333426666</v>
      </c>
      <c r="AJ237" s="19">
        <f>IF(C238-C237=0,99999,0 )</f>
        <v>99999</v>
      </c>
      <c r="AK237" s="83">
        <f>IF(ABS(D238-D237)=0,99999,0)</f>
        <v>99999</v>
      </c>
    </row>
    <row r="238" spans="3:37">
      <c r="C238" s="68"/>
      <c r="G238" s="103">
        <f>IF(OR(A238="BPM",A238="CHC"),0,IF(K238&gt;1,(2-K238)*L238+H238,(1-K238)*L238+H238))</f>
        <v>0.84489777142777145</v>
      </c>
      <c r="H238" s="97">
        <f>IF(OR(A238="BPM",A238="CHC"),H237,C238)</f>
        <v>0</v>
      </c>
      <c r="I238" s="96">
        <f>IF(I237="",$C$2,IF(A238="BPM",B238,I237))</f>
        <v>280</v>
      </c>
      <c r="J238" s="109">
        <f>IF(OR(A238="BPM",A238="CHC"),J237,MOD((C238-H237)/L238+J237,2))</f>
        <v>1.4285933334266671E-2</v>
      </c>
      <c r="K238" s="114">
        <f t="shared" si="45"/>
        <v>1.0142859333342666</v>
      </c>
      <c r="L238" s="89">
        <f t="shared" si="46"/>
        <v>0.8571428571428571</v>
      </c>
      <c r="M238" s="99">
        <f t="shared" si="47"/>
        <v>222</v>
      </c>
      <c r="N238" s="89">
        <f>D238</f>
        <v>0</v>
      </c>
      <c r="O238" s="89">
        <f t="shared" si="48"/>
        <v>0.98571406666573336</v>
      </c>
      <c r="P238" s="121">
        <f t="shared" si="49"/>
        <v>0</v>
      </c>
      <c r="Q238" s="42">
        <f>IF(C$1=2,0,1)</f>
        <v>0</v>
      </c>
      <c r="R238" s="24" t="s">
        <v>4</v>
      </c>
      <c r="S238" s="26">
        <f>D238</f>
        <v>0</v>
      </c>
      <c r="T238" s="26">
        <f t="shared" si="50"/>
        <v>0.10000093333426666</v>
      </c>
      <c r="U238" s="27" t="s">
        <v>5</v>
      </c>
      <c r="V238" s="75">
        <f>INT((C238+MOD(C$3,1)/C$4)/C$4)</f>
        <v>0</v>
      </c>
      <c r="W238" s="75">
        <f t="shared" si="51"/>
        <v>1</v>
      </c>
      <c r="X238" s="24">
        <f>IF(C$3&gt;=1,IF(MOD(INT((C238-MOD(C$3,C$4)+MOD(C$3,1)/C$4)/C$4),2),8888,222),IF(MOD(INT((C238-MOD(C$3,C$4)+MOD(C$3,1)/C$4)/C$4),2),222,8888))</f>
        <v>8888</v>
      </c>
      <c r="Y238" s="28">
        <f t="shared" si="52"/>
        <v>0.10000093333426666</v>
      </c>
      <c r="Z238" s="22" t="s">
        <v>27</v>
      </c>
      <c r="AA238" s="40">
        <f>IF(X238=222,T238-E238/C$4,E238/C$4+T238)</f>
        <v>0.10000093333426666</v>
      </c>
      <c r="AB238" s="45">
        <f>IF(AB$1=1,IF(C239=0,0,IF(C238=0,0,IF(Q238=0,IF((ABS(D238-D239))&lt;0.1,(IF(C239-C238=Q$1,99999,0)),0),0))),0)</f>
        <v>0</v>
      </c>
      <c r="AC238" s="13">
        <f>IF(AC$1=1,IF(C239=0,0,IF(C238=0,0,IF(Q238=0,IF(C239-C238=0,(IF(ABS(D238-D239)&lt;T$1,99999,0)),0),0))),0)</f>
        <v>0</v>
      </c>
      <c r="AD238" s="15">
        <f>IF(AD$1=1,IF(C239=0,0,IF(C238=0,0,IF(Q238=0,IF(AND(AK238,AJ238),99999,0),0))),0)</f>
        <v>0</v>
      </c>
      <c r="AE238" s="34">
        <f>IF(C238=0,,IF(AE$1=1,IF(1&gt;AA238,0,99999),0))</f>
        <v>0</v>
      </c>
      <c r="AF238" s="5">
        <f>IF(AF$1=1,IF(D238&gt;1,99999,IF(D238&lt;0,99999,0)),0)</f>
        <v>0</v>
      </c>
      <c r="AG238" s="10">
        <f>IF(AG$1=1,IF(B239=0,0,IF(B239-B238=1,0,99999)),0)</f>
        <v>0</v>
      </c>
      <c r="AH238" s="11">
        <f>IF(AH$1=1,IF(C239=0,0,IF(C239-C238&lt;0,99999,0)),0)</f>
        <v>0</v>
      </c>
      <c r="AI238" s="14">
        <f>MOD(MOD(((((MOD(C238,C$4)/C$4)+(MOD(C$3,C$4)/C$4)))),C$4),1)</f>
        <v>0.10000093333426666</v>
      </c>
      <c r="AJ238" s="19">
        <f>IF(C239-C238=0,99999,0 )</f>
        <v>99999</v>
      </c>
      <c r="AK238" s="83">
        <f>IF(ABS(D239-D238)=0,99999,0)</f>
        <v>99999</v>
      </c>
    </row>
    <row r="239" spans="3:37">
      <c r="C239" s="68"/>
      <c r="G239" s="103">
        <f>IF(OR(A239="BPM",A239="CHC"),0,IF(K239&gt;1,(2-K239)*L239+H239,(1-K239)*L239+H239))</f>
        <v>0.84489777142777145</v>
      </c>
      <c r="H239" s="97">
        <f>IF(OR(A239="BPM",A239="CHC"),H238,C239)</f>
        <v>0</v>
      </c>
      <c r="I239" s="96">
        <f>IF(I238="",$C$2,IF(A239="BPM",B239,I238))</f>
        <v>280</v>
      </c>
      <c r="J239" s="109">
        <f>IF(OR(A239="BPM",A239="CHC"),J238,MOD((C239-H238)/L239+J238,2))</f>
        <v>1.4285933334266671E-2</v>
      </c>
      <c r="K239" s="114">
        <f t="shared" si="45"/>
        <v>1.0142859333342666</v>
      </c>
      <c r="L239" s="89">
        <f t="shared" si="46"/>
        <v>0.8571428571428571</v>
      </c>
      <c r="M239" s="99">
        <f t="shared" si="47"/>
        <v>222</v>
      </c>
      <c r="N239" s="89">
        <f>D239</f>
        <v>0</v>
      </c>
      <c r="O239" s="89">
        <f t="shared" si="48"/>
        <v>0.98571406666573336</v>
      </c>
      <c r="P239" s="121">
        <f t="shared" si="49"/>
        <v>0</v>
      </c>
      <c r="Q239" s="42">
        <f>IF(C$1=2,0,1)</f>
        <v>0</v>
      </c>
      <c r="R239" s="24" t="s">
        <v>4</v>
      </c>
      <c r="S239" s="26">
        <f>D239</f>
        <v>0</v>
      </c>
      <c r="T239" s="26">
        <f t="shared" si="50"/>
        <v>0.10000093333426666</v>
      </c>
      <c r="U239" s="27" t="s">
        <v>5</v>
      </c>
      <c r="V239" s="75">
        <f>INT((C239+MOD(C$3,1)/C$4)/C$4)</f>
        <v>0</v>
      </c>
      <c r="W239" s="75">
        <f t="shared" si="51"/>
        <v>1</v>
      </c>
      <c r="X239" s="24">
        <f>IF(C$3&gt;=1,IF(MOD(INT((C239-MOD(C$3,C$4)+MOD(C$3,1)/C$4)/C$4),2),8888,222),IF(MOD(INT((C239-MOD(C$3,C$4)+MOD(C$3,1)/C$4)/C$4),2),222,8888))</f>
        <v>8888</v>
      </c>
      <c r="Y239" s="28">
        <f t="shared" si="52"/>
        <v>0.10000093333426666</v>
      </c>
      <c r="Z239" s="22" t="s">
        <v>27</v>
      </c>
      <c r="AA239" s="40">
        <f>IF(X239=222,T239-E239/C$4,E239/C$4+T239)</f>
        <v>0.10000093333426666</v>
      </c>
      <c r="AB239" s="45">
        <f>IF(AB$1=1,IF(C240=0,0,IF(C239=0,0,IF(Q239=0,IF((ABS(D239-D240))&lt;0.1,(IF(C240-C239=Q$1,99999,0)),0),0))),0)</f>
        <v>0</v>
      </c>
      <c r="AC239" s="13">
        <f>IF(AC$1=1,IF(C240=0,0,IF(C239=0,0,IF(Q239=0,IF(C240-C239=0,(IF(ABS(D239-D240)&lt;T$1,99999,0)),0),0))),0)</f>
        <v>0</v>
      </c>
      <c r="AD239" s="15">
        <f>IF(AD$1=1,IF(C240=0,0,IF(C239=0,0,IF(Q239=0,IF(AND(AK239,AJ239),99999,0),0))),0)</f>
        <v>0</v>
      </c>
      <c r="AE239" s="34">
        <f>IF(C239=0,,IF(AE$1=1,IF(1&gt;AA239,0,99999),0))</f>
        <v>0</v>
      </c>
      <c r="AF239" s="5">
        <f>IF(AF$1=1,IF(D239&gt;1,99999,IF(D239&lt;0,99999,0)),0)</f>
        <v>0</v>
      </c>
      <c r="AG239" s="10">
        <f>IF(AG$1=1,IF(B240=0,0,IF(B240-B239=1,0,99999)),0)</f>
        <v>0</v>
      </c>
      <c r="AH239" s="11">
        <f>IF(AH$1=1,IF(C240=0,0,IF(C240-C239&lt;0,99999,0)),0)</f>
        <v>0</v>
      </c>
      <c r="AI239" s="14">
        <f>MOD(MOD(((((MOD(C239,C$4)/C$4)+(MOD(C$3,C$4)/C$4)))),C$4),1)</f>
        <v>0.10000093333426666</v>
      </c>
      <c r="AJ239" s="19">
        <f>IF(C240-C239=0,99999,0 )</f>
        <v>99999</v>
      </c>
      <c r="AK239" s="83">
        <f>IF(ABS(D240-D239)=0,99999,0)</f>
        <v>99999</v>
      </c>
    </row>
    <row r="240" spans="3:37">
      <c r="C240" s="68"/>
      <c r="G240" s="103">
        <f>IF(OR(A240="BPM",A240="CHC"),0,IF(K240&gt;1,(2-K240)*L240+H240,(1-K240)*L240+H240))</f>
        <v>0.84489777142777145</v>
      </c>
      <c r="H240" s="97">
        <f>IF(OR(A240="BPM",A240="CHC"),H239,C240)</f>
        <v>0</v>
      </c>
      <c r="I240" s="96">
        <f>IF(I239="",$C$2,IF(A240="BPM",B240,I239))</f>
        <v>280</v>
      </c>
      <c r="J240" s="109">
        <f>IF(OR(A240="BPM",A240="CHC"),J239,MOD((C240-H239)/L240+J239,2))</f>
        <v>1.4285933334266671E-2</v>
      </c>
      <c r="K240" s="114">
        <f t="shared" si="45"/>
        <v>1.0142859333342666</v>
      </c>
      <c r="L240" s="89">
        <f t="shared" si="46"/>
        <v>0.8571428571428571</v>
      </c>
      <c r="M240" s="99">
        <f t="shared" si="47"/>
        <v>222</v>
      </c>
      <c r="N240" s="89">
        <f>D240</f>
        <v>0</v>
      </c>
      <c r="O240" s="89">
        <f t="shared" si="48"/>
        <v>0.98571406666573336</v>
      </c>
      <c r="P240" s="121">
        <f t="shared" si="49"/>
        <v>0</v>
      </c>
      <c r="Q240" s="42">
        <f>IF(C$1=2,0,1)</f>
        <v>0</v>
      </c>
      <c r="R240" s="24" t="s">
        <v>4</v>
      </c>
      <c r="S240" s="26">
        <f>D240</f>
        <v>0</v>
      </c>
      <c r="T240" s="26">
        <f t="shared" si="50"/>
        <v>0.10000093333426666</v>
      </c>
      <c r="U240" s="27" t="s">
        <v>5</v>
      </c>
      <c r="V240" s="75">
        <f>INT((C240+MOD(C$3,1)/C$4)/C$4)</f>
        <v>0</v>
      </c>
      <c r="W240" s="75">
        <f t="shared" si="51"/>
        <v>1</v>
      </c>
      <c r="X240" s="24">
        <f>IF(C$3&gt;=1,IF(MOD(INT((C240-MOD(C$3,C$4)+MOD(C$3,1)/C$4)/C$4),2),8888,222),IF(MOD(INT((C240-MOD(C$3,C$4)+MOD(C$3,1)/C$4)/C$4),2),222,8888))</f>
        <v>8888</v>
      </c>
      <c r="Y240" s="28">
        <f t="shared" si="52"/>
        <v>0.10000093333426666</v>
      </c>
      <c r="Z240" s="22" t="s">
        <v>27</v>
      </c>
      <c r="AA240" s="40">
        <f>IF(X240=222,T240-E240/C$4,E240/C$4+T240)</f>
        <v>0.10000093333426666</v>
      </c>
      <c r="AB240" s="45">
        <f>IF(AB$1=1,IF(C241=0,0,IF(C240=0,0,IF(Q240=0,IF((ABS(D240-D241))&lt;0.1,(IF(C241-C240=Q$1,99999,0)),0),0))),0)</f>
        <v>0</v>
      </c>
      <c r="AC240" s="13">
        <f>IF(AC$1=1,IF(C241=0,0,IF(C240=0,0,IF(Q240=0,IF(C241-C240=0,(IF(ABS(D240-D241)&lt;T$1,99999,0)),0),0))),0)</f>
        <v>0</v>
      </c>
      <c r="AD240" s="15">
        <f>IF(AD$1=1,IF(C241=0,0,IF(C240=0,0,IF(Q240=0,IF(AND(AK240,AJ240),99999,0),0))),0)</f>
        <v>0</v>
      </c>
      <c r="AE240" s="34">
        <f>IF(C240=0,,IF(AE$1=1,IF(1&gt;AA240,0,99999),0))</f>
        <v>0</v>
      </c>
      <c r="AF240" s="5">
        <f>IF(AF$1=1,IF(D240&gt;1,99999,IF(D240&lt;0,99999,0)),0)</f>
        <v>0</v>
      </c>
      <c r="AG240" s="10">
        <f>IF(AG$1=1,IF(B241=0,0,IF(B241-B240=1,0,99999)),0)</f>
        <v>0</v>
      </c>
      <c r="AH240" s="11">
        <f>IF(AH$1=1,IF(C241=0,0,IF(C241-C240&lt;0,99999,0)),0)</f>
        <v>0</v>
      </c>
      <c r="AI240" s="14">
        <f>MOD(MOD(((((MOD(C240,C$4)/C$4)+(MOD(C$3,C$4)/C$4)))),C$4),1)</f>
        <v>0.10000093333426666</v>
      </c>
      <c r="AJ240" s="19">
        <f>IF(C241-C240=0,99999,0 )</f>
        <v>99999</v>
      </c>
      <c r="AK240" s="83">
        <f>IF(ABS(D241-D240)=0,99999,0)</f>
        <v>99999</v>
      </c>
    </row>
    <row r="241" spans="3:37">
      <c r="C241" s="68"/>
      <c r="G241" s="103">
        <f>IF(OR(A241="BPM",A241="CHC"),0,IF(K241&gt;1,(2-K241)*L241+H241,(1-K241)*L241+H241))</f>
        <v>0.84489777142777145</v>
      </c>
      <c r="H241" s="97">
        <f>IF(OR(A241="BPM",A241="CHC"),H240,C241)</f>
        <v>0</v>
      </c>
      <c r="I241" s="96">
        <f>IF(I240="",$C$2,IF(A241="BPM",B241,I240))</f>
        <v>280</v>
      </c>
      <c r="J241" s="109">
        <f>IF(OR(A241="BPM",A241="CHC"),J240,MOD((C241-H240)/L241+J240,2))</f>
        <v>1.4285933334266671E-2</v>
      </c>
      <c r="K241" s="114">
        <f t="shared" si="45"/>
        <v>1.0142859333342666</v>
      </c>
      <c r="L241" s="89">
        <f t="shared" si="46"/>
        <v>0.8571428571428571</v>
      </c>
      <c r="M241" s="99">
        <f t="shared" si="47"/>
        <v>222</v>
      </c>
      <c r="N241" s="89">
        <f>D241</f>
        <v>0</v>
      </c>
      <c r="O241" s="89">
        <f t="shared" si="48"/>
        <v>0.98571406666573336</v>
      </c>
      <c r="P241" s="121">
        <f t="shared" si="49"/>
        <v>0</v>
      </c>
      <c r="Q241" s="42">
        <f>IF(C$1=2,0,1)</f>
        <v>0</v>
      </c>
      <c r="R241" s="24" t="s">
        <v>4</v>
      </c>
      <c r="S241" s="26">
        <f>D241</f>
        <v>0</v>
      </c>
      <c r="T241" s="26">
        <f t="shared" si="50"/>
        <v>0.10000093333426666</v>
      </c>
      <c r="U241" s="27" t="s">
        <v>5</v>
      </c>
      <c r="V241" s="75">
        <f>INT((C241+MOD(C$3,1)/C$4)/C$4)</f>
        <v>0</v>
      </c>
      <c r="W241" s="75">
        <f t="shared" si="51"/>
        <v>1</v>
      </c>
      <c r="X241" s="24">
        <f>IF(C$3&gt;=1,IF(MOD(INT((C241-MOD(C$3,C$4)+MOD(C$3,1)/C$4)/C$4),2),8888,222),IF(MOD(INT((C241-MOD(C$3,C$4)+MOD(C$3,1)/C$4)/C$4),2),222,8888))</f>
        <v>8888</v>
      </c>
      <c r="Y241" s="28">
        <f t="shared" si="52"/>
        <v>0.10000093333426666</v>
      </c>
      <c r="Z241" s="22" t="s">
        <v>27</v>
      </c>
      <c r="AA241" s="40">
        <f>IF(X241=222,T241-E241/C$4,E241/C$4+T241)</f>
        <v>0.10000093333426666</v>
      </c>
      <c r="AB241" s="45">
        <f>IF(AB$1=1,IF(C242=0,0,IF(C241=0,0,IF(Q241=0,IF((ABS(D241-D242))&lt;0.1,(IF(C242-C241=Q$1,99999,0)),0),0))),0)</f>
        <v>0</v>
      </c>
      <c r="AC241" s="13">
        <f>IF(AC$1=1,IF(C242=0,0,IF(C241=0,0,IF(Q241=0,IF(C242-C241=0,(IF(ABS(D241-D242)&lt;T$1,99999,0)),0),0))),0)</f>
        <v>0</v>
      </c>
      <c r="AD241" s="15">
        <f>IF(AD$1=1,IF(C242=0,0,IF(C241=0,0,IF(Q241=0,IF(AND(AK241,AJ241),99999,0),0))),0)</f>
        <v>0</v>
      </c>
      <c r="AE241" s="34">
        <f>IF(C241=0,,IF(AE$1=1,IF(1&gt;AA241,0,99999),0))</f>
        <v>0</v>
      </c>
      <c r="AF241" s="5">
        <f>IF(AF$1=1,IF(D241&gt;1,99999,IF(D241&lt;0,99999,0)),0)</f>
        <v>0</v>
      </c>
      <c r="AG241" s="10">
        <f>IF(AG$1=1,IF(B242=0,0,IF(B242-B241=1,0,99999)),0)</f>
        <v>0</v>
      </c>
      <c r="AH241" s="11">
        <f>IF(AH$1=1,IF(C242=0,0,IF(C242-C241&lt;0,99999,0)),0)</f>
        <v>0</v>
      </c>
      <c r="AI241" s="14">
        <f>MOD(MOD(((((MOD(C241,C$4)/C$4)+(MOD(C$3,C$4)/C$4)))),C$4),1)</f>
        <v>0.10000093333426666</v>
      </c>
      <c r="AJ241" s="19">
        <f>IF(C242-C241=0,99999,0 )</f>
        <v>99999</v>
      </c>
      <c r="AK241" s="83">
        <f>IF(ABS(D242-D241)=0,99999,0)</f>
        <v>99999</v>
      </c>
    </row>
    <row r="242" spans="3:37">
      <c r="C242" s="68"/>
      <c r="G242" s="103">
        <f>IF(OR(A242="BPM",A242="CHC"),0,IF(K242&gt;1,(2-K242)*L242+H242,(1-K242)*L242+H242))</f>
        <v>0.84489777142777145</v>
      </c>
      <c r="H242" s="97">
        <f>IF(OR(A242="BPM",A242="CHC"),H241,C242)</f>
        <v>0</v>
      </c>
      <c r="I242" s="96">
        <f>IF(I241="",$C$2,IF(A242="BPM",B242,I241))</f>
        <v>280</v>
      </c>
      <c r="J242" s="109">
        <f>IF(OR(A242="BPM",A242="CHC"),J241,MOD((C242-H241)/L242+J241,2))</f>
        <v>1.4285933334266671E-2</v>
      </c>
      <c r="K242" s="114">
        <f t="shared" si="45"/>
        <v>1.0142859333342666</v>
      </c>
      <c r="L242" s="89">
        <f t="shared" si="46"/>
        <v>0.8571428571428571</v>
      </c>
      <c r="M242" s="99">
        <f t="shared" si="47"/>
        <v>222</v>
      </c>
      <c r="N242" s="89">
        <f>D242</f>
        <v>0</v>
      </c>
      <c r="O242" s="89">
        <f t="shared" si="48"/>
        <v>0.98571406666573336</v>
      </c>
      <c r="P242" s="121">
        <f t="shared" si="49"/>
        <v>0</v>
      </c>
      <c r="Q242" s="42">
        <f>IF(C$1=2,0,1)</f>
        <v>0</v>
      </c>
      <c r="R242" s="24" t="s">
        <v>4</v>
      </c>
      <c r="S242" s="26">
        <f>D242</f>
        <v>0</v>
      </c>
      <c r="T242" s="26">
        <f t="shared" si="50"/>
        <v>0.10000093333426666</v>
      </c>
      <c r="U242" s="27" t="s">
        <v>5</v>
      </c>
      <c r="V242" s="75">
        <f>INT((C242+MOD(C$3,1)/C$4)/C$4)</f>
        <v>0</v>
      </c>
      <c r="W242" s="75">
        <f t="shared" si="51"/>
        <v>1</v>
      </c>
      <c r="X242" s="24">
        <f>IF(C$3&gt;=1,IF(MOD(INT((C242-MOD(C$3,C$4)+MOD(C$3,1)/C$4)/C$4),2),8888,222),IF(MOD(INT((C242-MOD(C$3,C$4)+MOD(C$3,1)/C$4)/C$4),2),222,8888))</f>
        <v>8888</v>
      </c>
      <c r="Y242" s="28">
        <f t="shared" si="52"/>
        <v>0.10000093333426666</v>
      </c>
      <c r="Z242" s="22" t="s">
        <v>27</v>
      </c>
      <c r="AA242" s="40">
        <f>IF(X242=222,T242-E242/C$4,E242/C$4+T242)</f>
        <v>0.10000093333426666</v>
      </c>
      <c r="AB242" s="45">
        <f>IF(AB$1=1,IF(C243=0,0,IF(C242=0,0,IF(Q242=0,IF((ABS(D242-D243))&lt;0.1,(IF(C243-C242=Q$1,99999,0)),0),0))),0)</f>
        <v>0</v>
      </c>
      <c r="AC242" s="13">
        <f>IF(AC$1=1,IF(C243=0,0,IF(C242=0,0,IF(Q242=0,IF(C243-C242=0,(IF(ABS(D242-D243)&lt;T$1,99999,0)),0),0))),0)</f>
        <v>0</v>
      </c>
      <c r="AD242" s="15">
        <f>IF(AD$1=1,IF(C243=0,0,IF(C242=0,0,IF(Q242=0,IF(AND(AK242,AJ242),99999,0),0))),0)</f>
        <v>0</v>
      </c>
      <c r="AE242" s="34">
        <f>IF(C242=0,,IF(AE$1=1,IF(1&gt;AA242,0,99999),0))</f>
        <v>0</v>
      </c>
      <c r="AF242" s="5">
        <f>IF(AF$1=1,IF(D242&gt;1,99999,IF(D242&lt;0,99999,0)),0)</f>
        <v>0</v>
      </c>
      <c r="AG242" s="10">
        <f>IF(AG$1=1,IF(B243=0,0,IF(B243-B242=1,0,99999)),0)</f>
        <v>0</v>
      </c>
      <c r="AH242" s="11">
        <f>IF(AH$1=1,IF(C243=0,0,IF(C243-C242&lt;0,99999,0)),0)</f>
        <v>0</v>
      </c>
      <c r="AI242" s="14">
        <f>MOD(MOD(((((MOD(C242,C$4)/C$4)+(MOD(C$3,C$4)/C$4)))),C$4),1)</f>
        <v>0.10000093333426666</v>
      </c>
      <c r="AJ242" s="19">
        <f>IF(C243-C242=0,99999,0 )</f>
        <v>99999</v>
      </c>
      <c r="AK242" s="83">
        <f>IF(ABS(D243-D242)=0,99999,0)</f>
        <v>99999</v>
      </c>
    </row>
    <row r="243" spans="3:37">
      <c r="C243" s="68"/>
      <c r="G243" s="103">
        <f>IF(OR(A243="BPM",A243="CHC"),0,IF(K243&gt;1,(2-K243)*L243+H243,(1-K243)*L243+H243))</f>
        <v>0.84489777142777145</v>
      </c>
      <c r="H243" s="97">
        <f>IF(OR(A243="BPM",A243="CHC"),H242,C243)</f>
        <v>0</v>
      </c>
      <c r="I243" s="96">
        <f>IF(I242="",$C$2,IF(A243="BPM",B243,I242))</f>
        <v>280</v>
      </c>
      <c r="J243" s="109">
        <f>IF(OR(A243="BPM",A243="CHC"),J242,MOD((C243-H242)/L243+J242,2))</f>
        <v>1.4285933334266671E-2</v>
      </c>
      <c r="K243" s="114">
        <f t="shared" si="45"/>
        <v>1.0142859333342666</v>
      </c>
      <c r="L243" s="89">
        <f t="shared" si="46"/>
        <v>0.8571428571428571</v>
      </c>
      <c r="M243" s="99">
        <f t="shared" si="47"/>
        <v>222</v>
      </c>
      <c r="N243" s="89">
        <f>D243</f>
        <v>0</v>
      </c>
      <c r="O243" s="89">
        <f t="shared" si="48"/>
        <v>0.98571406666573336</v>
      </c>
      <c r="P243" s="121">
        <f t="shared" si="49"/>
        <v>0</v>
      </c>
      <c r="Q243" s="42">
        <f>IF(C$1=2,0,1)</f>
        <v>0</v>
      </c>
      <c r="R243" s="24" t="s">
        <v>4</v>
      </c>
      <c r="S243" s="26">
        <f>D243</f>
        <v>0</v>
      </c>
      <c r="T243" s="26">
        <f t="shared" si="50"/>
        <v>0.10000093333426666</v>
      </c>
      <c r="U243" s="27" t="s">
        <v>5</v>
      </c>
      <c r="V243" s="75">
        <f>INT((C243+MOD(C$3,1)/C$4)/C$4)</f>
        <v>0</v>
      </c>
      <c r="W243" s="75">
        <f t="shared" si="51"/>
        <v>1</v>
      </c>
      <c r="X243" s="24">
        <f>IF(C$3&gt;=1,IF(MOD(INT((C243-MOD(C$3,C$4)+MOD(C$3,1)/C$4)/C$4),2),8888,222),IF(MOD(INT((C243-MOD(C$3,C$4)+MOD(C$3,1)/C$4)/C$4),2),222,8888))</f>
        <v>8888</v>
      </c>
      <c r="Y243" s="28">
        <f t="shared" si="52"/>
        <v>0.10000093333426666</v>
      </c>
      <c r="Z243" s="22" t="s">
        <v>27</v>
      </c>
      <c r="AA243" s="40">
        <f>IF(X243=222,T243-E243/C$4,E243/C$4+T243)</f>
        <v>0.10000093333426666</v>
      </c>
      <c r="AB243" s="45">
        <f>IF(AB$1=1,IF(C244=0,0,IF(C243=0,0,IF(Q243=0,IF((ABS(D243-D244))&lt;0.1,(IF(C244-C243=Q$1,99999,0)),0),0))),0)</f>
        <v>0</v>
      </c>
      <c r="AC243" s="13">
        <f>IF(AC$1=1,IF(C244=0,0,IF(C243=0,0,IF(Q243=0,IF(C244-C243=0,(IF(ABS(D243-D244)&lt;T$1,99999,0)),0),0))),0)</f>
        <v>0</v>
      </c>
      <c r="AD243" s="15">
        <f>IF(AD$1=1,IF(C244=0,0,IF(C243=0,0,IF(Q243=0,IF(AND(AK243,AJ243),99999,0),0))),0)</f>
        <v>0</v>
      </c>
      <c r="AE243" s="34">
        <f>IF(C243=0,,IF(AE$1=1,IF(1&gt;AA243,0,99999),0))</f>
        <v>0</v>
      </c>
      <c r="AF243" s="5">
        <f>IF(AF$1=1,IF(D243&gt;1,99999,IF(D243&lt;0,99999,0)),0)</f>
        <v>0</v>
      </c>
      <c r="AG243" s="10">
        <f>IF(AG$1=1,IF(B244=0,0,IF(B244-B243=1,0,99999)),0)</f>
        <v>0</v>
      </c>
      <c r="AH243" s="11">
        <f>IF(AH$1=1,IF(C244=0,0,IF(C244-C243&lt;0,99999,0)),0)</f>
        <v>0</v>
      </c>
      <c r="AI243" s="14">
        <f>MOD(MOD(((((MOD(C243,C$4)/C$4)+(MOD(C$3,C$4)/C$4)))),C$4),1)</f>
        <v>0.10000093333426666</v>
      </c>
      <c r="AJ243" s="19">
        <f>IF(C244-C243=0,99999,0 )</f>
        <v>99999</v>
      </c>
      <c r="AK243" s="83">
        <f>IF(ABS(D244-D243)=0,99999,0)</f>
        <v>99999</v>
      </c>
    </row>
    <row r="244" spans="3:37">
      <c r="C244" s="68"/>
      <c r="G244" s="103">
        <f>IF(OR(A244="BPM",A244="CHC"),0,IF(K244&gt;1,(2-K244)*L244+H244,(1-K244)*L244+H244))</f>
        <v>0.84489777142777145</v>
      </c>
      <c r="H244" s="97">
        <f>IF(OR(A244="BPM",A244="CHC"),H243,C244)</f>
        <v>0</v>
      </c>
      <c r="I244" s="96">
        <f>IF(I243="",$C$2,IF(A244="BPM",B244,I243))</f>
        <v>280</v>
      </c>
      <c r="J244" s="109">
        <f>IF(OR(A244="BPM",A244="CHC"),J243,MOD((C244-H243)/L244+J243,2))</f>
        <v>1.4285933334266671E-2</v>
      </c>
      <c r="K244" s="114">
        <f t="shared" si="45"/>
        <v>1.0142859333342666</v>
      </c>
      <c r="L244" s="89">
        <f t="shared" si="46"/>
        <v>0.8571428571428571</v>
      </c>
      <c r="M244" s="99">
        <f t="shared" si="47"/>
        <v>222</v>
      </c>
      <c r="N244" s="89">
        <f>D244</f>
        <v>0</v>
      </c>
      <c r="O244" s="89">
        <f t="shared" si="48"/>
        <v>0.98571406666573336</v>
      </c>
      <c r="P244" s="121">
        <f t="shared" si="49"/>
        <v>0</v>
      </c>
      <c r="Q244" s="42">
        <f>IF(C$1=2,0,1)</f>
        <v>0</v>
      </c>
      <c r="R244" s="24" t="s">
        <v>4</v>
      </c>
      <c r="S244" s="26">
        <f>D244</f>
        <v>0</v>
      </c>
      <c r="T244" s="26">
        <f t="shared" si="50"/>
        <v>0.10000093333426666</v>
      </c>
      <c r="U244" s="27" t="s">
        <v>5</v>
      </c>
      <c r="V244" s="75">
        <f>INT((C244+MOD(C$3,1)/C$4)/C$4)</f>
        <v>0</v>
      </c>
      <c r="W244" s="75">
        <f t="shared" si="51"/>
        <v>1</v>
      </c>
      <c r="X244" s="24">
        <f>IF(C$3&gt;=1,IF(MOD(INT((C244-MOD(C$3,C$4)+MOD(C$3,1)/C$4)/C$4),2),8888,222),IF(MOD(INT((C244-MOD(C$3,C$4)+MOD(C$3,1)/C$4)/C$4),2),222,8888))</f>
        <v>8888</v>
      </c>
      <c r="Y244" s="28">
        <f t="shared" si="52"/>
        <v>0.10000093333426666</v>
      </c>
      <c r="Z244" s="22" t="s">
        <v>27</v>
      </c>
      <c r="AA244" s="40">
        <f>IF(X244=222,T244-E244/C$4,E244/C$4+T244)</f>
        <v>0.10000093333426666</v>
      </c>
      <c r="AB244" s="45">
        <f>IF(AB$1=1,IF(C245=0,0,IF(C244=0,0,IF(Q244=0,IF((ABS(D244-D245))&lt;0.1,(IF(C245-C244=Q$1,99999,0)),0),0))),0)</f>
        <v>0</v>
      </c>
      <c r="AC244" s="13">
        <f>IF(AC$1=1,IF(C245=0,0,IF(C244=0,0,IF(Q244=0,IF(C245-C244=0,(IF(ABS(D244-D245)&lt;T$1,99999,0)),0),0))),0)</f>
        <v>0</v>
      </c>
      <c r="AD244" s="15">
        <f>IF(AD$1=1,IF(C245=0,0,IF(C244=0,0,IF(Q244=0,IF(AND(AK244,AJ244),99999,0),0))),0)</f>
        <v>0</v>
      </c>
      <c r="AE244" s="34">
        <f>IF(C244=0,,IF(AE$1=1,IF(1&gt;AA244,0,99999),0))</f>
        <v>0</v>
      </c>
      <c r="AF244" s="5">
        <f>IF(AF$1=1,IF(D244&gt;1,99999,IF(D244&lt;0,99999,0)),0)</f>
        <v>0</v>
      </c>
      <c r="AG244" s="10">
        <f>IF(AG$1=1,IF(B245=0,0,IF(B245-B244=1,0,99999)),0)</f>
        <v>0</v>
      </c>
      <c r="AH244" s="11">
        <f>IF(AH$1=1,IF(C245=0,0,IF(C245-C244&lt;0,99999,0)),0)</f>
        <v>0</v>
      </c>
      <c r="AI244" s="14">
        <f>MOD(MOD(((((MOD(C244,C$4)/C$4)+(MOD(C$3,C$4)/C$4)))),C$4),1)</f>
        <v>0.10000093333426666</v>
      </c>
      <c r="AJ244" s="19">
        <f>IF(C245-C244=0,99999,0 )</f>
        <v>99999</v>
      </c>
      <c r="AK244" s="83">
        <f>IF(ABS(D245-D244)=0,99999,0)</f>
        <v>99999</v>
      </c>
    </row>
    <row r="245" spans="3:37">
      <c r="C245" s="68"/>
      <c r="G245" s="103">
        <f>IF(OR(A245="BPM",A245="CHC"),0,IF(K245&gt;1,(2-K245)*L245+H245,(1-K245)*L245+H245))</f>
        <v>0.84489777142777145</v>
      </c>
      <c r="H245" s="97">
        <f>IF(OR(A245="BPM",A245="CHC"),H244,C245)</f>
        <v>0</v>
      </c>
      <c r="I245" s="96">
        <f>IF(I244="",$C$2,IF(A245="BPM",B245,I244))</f>
        <v>280</v>
      </c>
      <c r="J245" s="109">
        <f>IF(OR(A245="BPM",A245="CHC"),J244,MOD((C245-H244)/L245+J244,2))</f>
        <v>1.4285933334266671E-2</v>
      </c>
      <c r="K245" s="114">
        <f t="shared" si="45"/>
        <v>1.0142859333342666</v>
      </c>
      <c r="L245" s="89">
        <f t="shared" si="46"/>
        <v>0.8571428571428571</v>
      </c>
      <c r="M245" s="99">
        <f t="shared" si="47"/>
        <v>222</v>
      </c>
      <c r="N245" s="89">
        <f>D245</f>
        <v>0</v>
      </c>
      <c r="O245" s="89">
        <f t="shared" si="48"/>
        <v>0.98571406666573336</v>
      </c>
      <c r="P245" s="121">
        <f t="shared" si="49"/>
        <v>0</v>
      </c>
      <c r="Q245" s="42">
        <f>IF(C$1=2,0,1)</f>
        <v>0</v>
      </c>
      <c r="R245" s="24" t="s">
        <v>4</v>
      </c>
      <c r="S245" s="26">
        <f>D245</f>
        <v>0</v>
      </c>
      <c r="T245" s="26">
        <f t="shared" si="50"/>
        <v>0.10000093333426666</v>
      </c>
      <c r="U245" s="27" t="s">
        <v>5</v>
      </c>
      <c r="V245" s="75">
        <f>INT((C245+MOD(C$3,1)/C$4)/C$4)</f>
        <v>0</v>
      </c>
      <c r="W245" s="75">
        <f t="shared" si="51"/>
        <v>1</v>
      </c>
      <c r="X245" s="24">
        <f>IF(C$3&gt;=1,IF(MOD(INT((C245-MOD(C$3,C$4)+MOD(C$3,1)/C$4)/C$4),2),8888,222),IF(MOD(INT((C245-MOD(C$3,C$4)+MOD(C$3,1)/C$4)/C$4),2),222,8888))</f>
        <v>8888</v>
      </c>
      <c r="Y245" s="28">
        <f t="shared" si="52"/>
        <v>0.10000093333426666</v>
      </c>
      <c r="Z245" s="22" t="s">
        <v>27</v>
      </c>
      <c r="AA245" s="40">
        <f>IF(X245=222,T245-E245/C$4,E245/C$4+T245)</f>
        <v>0.10000093333426666</v>
      </c>
      <c r="AB245" s="45">
        <f>IF(AB$1=1,IF(C246=0,0,IF(C245=0,0,IF(Q245=0,IF((ABS(D245-D246))&lt;0.1,(IF(C246-C245=Q$1,99999,0)),0),0))),0)</f>
        <v>0</v>
      </c>
      <c r="AC245" s="13">
        <f>IF(AC$1=1,IF(C246=0,0,IF(C245=0,0,IF(Q245=0,IF(C246-C245=0,(IF(ABS(D245-D246)&lt;T$1,99999,0)),0),0))),0)</f>
        <v>0</v>
      </c>
      <c r="AD245" s="15">
        <f>IF(AD$1=1,IF(C246=0,0,IF(C245=0,0,IF(Q245=0,IF(AND(AK245,AJ245),99999,0),0))),0)</f>
        <v>0</v>
      </c>
      <c r="AE245" s="34">
        <f>IF(C245=0,,IF(AE$1=1,IF(1&gt;AA245,0,99999),0))</f>
        <v>0</v>
      </c>
      <c r="AF245" s="5">
        <f>IF(AF$1=1,IF(D245&gt;1,99999,IF(D245&lt;0,99999,0)),0)</f>
        <v>0</v>
      </c>
      <c r="AG245" s="10">
        <f>IF(AG$1=1,IF(B246=0,0,IF(B246-B245=1,0,99999)),0)</f>
        <v>0</v>
      </c>
      <c r="AH245" s="11">
        <f>IF(AH$1=1,IF(C246=0,0,IF(C246-C245&lt;0,99999,0)),0)</f>
        <v>0</v>
      </c>
      <c r="AI245" s="14">
        <f>MOD(MOD(((((MOD(C245,C$4)/C$4)+(MOD(C$3,C$4)/C$4)))),C$4),1)</f>
        <v>0.10000093333426666</v>
      </c>
      <c r="AJ245" s="19">
        <f>IF(C246-C245=0,99999,0 )</f>
        <v>99999</v>
      </c>
      <c r="AK245" s="83">
        <f>IF(ABS(D246-D245)=0,99999,0)</f>
        <v>99999</v>
      </c>
    </row>
    <row r="246" spans="3:37">
      <c r="C246" s="68"/>
      <c r="G246" s="103">
        <f>IF(OR(A246="BPM",A246="CHC"),0,IF(K246&gt;1,(2-K246)*L246+H246,(1-K246)*L246+H246))</f>
        <v>0.84489777142777145</v>
      </c>
      <c r="H246" s="97">
        <f>IF(OR(A246="BPM",A246="CHC"),H245,C246)</f>
        <v>0</v>
      </c>
      <c r="I246" s="96">
        <f>IF(I245="",$C$2,IF(A246="BPM",B246,I245))</f>
        <v>280</v>
      </c>
      <c r="J246" s="109">
        <f>IF(OR(A246="BPM",A246="CHC"),J245,MOD((C246-H245)/L246+J245,2))</f>
        <v>1.4285933334266671E-2</v>
      </c>
      <c r="K246" s="114">
        <f t="shared" si="45"/>
        <v>1.0142859333342666</v>
      </c>
      <c r="L246" s="89">
        <f t="shared" si="46"/>
        <v>0.8571428571428571</v>
      </c>
      <c r="M246" s="99">
        <f t="shared" si="47"/>
        <v>222</v>
      </c>
      <c r="N246" s="89">
        <f>D246</f>
        <v>0</v>
      </c>
      <c r="O246" s="89">
        <f t="shared" si="48"/>
        <v>0.98571406666573336</v>
      </c>
      <c r="P246" s="121">
        <f t="shared" si="49"/>
        <v>0</v>
      </c>
      <c r="Q246" s="42">
        <f>IF(C$1=2,0,1)</f>
        <v>0</v>
      </c>
      <c r="R246" s="24" t="s">
        <v>4</v>
      </c>
      <c r="S246" s="26">
        <f>D246</f>
        <v>0</v>
      </c>
      <c r="T246" s="26">
        <f t="shared" si="50"/>
        <v>0.10000093333426666</v>
      </c>
      <c r="U246" s="27" t="s">
        <v>5</v>
      </c>
      <c r="V246" s="75">
        <f>INT((C246+MOD(C$3,1)/C$4)/C$4)</f>
        <v>0</v>
      </c>
      <c r="W246" s="75">
        <f t="shared" si="51"/>
        <v>1</v>
      </c>
      <c r="X246" s="24">
        <f>IF(C$3&gt;=1,IF(MOD(INT((C246-MOD(C$3,C$4)+MOD(C$3,1)/C$4)/C$4),2),8888,222),IF(MOD(INT((C246-MOD(C$3,C$4)+MOD(C$3,1)/C$4)/C$4),2),222,8888))</f>
        <v>8888</v>
      </c>
      <c r="Y246" s="28">
        <f t="shared" si="52"/>
        <v>0.10000093333426666</v>
      </c>
      <c r="Z246" s="22" t="s">
        <v>27</v>
      </c>
      <c r="AA246" s="40">
        <f>IF(X246=222,T246-E246/C$4,E246/C$4+T246)</f>
        <v>0.10000093333426666</v>
      </c>
      <c r="AB246" s="45">
        <f>IF(AB$1=1,IF(C247=0,0,IF(C246=0,0,IF(Q246=0,IF((ABS(D246-D247))&lt;0.1,(IF(C247-C246=Q$1,99999,0)),0),0))),0)</f>
        <v>0</v>
      </c>
      <c r="AC246" s="13">
        <f>IF(AC$1=1,IF(C247=0,0,IF(C246=0,0,IF(Q246=0,IF(C247-C246=0,(IF(ABS(D246-D247)&lt;T$1,99999,0)),0),0))),0)</f>
        <v>0</v>
      </c>
      <c r="AD246" s="15">
        <f>IF(AD$1=1,IF(C247=0,0,IF(C246=0,0,IF(Q246=0,IF(AND(AK246,AJ246),99999,0),0))),0)</f>
        <v>0</v>
      </c>
      <c r="AE246" s="34">
        <f>IF(C246=0,,IF(AE$1=1,IF(1&gt;AA246,0,99999),0))</f>
        <v>0</v>
      </c>
      <c r="AF246" s="5">
        <f>IF(AF$1=1,IF(D246&gt;1,99999,IF(D246&lt;0,99999,0)),0)</f>
        <v>0</v>
      </c>
      <c r="AG246" s="10">
        <f>IF(AG$1=1,IF(B247=0,0,IF(B247-B246=1,0,99999)),0)</f>
        <v>0</v>
      </c>
      <c r="AH246" s="11">
        <f>IF(AH$1=1,IF(C247=0,0,IF(C247-C246&lt;0,99999,0)),0)</f>
        <v>0</v>
      </c>
      <c r="AI246" s="14">
        <f>MOD(MOD(((((MOD(C246,C$4)/C$4)+(MOD(C$3,C$4)/C$4)))),C$4),1)</f>
        <v>0.10000093333426666</v>
      </c>
      <c r="AJ246" s="19">
        <f>IF(C247-C246=0,99999,0 )</f>
        <v>99999</v>
      </c>
      <c r="AK246" s="83">
        <f>IF(ABS(D247-D246)=0,99999,0)</f>
        <v>99999</v>
      </c>
    </row>
    <row r="247" spans="3:37">
      <c r="C247" s="68"/>
      <c r="G247" s="103">
        <f>IF(OR(A247="BPM",A247="CHC"),0,IF(K247&gt;1,(2-K247)*L247+H247,(1-K247)*L247+H247))</f>
        <v>0.84489777142777145</v>
      </c>
      <c r="H247" s="97">
        <f>IF(OR(A247="BPM",A247="CHC"),H246,C247)</f>
        <v>0</v>
      </c>
      <c r="I247" s="96">
        <f>IF(I246="",$C$2,IF(A247="BPM",B247,I246))</f>
        <v>280</v>
      </c>
      <c r="J247" s="109">
        <f>IF(OR(A247="BPM",A247="CHC"),J246,MOD((C247-H246)/L247+J246,2))</f>
        <v>1.4285933334266671E-2</v>
      </c>
      <c r="K247" s="114">
        <f t="shared" si="45"/>
        <v>1.0142859333342666</v>
      </c>
      <c r="L247" s="89">
        <f t="shared" si="46"/>
        <v>0.8571428571428571</v>
      </c>
      <c r="M247" s="99">
        <f t="shared" si="47"/>
        <v>222</v>
      </c>
      <c r="N247" s="89">
        <f>D247</f>
        <v>0</v>
      </c>
      <c r="O247" s="89">
        <f t="shared" si="48"/>
        <v>0.98571406666573336</v>
      </c>
      <c r="P247" s="121">
        <f t="shared" si="49"/>
        <v>0</v>
      </c>
      <c r="Q247" s="42">
        <f>IF(C$1=2,0,1)</f>
        <v>0</v>
      </c>
      <c r="R247" s="24" t="s">
        <v>4</v>
      </c>
      <c r="S247" s="26">
        <f>D247</f>
        <v>0</v>
      </c>
      <c r="T247" s="26">
        <f t="shared" si="50"/>
        <v>0.10000093333426666</v>
      </c>
      <c r="U247" s="27" t="s">
        <v>5</v>
      </c>
      <c r="V247" s="75">
        <f>INT((C247+MOD(C$3,1)/C$4)/C$4)</f>
        <v>0</v>
      </c>
      <c r="W247" s="75">
        <f t="shared" si="51"/>
        <v>1</v>
      </c>
      <c r="X247" s="24">
        <f>IF(C$3&gt;=1,IF(MOD(INT((C247-MOD(C$3,C$4)+MOD(C$3,1)/C$4)/C$4),2),8888,222),IF(MOD(INT((C247-MOD(C$3,C$4)+MOD(C$3,1)/C$4)/C$4),2),222,8888))</f>
        <v>8888</v>
      </c>
      <c r="Y247" s="28">
        <f t="shared" si="52"/>
        <v>0.10000093333426666</v>
      </c>
      <c r="Z247" s="22" t="s">
        <v>27</v>
      </c>
      <c r="AA247" s="40">
        <f>IF(X247=222,T247-E247/C$4,E247/C$4+T247)</f>
        <v>0.10000093333426666</v>
      </c>
      <c r="AB247" s="45">
        <f>IF(AB$1=1,IF(C248=0,0,IF(C247=0,0,IF(Q247=0,IF((ABS(D247-D248))&lt;0.1,(IF(C248-C247=Q$1,99999,0)),0),0))),0)</f>
        <v>0</v>
      </c>
      <c r="AC247" s="13">
        <f>IF(AC$1=1,IF(C248=0,0,IF(C247=0,0,IF(Q247=0,IF(C248-C247=0,(IF(ABS(D247-D248)&lt;T$1,99999,0)),0),0))),0)</f>
        <v>0</v>
      </c>
      <c r="AD247" s="15">
        <f>IF(AD$1=1,IF(C248=0,0,IF(C247=0,0,IF(Q247=0,IF(AND(AK247,AJ247),99999,0),0))),0)</f>
        <v>0</v>
      </c>
      <c r="AE247" s="34">
        <f>IF(C247=0,,IF(AE$1=1,IF(1&gt;AA247,0,99999),0))</f>
        <v>0</v>
      </c>
      <c r="AF247" s="5">
        <f>IF(AF$1=1,IF(D247&gt;1,99999,IF(D247&lt;0,99999,0)),0)</f>
        <v>0</v>
      </c>
      <c r="AG247" s="10">
        <f>IF(AG$1=1,IF(B248=0,0,IF(B248-B247=1,0,99999)),0)</f>
        <v>0</v>
      </c>
      <c r="AH247" s="11">
        <f>IF(AH$1=1,IF(C248=0,0,IF(C248-C247&lt;0,99999,0)),0)</f>
        <v>0</v>
      </c>
      <c r="AI247" s="14">
        <f>MOD(MOD(((((MOD(C247,C$4)/C$4)+(MOD(C$3,C$4)/C$4)))),C$4),1)</f>
        <v>0.10000093333426666</v>
      </c>
      <c r="AJ247" s="19">
        <f>IF(C248-C247=0,99999,0 )</f>
        <v>99999</v>
      </c>
      <c r="AK247" s="83">
        <f>IF(ABS(D248-D247)=0,99999,0)</f>
        <v>99999</v>
      </c>
    </row>
    <row r="248" spans="3:37">
      <c r="C248" s="68"/>
      <c r="G248" s="103">
        <f>IF(OR(A248="BPM",A248="CHC"),0,IF(K248&gt;1,(2-K248)*L248+H248,(1-K248)*L248+H248))</f>
        <v>0.84489777142777145</v>
      </c>
      <c r="H248" s="97">
        <f>IF(OR(A248="BPM",A248="CHC"),H247,C248)</f>
        <v>0</v>
      </c>
      <c r="I248" s="96">
        <f>IF(I247="",$C$2,IF(A248="BPM",B248,I247))</f>
        <v>280</v>
      </c>
      <c r="J248" s="109">
        <f>IF(OR(A248="BPM",A248="CHC"),J247,MOD((C248-H247)/L248+J247,2))</f>
        <v>1.4285933334266671E-2</v>
      </c>
      <c r="K248" s="114">
        <f t="shared" si="45"/>
        <v>1.0142859333342666</v>
      </c>
      <c r="L248" s="89">
        <f t="shared" si="46"/>
        <v>0.8571428571428571</v>
      </c>
      <c r="M248" s="99">
        <f t="shared" si="47"/>
        <v>222</v>
      </c>
      <c r="N248" s="89">
        <f>D248</f>
        <v>0</v>
      </c>
      <c r="O248" s="89">
        <f t="shared" si="48"/>
        <v>0.98571406666573336</v>
      </c>
      <c r="P248" s="121">
        <f t="shared" si="49"/>
        <v>0</v>
      </c>
      <c r="Q248" s="42">
        <f>IF(C$1=2,0,1)</f>
        <v>0</v>
      </c>
      <c r="R248" s="24" t="s">
        <v>4</v>
      </c>
      <c r="S248" s="26">
        <f>D248</f>
        <v>0</v>
      </c>
      <c r="T248" s="26">
        <f t="shared" si="50"/>
        <v>0.10000093333426666</v>
      </c>
      <c r="U248" s="27" t="s">
        <v>5</v>
      </c>
      <c r="V248" s="75">
        <f>INT((C248+MOD(C$3,1)/C$4)/C$4)</f>
        <v>0</v>
      </c>
      <c r="W248" s="75">
        <f t="shared" si="51"/>
        <v>1</v>
      </c>
      <c r="X248" s="24">
        <f>IF(C$3&gt;=1,IF(MOD(INT((C248-MOD(C$3,C$4)+MOD(C$3,1)/C$4)/C$4),2),8888,222),IF(MOD(INT((C248-MOD(C$3,C$4)+MOD(C$3,1)/C$4)/C$4),2),222,8888))</f>
        <v>8888</v>
      </c>
      <c r="Y248" s="28">
        <f t="shared" si="52"/>
        <v>0.10000093333426666</v>
      </c>
      <c r="Z248" s="22" t="s">
        <v>27</v>
      </c>
      <c r="AA248" s="40">
        <f>IF(X248=222,T248-E248/C$4,E248/C$4+T248)</f>
        <v>0.10000093333426666</v>
      </c>
      <c r="AB248" s="45">
        <f>IF(AB$1=1,IF(C249=0,0,IF(C248=0,0,IF(Q248=0,IF((ABS(D248-D249))&lt;0.1,(IF(C249-C248=Q$1,99999,0)),0),0))),0)</f>
        <v>0</v>
      </c>
      <c r="AC248" s="13">
        <f>IF(AC$1=1,IF(C249=0,0,IF(C248=0,0,IF(Q248=0,IF(C249-C248=0,(IF(ABS(D248-D249)&lt;T$1,99999,0)),0),0))),0)</f>
        <v>0</v>
      </c>
      <c r="AD248" s="15">
        <f>IF(AD$1=1,IF(C249=0,0,IF(C248=0,0,IF(Q248=0,IF(AND(AK248,AJ248),99999,0),0))),0)</f>
        <v>0</v>
      </c>
      <c r="AE248" s="34">
        <f>IF(C248=0,,IF(AE$1=1,IF(1&gt;AA248,0,99999),0))</f>
        <v>0</v>
      </c>
      <c r="AF248" s="5">
        <f>IF(AF$1=1,IF(D248&gt;1,99999,IF(D248&lt;0,99999,0)),0)</f>
        <v>0</v>
      </c>
      <c r="AG248" s="10">
        <f>IF(AG$1=1,IF(B249=0,0,IF(B249-B248=1,0,99999)),0)</f>
        <v>0</v>
      </c>
      <c r="AH248" s="11">
        <f>IF(AH$1=1,IF(C249=0,0,IF(C249-C248&lt;0,99999,0)),0)</f>
        <v>0</v>
      </c>
      <c r="AI248" s="14">
        <f>MOD(MOD(((((MOD(C248,C$4)/C$4)+(MOD(C$3,C$4)/C$4)))),C$4),1)</f>
        <v>0.10000093333426666</v>
      </c>
      <c r="AJ248" s="19">
        <f>IF(C249-C248=0,99999,0 )</f>
        <v>99999</v>
      </c>
      <c r="AK248" s="83">
        <f>IF(ABS(D249-D248)=0,99999,0)</f>
        <v>99999</v>
      </c>
    </row>
    <row r="249" spans="3:37">
      <c r="C249" s="68"/>
      <c r="G249" s="103">
        <f>IF(OR(A249="BPM",A249="CHC"),0,IF(K249&gt;1,(2-K249)*L249+H249,(1-K249)*L249+H249))</f>
        <v>0.84489777142777145</v>
      </c>
      <c r="H249" s="97">
        <f>IF(OR(A249="BPM",A249="CHC"),H248,C249)</f>
        <v>0</v>
      </c>
      <c r="I249" s="96">
        <f>IF(I248="",$C$2,IF(A249="BPM",B249,I248))</f>
        <v>280</v>
      </c>
      <c r="J249" s="109">
        <f>IF(OR(A249="BPM",A249="CHC"),J248,MOD((C249-H248)/L249+J248,2))</f>
        <v>1.4285933334266671E-2</v>
      </c>
      <c r="K249" s="114">
        <f t="shared" si="45"/>
        <v>1.0142859333342666</v>
      </c>
      <c r="L249" s="89">
        <f t="shared" si="46"/>
        <v>0.8571428571428571</v>
      </c>
      <c r="M249" s="99">
        <f t="shared" si="47"/>
        <v>222</v>
      </c>
      <c r="N249" s="89">
        <f>D249</f>
        <v>0</v>
      </c>
      <c r="O249" s="89">
        <f t="shared" si="48"/>
        <v>0.98571406666573336</v>
      </c>
      <c r="P249" s="121">
        <f t="shared" si="49"/>
        <v>0</v>
      </c>
      <c r="Q249" s="42">
        <f>IF(C$1=2,0,1)</f>
        <v>0</v>
      </c>
      <c r="R249" s="24" t="s">
        <v>4</v>
      </c>
      <c r="S249" s="26">
        <f>D249</f>
        <v>0</v>
      </c>
      <c r="T249" s="26">
        <f t="shared" si="50"/>
        <v>0.10000093333426666</v>
      </c>
      <c r="U249" s="27" t="s">
        <v>5</v>
      </c>
      <c r="V249" s="75">
        <f>INT((C249+MOD(C$3,1)/C$4)/C$4)</f>
        <v>0</v>
      </c>
      <c r="W249" s="75">
        <f t="shared" si="51"/>
        <v>1</v>
      </c>
      <c r="X249" s="24">
        <f>IF(C$3&gt;=1,IF(MOD(INT((C249-MOD(C$3,C$4)+MOD(C$3,1)/C$4)/C$4),2),8888,222),IF(MOD(INT((C249-MOD(C$3,C$4)+MOD(C$3,1)/C$4)/C$4),2),222,8888))</f>
        <v>8888</v>
      </c>
      <c r="Y249" s="28">
        <f t="shared" si="52"/>
        <v>0.10000093333426666</v>
      </c>
      <c r="Z249" s="22" t="s">
        <v>27</v>
      </c>
      <c r="AA249" s="40">
        <f>IF(X249=222,T249-E249/C$4,E249/C$4+T249)</f>
        <v>0.10000093333426666</v>
      </c>
      <c r="AB249" s="45">
        <f>IF(AB$1=1,IF(C250=0,0,IF(C249=0,0,IF(Q249=0,IF((ABS(D249-D250))&lt;0.1,(IF(C250-C249=Q$1,99999,0)),0),0))),0)</f>
        <v>0</v>
      </c>
      <c r="AC249" s="13">
        <f>IF(AC$1=1,IF(C250=0,0,IF(C249=0,0,IF(Q249=0,IF(C250-C249=0,(IF(ABS(D249-D250)&lt;T$1,99999,0)),0),0))),0)</f>
        <v>0</v>
      </c>
      <c r="AD249" s="15">
        <f>IF(AD$1=1,IF(C250=0,0,IF(C249=0,0,IF(Q249=0,IF(AND(AK249,AJ249),99999,0),0))),0)</f>
        <v>0</v>
      </c>
      <c r="AE249" s="34">
        <f>IF(C249=0,,IF(AE$1=1,IF(1&gt;AA249,0,99999),0))</f>
        <v>0</v>
      </c>
      <c r="AF249" s="5">
        <f>IF(AF$1=1,IF(D249&gt;1,99999,IF(D249&lt;0,99999,0)),0)</f>
        <v>0</v>
      </c>
      <c r="AG249" s="10">
        <f>IF(AG$1=1,IF(B250=0,0,IF(B250-B249=1,0,99999)),0)</f>
        <v>0</v>
      </c>
      <c r="AH249" s="11">
        <f>IF(AH$1=1,IF(C250=0,0,IF(C250-C249&lt;0,99999,0)),0)</f>
        <v>0</v>
      </c>
      <c r="AI249" s="14">
        <f>MOD(MOD(((((MOD(C249,C$4)/C$4)+(MOD(C$3,C$4)/C$4)))),C$4),1)</f>
        <v>0.10000093333426666</v>
      </c>
      <c r="AJ249" s="19">
        <f>IF(C250-C249=0,99999,0 )</f>
        <v>99999</v>
      </c>
      <c r="AK249" s="83">
        <f>IF(ABS(D250-D249)=0,99999,0)</f>
        <v>99999</v>
      </c>
    </row>
    <row r="250" spans="3:37">
      <c r="C250" s="68"/>
      <c r="G250" s="103">
        <f>IF(OR(A250="BPM",A250="CHC"),0,IF(K250&gt;1,(2-K250)*L250+H250,(1-K250)*L250+H250))</f>
        <v>0.84489777142777145</v>
      </c>
      <c r="H250" s="97">
        <f>IF(OR(A250="BPM",A250="CHC"),H249,C250)</f>
        <v>0</v>
      </c>
      <c r="I250" s="96">
        <f>IF(I249="",$C$2,IF(A250="BPM",B250,I249))</f>
        <v>280</v>
      </c>
      <c r="J250" s="109">
        <f>IF(OR(A250="BPM",A250="CHC"),J249,MOD((C250-H249)/L250+J249,2))</f>
        <v>1.4285933334266671E-2</v>
      </c>
      <c r="K250" s="114">
        <f t="shared" si="45"/>
        <v>1.0142859333342666</v>
      </c>
      <c r="L250" s="89">
        <f t="shared" si="46"/>
        <v>0.8571428571428571</v>
      </c>
      <c r="M250" s="99">
        <f t="shared" si="47"/>
        <v>222</v>
      </c>
      <c r="N250" s="89">
        <f>D250</f>
        <v>0</v>
      </c>
      <c r="O250" s="89">
        <f t="shared" si="48"/>
        <v>0.98571406666573336</v>
      </c>
      <c r="P250" s="121">
        <f t="shared" si="49"/>
        <v>0</v>
      </c>
      <c r="Q250" s="42">
        <f>IF(C$1=2,0,1)</f>
        <v>0</v>
      </c>
      <c r="R250" s="24" t="s">
        <v>4</v>
      </c>
      <c r="S250" s="26">
        <f>D250</f>
        <v>0</v>
      </c>
      <c r="T250" s="26">
        <f t="shared" si="50"/>
        <v>0.10000093333426666</v>
      </c>
      <c r="U250" s="27" t="s">
        <v>5</v>
      </c>
      <c r="V250" s="75">
        <f>INT((C250+MOD(C$3,1)/C$4)/C$4)</f>
        <v>0</v>
      </c>
      <c r="W250" s="75">
        <f t="shared" si="51"/>
        <v>1</v>
      </c>
      <c r="X250" s="24">
        <f>IF(C$3&gt;=1,IF(MOD(INT((C250-MOD(C$3,C$4)+MOD(C$3,1)/C$4)/C$4),2),8888,222),IF(MOD(INT((C250-MOD(C$3,C$4)+MOD(C$3,1)/C$4)/C$4),2),222,8888))</f>
        <v>8888</v>
      </c>
      <c r="Y250" s="28">
        <f t="shared" si="52"/>
        <v>0.10000093333426666</v>
      </c>
      <c r="Z250" s="22" t="s">
        <v>27</v>
      </c>
      <c r="AA250" s="40">
        <f>IF(X250=222,T250-E250/C$4,E250/C$4+T250)</f>
        <v>0.10000093333426666</v>
      </c>
      <c r="AB250" s="45">
        <f>IF(AB$1=1,IF(C251=0,0,IF(C250=0,0,IF(Q250=0,IF((ABS(D250-D251))&lt;0.1,(IF(C251-C250=Q$1,99999,0)),0),0))),0)</f>
        <v>0</v>
      </c>
      <c r="AC250" s="13">
        <f>IF(AC$1=1,IF(C251=0,0,IF(C250=0,0,IF(Q250=0,IF(C251-C250=0,(IF(ABS(D250-D251)&lt;T$1,99999,0)),0),0))),0)</f>
        <v>0</v>
      </c>
      <c r="AD250" s="15">
        <f>IF(AD$1=1,IF(C251=0,0,IF(C250=0,0,IF(Q250=0,IF(AND(AK250,AJ250),99999,0),0))),0)</f>
        <v>0</v>
      </c>
      <c r="AE250" s="34">
        <f>IF(C250=0,,IF(AE$1=1,IF(1&gt;AA250,0,99999),0))</f>
        <v>0</v>
      </c>
      <c r="AF250" s="5">
        <f>IF(AF$1=1,IF(D250&gt;1,99999,IF(D250&lt;0,99999,0)),0)</f>
        <v>0</v>
      </c>
      <c r="AG250" s="10">
        <f>IF(AG$1=1,IF(B251=0,0,IF(B251-B250=1,0,99999)),0)</f>
        <v>0</v>
      </c>
      <c r="AH250" s="11">
        <f>IF(AH$1=1,IF(C251=0,0,IF(C251-C250&lt;0,99999,0)),0)</f>
        <v>0</v>
      </c>
      <c r="AI250" s="14">
        <f>MOD(MOD(((((MOD(C250,C$4)/C$4)+(MOD(C$3,C$4)/C$4)))),C$4),1)</f>
        <v>0.10000093333426666</v>
      </c>
      <c r="AJ250" s="19">
        <f>IF(C251-C250=0,99999,0 )</f>
        <v>99999</v>
      </c>
      <c r="AK250" s="83">
        <f>IF(ABS(D251-D250)=0,99999,0)</f>
        <v>99999</v>
      </c>
    </row>
    <row r="251" spans="3:37">
      <c r="C251" s="68"/>
      <c r="G251" s="103">
        <f>IF(OR(A251="BPM",A251="CHC"),0,IF(K251&gt;1,(2-K251)*L251+H251,(1-K251)*L251+H251))</f>
        <v>0.84489777142777145</v>
      </c>
      <c r="H251" s="97">
        <f>IF(OR(A251="BPM",A251="CHC"),H250,C251)</f>
        <v>0</v>
      </c>
      <c r="I251" s="96">
        <f>IF(I250="",$C$2,IF(A251="BPM",B251,I250))</f>
        <v>280</v>
      </c>
      <c r="J251" s="109">
        <f>IF(OR(A251="BPM",A251="CHC"),J250,MOD((C251-H250)/L251+J250,2))</f>
        <v>1.4285933334266671E-2</v>
      </c>
      <c r="K251" s="114">
        <f t="shared" si="45"/>
        <v>1.0142859333342666</v>
      </c>
      <c r="L251" s="89">
        <f t="shared" si="46"/>
        <v>0.8571428571428571</v>
      </c>
      <c r="M251" s="99">
        <f t="shared" si="47"/>
        <v>222</v>
      </c>
      <c r="N251" s="89">
        <f>D251</f>
        <v>0</v>
      </c>
      <c r="O251" s="89">
        <f t="shared" si="48"/>
        <v>0.98571406666573336</v>
      </c>
      <c r="P251" s="121">
        <f t="shared" si="49"/>
        <v>0</v>
      </c>
      <c r="Q251" s="42">
        <f>IF(C$1=2,0,1)</f>
        <v>0</v>
      </c>
      <c r="R251" s="24" t="s">
        <v>4</v>
      </c>
      <c r="S251" s="26">
        <f>D251</f>
        <v>0</v>
      </c>
      <c r="T251" s="26">
        <f t="shared" si="50"/>
        <v>0.10000093333426666</v>
      </c>
      <c r="U251" s="27" t="s">
        <v>5</v>
      </c>
      <c r="V251" s="75">
        <f>INT((C251+MOD(C$3,1)/C$4)/C$4)</f>
        <v>0</v>
      </c>
      <c r="W251" s="75">
        <f t="shared" si="51"/>
        <v>1</v>
      </c>
      <c r="X251" s="24">
        <f>IF(C$3&gt;=1,IF(MOD(INT((C251-MOD(C$3,C$4)+MOD(C$3,1)/C$4)/C$4),2),8888,222),IF(MOD(INT((C251-MOD(C$3,C$4)+MOD(C$3,1)/C$4)/C$4),2),222,8888))</f>
        <v>8888</v>
      </c>
      <c r="Y251" s="28">
        <f t="shared" si="52"/>
        <v>0.10000093333426666</v>
      </c>
      <c r="Z251" s="22" t="s">
        <v>27</v>
      </c>
      <c r="AA251" s="40">
        <f>IF(X251=222,T251-E251/C$4,E251/C$4+T251)</f>
        <v>0.10000093333426666</v>
      </c>
      <c r="AB251" s="45">
        <f>IF(AB$1=1,IF(C252=0,0,IF(C251=0,0,IF(Q251=0,IF((ABS(D251-D252))&lt;0.1,(IF(C252-C251=Q$1,99999,0)),0),0))),0)</f>
        <v>0</v>
      </c>
      <c r="AC251" s="13">
        <f>IF(AC$1=1,IF(C252=0,0,IF(C251=0,0,IF(Q251=0,IF(C252-C251=0,(IF(ABS(D251-D252)&lt;T$1,99999,0)),0),0))),0)</f>
        <v>0</v>
      </c>
      <c r="AD251" s="15">
        <f>IF(AD$1=1,IF(C252=0,0,IF(C251=0,0,IF(Q251=0,IF(AND(AK251,AJ251),99999,0),0))),0)</f>
        <v>0</v>
      </c>
      <c r="AE251" s="34">
        <f>IF(C251=0,,IF(AE$1=1,IF(1&gt;AA251,0,99999),0))</f>
        <v>0</v>
      </c>
      <c r="AF251" s="5">
        <f>IF(AF$1=1,IF(D251&gt;1,99999,IF(D251&lt;0,99999,0)),0)</f>
        <v>0</v>
      </c>
      <c r="AG251" s="10">
        <f>IF(AG$1=1,IF(B252=0,0,IF(B252-B251=1,0,99999)),0)</f>
        <v>0</v>
      </c>
      <c r="AH251" s="11">
        <f>IF(AH$1=1,IF(C252=0,0,IF(C252-C251&lt;0,99999,0)),0)</f>
        <v>0</v>
      </c>
      <c r="AI251" s="14">
        <f>MOD(MOD(((((MOD(C251,C$4)/C$4)+(MOD(C$3,C$4)/C$4)))),C$4),1)</f>
        <v>0.10000093333426666</v>
      </c>
      <c r="AJ251" s="19">
        <f>IF(C252-C251=0,99999,0 )</f>
        <v>99999</v>
      </c>
      <c r="AK251" s="83">
        <f>IF(ABS(D252-D251)=0,99999,0)</f>
        <v>99999</v>
      </c>
    </row>
    <row r="252" spans="3:37">
      <c r="C252" s="68"/>
      <c r="G252" s="103">
        <f>IF(OR(A252="BPM",A252="CHC"),0,IF(K252&gt;1,(2-K252)*L252+H252,(1-K252)*L252+H252))</f>
        <v>0.84489777142777145</v>
      </c>
      <c r="H252" s="97">
        <f>IF(OR(A252="BPM",A252="CHC"),H251,C252)</f>
        <v>0</v>
      </c>
      <c r="I252" s="96">
        <f>IF(I251="",$C$2,IF(A252="BPM",B252,I251))</f>
        <v>280</v>
      </c>
      <c r="J252" s="109">
        <f>IF(OR(A252="BPM",A252="CHC"),J251,MOD((C252-H251)/L252+J251,2))</f>
        <v>1.4285933334266671E-2</v>
      </c>
      <c r="K252" s="114">
        <f t="shared" si="45"/>
        <v>1.0142859333342666</v>
      </c>
      <c r="L252" s="89">
        <f t="shared" si="46"/>
        <v>0.8571428571428571</v>
      </c>
      <c r="M252" s="99">
        <f t="shared" si="47"/>
        <v>222</v>
      </c>
      <c r="N252" s="89">
        <f>D252</f>
        <v>0</v>
      </c>
      <c r="O252" s="89">
        <f t="shared" si="48"/>
        <v>0.98571406666573336</v>
      </c>
      <c r="P252" s="121">
        <f t="shared" si="49"/>
        <v>0</v>
      </c>
      <c r="Q252" s="42">
        <f>IF(C$1=2,0,1)</f>
        <v>0</v>
      </c>
      <c r="R252" s="24" t="s">
        <v>4</v>
      </c>
      <c r="S252" s="26">
        <f>D252</f>
        <v>0</v>
      </c>
      <c r="T252" s="26">
        <f t="shared" si="50"/>
        <v>0.10000093333426666</v>
      </c>
      <c r="U252" s="27" t="s">
        <v>5</v>
      </c>
      <c r="V252" s="75">
        <f>INT((C252+MOD(C$3,1)/C$4)/C$4)</f>
        <v>0</v>
      </c>
      <c r="W252" s="75">
        <f t="shared" si="51"/>
        <v>1</v>
      </c>
      <c r="X252" s="24">
        <f>IF(C$3&gt;=1,IF(MOD(INT((C252-MOD(C$3,C$4)+MOD(C$3,1)/C$4)/C$4),2),8888,222),IF(MOD(INT((C252-MOD(C$3,C$4)+MOD(C$3,1)/C$4)/C$4),2),222,8888))</f>
        <v>8888</v>
      </c>
      <c r="Y252" s="28">
        <f t="shared" si="52"/>
        <v>0.10000093333426666</v>
      </c>
      <c r="Z252" s="22" t="s">
        <v>27</v>
      </c>
      <c r="AA252" s="40">
        <f>IF(X252=222,T252-E252/C$4,E252/C$4+T252)</f>
        <v>0.10000093333426666</v>
      </c>
      <c r="AB252" s="45">
        <f>IF(AB$1=1,IF(C253=0,0,IF(C252=0,0,IF(Q252=0,IF((ABS(D252-D253))&lt;0.1,(IF(C253-C252=Q$1,99999,0)),0),0))),0)</f>
        <v>0</v>
      </c>
      <c r="AC252" s="13">
        <f>IF(AC$1=1,IF(C253=0,0,IF(C252=0,0,IF(Q252=0,IF(C253-C252=0,(IF(ABS(D252-D253)&lt;T$1,99999,0)),0),0))),0)</f>
        <v>0</v>
      </c>
      <c r="AD252" s="15">
        <f>IF(AD$1=1,IF(C253=0,0,IF(C252=0,0,IF(Q252=0,IF(AND(AK252,AJ252),99999,0),0))),0)</f>
        <v>0</v>
      </c>
      <c r="AE252" s="34">
        <f>IF(C252=0,,IF(AE$1=1,IF(1&gt;AA252,0,99999),0))</f>
        <v>0</v>
      </c>
      <c r="AF252" s="5">
        <f>IF(AF$1=1,IF(D252&gt;1,99999,IF(D252&lt;0,99999,0)),0)</f>
        <v>0</v>
      </c>
      <c r="AG252" s="10">
        <f>IF(AG$1=1,IF(B253=0,0,IF(B253-B252=1,0,99999)),0)</f>
        <v>0</v>
      </c>
      <c r="AH252" s="11">
        <f>IF(AH$1=1,IF(C253=0,0,IF(C253-C252&lt;0,99999,0)),0)</f>
        <v>0</v>
      </c>
      <c r="AI252" s="14">
        <f>MOD(MOD(((((MOD(C252,C$4)/C$4)+(MOD(C$3,C$4)/C$4)))),C$4),1)</f>
        <v>0.10000093333426666</v>
      </c>
      <c r="AJ252" s="19">
        <f>IF(C253-C252=0,99999,0 )</f>
        <v>99999</v>
      </c>
      <c r="AK252" s="83">
        <f>IF(ABS(D253-D252)=0,99999,0)</f>
        <v>99999</v>
      </c>
    </row>
    <row r="253" spans="3:37">
      <c r="C253" s="68"/>
      <c r="G253" s="103">
        <f>IF(OR(A253="BPM",A253="CHC"),0,IF(K253&gt;1,(2-K253)*L253+H253,(1-K253)*L253+H253))</f>
        <v>0.84489777142777145</v>
      </c>
      <c r="H253" s="97">
        <f>IF(OR(A253="BPM",A253="CHC"),H252,C253)</f>
        <v>0</v>
      </c>
      <c r="I253" s="96">
        <f>IF(I252="",$C$2,IF(A253="BPM",B253,I252))</f>
        <v>280</v>
      </c>
      <c r="J253" s="109">
        <f>IF(OR(A253="BPM",A253="CHC"),J252,MOD((C253-H252)/L253+J252,2))</f>
        <v>1.4285933334266671E-2</v>
      </c>
      <c r="K253" s="114">
        <f t="shared" si="45"/>
        <v>1.0142859333342666</v>
      </c>
      <c r="L253" s="89">
        <f t="shared" si="46"/>
        <v>0.8571428571428571</v>
      </c>
      <c r="M253" s="99">
        <f t="shared" si="47"/>
        <v>222</v>
      </c>
      <c r="N253" s="89">
        <f>D253</f>
        <v>0</v>
      </c>
      <c r="O253" s="89">
        <f t="shared" si="48"/>
        <v>0.98571406666573336</v>
      </c>
      <c r="P253" s="121">
        <f t="shared" si="49"/>
        <v>0</v>
      </c>
      <c r="Q253" s="42">
        <f>IF(C$1=2,0,1)</f>
        <v>0</v>
      </c>
      <c r="R253" s="24" t="s">
        <v>4</v>
      </c>
      <c r="S253" s="26">
        <f>D253</f>
        <v>0</v>
      </c>
      <c r="T253" s="26">
        <f t="shared" si="50"/>
        <v>0.10000093333426666</v>
      </c>
      <c r="U253" s="27" t="s">
        <v>5</v>
      </c>
      <c r="V253" s="75">
        <f>INT((C253+MOD(C$3,1)/C$4)/C$4)</f>
        <v>0</v>
      </c>
      <c r="W253" s="75">
        <f t="shared" si="51"/>
        <v>1</v>
      </c>
      <c r="X253" s="24">
        <f>IF(C$3&gt;=1,IF(MOD(INT((C253-MOD(C$3,C$4)+MOD(C$3,1)/C$4)/C$4),2),8888,222),IF(MOD(INT((C253-MOD(C$3,C$4)+MOD(C$3,1)/C$4)/C$4),2),222,8888))</f>
        <v>8888</v>
      </c>
      <c r="Y253" s="28">
        <f t="shared" si="52"/>
        <v>0.10000093333426666</v>
      </c>
      <c r="Z253" s="22" t="s">
        <v>27</v>
      </c>
      <c r="AA253" s="40">
        <f>IF(X253=222,T253-E253/C$4,E253/C$4+T253)</f>
        <v>0.10000093333426666</v>
      </c>
      <c r="AB253" s="45">
        <f>IF(AB$1=1,IF(C254=0,0,IF(C253=0,0,IF(Q253=0,IF((ABS(D253-D254))&lt;0.1,(IF(C254-C253=Q$1,99999,0)),0),0))),0)</f>
        <v>0</v>
      </c>
      <c r="AC253" s="13">
        <f>IF(AC$1=1,IF(C254=0,0,IF(C253=0,0,IF(Q253=0,IF(C254-C253=0,(IF(ABS(D253-D254)&lt;T$1,99999,0)),0),0))),0)</f>
        <v>0</v>
      </c>
      <c r="AD253" s="15">
        <f>IF(AD$1=1,IF(C254=0,0,IF(C253=0,0,IF(Q253=0,IF(AND(AK253,AJ253),99999,0),0))),0)</f>
        <v>0</v>
      </c>
      <c r="AE253" s="34">
        <f>IF(C253=0,,IF(AE$1=1,IF(1&gt;AA253,0,99999),0))</f>
        <v>0</v>
      </c>
      <c r="AF253" s="5">
        <f>IF(AF$1=1,IF(D253&gt;1,99999,IF(D253&lt;0,99999,0)),0)</f>
        <v>0</v>
      </c>
      <c r="AG253" s="10">
        <f>IF(AG$1=1,IF(B254=0,0,IF(B254-B253=1,0,99999)),0)</f>
        <v>0</v>
      </c>
      <c r="AH253" s="11">
        <f>IF(AH$1=1,IF(C254=0,0,IF(C254-C253&lt;0,99999,0)),0)</f>
        <v>0</v>
      </c>
      <c r="AI253" s="14">
        <f>MOD(MOD(((((MOD(C253,C$4)/C$4)+(MOD(C$3,C$4)/C$4)))),C$4),1)</f>
        <v>0.10000093333426666</v>
      </c>
      <c r="AJ253" s="19">
        <f>IF(C254-C253=0,99999,0 )</f>
        <v>99999</v>
      </c>
      <c r="AK253" s="83">
        <f>IF(ABS(D254-D253)=0,99999,0)</f>
        <v>99999</v>
      </c>
    </row>
    <row r="254" spans="3:37">
      <c r="C254" s="68"/>
      <c r="G254" s="103">
        <f>IF(OR(A254="BPM",A254="CHC"),0,IF(K254&gt;1,(2-K254)*L254+H254,(1-K254)*L254+H254))</f>
        <v>0.84489777142777145</v>
      </c>
      <c r="H254" s="97">
        <f>IF(OR(A254="BPM",A254="CHC"),H253,C254)</f>
        <v>0</v>
      </c>
      <c r="I254" s="96">
        <f>IF(I253="",$C$2,IF(A254="BPM",B254,I253))</f>
        <v>280</v>
      </c>
      <c r="J254" s="109">
        <f>IF(OR(A254="BPM",A254="CHC"),J253,MOD((C254-H253)/L254+J253,2))</f>
        <v>1.4285933334266671E-2</v>
      </c>
      <c r="K254" s="114">
        <f t="shared" si="45"/>
        <v>1.0142859333342666</v>
      </c>
      <c r="L254" s="89">
        <f t="shared" si="46"/>
        <v>0.8571428571428571</v>
      </c>
      <c r="M254" s="99">
        <f t="shared" si="47"/>
        <v>222</v>
      </c>
      <c r="N254" s="89">
        <f>D254</f>
        <v>0</v>
      </c>
      <c r="O254" s="89">
        <f t="shared" si="48"/>
        <v>0.98571406666573336</v>
      </c>
      <c r="P254" s="121">
        <f t="shared" si="49"/>
        <v>0</v>
      </c>
      <c r="Q254" s="42">
        <f>IF(C$1=2,0,1)</f>
        <v>0</v>
      </c>
      <c r="R254" s="24" t="s">
        <v>4</v>
      </c>
      <c r="S254" s="26">
        <f>D254</f>
        <v>0</v>
      </c>
      <c r="T254" s="26">
        <f t="shared" si="50"/>
        <v>0.10000093333426666</v>
      </c>
      <c r="U254" s="27" t="s">
        <v>5</v>
      </c>
      <c r="V254" s="75">
        <f>INT((C254+MOD(C$3,1)/C$4)/C$4)</f>
        <v>0</v>
      </c>
      <c r="W254" s="75">
        <f t="shared" si="51"/>
        <v>1</v>
      </c>
      <c r="X254" s="24">
        <f>IF(C$3&gt;=1,IF(MOD(INT((C254-MOD(C$3,C$4)+MOD(C$3,1)/C$4)/C$4),2),8888,222),IF(MOD(INT((C254-MOD(C$3,C$4)+MOD(C$3,1)/C$4)/C$4),2),222,8888))</f>
        <v>8888</v>
      </c>
      <c r="Y254" s="28">
        <f t="shared" si="52"/>
        <v>0.10000093333426666</v>
      </c>
      <c r="Z254" s="22" t="s">
        <v>27</v>
      </c>
      <c r="AA254" s="40">
        <f>IF(X254=222,T254-E254/C$4,E254/C$4+T254)</f>
        <v>0.10000093333426666</v>
      </c>
      <c r="AB254" s="45">
        <f>IF(AB$1=1,IF(C255=0,0,IF(C254=0,0,IF(Q254=0,IF((ABS(D254-D255))&lt;0.1,(IF(C255-C254=Q$1,99999,0)),0),0))),0)</f>
        <v>0</v>
      </c>
      <c r="AC254" s="13">
        <f>IF(AC$1=1,IF(C255=0,0,IF(C254=0,0,IF(Q254=0,IF(C255-C254=0,(IF(ABS(D254-D255)&lt;T$1,99999,0)),0),0))),0)</f>
        <v>0</v>
      </c>
      <c r="AD254" s="15">
        <f>IF(AD$1=1,IF(C255=0,0,IF(C254=0,0,IF(Q254=0,IF(AND(AK254,AJ254),99999,0),0))),0)</f>
        <v>0</v>
      </c>
      <c r="AE254" s="34">
        <f>IF(C254=0,,IF(AE$1=1,IF(1&gt;AA254,0,99999),0))</f>
        <v>0</v>
      </c>
      <c r="AF254" s="5">
        <f>IF(AF$1=1,IF(D254&gt;1,99999,IF(D254&lt;0,99999,0)),0)</f>
        <v>0</v>
      </c>
      <c r="AG254" s="10">
        <f>IF(AG$1=1,IF(B255=0,0,IF(B255-B254=1,0,99999)),0)</f>
        <v>0</v>
      </c>
      <c r="AH254" s="11">
        <f>IF(AH$1=1,IF(C255=0,0,IF(C255-C254&lt;0,99999,0)),0)</f>
        <v>0</v>
      </c>
      <c r="AI254" s="14">
        <f>MOD(MOD(((((MOD(C254,C$4)/C$4)+(MOD(C$3,C$4)/C$4)))),C$4),1)</f>
        <v>0.10000093333426666</v>
      </c>
      <c r="AJ254" s="19">
        <f>IF(C255-C254=0,99999,0 )</f>
        <v>99999</v>
      </c>
      <c r="AK254" s="83">
        <f>IF(ABS(D255-D254)=0,99999,0)</f>
        <v>99999</v>
      </c>
    </row>
    <row r="255" spans="3:37">
      <c r="C255" s="68"/>
      <c r="G255" s="103">
        <f>IF(OR(A255="BPM",A255="CHC"),0,IF(K255&gt;1,(2-K255)*L255+H255,(1-K255)*L255+H255))</f>
        <v>0.84489777142777145</v>
      </c>
      <c r="H255" s="97">
        <f>IF(OR(A255="BPM",A255="CHC"),H254,C255)</f>
        <v>0</v>
      </c>
      <c r="I255" s="96">
        <f>IF(I254="",$C$2,IF(A255="BPM",B255,I254))</f>
        <v>280</v>
      </c>
      <c r="J255" s="109">
        <f>IF(OR(A255="BPM",A255="CHC"),J254,MOD((C255-H254)/L255+J254,2))</f>
        <v>1.4285933334266671E-2</v>
      </c>
      <c r="K255" s="114">
        <f t="shared" ref="K255:K318" si="53">IF(J255&lt;1,J255+1,J255-1)</f>
        <v>1.0142859333342666</v>
      </c>
      <c r="L255" s="89">
        <f t="shared" ref="L255:L318" si="54">60*4/I255</f>
        <v>0.8571428571428571</v>
      </c>
      <c r="M255" s="99">
        <f t="shared" ref="M255:M318" si="55">IF(K255&gt;1,222,8888)</f>
        <v>222</v>
      </c>
      <c r="N255" s="89">
        <f>D255</f>
        <v>0</v>
      </c>
      <c r="O255" s="89">
        <f t="shared" ref="O255:O318" si="56">IF(K255&gt;1,2-K255,K255)</f>
        <v>0.98571406666573336</v>
      </c>
      <c r="P255" s="121">
        <f t="shared" si="49"/>
        <v>0</v>
      </c>
      <c r="Q255" s="42">
        <f>IF(C$1=2,0,1)</f>
        <v>0</v>
      </c>
      <c r="R255" s="24" t="s">
        <v>4</v>
      </c>
      <c r="S255" s="26">
        <f>D255</f>
        <v>0</v>
      </c>
      <c r="T255" s="26">
        <f t="shared" si="50"/>
        <v>0.10000093333426666</v>
      </c>
      <c r="U255" s="27" t="s">
        <v>5</v>
      </c>
      <c r="V255" s="75">
        <f>INT((C255+MOD(C$3,1)/C$4)/C$4)</f>
        <v>0</v>
      </c>
      <c r="W255" s="75">
        <f t="shared" si="51"/>
        <v>1</v>
      </c>
      <c r="X255" s="24">
        <f>IF(C$3&gt;=1,IF(MOD(INT((C255-MOD(C$3,C$4)+MOD(C$3,1)/C$4)/C$4),2),8888,222),IF(MOD(INT((C255-MOD(C$3,C$4)+MOD(C$3,1)/C$4)/C$4),2),222,8888))</f>
        <v>8888</v>
      </c>
      <c r="Y255" s="28">
        <f t="shared" si="52"/>
        <v>0.10000093333426666</v>
      </c>
      <c r="Z255" s="22" t="s">
        <v>27</v>
      </c>
      <c r="AA255" s="40">
        <f>IF(X255=222,T255-E255/C$4,E255/C$4+T255)</f>
        <v>0.10000093333426666</v>
      </c>
      <c r="AB255" s="45">
        <f>IF(AB$1=1,IF(C256=0,0,IF(C255=0,0,IF(Q255=0,IF((ABS(D255-D256))&lt;0.1,(IF(C256-C255=Q$1,99999,0)),0),0))),0)</f>
        <v>0</v>
      </c>
      <c r="AC255" s="13">
        <f>IF(AC$1=1,IF(C256=0,0,IF(C255=0,0,IF(Q255=0,IF(C256-C255=0,(IF(ABS(D255-D256)&lt;T$1,99999,0)),0),0))),0)</f>
        <v>0</v>
      </c>
      <c r="AD255" s="15">
        <f>IF(AD$1=1,IF(C256=0,0,IF(C255=0,0,IF(Q255=0,IF(AND(AK255,AJ255),99999,0),0))),0)</f>
        <v>0</v>
      </c>
      <c r="AE255" s="34">
        <f>IF(C255=0,,IF(AE$1=1,IF(1&gt;AA255,0,99999),0))</f>
        <v>0</v>
      </c>
      <c r="AF255" s="5">
        <f>IF(AF$1=1,IF(D255&gt;1,99999,IF(D255&lt;0,99999,0)),0)</f>
        <v>0</v>
      </c>
      <c r="AG255" s="10">
        <f>IF(AG$1=1,IF(B256=0,0,IF(B256-B255=1,0,99999)),0)</f>
        <v>0</v>
      </c>
      <c r="AH255" s="11">
        <f>IF(AH$1=1,IF(C256=0,0,IF(C256-C255&lt;0,99999,0)),0)</f>
        <v>0</v>
      </c>
      <c r="AI255" s="14">
        <f>MOD(MOD(((((MOD(C255,C$4)/C$4)+(MOD(C$3,C$4)/C$4)))),C$4),1)</f>
        <v>0.10000093333426666</v>
      </c>
      <c r="AJ255" s="19">
        <f>IF(C256-C255=0,99999,0 )</f>
        <v>99999</v>
      </c>
      <c r="AK255" s="83">
        <f>IF(ABS(D256-D255)=0,99999,0)</f>
        <v>99999</v>
      </c>
    </row>
    <row r="256" spans="3:37">
      <c r="C256" s="68"/>
      <c r="G256" s="103">
        <f>IF(OR(A256="BPM",A256="CHC"),0,IF(K256&gt;1,(2-K256)*L256+H256,(1-K256)*L256+H256))</f>
        <v>0.84489777142777145</v>
      </c>
      <c r="H256" s="97">
        <f>IF(OR(A256="BPM",A256="CHC"),H255,C256)</f>
        <v>0</v>
      </c>
      <c r="I256" s="96">
        <f>IF(I255="",$C$2,IF(A256="BPM",B256,I255))</f>
        <v>280</v>
      </c>
      <c r="J256" s="109">
        <f>IF(OR(A256="BPM",A256="CHC"),J255,MOD((C256-H255)/L256+J255,2))</f>
        <v>1.4285933334266671E-2</v>
      </c>
      <c r="K256" s="114">
        <f t="shared" si="53"/>
        <v>1.0142859333342666</v>
      </c>
      <c r="L256" s="89">
        <f t="shared" si="54"/>
        <v>0.8571428571428571</v>
      </c>
      <c r="M256" s="99">
        <f t="shared" si="55"/>
        <v>222</v>
      </c>
      <c r="N256" s="89">
        <f>D256</f>
        <v>0</v>
      </c>
      <c r="O256" s="89">
        <f t="shared" si="56"/>
        <v>0.98571406666573336</v>
      </c>
      <c r="P256" s="121">
        <f t="shared" si="49"/>
        <v>0</v>
      </c>
      <c r="Q256" s="42">
        <f>IF(C$1=2,0,1)</f>
        <v>0</v>
      </c>
      <c r="R256" s="24" t="s">
        <v>4</v>
      </c>
      <c r="S256" s="26">
        <f>D256</f>
        <v>0</v>
      </c>
      <c r="T256" s="26">
        <f t="shared" si="50"/>
        <v>0.10000093333426666</v>
      </c>
      <c r="U256" s="27" t="s">
        <v>5</v>
      </c>
      <c r="V256" s="75">
        <f>INT((C256+MOD(C$3,1)/C$4)/C$4)</f>
        <v>0</v>
      </c>
      <c r="W256" s="75">
        <f t="shared" si="51"/>
        <v>1</v>
      </c>
      <c r="X256" s="24">
        <f>IF(C$3&gt;=1,IF(MOD(INT((C256-MOD(C$3,C$4)+MOD(C$3,1)/C$4)/C$4),2),8888,222),IF(MOD(INT((C256-MOD(C$3,C$4)+MOD(C$3,1)/C$4)/C$4),2),222,8888))</f>
        <v>8888</v>
      </c>
      <c r="Y256" s="28">
        <f t="shared" si="52"/>
        <v>0.10000093333426666</v>
      </c>
      <c r="Z256" s="22" t="s">
        <v>27</v>
      </c>
      <c r="AA256" s="40">
        <f>IF(X256=222,T256-E256/C$4,E256/C$4+T256)</f>
        <v>0.10000093333426666</v>
      </c>
      <c r="AB256" s="45">
        <f>IF(AB$1=1,IF(C257=0,0,IF(C256=0,0,IF(Q256=0,IF((ABS(D256-D257))&lt;0.1,(IF(C257-C256=Q$1,99999,0)),0),0))),0)</f>
        <v>0</v>
      </c>
      <c r="AC256" s="13">
        <f>IF(AC$1=1,IF(C257=0,0,IF(C256=0,0,IF(Q256=0,IF(C257-C256=0,(IF(ABS(D256-D257)&lt;T$1,99999,0)),0),0))),0)</f>
        <v>0</v>
      </c>
      <c r="AD256" s="15">
        <f>IF(AD$1=1,IF(C257=0,0,IF(C256=0,0,IF(Q256=0,IF(AND(AK256,AJ256),99999,0),0))),0)</f>
        <v>0</v>
      </c>
      <c r="AE256" s="34">
        <f>IF(C256=0,,IF(AE$1=1,IF(1&gt;AA256,0,99999),0))</f>
        <v>0</v>
      </c>
      <c r="AF256" s="5">
        <f>IF(AF$1=1,IF(D256&gt;1,99999,IF(D256&lt;0,99999,0)),0)</f>
        <v>0</v>
      </c>
      <c r="AG256" s="10">
        <f>IF(AG$1=1,IF(B257=0,0,IF(B257-B256=1,0,99999)),0)</f>
        <v>0</v>
      </c>
      <c r="AH256" s="11">
        <f>IF(AH$1=1,IF(C257=0,0,IF(C257-C256&lt;0,99999,0)),0)</f>
        <v>0</v>
      </c>
      <c r="AI256" s="14">
        <f>MOD(MOD(((((MOD(C256,C$4)/C$4)+(MOD(C$3,C$4)/C$4)))),C$4),1)</f>
        <v>0.10000093333426666</v>
      </c>
      <c r="AJ256" s="19">
        <f>IF(C257-C256=0,99999,0 )</f>
        <v>99999</v>
      </c>
      <c r="AK256" s="83">
        <f>IF(ABS(D257-D256)=0,99999,0)</f>
        <v>99999</v>
      </c>
    </row>
    <row r="257" spans="3:37">
      <c r="C257" s="68"/>
      <c r="G257" s="103">
        <f>IF(OR(A257="BPM",A257="CHC"),0,IF(K257&gt;1,(2-K257)*L257+H257,(1-K257)*L257+H257))</f>
        <v>0.84489777142777145</v>
      </c>
      <c r="H257" s="97">
        <f>IF(OR(A257="BPM",A257="CHC"),H256,C257)</f>
        <v>0</v>
      </c>
      <c r="I257" s="96">
        <f>IF(I256="",$C$2,IF(A257="BPM",B257,I256))</f>
        <v>280</v>
      </c>
      <c r="J257" s="109">
        <f>IF(OR(A257="BPM",A257="CHC"),J256,MOD((C257-H256)/L257+J256,2))</f>
        <v>1.4285933334266671E-2</v>
      </c>
      <c r="K257" s="114">
        <f t="shared" si="53"/>
        <v>1.0142859333342666</v>
      </c>
      <c r="L257" s="89">
        <f t="shared" si="54"/>
        <v>0.8571428571428571</v>
      </c>
      <c r="M257" s="99">
        <f t="shared" si="55"/>
        <v>222</v>
      </c>
      <c r="N257" s="89">
        <f>D257</f>
        <v>0</v>
      </c>
      <c r="O257" s="89">
        <f t="shared" si="56"/>
        <v>0.98571406666573336</v>
      </c>
      <c r="P257" s="121">
        <f t="shared" si="49"/>
        <v>0</v>
      </c>
      <c r="Q257" s="42">
        <f>IF(C$1=2,0,1)</f>
        <v>0</v>
      </c>
      <c r="R257" s="24" t="s">
        <v>4</v>
      </c>
      <c r="S257" s="26">
        <f>D257</f>
        <v>0</v>
      </c>
      <c r="T257" s="26">
        <f t="shared" si="50"/>
        <v>0.10000093333426666</v>
      </c>
      <c r="U257" s="27" t="s">
        <v>5</v>
      </c>
      <c r="V257" s="75">
        <f>INT((C257+MOD(C$3,1)/C$4)/C$4)</f>
        <v>0</v>
      </c>
      <c r="W257" s="75">
        <f t="shared" si="51"/>
        <v>1</v>
      </c>
      <c r="X257" s="24">
        <f>IF(C$3&gt;=1,IF(MOD(INT((C257-MOD(C$3,C$4)+MOD(C$3,1)/C$4)/C$4),2),8888,222),IF(MOD(INT((C257-MOD(C$3,C$4)+MOD(C$3,1)/C$4)/C$4),2),222,8888))</f>
        <v>8888</v>
      </c>
      <c r="Y257" s="28">
        <f t="shared" si="52"/>
        <v>0.10000093333426666</v>
      </c>
      <c r="Z257" s="22" t="s">
        <v>27</v>
      </c>
      <c r="AA257" s="40">
        <f>IF(X257=222,T257-E257/C$4,E257/C$4+T257)</f>
        <v>0.10000093333426666</v>
      </c>
      <c r="AB257" s="45">
        <f>IF(AB$1=1,IF(C258=0,0,IF(C257=0,0,IF(Q257=0,IF((ABS(D257-D258))&lt;0.1,(IF(C258-C257=Q$1,99999,0)),0),0))),0)</f>
        <v>0</v>
      </c>
      <c r="AC257" s="13">
        <f>IF(AC$1=1,IF(C258=0,0,IF(C257=0,0,IF(Q257=0,IF(C258-C257=0,(IF(ABS(D257-D258)&lt;T$1,99999,0)),0),0))),0)</f>
        <v>0</v>
      </c>
      <c r="AD257" s="15">
        <f>IF(AD$1=1,IF(C258=0,0,IF(C257=0,0,IF(Q257=0,IF(AND(AK257,AJ257),99999,0),0))),0)</f>
        <v>0</v>
      </c>
      <c r="AE257" s="34">
        <f>IF(C257=0,,IF(AE$1=1,IF(1&gt;AA257,0,99999),0))</f>
        <v>0</v>
      </c>
      <c r="AF257" s="5">
        <f>IF(AF$1=1,IF(D257&gt;1,99999,IF(D257&lt;0,99999,0)),0)</f>
        <v>0</v>
      </c>
      <c r="AG257" s="10">
        <f>IF(AG$1=1,IF(B258=0,0,IF(B258-B257=1,0,99999)),0)</f>
        <v>0</v>
      </c>
      <c r="AH257" s="11">
        <f>IF(AH$1=1,IF(C258=0,0,IF(C258-C257&lt;0,99999,0)),0)</f>
        <v>0</v>
      </c>
      <c r="AI257" s="14">
        <f>MOD(MOD(((((MOD(C257,C$4)/C$4)+(MOD(C$3,C$4)/C$4)))),C$4),1)</f>
        <v>0.10000093333426666</v>
      </c>
      <c r="AJ257" s="19">
        <f>IF(C258-C257=0,99999,0 )</f>
        <v>99999</v>
      </c>
      <c r="AK257" s="83">
        <f>IF(ABS(D258-D257)=0,99999,0)</f>
        <v>99999</v>
      </c>
    </row>
    <row r="258" spans="3:37">
      <c r="C258" s="68"/>
      <c r="G258" s="103">
        <f>IF(OR(A258="BPM",A258="CHC"),0,IF(K258&gt;1,(2-K258)*L258+H258,(1-K258)*L258+H258))</f>
        <v>0.84489777142777145</v>
      </c>
      <c r="H258" s="97">
        <f>IF(OR(A258="BPM",A258="CHC"),H257,C258)</f>
        <v>0</v>
      </c>
      <c r="I258" s="96">
        <f>IF(I257="",$C$2,IF(A258="BPM",B258,I257))</f>
        <v>280</v>
      </c>
      <c r="J258" s="109">
        <f>IF(OR(A258="BPM",A258="CHC"),J257,MOD((C258-H257)/L258+J257,2))</f>
        <v>1.4285933334266671E-2</v>
      </c>
      <c r="K258" s="114">
        <f t="shared" si="53"/>
        <v>1.0142859333342666</v>
      </c>
      <c r="L258" s="89">
        <f t="shared" si="54"/>
        <v>0.8571428571428571</v>
      </c>
      <c r="M258" s="99">
        <f t="shared" si="55"/>
        <v>222</v>
      </c>
      <c r="N258" s="89">
        <f>D258</f>
        <v>0</v>
      </c>
      <c r="O258" s="89">
        <f t="shared" si="56"/>
        <v>0.98571406666573336</v>
      </c>
      <c r="P258" s="121">
        <f t="shared" si="49"/>
        <v>0</v>
      </c>
      <c r="Q258" s="42">
        <f>IF(C$1=2,0,1)</f>
        <v>0</v>
      </c>
      <c r="R258" s="24" t="s">
        <v>4</v>
      </c>
      <c r="S258" s="26">
        <f>D258</f>
        <v>0</v>
      </c>
      <c r="T258" s="26">
        <f t="shared" si="50"/>
        <v>0.10000093333426666</v>
      </c>
      <c r="U258" s="27" t="s">
        <v>5</v>
      </c>
      <c r="V258" s="75">
        <f>INT((C258+MOD(C$3,1)/C$4)/C$4)</f>
        <v>0</v>
      </c>
      <c r="W258" s="75">
        <f t="shared" si="51"/>
        <v>1</v>
      </c>
      <c r="X258" s="24">
        <f>IF(C$3&gt;=1,IF(MOD(INT((C258-MOD(C$3,C$4)+MOD(C$3,1)/C$4)/C$4),2),8888,222),IF(MOD(INT((C258-MOD(C$3,C$4)+MOD(C$3,1)/C$4)/C$4),2),222,8888))</f>
        <v>8888</v>
      </c>
      <c r="Y258" s="28">
        <f t="shared" si="52"/>
        <v>0.10000093333426666</v>
      </c>
      <c r="Z258" s="22" t="s">
        <v>27</v>
      </c>
      <c r="AA258" s="40">
        <f>IF(X258=222,T258-E258/C$4,E258/C$4+T258)</f>
        <v>0.10000093333426666</v>
      </c>
      <c r="AB258" s="45">
        <f>IF(AB$1=1,IF(C259=0,0,IF(C258=0,0,IF(Q258=0,IF((ABS(D258-D259))&lt;0.1,(IF(C259-C258=Q$1,99999,0)),0),0))),0)</f>
        <v>0</v>
      </c>
      <c r="AC258" s="13">
        <f>IF(AC$1=1,IF(C259=0,0,IF(C258=0,0,IF(Q258=0,IF(C259-C258=0,(IF(ABS(D258-D259)&lt;T$1,99999,0)),0),0))),0)</f>
        <v>0</v>
      </c>
      <c r="AD258" s="15">
        <f>IF(AD$1=1,IF(C259=0,0,IF(C258=0,0,IF(Q258=0,IF(AND(AK258,AJ258),99999,0),0))),0)</f>
        <v>0</v>
      </c>
      <c r="AE258" s="34">
        <f>IF(C258=0,,IF(AE$1=1,IF(1&gt;AA258,0,99999),0))</f>
        <v>0</v>
      </c>
      <c r="AF258" s="5">
        <f>IF(AF$1=1,IF(D258&gt;1,99999,IF(D258&lt;0,99999,0)),0)</f>
        <v>0</v>
      </c>
      <c r="AG258" s="10">
        <f>IF(AG$1=1,IF(B259=0,0,IF(B259-B258=1,0,99999)),0)</f>
        <v>0</v>
      </c>
      <c r="AH258" s="11">
        <f>IF(AH$1=1,IF(C259=0,0,IF(C259-C258&lt;0,99999,0)),0)</f>
        <v>0</v>
      </c>
      <c r="AI258" s="14">
        <f>MOD(MOD(((((MOD(C258,C$4)/C$4)+(MOD(C$3,C$4)/C$4)))),C$4),1)</f>
        <v>0.10000093333426666</v>
      </c>
      <c r="AJ258" s="19">
        <f>IF(C259-C258=0,99999,0 )</f>
        <v>99999</v>
      </c>
      <c r="AK258" s="83">
        <f>IF(ABS(D259-D258)=0,99999,0)</f>
        <v>99999</v>
      </c>
    </row>
    <row r="259" spans="3:37">
      <c r="C259" s="68"/>
      <c r="G259" s="103">
        <f>IF(OR(A259="BPM",A259="CHC"),0,IF(K259&gt;1,(2-K259)*L259+H259,(1-K259)*L259+H259))</f>
        <v>0.84489777142777145</v>
      </c>
      <c r="H259" s="97">
        <f>IF(OR(A259="BPM",A259="CHC"),H258,C259)</f>
        <v>0</v>
      </c>
      <c r="I259" s="96">
        <f>IF(I258="",$C$2,IF(A259="BPM",B259,I258))</f>
        <v>280</v>
      </c>
      <c r="J259" s="109">
        <f>IF(OR(A259="BPM",A259="CHC"),J258,MOD((C259-H258)/L259+J258,2))</f>
        <v>1.4285933334266671E-2</v>
      </c>
      <c r="K259" s="114">
        <f t="shared" si="53"/>
        <v>1.0142859333342666</v>
      </c>
      <c r="L259" s="89">
        <f t="shared" si="54"/>
        <v>0.8571428571428571</v>
      </c>
      <c r="M259" s="99">
        <f t="shared" si="55"/>
        <v>222</v>
      </c>
      <c r="N259" s="89">
        <f>D259</f>
        <v>0</v>
      </c>
      <c r="O259" s="89">
        <f t="shared" si="56"/>
        <v>0.98571406666573336</v>
      </c>
      <c r="P259" s="121">
        <f t="shared" si="49"/>
        <v>0</v>
      </c>
      <c r="Q259" s="42">
        <f>IF(C$1=2,0,1)</f>
        <v>0</v>
      </c>
      <c r="R259" s="24" t="s">
        <v>4</v>
      </c>
      <c r="S259" s="26">
        <f>D259</f>
        <v>0</v>
      </c>
      <c r="T259" s="26">
        <f t="shared" si="50"/>
        <v>0.10000093333426666</v>
      </c>
      <c r="U259" s="27" t="s">
        <v>5</v>
      </c>
      <c r="V259" s="75">
        <f>INT((C259+MOD(C$3,1)/C$4)/C$4)</f>
        <v>0</v>
      </c>
      <c r="W259" s="75">
        <f t="shared" si="51"/>
        <v>1</v>
      </c>
      <c r="X259" s="24">
        <f>IF(C$3&gt;=1,IF(MOD(INT((C259-MOD(C$3,C$4)+MOD(C$3,1)/C$4)/C$4),2),8888,222),IF(MOD(INT((C259-MOD(C$3,C$4)+MOD(C$3,1)/C$4)/C$4),2),222,8888))</f>
        <v>8888</v>
      </c>
      <c r="Y259" s="28">
        <f t="shared" si="52"/>
        <v>0.10000093333426666</v>
      </c>
      <c r="Z259" s="22" t="s">
        <v>27</v>
      </c>
      <c r="AA259" s="40">
        <f>IF(X259=222,T259-E259/C$4,E259/C$4+T259)</f>
        <v>0.10000093333426666</v>
      </c>
      <c r="AB259" s="45">
        <f>IF(AB$1=1,IF(C260=0,0,IF(C259=0,0,IF(Q259=0,IF((ABS(D259-D260))&lt;0.1,(IF(C260-C259=Q$1,99999,0)),0),0))),0)</f>
        <v>0</v>
      </c>
      <c r="AC259" s="13">
        <f>IF(AC$1=1,IF(C260=0,0,IF(C259=0,0,IF(Q259=0,IF(C260-C259=0,(IF(ABS(D259-D260)&lt;T$1,99999,0)),0),0))),0)</f>
        <v>0</v>
      </c>
      <c r="AD259" s="15">
        <f>IF(AD$1=1,IF(C260=0,0,IF(C259=0,0,IF(Q259=0,IF(AND(AK259,AJ259),99999,0),0))),0)</f>
        <v>0</v>
      </c>
      <c r="AE259" s="34">
        <f>IF(C259=0,,IF(AE$1=1,IF(1&gt;AA259,0,99999),0))</f>
        <v>0</v>
      </c>
      <c r="AF259" s="5">
        <f>IF(AF$1=1,IF(D259&gt;1,99999,IF(D259&lt;0,99999,0)),0)</f>
        <v>0</v>
      </c>
      <c r="AG259" s="10">
        <f>IF(AG$1=1,IF(B260=0,0,IF(B260-B259=1,0,99999)),0)</f>
        <v>0</v>
      </c>
      <c r="AH259" s="11">
        <f>IF(AH$1=1,IF(C260=0,0,IF(C260-C259&lt;0,99999,0)),0)</f>
        <v>0</v>
      </c>
      <c r="AI259" s="14">
        <f>MOD(MOD(((((MOD(C259,C$4)/C$4)+(MOD(C$3,C$4)/C$4)))),C$4),1)</f>
        <v>0.10000093333426666</v>
      </c>
      <c r="AJ259" s="19">
        <f>IF(C260-C259=0,99999,0 )</f>
        <v>99999</v>
      </c>
      <c r="AK259" s="83">
        <f>IF(ABS(D260-D259)=0,99999,0)</f>
        <v>99999</v>
      </c>
    </row>
    <row r="260" spans="3:37">
      <c r="C260" s="68"/>
      <c r="G260" s="103">
        <f>IF(OR(A260="BPM",A260="CHC"),0,IF(K260&gt;1,(2-K260)*L260+H260,(1-K260)*L260+H260))</f>
        <v>0.84489777142777145</v>
      </c>
      <c r="H260" s="97">
        <f>IF(OR(A260="BPM",A260="CHC"),H259,C260)</f>
        <v>0</v>
      </c>
      <c r="I260" s="96">
        <f>IF(I259="",$C$2,IF(A260="BPM",B260,I259))</f>
        <v>280</v>
      </c>
      <c r="J260" s="109">
        <f>IF(OR(A260="BPM",A260="CHC"),J259,MOD((C260-H259)/L260+J259,2))</f>
        <v>1.4285933334266671E-2</v>
      </c>
      <c r="K260" s="114">
        <f t="shared" si="53"/>
        <v>1.0142859333342666</v>
      </c>
      <c r="L260" s="89">
        <f t="shared" si="54"/>
        <v>0.8571428571428571</v>
      </c>
      <c r="M260" s="99">
        <f t="shared" si="55"/>
        <v>222</v>
      </c>
      <c r="N260" s="89">
        <f>D260</f>
        <v>0</v>
      </c>
      <c r="O260" s="89">
        <f t="shared" si="56"/>
        <v>0.98571406666573336</v>
      </c>
      <c r="P260" s="121">
        <f t="shared" si="49"/>
        <v>0</v>
      </c>
      <c r="Q260" s="42">
        <f>IF(C$1=2,0,1)</f>
        <v>0</v>
      </c>
      <c r="R260" s="24" t="s">
        <v>4</v>
      </c>
      <c r="S260" s="26">
        <f>D260</f>
        <v>0</v>
      </c>
      <c r="T260" s="26">
        <f t="shared" si="50"/>
        <v>0.10000093333426666</v>
      </c>
      <c r="U260" s="27" t="s">
        <v>5</v>
      </c>
      <c r="V260" s="75">
        <f>INT((C260+MOD(C$3,1)/C$4)/C$4)</f>
        <v>0</v>
      </c>
      <c r="W260" s="75">
        <f t="shared" si="51"/>
        <v>1</v>
      </c>
      <c r="X260" s="24">
        <f>IF(C$3&gt;=1,IF(MOD(INT((C260-MOD(C$3,C$4)+MOD(C$3,1)/C$4)/C$4),2),8888,222),IF(MOD(INT((C260-MOD(C$3,C$4)+MOD(C$3,1)/C$4)/C$4),2),222,8888))</f>
        <v>8888</v>
      </c>
      <c r="Y260" s="28">
        <f t="shared" si="52"/>
        <v>0.10000093333426666</v>
      </c>
      <c r="Z260" s="22" t="s">
        <v>27</v>
      </c>
      <c r="AA260" s="40">
        <f>IF(X260=222,T260-E260/C$4,E260/C$4+T260)</f>
        <v>0.10000093333426666</v>
      </c>
      <c r="AB260" s="45">
        <f>IF(AB$1=1,IF(C261=0,0,IF(C260=0,0,IF(Q260=0,IF((ABS(D260-D261))&lt;0.1,(IF(C261-C260=Q$1,99999,0)),0),0))),0)</f>
        <v>0</v>
      </c>
      <c r="AC260" s="13">
        <f>IF(AC$1=1,IF(C261=0,0,IF(C260=0,0,IF(Q260=0,IF(C261-C260=0,(IF(ABS(D260-D261)&lt;T$1,99999,0)),0),0))),0)</f>
        <v>0</v>
      </c>
      <c r="AD260" s="15">
        <f>IF(AD$1=1,IF(C261=0,0,IF(C260=0,0,IF(Q260=0,IF(AND(AK260,AJ260),99999,0),0))),0)</f>
        <v>0</v>
      </c>
      <c r="AE260" s="34">
        <f>IF(C260=0,,IF(AE$1=1,IF(1&gt;AA260,0,99999),0))</f>
        <v>0</v>
      </c>
      <c r="AF260" s="5">
        <f>IF(AF$1=1,IF(D260&gt;1,99999,IF(D260&lt;0,99999,0)),0)</f>
        <v>0</v>
      </c>
      <c r="AG260" s="10">
        <f>IF(AG$1=1,IF(B261=0,0,IF(B261-B260=1,0,99999)),0)</f>
        <v>0</v>
      </c>
      <c r="AH260" s="11">
        <f>IF(AH$1=1,IF(C261=0,0,IF(C261-C260&lt;0,99999,0)),0)</f>
        <v>0</v>
      </c>
      <c r="AI260" s="14">
        <f>MOD(MOD(((((MOD(C260,C$4)/C$4)+(MOD(C$3,C$4)/C$4)))),C$4),1)</f>
        <v>0.10000093333426666</v>
      </c>
      <c r="AJ260" s="19">
        <f>IF(C261-C260=0,99999,0 )</f>
        <v>99999</v>
      </c>
      <c r="AK260" s="83">
        <f>IF(ABS(D261-D260)=0,99999,0)</f>
        <v>99999</v>
      </c>
    </row>
    <row r="261" spans="3:37">
      <c r="C261" s="68"/>
      <c r="G261" s="103">
        <f>IF(OR(A261="BPM",A261="CHC"),0,IF(K261&gt;1,(2-K261)*L261+H261,(1-K261)*L261+H261))</f>
        <v>0.84489777142777145</v>
      </c>
      <c r="H261" s="97">
        <f>IF(OR(A261="BPM",A261="CHC"),H260,C261)</f>
        <v>0</v>
      </c>
      <c r="I261" s="96">
        <f>IF(I260="",$C$2,IF(A261="BPM",B261,I260))</f>
        <v>280</v>
      </c>
      <c r="J261" s="109">
        <f>IF(OR(A261="BPM",A261="CHC"),J260,MOD((C261-H260)/L261+J260,2))</f>
        <v>1.4285933334266671E-2</v>
      </c>
      <c r="K261" s="114">
        <f t="shared" si="53"/>
        <v>1.0142859333342666</v>
      </c>
      <c r="L261" s="89">
        <f t="shared" si="54"/>
        <v>0.8571428571428571</v>
      </c>
      <c r="M261" s="99">
        <f t="shared" si="55"/>
        <v>222</v>
      </c>
      <c r="N261" s="89">
        <f>D261</f>
        <v>0</v>
      </c>
      <c r="O261" s="89">
        <f t="shared" si="56"/>
        <v>0.98571406666573336</v>
      </c>
      <c r="P261" s="121">
        <f t="shared" si="49"/>
        <v>0</v>
      </c>
      <c r="Q261" s="42">
        <f>IF(C$1=2,0,1)</f>
        <v>0</v>
      </c>
      <c r="R261" s="24" t="s">
        <v>4</v>
      </c>
      <c r="S261" s="26">
        <f>D261</f>
        <v>0</v>
      </c>
      <c r="T261" s="26">
        <f t="shared" si="50"/>
        <v>0.10000093333426666</v>
      </c>
      <c r="U261" s="27" t="s">
        <v>5</v>
      </c>
      <c r="V261" s="75">
        <f>INT((C261+MOD(C$3,1)/C$4)/C$4)</f>
        <v>0</v>
      </c>
      <c r="W261" s="75">
        <f t="shared" si="51"/>
        <v>1</v>
      </c>
      <c r="X261" s="24">
        <f>IF(C$3&gt;=1,IF(MOD(INT((C261-MOD(C$3,C$4)+MOD(C$3,1)/C$4)/C$4),2),8888,222),IF(MOD(INT((C261-MOD(C$3,C$4)+MOD(C$3,1)/C$4)/C$4),2),222,8888))</f>
        <v>8888</v>
      </c>
      <c r="Y261" s="28">
        <f t="shared" si="52"/>
        <v>0.10000093333426666</v>
      </c>
      <c r="Z261" s="22" t="s">
        <v>27</v>
      </c>
      <c r="AA261" s="40">
        <f>IF(X261=222,T261-E261/C$4,E261/C$4+T261)</f>
        <v>0.10000093333426666</v>
      </c>
      <c r="AB261" s="45">
        <f>IF(AB$1=1,IF(C262=0,0,IF(C261=0,0,IF(Q261=0,IF((ABS(D261-D262))&lt;0.1,(IF(C262-C261=Q$1,99999,0)),0),0))),0)</f>
        <v>0</v>
      </c>
      <c r="AC261" s="13">
        <f>IF(AC$1=1,IF(C262=0,0,IF(C261=0,0,IF(Q261=0,IF(C262-C261=0,(IF(ABS(D261-D262)&lt;T$1,99999,0)),0),0))),0)</f>
        <v>0</v>
      </c>
      <c r="AD261" s="15">
        <f>IF(AD$1=1,IF(C262=0,0,IF(C261=0,0,IF(Q261=0,IF(AND(AK261,AJ261),99999,0),0))),0)</f>
        <v>0</v>
      </c>
      <c r="AE261" s="34">
        <f>IF(C261=0,,IF(AE$1=1,IF(1&gt;AA261,0,99999),0))</f>
        <v>0</v>
      </c>
      <c r="AF261" s="5">
        <f>IF(AF$1=1,IF(D261&gt;1,99999,IF(D261&lt;0,99999,0)),0)</f>
        <v>0</v>
      </c>
      <c r="AG261" s="10">
        <f>IF(AG$1=1,IF(B262=0,0,IF(B262-B261=1,0,99999)),0)</f>
        <v>0</v>
      </c>
      <c r="AH261" s="11">
        <f>IF(AH$1=1,IF(C262=0,0,IF(C262-C261&lt;0,99999,0)),0)</f>
        <v>0</v>
      </c>
      <c r="AI261" s="14">
        <f>MOD(MOD(((((MOD(C261,C$4)/C$4)+(MOD(C$3,C$4)/C$4)))),C$4),1)</f>
        <v>0.10000093333426666</v>
      </c>
      <c r="AJ261" s="19">
        <f>IF(C262-C261=0,99999,0 )</f>
        <v>99999</v>
      </c>
      <c r="AK261" s="83">
        <f>IF(ABS(D262-D261)=0,99999,0)</f>
        <v>99999</v>
      </c>
    </row>
    <row r="262" spans="3:37">
      <c r="C262" s="68"/>
      <c r="G262" s="103">
        <f>IF(OR(A262="BPM",A262="CHC"),0,IF(K262&gt;1,(2-K262)*L262+H262,(1-K262)*L262+H262))</f>
        <v>0.84489777142777145</v>
      </c>
      <c r="H262" s="97">
        <f>IF(OR(A262="BPM",A262="CHC"),H261,C262)</f>
        <v>0</v>
      </c>
      <c r="I262" s="96">
        <f>IF(I261="",$C$2,IF(A262="BPM",B262,I261))</f>
        <v>280</v>
      </c>
      <c r="J262" s="109">
        <f>IF(OR(A262="BPM",A262="CHC"),J261,MOD((C262-H261)/L262+J261,2))</f>
        <v>1.4285933334266671E-2</v>
      </c>
      <c r="K262" s="114">
        <f t="shared" si="53"/>
        <v>1.0142859333342666</v>
      </c>
      <c r="L262" s="89">
        <f t="shared" si="54"/>
        <v>0.8571428571428571</v>
      </c>
      <c r="M262" s="99">
        <f t="shared" si="55"/>
        <v>222</v>
      </c>
      <c r="N262" s="89">
        <f>D262</f>
        <v>0</v>
      </c>
      <c r="O262" s="89">
        <f t="shared" si="56"/>
        <v>0.98571406666573336</v>
      </c>
      <c r="P262" s="121">
        <f t="shared" si="49"/>
        <v>0</v>
      </c>
      <c r="Q262" s="42">
        <f>IF(C$1=2,0,1)</f>
        <v>0</v>
      </c>
      <c r="R262" s="24" t="s">
        <v>4</v>
      </c>
      <c r="S262" s="26">
        <f>D262</f>
        <v>0</v>
      </c>
      <c r="T262" s="26">
        <f t="shared" si="50"/>
        <v>0.10000093333426666</v>
      </c>
      <c r="U262" s="27" t="s">
        <v>5</v>
      </c>
      <c r="V262" s="75">
        <f>INT((C262+MOD(C$3,1)/C$4)/C$4)</f>
        <v>0</v>
      </c>
      <c r="W262" s="75">
        <f t="shared" si="51"/>
        <v>1</v>
      </c>
      <c r="X262" s="24">
        <f>IF(C$3&gt;=1,IF(MOD(INT((C262-MOD(C$3,C$4)+MOD(C$3,1)/C$4)/C$4),2),8888,222),IF(MOD(INT((C262-MOD(C$3,C$4)+MOD(C$3,1)/C$4)/C$4),2),222,8888))</f>
        <v>8888</v>
      </c>
      <c r="Y262" s="28">
        <f t="shared" si="52"/>
        <v>0.10000093333426666</v>
      </c>
      <c r="Z262" s="22" t="s">
        <v>27</v>
      </c>
      <c r="AA262" s="40">
        <f>IF(X262=222,T262-E262/C$4,E262/C$4+T262)</f>
        <v>0.10000093333426666</v>
      </c>
      <c r="AB262" s="45">
        <f>IF(AB$1=1,IF(C263=0,0,IF(C262=0,0,IF(Q262=0,IF((ABS(D262-D263))&lt;0.1,(IF(C263-C262=Q$1,99999,0)),0),0))),0)</f>
        <v>0</v>
      </c>
      <c r="AC262" s="13">
        <f>IF(AC$1=1,IF(C263=0,0,IF(C262=0,0,IF(Q262=0,IF(C263-C262=0,(IF(ABS(D262-D263)&lt;T$1,99999,0)),0),0))),0)</f>
        <v>0</v>
      </c>
      <c r="AD262" s="15">
        <f>IF(AD$1=1,IF(C263=0,0,IF(C262=0,0,IF(Q262=0,IF(AND(AK262,AJ262),99999,0),0))),0)</f>
        <v>0</v>
      </c>
      <c r="AE262" s="34">
        <f>IF(C262=0,,IF(AE$1=1,IF(1&gt;AA262,0,99999),0))</f>
        <v>0</v>
      </c>
      <c r="AF262" s="5">
        <f>IF(AF$1=1,IF(D262&gt;1,99999,IF(D262&lt;0,99999,0)),0)</f>
        <v>0</v>
      </c>
      <c r="AG262" s="10">
        <f>IF(AG$1=1,IF(B263=0,0,IF(B263-B262=1,0,99999)),0)</f>
        <v>0</v>
      </c>
      <c r="AH262" s="11">
        <f>IF(AH$1=1,IF(C263=0,0,IF(C263-C262&lt;0,99999,0)),0)</f>
        <v>0</v>
      </c>
      <c r="AI262" s="14">
        <f>MOD(MOD(((((MOD(C262,C$4)/C$4)+(MOD(C$3,C$4)/C$4)))),C$4),1)</f>
        <v>0.10000093333426666</v>
      </c>
      <c r="AJ262" s="19">
        <f>IF(C263-C262=0,99999,0 )</f>
        <v>99999</v>
      </c>
      <c r="AK262" s="83">
        <f>IF(ABS(D263-D262)=0,99999,0)</f>
        <v>99999</v>
      </c>
    </row>
    <row r="263" spans="3:37">
      <c r="C263" s="68"/>
      <c r="G263" s="103">
        <f>IF(OR(A263="BPM",A263="CHC"),0,IF(K263&gt;1,(2-K263)*L263+H263,(1-K263)*L263+H263))</f>
        <v>0.84489777142777145</v>
      </c>
      <c r="H263" s="97">
        <f>IF(OR(A263="BPM",A263="CHC"),H262,C263)</f>
        <v>0</v>
      </c>
      <c r="I263" s="96">
        <f>IF(I262="",$C$2,IF(A263="BPM",B263,I262))</f>
        <v>280</v>
      </c>
      <c r="J263" s="109">
        <f>IF(OR(A263="BPM",A263="CHC"),J262,MOD((C263-H262)/L263+J262,2))</f>
        <v>1.4285933334266671E-2</v>
      </c>
      <c r="K263" s="114">
        <f t="shared" si="53"/>
        <v>1.0142859333342666</v>
      </c>
      <c r="L263" s="89">
        <f t="shared" si="54"/>
        <v>0.8571428571428571</v>
      </c>
      <c r="M263" s="99">
        <f t="shared" si="55"/>
        <v>222</v>
      </c>
      <c r="N263" s="89">
        <f>D263</f>
        <v>0</v>
      </c>
      <c r="O263" s="89">
        <f t="shared" si="56"/>
        <v>0.98571406666573336</v>
      </c>
      <c r="P263" s="121">
        <f t="shared" si="49"/>
        <v>0</v>
      </c>
      <c r="Q263" s="42">
        <f>IF(C$1=2,0,1)</f>
        <v>0</v>
      </c>
      <c r="R263" s="24" t="s">
        <v>4</v>
      </c>
      <c r="S263" s="26">
        <f>D263</f>
        <v>0</v>
      </c>
      <c r="T263" s="26">
        <f t="shared" si="50"/>
        <v>0.10000093333426666</v>
      </c>
      <c r="U263" s="27" t="s">
        <v>5</v>
      </c>
      <c r="V263" s="75">
        <f>INT((C263+MOD(C$3,1)/C$4)/C$4)</f>
        <v>0</v>
      </c>
      <c r="W263" s="75">
        <f t="shared" si="51"/>
        <v>1</v>
      </c>
      <c r="X263" s="24">
        <f>IF(C$3&gt;=1,IF(MOD(INT((C263-MOD(C$3,C$4)+MOD(C$3,1)/C$4)/C$4),2),8888,222),IF(MOD(INT((C263-MOD(C$3,C$4)+MOD(C$3,1)/C$4)/C$4),2),222,8888))</f>
        <v>8888</v>
      </c>
      <c r="Y263" s="28">
        <f t="shared" si="52"/>
        <v>0.10000093333426666</v>
      </c>
      <c r="Z263" s="22" t="s">
        <v>27</v>
      </c>
      <c r="AA263" s="40">
        <f>IF(X263=222,T263-E263/C$4,E263/C$4+T263)</f>
        <v>0.10000093333426666</v>
      </c>
      <c r="AB263" s="45">
        <f>IF(AB$1=1,IF(C264=0,0,IF(C263=0,0,IF(Q263=0,IF((ABS(D263-D264))&lt;0.1,(IF(C264-C263=Q$1,99999,0)),0),0))),0)</f>
        <v>0</v>
      </c>
      <c r="AC263" s="13">
        <f>IF(AC$1=1,IF(C264=0,0,IF(C263=0,0,IF(Q263=0,IF(C264-C263=0,(IF(ABS(D263-D264)&lt;T$1,99999,0)),0),0))),0)</f>
        <v>0</v>
      </c>
      <c r="AD263" s="15">
        <f>IF(AD$1=1,IF(C264=0,0,IF(C263=0,0,IF(Q263=0,IF(AND(AK263,AJ263),99999,0),0))),0)</f>
        <v>0</v>
      </c>
      <c r="AE263" s="34">
        <f>IF(C263=0,,IF(AE$1=1,IF(1&gt;AA263,0,99999),0))</f>
        <v>0</v>
      </c>
      <c r="AF263" s="5">
        <f>IF(AF$1=1,IF(D263&gt;1,99999,IF(D263&lt;0,99999,0)),0)</f>
        <v>0</v>
      </c>
      <c r="AG263" s="10">
        <f>IF(AG$1=1,IF(B264=0,0,IF(B264-B263=1,0,99999)),0)</f>
        <v>0</v>
      </c>
      <c r="AH263" s="11">
        <f>IF(AH$1=1,IF(C264=0,0,IF(C264-C263&lt;0,99999,0)),0)</f>
        <v>0</v>
      </c>
      <c r="AI263" s="14">
        <f>MOD(MOD(((((MOD(C263,C$4)/C$4)+(MOD(C$3,C$4)/C$4)))),C$4),1)</f>
        <v>0.10000093333426666</v>
      </c>
      <c r="AJ263" s="19">
        <f>IF(C264-C263=0,99999,0 )</f>
        <v>99999</v>
      </c>
      <c r="AK263" s="83">
        <f>IF(ABS(D264-D263)=0,99999,0)</f>
        <v>99999</v>
      </c>
    </row>
    <row r="264" spans="3:37">
      <c r="C264" s="68"/>
      <c r="G264" s="103">
        <f>IF(OR(A264="BPM",A264="CHC"),0,IF(K264&gt;1,(2-K264)*L264+H264,(1-K264)*L264+H264))</f>
        <v>0.84489777142777145</v>
      </c>
      <c r="H264" s="97">
        <f>IF(OR(A264="BPM",A264="CHC"),H263,C264)</f>
        <v>0</v>
      </c>
      <c r="I264" s="96">
        <f>IF(I263="",$C$2,IF(A264="BPM",B264,I263))</f>
        <v>280</v>
      </c>
      <c r="J264" s="109">
        <f>IF(OR(A264="BPM",A264="CHC"),J263,MOD((C264-H263)/L264+J263,2))</f>
        <v>1.4285933334266671E-2</v>
      </c>
      <c r="K264" s="114">
        <f t="shared" si="53"/>
        <v>1.0142859333342666</v>
      </c>
      <c r="L264" s="89">
        <f t="shared" si="54"/>
        <v>0.8571428571428571</v>
      </c>
      <c r="M264" s="99">
        <f t="shared" si="55"/>
        <v>222</v>
      </c>
      <c r="N264" s="89">
        <f>D264</f>
        <v>0</v>
      </c>
      <c r="O264" s="89">
        <f t="shared" si="56"/>
        <v>0.98571406666573336</v>
      </c>
      <c r="P264" s="121">
        <f t="shared" si="49"/>
        <v>0</v>
      </c>
      <c r="Q264" s="42">
        <f>IF(C$1=2,0,1)</f>
        <v>0</v>
      </c>
      <c r="R264" s="24" t="s">
        <v>4</v>
      </c>
      <c r="S264" s="26">
        <f>D264</f>
        <v>0</v>
      </c>
      <c r="T264" s="26">
        <f t="shared" si="50"/>
        <v>0.10000093333426666</v>
      </c>
      <c r="U264" s="27" t="s">
        <v>5</v>
      </c>
      <c r="V264" s="75">
        <f>INT((C264+MOD(C$3,1)/C$4)/C$4)</f>
        <v>0</v>
      </c>
      <c r="W264" s="75">
        <f t="shared" si="51"/>
        <v>1</v>
      </c>
      <c r="X264" s="24">
        <f>IF(C$3&gt;=1,IF(MOD(INT((C264-MOD(C$3,C$4)+MOD(C$3,1)/C$4)/C$4),2),8888,222),IF(MOD(INT((C264-MOD(C$3,C$4)+MOD(C$3,1)/C$4)/C$4),2),222,8888))</f>
        <v>8888</v>
      </c>
      <c r="Y264" s="28">
        <f t="shared" si="52"/>
        <v>0.10000093333426666</v>
      </c>
      <c r="Z264" s="22" t="s">
        <v>27</v>
      </c>
      <c r="AA264" s="40">
        <f>IF(X264=222,T264-E264/C$4,E264/C$4+T264)</f>
        <v>0.10000093333426666</v>
      </c>
      <c r="AB264" s="45">
        <f>IF(AB$1=1,IF(C265=0,0,IF(C264=0,0,IF(Q264=0,IF((ABS(D264-D265))&lt;0.1,(IF(C265-C264=Q$1,99999,0)),0),0))),0)</f>
        <v>0</v>
      </c>
      <c r="AC264" s="13">
        <f>IF(AC$1=1,IF(C265=0,0,IF(C264=0,0,IF(Q264=0,IF(C265-C264=0,(IF(ABS(D264-D265)&lt;T$1,99999,0)),0),0))),0)</f>
        <v>0</v>
      </c>
      <c r="AD264" s="15">
        <f>IF(AD$1=1,IF(C265=0,0,IF(C264=0,0,IF(Q264=0,IF(AND(AK264,AJ264),99999,0),0))),0)</f>
        <v>0</v>
      </c>
      <c r="AE264" s="34">
        <f>IF(C264=0,,IF(AE$1=1,IF(1&gt;AA264,0,99999),0))</f>
        <v>0</v>
      </c>
      <c r="AF264" s="5">
        <f>IF(AF$1=1,IF(D264&gt;1,99999,IF(D264&lt;0,99999,0)),0)</f>
        <v>0</v>
      </c>
      <c r="AG264" s="10">
        <f>IF(AG$1=1,IF(B265=0,0,IF(B265-B264=1,0,99999)),0)</f>
        <v>0</v>
      </c>
      <c r="AH264" s="11">
        <f>IF(AH$1=1,IF(C265=0,0,IF(C265-C264&lt;0,99999,0)),0)</f>
        <v>0</v>
      </c>
      <c r="AI264" s="14">
        <f>MOD(MOD(((((MOD(C264,C$4)/C$4)+(MOD(C$3,C$4)/C$4)))),C$4),1)</f>
        <v>0.10000093333426666</v>
      </c>
      <c r="AJ264" s="19">
        <f>IF(C265-C264=0,99999,0 )</f>
        <v>99999</v>
      </c>
      <c r="AK264" s="83">
        <f>IF(ABS(D265-D264)=0,99999,0)</f>
        <v>99999</v>
      </c>
    </row>
    <row r="265" spans="3:37">
      <c r="C265" s="68"/>
      <c r="G265" s="103">
        <f>IF(OR(A265="BPM",A265="CHC"),0,IF(K265&gt;1,(2-K265)*L265+H265,(1-K265)*L265+H265))</f>
        <v>0.84489777142777145</v>
      </c>
      <c r="H265" s="97">
        <f>IF(OR(A265="BPM",A265="CHC"),H264,C265)</f>
        <v>0</v>
      </c>
      <c r="I265" s="96">
        <f>IF(I264="",$C$2,IF(A265="BPM",B265,I264))</f>
        <v>280</v>
      </c>
      <c r="J265" s="109">
        <f>IF(OR(A265="BPM",A265="CHC"),J264,MOD((C265-H264)/L265+J264,2))</f>
        <v>1.4285933334266671E-2</v>
      </c>
      <c r="K265" s="114">
        <f t="shared" si="53"/>
        <v>1.0142859333342666</v>
      </c>
      <c r="L265" s="89">
        <f t="shared" si="54"/>
        <v>0.8571428571428571</v>
      </c>
      <c r="M265" s="99">
        <f t="shared" si="55"/>
        <v>222</v>
      </c>
      <c r="N265" s="89">
        <f>D265</f>
        <v>0</v>
      </c>
      <c r="O265" s="89">
        <f t="shared" si="56"/>
        <v>0.98571406666573336</v>
      </c>
      <c r="P265" s="121">
        <f t="shared" si="49"/>
        <v>0</v>
      </c>
      <c r="Q265" s="42">
        <f>IF(C$1=2,0,1)</f>
        <v>0</v>
      </c>
      <c r="R265" s="24" t="s">
        <v>4</v>
      </c>
      <c r="S265" s="26">
        <f>D265</f>
        <v>0</v>
      </c>
      <c r="T265" s="26">
        <f t="shared" si="50"/>
        <v>0.10000093333426666</v>
      </c>
      <c r="U265" s="27" t="s">
        <v>5</v>
      </c>
      <c r="V265" s="75">
        <f>INT((C265+MOD(C$3,1)/C$4)/C$4)</f>
        <v>0</v>
      </c>
      <c r="W265" s="75">
        <f t="shared" si="51"/>
        <v>1</v>
      </c>
      <c r="X265" s="24">
        <f>IF(C$3&gt;=1,IF(MOD(INT((C265-MOD(C$3,C$4)+MOD(C$3,1)/C$4)/C$4),2),8888,222),IF(MOD(INT((C265-MOD(C$3,C$4)+MOD(C$3,1)/C$4)/C$4),2),222,8888))</f>
        <v>8888</v>
      </c>
      <c r="Y265" s="28">
        <f t="shared" si="52"/>
        <v>0.10000093333426666</v>
      </c>
      <c r="Z265" s="22" t="s">
        <v>27</v>
      </c>
      <c r="AA265" s="40">
        <f>IF(X265=222,T265-E265/C$4,E265/C$4+T265)</f>
        <v>0.10000093333426666</v>
      </c>
      <c r="AB265" s="45">
        <f>IF(AB$1=1,IF(C266=0,0,IF(C265=0,0,IF(Q265=0,IF((ABS(D265-D266))&lt;0.1,(IF(C266-C265=Q$1,99999,0)),0),0))),0)</f>
        <v>0</v>
      </c>
      <c r="AC265" s="13">
        <f>IF(AC$1=1,IF(C266=0,0,IF(C265=0,0,IF(Q265=0,IF(C266-C265=0,(IF(ABS(D265-D266)&lt;T$1,99999,0)),0),0))),0)</f>
        <v>0</v>
      </c>
      <c r="AD265" s="15">
        <f>IF(AD$1=1,IF(C266=0,0,IF(C265=0,0,IF(Q265=0,IF(AND(AK265,AJ265),99999,0),0))),0)</f>
        <v>0</v>
      </c>
      <c r="AE265" s="34">
        <f>IF(C265=0,,IF(AE$1=1,IF(1&gt;AA265,0,99999),0))</f>
        <v>0</v>
      </c>
      <c r="AF265" s="5">
        <f>IF(AF$1=1,IF(D265&gt;1,99999,IF(D265&lt;0,99999,0)),0)</f>
        <v>0</v>
      </c>
      <c r="AG265" s="10">
        <f>IF(AG$1=1,IF(B266=0,0,IF(B266-B265=1,0,99999)),0)</f>
        <v>0</v>
      </c>
      <c r="AH265" s="11">
        <f>IF(AH$1=1,IF(C266=0,0,IF(C266-C265&lt;0,99999,0)),0)</f>
        <v>0</v>
      </c>
      <c r="AI265" s="14">
        <f>MOD(MOD(((((MOD(C265,C$4)/C$4)+(MOD(C$3,C$4)/C$4)))),C$4),1)</f>
        <v>0.10000093333426666</v>
      </c>
      <c r="AJ265" s="19">
        <f>IF(C266-C265=0,99999,0 )</f>
        <v>99999</v>
      </c>
      <c r="AK265" s="83">
        <f>IF(ABS(D266-D265)=0,99999,0)</f>
        <v>99999</v>
      </c>
    </row>
    <row r="266" spans="3:37">
      <c r="C266" s="68"/>
      <c r="G266" s="103">
        <f>IF(OR(A266="BPM",A266="CHC"),0,IF(K266&gt;1,(2-K266)*L266+H266,(1-K266)*L266+H266))</f>
        <v>0.84489777142777145</v>
      </c>
      <c r="H266" s="97">
        <f>IF(OR(A266="BPM",A266="CHC"),H265,C266)</f>
        <v>0</v>
      </c>
      <c r="I266" s="96">
        <f>IF(I265="",$C$2,IF(A266="BPM",B266,I265))</f>
        <v>280</v>
      </c>
      <c r="J266" s="109">
        <f>IF(OR(A266="BPM",A266="CHC"),J265,MOD((C266-H265)/L266+J265,2))</f>
        <v>1.4285933334266671E-2</v>
      </c>
      <c r="K266" s="114">
        <f t="shared" si="53"/>
        <v>1.0142859333342666</v>
      </c>
      <c r="L266" s="89">
        <f t="shared" si="54"/>
        <v>0.8571428571428571</v>
      </c>
      <c r="M266" s="99">
        <f t="shared" si="55"/>
        <v>222</v>
      </c>
      <c r="N266" s="89">
        <f>D266</f>
        <v>0</v>
      </c>
      <c r="O266" s="89">
        <f t="shared" si="56"/>
        <v>0.98571406666573336</v>
      </c>
      <c r="P266" s="121">
        <f t="shared" si="49"/>
        <v>0</v>
      </c>
      <c r="Q266" s="42">
        <f>IF(C$1=2,0,1)</f>
        <v>0</v>
      </c>
      <c r="R266" s="24" t="s">
        <v>4</v>
      </c>
      <c r="S266" s="26">
        <f>D266</f>
        <v>0</v>
      </c>
      <c r="T266" s="26">
        <f t="shared" si="50"/>
        <v>0.10000093333426666</v>
      </c>
      <c r="U266" s="27" t="s">
        <v>5</v>
      </c>
      <c r="V266" s="75">
        <f>INT((C266+MOD(C$3,1)/C$4)/C$4)</f>
        <v>0</v>
      </c>
      <c r="W266" s="75">
        <f t="shared" si="51"/>
        <v>1</v>
      </c>
      <c r="X266" s="24">
        <f>IF(C$3&gt;=1,IF(MOD(INT((C266-MOD(C$3,C$4)+MOD(C$3,1)/C$4)/C$4),2),8888,222),IF(MOD(INT((C266-MOD(C$3,C$4)+MOD(C$3,1)/C$4)/C$4),2),222,8888))</f>
        <v>8888</v>
      </c>
      <c r="Y266" s="28">
        <f t="shared" si="52"/>
        <v>0.10000093333426666</v>
      </c>
      <c r="Z266" s="22" t="s">
        <v>27</v>
      </c>
      <c r="AA266" s="40">
        <f>IF(X266=222,T266-E266/C$4,E266/C$4+T266)</f>
        <v>0.10000093333426666</v>
      </c>
      <c r="AB266" s="45">
        <f>IF(AB$1=1,IF(C267=0,0,IF(C266=0,0,IF(Q266=0,IF((ABS(D266-D267))&lt;0.1,(IF(C267-C266=Q$1,99999,0)),0),0))),0)</f>
        <v>0</v>
      </c>
      <c r="AC266" s="13">
        <f>IF(AC$1=1,IF(C267=0,0,IF(C266=0,0,IF(Q266=0,IF(C267-C266=0,(IF(ABS(D266-D267)&lt;T$1,99999,0)),0),0))),0)</f>
        <v>0</v>
      </c>
      <c r="AD266" s="15">
        <f>IF(AD$1=1,IF(C267=0,0,IF(C266=0,0,IF(Q266=0,IF(AND(AK266,AJ266),99999,0),0))),0)</f>
        <v>0</v>
      </c>
      <c r="AE266" s="34">
        <f>IF(C266=0,,IF(AE$1=1,IF(1&gt;AA266,0,99999),0))</f>
        <v>0</v>
      </c>
      <c r="AF266" s="5">
        <f>IF(AF$1=1,IF(D266&gt;1,99999,IF(D266&lt;0,99999,0)),0)</f>
        <v>0</v>
      </c>
      <c r="AG266" s="10">
        <f>IF(AG$1=1,IF(B267=0,0,IF(B267-B266=1,0,99999)),0)</f>
        <v>0</v>
      </c>
      <c r="AH266" s="11">
        <f>IF(AH$1=1,IF(C267=0,0,IF(C267-C266&lt;0,99999,0)),0)</f>
        <v>0</v>
      </c>
      <c r="AI266" s="14">
        <f>MOD(MOD(((((MOD(C266,C$4)/C$4)+(MOD(C$3,C$4)/C$4)))),C$4),1)</f>
        <v>0.10000093333426666</v>
      </c>
      <c r="AJ266" s="19">
        <f>IF(C267-C266=0,99999,0 )</f>
        <v>99999</v>
      </c>
      <c r="AK266" s="83">
        <f>IF(ABS(D267-D266)=0,99999,0)</f>
        <v>99999</v>
      </c>
    </row>
    <row r="267" spans="3:37">
      <c r="C267" s="68"/>
      <c r="G267" s="103">
        <f>IF(OR(A267="BPM",A267="CHC"),0,IF(K267&gt;1,(2-K267)*L267+H267,(1-K267)*L267+H267))</f>
        <v>0.84489777142777145</v>
      </c>
      <c r="H267" s="97">
        <f>IF(OR(A267="BPM",A267="CHC"),H266,C267)</f>
        <v>0</v>
      </c>
      <c r="I267" s="96">
        <f>IF(I266="",$C$2,IF(A267="BPM",B267,I266))</f>
        <v>280</v>
      </c>
      <c r="J267" s="109">
        <f>IF(OR(A267="BPM",A267="CHC"),J266,MOD((C267-H266)/L267+J266,2))</f>
        <v>1.4285933334266671E-2</v>
      </c>
      <c r="K267" s="114">
        <f t="shared" si="53"/>
        <v>1.0142859333342666</v>
      </c>
      <c r="L267" s="89">
        <f t="shared" si="54"/>
        <v>0.8571428571428571</v>
      </c>
      <c r="M267" s="99">
        <f t="shared" si="55"/>
        <v>222</v>
      </c>
      <c r="N267" s="89">
        <f>D267</f>
        <v>0</v>
      </c>
      <c r="O267" s="89">
        <f t="shared" si="56"/>
        <v>0.98571406666573336</v>
      </c>
      <c r="P267" s="121">
        <f t="shared" si="49"/>
        <v>0</v>
      </c>
      <c r="Q267" s="42">
        <f>IF(C$1=2,0,1)</f>
        <v>0</v>
      </c>
      <c r="R267" s="24" t="s">
        <v>4</v>
      </c>
      <c r="S267" s="26">
        <f>D267</f>
        <v>0</v>
      </c>
      <c r="T267" s="26">
        <f t="shared" si="50"/>
        <v>0.10000093333426666</v>
      </c>
      <c r="U267" s="27" t="s">
        <v>5</v>
      </c>
      <c r="V267" s="75">
        <f>INT((C267+MOD(C$3,1)/C$4)/C$4)</f>
        <v>0</v>
      </c>
      <c r="W267" s="75">
        <f t="shared" si="51"/>
        <v>1</v>
      </c>
      <c r="X267" s="24">
        <f>IF(C$3&gt;=1,IF(MOD(INT((C267-MOD(C$3,C$4)+MOD(C$3,1)/C$4)/C$4),2),8888,222),IF(MOD(INT((C267-MOD(C$3,C$4)+MOD(C$3,1)/C$4)/C$4),2),222,8888))</f>
        <v>8888</v>
      </c>
      <c r="Y267" s="28">
        <f t="shared" si="52"/>
        <v>0.10000093333426666</v>
      </c>
      <c r="Z267" s="22" t="s">
        <v>27</v>
      </c>
      <c r="AA267" s="40">
        <f>IF(X267=222,T267-E267/C$4,E267/C$4+T267)</f>
        <v>0.10000093333426666</v>
      </c>
      <c r="AB267" s="45">
        <f>IF(AB$1=1,IF(C268=0,0,IF(C267=0,0,IF(Q267=0,IF((ABS(D267-D268))&lt;0.1,(IF(C268-C267=Q$1,99999,0)),0),0))),0)</f>
        <v>0</v>
      </c>
      <c r="AC267" s="13">
        <f>IF(AC$1=1,IF(C268=0,0,IF(C267=0,0,IF(Q267=0,IF(C268-C267=0,(IF(ABS(D267-D268)&lt;T$1,99999,0)),0),0))),0)</f>
        <v>0</v>
      </c>
      <c r="AD267" s="15">
        <f>IF(AD$1=1,IF(C268=0,0,IF(C267=0,0,IF(Q267=0,IF(AND(AK267,AJ267),99999,0),0))),0)</f>
        <v>0</v>
      </c>
      <c r="AE267" s="34">
        <f>IF(C267=0,,IF(AE$1=1,IF(1&gt;AA267,0,99999),0))</f>
        <v>0</v>
      </c>
      <c r="AF267" s="5">
        <f>IF(AF$1=1,IF(D267&gt;1,99999,IF(D267&lt;0,99999,0)),0)</f>
        <v>0</v>
      </c>
      <c r="AG267" s="10">
        <f>IF(AG$1=1,IF(B268=0,0,IF(B268-B267=1,0,99999)),0)</f>
        <v>0</v>
      </c>
      <c r="AH267" s="11">
        <f>IF(AH$1=1,IF(C268=0,0,IF(C268-C267&lt;0,99999,0)),0)</f>
        <v>0</v>
      </c>
      <c r="AI267" s="14">
        <f>MOD(MOD(((((MOD(C267,C$4)/C$4)+(MOD(C$3,C$4)/C$4)))),C$4),1)</f>
        <v>0.10000093333426666</v>
      </c>
      <c r="AJ267" s="19">
        <f>IF(C268-C267=0,99999,0 )</f>
        <v>99999</v>
      </c>
      <c r="AK267" s="83">
        <f>IF(ABS(D268-D267)=0,99999,0)</f>
        <v>99999</v>
      </c>
    </row>
    <row r="268" spans="3:37">
      <c r="C268" s="68"/>
      <c r="G268" s="103">
        <f>IF(OR(A268="BPM",A268="CHC"),0,IF(K268&gt;1,(2-K268)*L268+H268,(1-K268)*L268+H268))</f>
        <v>0.84489777142777145</v>
      </c>
      <c r="H268" s="97">
        <f>IF(OR(A268="BPM",A268="CHC"),H267,C268)</f>
        <v>0</v>
      </c>
      <c r="I268" s="96">
        <f>IF(I267="",$C$2,IF(A268="BPM",B268,I267))</f>
        <v>280</v>
      </c>
      <c r="J268" s="109">
        <f>IF(OR(A268="BPM",A268="CHC"),J267,MOD((C268-H267)/L268+J267,2))</f>
        <v>1.4285933334266671E-2</v>
      </c>
      <c r="K268" s="114">
        <f t="shared" si="53"/>
        <v>1.0142859333342666</v>
      </c>
      <c r="L268" s="89">
        <f t="shared" si="54"/>
        <v>0.8571428571428571</v>
      </c>
      <c r="M268" s="99">
        <f t="shared" si="55"/>
        <v>222</v>
      </c>
      <c r="N268" s="89">
        <f>D268</f>
        <v>0</v>
      </c>
      <c r="O268" s="89">
        <f t="shared" si="56"/>
        <v>0.98571406666573336</v>
      </c>
      <c r="P268" s="121">
        <f t="shared" ref="P268:P331" si="57">IF(Q268=0,IF(AG268+AH268+AC268+AD268+AE268+AF268,99999,0),0)</f>
        <v>0</v>
      </c>
      <c r="Q268" s="42">
        <f>IF(C$1=2,0,1)</f>
        <v>0</v>
      </c>
      <c r="R268" s="24" t="s">
        <v>4</v>
      </c>
      <c r="S268" s="26">
        <f>D268</f>
        <v>0</v>
      </c>
      <c r="T268" s="26">
        <f t="shared" ref="T268:T331" si="58">IF(X268=222,1-AI268,AI268)</f>
        <v>0.10000093333426666</v>
      </c>
      <c r="U268" s="27" t="s">
        <v>5</v>
      </c>
      <c r="V268" s="75">
        <f>INT((C268+MOD(C$3,1)/C$4)/C$4)</f>
        <v>0</v>
      </c>
      <c r="W268" s="75">
        <f t="shared" ref="W268:W331" si="59">IF(W267=0,IF(X268=222,IF(X267=8888,W267+1,W267),IF(X267=222,W267+1,W267))+1,IF(X268=222,IF(X267=8888,W267+1,W267),IF(X267=222,W267+1,W267)))</f>
        <v>1</v>
      </c>
      <c r="X268" s="24">
        <f>IF(C$3&gt;=1,IF(MOD(INT((C268-MOD(C$3,C$4)+MOD(C$3,1)/C$4)/C$4),2),8888,222),IF(MOD(INT((C268-MOD(C$3,C$4)+MOD(C$3,1)/C$4)/C$4),2),222,8888))</f>
        <v>8888</v>
      </c>
      <c r="Y268" s="28">
        <f t="shared" ref="Y268:Y331" si="60">T268</f>
        <v>0.10000093333426666</v>
      </c>
      <c r="Z268" s="22" t="s">
        <v>27</v>
      </c>
      <c r="AA268" s="40">
        <f>IF(X268=222,T268-E268/C$4,E268/C$4+T268)</f>
        <v>0.10000093333426666</v>
      </c>
      <c r="AB268" s="45">
        <f>IF(AB$1=1,IF(C269=0,0,IF(C268=0,0,IF(Q268=0,IF((ABS(D268-D269))&lt;0.1,(IF(C269-C268=Q$1,99999,0)),0),0))),0)</f>
        <v>0</v>
      </c>
      <c r="AC268" s="13">
        <f>IF(AC$1=1,IF(C269=0,0,IF(C268=0,0,IF(Q268=0,IF(C269-C268=0,(IF(ABS(D268-D269)&lt;T$1,99999,0)),0),0))),0)</f>
        <v>0</v>
      </c>
      <c r="AD268" s="15">
        <f>IF(AD$1=1,IF(C269=0,0,IF(C268=0,0,IF(Q268=0,IF(AND(AK268,AJ268),99999,0),0))),0)</f>
        <v>0</v>
      </c>
      <c r="AE268" s="34">
        <f>IF(C268=0,,IF(AE$1=1,IF(1&gt;AA268,0,99999),0))</f>
        <v>0</v>
      </c>
      <c r="AF268" s="5">
        <f>IF(AF$1=1,IF(D268&gt;1,99999,IF(D268&lt;0,99999,0)),0)</f>
        <v>0</v>
      </c>
      <c r="AG268" s="10">
        <f>IF(AG$1=1,IF(B269=0,0,IF(B269-B268=1,0,99999)),0)</f>
        <v>0</v>
      </c>
      <c r="AH268" s="11">
        <f>IF(AH$1=1,IF(C269=0,0,IF(C269-C268&lt;0,99999,0)),0)</f>
        <v>0</v>
      </c>
      <c r="AI268" s="14">
        <f>MOD(MOD(((((MOD(C268,C$4)/C$4)+(MOD(C$3,C$4)/C$4)))),C$4),1)</f>
        <v>0.10000093333426666</v>
      </c>
      <c r="AJ268" s="19">
        <f>IF(C269-C268=0,99999,0 )</f>
        <v>99999</v>
      </c>
      <c r="AK268" s="83">
        <f>IF(ABS(D269-D268)=0,99999,0)</f>
        <v>99999</v>
      </c>
    </row>
    <row r="269" spans="3:37">
      <c r="C269" s="68"/>
      <c r="G269" s="103">
        <f>IF(OR(A269="BPM",A269="CHC"),0,IF(K269&gt;1,(2-K269)*L269+H269,(1-K269)*L269+H269))</f>
        <v>0.84489777142777145</v>
      </c>
      <c r="H269" s="97">
        <f>IF(OR(A269="BPM",A269="CHC"),H268,C269)</f>
        <v>0</v>
      </c>
      <c r="I269" s="96">
        <f>IF(I268="",$C$2,IF(A269="BPM",B269,I268))</f>
        <v>280</v>
      </c>
      <c r="J269" s="109">
        <f>IF(OR(A269="BPM",A269="CHC"),J268,MOD((C269-H268)/L269+J268,2))</f>
        <v>1.4285933334266671E-2</v>
      </c>
      <c r="K269" s="114">
        <f t="shared" si="53"/>
        <v>1.0142859333342666</v>
      </c>
      <c r="L269" s="89">
        <f t="shared" si="54"/>
        <v>0.8571428571428571</v>
      </c>
      <c r="M269" s="99">
        <f t="shared" si="55"/>
        <v>222</v>
      </c>
      <c r="N269" s="89">
        <f>D269</f>
        <v>0</v>
      </c>
      <c r="O269" s="89">
        <f t="shared" si="56"/>
        <v>0.98571406666573336</v>
      </c>
      <c r="P269" s="121">
        <f t="shared" si="57"/>
        <v>0</v>
      </c>
      <c r="Q269" s="42">
        <f>IF(C$1=2,0,1)</f>
        <v>0</v>
      </c>
      <c r="R269" s="24" t="s">
        <v>4</v>
      </c>
      <c r="S269" s="26">
        <f>D269</f>
        <v>0</v>
      </c>
      <c r="T269" s="26">
        <f t="shared" si="58"/>
        <v>0.10000093333426666</v>
      </c>
      <c r="U269" s="27" t="s">
        <v>5</v>
      </c>
      <c r="V269" s="75">
        <f>INT((C269+MOD(C$3,1)/C$4)/C$4)</f>
        <v>0</v>
      </c>
      <c r="W269" s="75">
        <f t="shared" si="59"/>
        <v>1</v>
      </c>
      <c r="X269" s="24">
        <f>IF(C$3&gt;=1,IF(MOD(INT((C269-MOD(C$3,C$4)+MOD(C$3,1)/C$4)/C$4),2),8888,222),IF(MOD(INT((C269-MOD(C$3,C$4)+MOD(C$3,1)/C$4)/C$4),2),222,8888))</f>
        <v>8888</v>
      </c>
      <c r="Y269" s="28">
        <f t="shared" si="60"/>
        <v>0.10000093333426666</v>
      </c>
      <c r="Z269" s="22" t="s">
        <v>27</v>
      </c>
      <c r="AA269" s="40">
        <f>IF(X269=222,T269-E269/C$4,E269/C$4+T269)</f>
        <v>0.10000093333426666</v>
      </c>
      <c r="AB269" s="45">
        <f>IF(AB$1=1,IF(C270=0,0,IF(C269=0,0,IF(Q269=0,IF((ABS(D269-D270))&lt;0.1,(IF(C270-C269=Q$1,99999,0)),0),0))),0)</f>
        <v>0</v>
      </c>
      <c r="AC269" s="13">
        <f>IF(AC$1=1,IF(C270=0,0,IF(C269=0,0,IF(Q269=0,IF(C270-C269=0,(IF(ABS(D269-D270)&lt;T$1,99999,0)),0),0))),0)</f>
        <v>0</v>
      </c>
      <c r="AD269" s="15">
        <f>IF(AD$1=1,IF(C270=0,0,IF(C269=0,0,IF(Q269=0,IF(AND(AK269,AJ269),99999,0),0))),0)</f>
        <v>0</v>
      </c>
      <c r="AE269" s="34">
        <f>IF(C269=0,,IF(AE$1=1,IF(1&gt;AA269,0,99999),0))</f>
        <v>0</v>
      </c>
      <c r="AF269" s="5">
        <f>IF(AF$1=1,IF(D269&gt;1,99999,IF(D269&lt;0,99999,0)),0)</f>
        <v>0</v>
      </c>
      <c r="AG269" s="10">
        <f>IF(AG$1=1,IF(B270=0,0,IF(B270-B269=1,0,99999)),0)</f>
        <v>0</v>
      </c>
      <c r="AH269" s="11">
        <f>IF(AH$1=1,IF(C270=0,0,IF(C270-C269&lt;0,99999,0)),0)</f>
        <v>0</v>
      </c>
      <c r="AI269" s="14">
        <f>MOD(MOD(((((MOD(C269,C$4)/C$4)+(MOD(C$3,C$4)/C$4)))),C$4),1)</f>
        <v>0.10000093333426666</v>
      </c>
      <c r="AJ269" s="19">
        <f>IF(C270-C269=0,99999,0 )</f>
        <v>99999</v>
      </c>
      <c r="AK269" s="83">
        <f>IF(ABS(D270-D269)=0,99999,0)</f>
        <v>99999</v>
      </c>
    </row>
    <row r="270" spans="3:37">
      <c r="C270" s="68"/>
      <c r="G270" s="103">
        <f>IF(OR(A270="BPM",A270="CHC"),0,IF(K270&gt;1,(2-K270)*L270+H270,(1-K270)*L270+H270))</f>
        <v>0.84489777142777145</v>
      </c>
      <c r="H270" s="97">
        <f>IF(OR(A270="BPM",A270="CHC"),H269,C270)</f>
        <v>0</v>
      </c>
      <c r="I270" s="96">
        <f>IF(I269="",$C$2,IF(A270="BPM",B270,I269))</f>
        <v>280</v>
      </c>
      <c r="J270" s="109">
        <f>IF(OR(A270="BPM",A270="CHC"),J269,MOD((C270-H269)/L270+J269,2))</f>
        <v>1.4285933334266671E-2</v>
      </c>
      <c r="K270" s="114">
        <f t="shared" si="53"/>
        <v>1.0142859333342666</v>
      </c>
      <c r="L270" s="89">
        <f t="shared" si="54"/>
        <v>0.8571428571428571</v>
      </c>
      <c r="M270" s="99">
        <f t="shared" si="55"/>
        <v>222</v>
      </c>
      <c r="N270" s="89">
        <f>D270</f>
        <v>0</v>
      </c>
      <c r="O270" s="89">
        <f t="shared" si="56"/>
        <v>0.98571406666573336</v>
      </c>
      <c r="P270" s="121">
        <f t="shared" si="57"/>
        <v>0</v>
      </c>
      <c r="Q270" s="42">
        <f>IF(C$1=2,0,1)</f>
        <v>0</v>
      </c>
      <c r="R270" s="24" t="s">
        <v>4</v>
      </c>
      <c r="S270" s="26">
        <f>D270</f>
        <v>0</v>
      </c>
      <c r="T270" s="26">
        <f t="shared" si="58"/>
        <v>0.10000093333426666</v>
      </c>
      <c r="U270" s="27" t="s">
        <v>5</v>
      </c>
      <c r="V270" s="75">
        <f>INT((C270+MOD(C$3,1)/C$4)/C$4)</f>
        <v>0</v>
      </c>
      <c r="W270" s="75">
        <f t="shared" si="59"/>
        <v>1</v>
      </c>
      <c r="X270" s="24">
        <f>IF(C$3&gt;=1,IF(MOD(INT((C270-MOD(C$3,C$4)+MOD(C$3,1)/C$4)/C$4),2),8888,222),IF(MOD(INT((C270-MOD(C$3,C$4)+MOD(C$3,1)/C$4)/C$4),2),222,8888))</f>
        <v>8888</v>
      </c>
      <c r="Y270" s="28">
        <f t="shared" si="60"/>
        <v>0.10000093333426666</v>
      </c>
      <c r="Z270" s="22" t="s">
        <v>27</v>
      </c>
      <c r="AA270" s="40">
        <f>IF(X270=222,T270-E270/C$4,E270/C$4+T270)</f>
        <v>0.10000093333426666</v>
      </c>
      <c r="AB270" s="45">
        <f>IF(AB$1=1,IF(C271=0,0,IF(C270=0,0,IF(Q270=0,IF((ABS(D270-D271))&lt;0.1,(IF(C271-C270=Q$1,99999,0)),0),0))),0)</f>
        <v>0</v>
      </c>
      <c r="AC270" s="13">
        <f>IF(AC$1=1,IF(C271=0,0,IF(C270=0,0,IF(Q270=0,IF(C271-C270=0,(IF(ABS(D270-D271)&lt;T$1,99999,0)),0),0))),0)</f>
        <v>0</v>
      </c>
      <c r="AD270" s="15">
        <f>IF(AD$1=1,IF(C271=0,0,IF(C270=0,0,IF(Q270=0,IF(AND(AK270,AJ270),99999,0),0))),0)</f>
        <v>0</v>
      </c>
      <c r="AE270" s="34">
        <f>IF(C270=0,,IF(AE$1=1,IF(1&gt;AA270,0,99999),0))</f>
        <v>0</v>
      </c>
      <c r="AF270" s="5">
        <f>IF(AF$1=1,IF(D270&gt;1,99999,IF(D270&lt;0,99999,0)),0)</f>
        <v>0</v>
      </c>
      <c r="AG270" s="10">
        <f>IF(AG$1=1,IF(B271=0,0,IF(B271-B270=1,0,99999)),0)</f>
        <v>0</v>
      </c>
      <c r="AH270" s="11">
        <f>IF(AH$1=1,IF(C271=0,0,IF(C271-C270&lt;0,99999,0)),0)</f>
        <v>0</v>
      </c>
      <c r="AI270" s="14">
        <f>MOD(MOD(((((MOD(C270,C$4)/C$4)+(MOD(C$3,C$4)/C$4)))),C$4),1)</f>
        <v>0.10000093333426666</v>
      </c>
      <c r="AJ270" s="19">
        <f>IF(C271-C270=0,99999,0 )</f>
        <v>99999</v>
      </c>
      <c r="AK270" s="83">
        <f>IF(ABS(D271-D270)=0,99999,0)</f>
        <v>99999</v>
      </c>
    </row>
    <row r="271" spans="3:37">
      <c r="C271" s="68"/>
      <c r="G271" s="103">
        <f>IF(OR(A271="BPM",A271="CHC"),0,IF(K271&gt;1,(2-K271)*L271+H271,(1-K271)*L271+H271))</f>
        <v>0.84489777142777145</v>
      </c>
      <c r="H271" s="97">
        <f>IF(OR(A271="BPM",A271="CHC"),H270,C271)</f>
        <v>0</v>
      </c>
      <c r="I271" s="96">
        <f>IF(I270="",$C$2,IF(A271="BPM",B271,I270))</f>
        <v>280</v>
      </c>
      <c r="J271" s="109">
        <f>IF(OR(A271="BPM",A271="CHC"),J270,MOD((C271-H270)/L271+J270,2))</f>
        <v>1.4285933334266671E-2</v>
      </c>
      <c r="K271" s="114">
        <f t="shared" si="53"/>
        <v>1.0142859333342666</v>
      </c>
      <c r="L271" s="89">
        <f t="shared" si="54"/>
        <v>0.8571428571428571</v>
      </c>
      <c r="M271" s="99">
        <f t="shared" si="55"/>
        <v>222</v>
      </c>
      <c r="N271" s="89">
        <f>D271</f>
        <v>0</v>
      </c>
      <c r="O271" s="89">
        <f t="shared" si="56"/>
        <v>0.98571406666573336</v>
      </c>
      <c r="P271" s="121">
        <f t="shared" si="57"/>
        <v>0</v>
      </c>
      <c r="Q271" s="42">
        <f>IF(C$1=2,0,1)</f>
        <v>0</v>
      </c>
      <c r="R271" s="24" t="s">
        <v>4</v>
      </c>
      <c r="S271" s="26">
        <f>D271</f>
        <v>0</v>
      </c>
      <c r="T271" s="26">
        <f t="shared" si="58"/>
        <v>0.10000093333426666</v>
      </c>
      <c r="U271" s="27" t="s">
        <v>5</v>
      </c>
      <c r="V271" s="75">
        <f>INT((C271+MOD(C$3,1)/C$4)/C$4)</f>
        <v>0</v>
      </c>
      <c r="W271" s="75">
        <f t="shared" si="59"/>
        <v>1</v>
      </c>
      <c r="X271" s="24">
        <f>IF(C$3&gt;=1,IF(MOD(INT((C271-MOD(C$3,C$4)+MOD(C$3,1)/C$4)/C$4),2),8888,222),IF(MOD(INT((C271-MOD(C$3,C$4)+MOD(C$3,1)/C$4)/C$4),2),222,8888))</f>
        <v>8888</v>
      </c>
      <c r="Y271" s="28">
        <f t="shared" si="60"/>
        <v>0.10000093333426666</v>
      </c>
      <c r="Z271" s="22" t="s">
        <v>27</v>
      </c>
      <c r="AA271" s="40">
        <f>IF(X271=222,T271-E271/C$4,E271/C$4+T271)</f>
        <v>0.10000093333426666</v>
      </c>
      <c r="AB271" s="45">
        <f>IF(AB$1=1,IF(C272=0,0,IF(C271=0,0,IF(Q271=0,IF((ABS(D271-D272))&lt;0.1,(IF(C272-C271=Q$1,99999,0)),0),0))),0)</f>
        <v>0</v>
      </c>
      <c r="AC271" s="13">
        <f>IF(AC$1=1,IF(C272=0,0,IF(C271=0,0,IF(Q271=0,IF(C272-C271=0,(IF(ABS(D271-D272)&lt;T$1,99999,0)),0),0))),0)</f>
        <v>0</v>
      </c>
      <c r="AD271" s="15">
        <f>IF(AD$1=1,IF(C272=0,0,IF(C271=0,0,IF(Q271=0,IF(AND(AK271,AJ271),99999,0),0))),0)</f>
        <v>0</v>
      </c>
      <c r="AE271" s="34">
        <f>IF(C271=0,,IF(AE$1=1,IF(1&gt;AA271,0,99999),0))</f>
        <v>0</v>
      </c>
      <c r="AF271" s="5">
        <f>IF(AF$1=1,IF(D271&gt;1,99999,IF(D271&lt;0,99999,0)),0)</f>
        <v>0</v>
      </c>
      <c r="AG271" s="10">
        <f>IF(AG$1=1,IF(B272=0,0,IF(B272-B271=1,0,99999)),0)</f>
        <v>0</v>
      </c>
      <c r="AH271" s="11">
        <f>IF(AH$1=1,IF(C272=0,0,IF(C272-C271&lt;0,99999,0)),0)</f>
        <v>0</v>
      </c>
      <c r="AI271" s="14">
        <f>MOD(MOD(((((MOD(C271,C$4)/C$4)+(MOD(C$3,C$4)/C$4)))),C$4),1)</f>
        <v>0.10000093333426666</v>
      </c>
      <c r="AJ271" s="19">
        <f>IF(C272-C271=0,99999,0 )</f>
        <v>99999</v>
      </c>
      <c r="AK271" s="83">
        <f>IF(ABS(D272-D271)=0,99999,0)</f>
        <v>99999</v>
      </c>
    </row>
    <row r="272" spans="3:37">
      <c r="C272" s="68"/>
      <c r="G272" s="103">
        <f>IF(OR(A272="BPM",A272="CHC"),0,IF(K272&gt;1,(2-K272)*L272+H272,(1-K272)*L272+H272))</f>
        <v>0.84489777142777145</v>
      </c>
      <c r="H272" s="97">
        <f>IF(OR(A272="BPM",A272="CHC"),H271,C272)</f>
        <v>0</v>
      </c>
      <c r="I272" s="96">
        <f>IF(I271="",$C$2,IF(A272="BPM",B272,I271))</f>
        <v>280</v>
      </c>
      <c r="J272" s="109">
        <f>IF(OR(A272="BPM",A272="CHC"),J271,MOD((C272-H271)/L272+J271,2))</f>
        <v>1.4285933334266671E-2</v>
      </c>
      <c r="K272" s="114">
        <f t="shared" si="53"/>
        <v>1.0142859333342666</v>
      </c>
      <c r="L272" s="89">
        <f t="shared" si="54"/>
        <v>0.8571428571428571</v>
      </c>
      <c r="M272" s="99">
        <f t="shared" si="55"/>
        <v>222</v>
      </c>
      <c r="N272" s="89">
        <f>D272</f>
        <v>0</v>
      </c>
      <c r="O272" s="89">
        <f t="shared" si="56"/>
        <v>0.98571406666573336</v>
      </c>
      <c r="P272" s="121">
        <f t="shared" si="57"/>
        <v>0</v>
      </c>
      <c r="Q272" s="42">
        <f>IF(C$1=2,0,1)</f>
        <v>0</v>
      </c>
      <c r="R272" s="24" t="s">
        <v>4</v>
      </c>
      <c r="S272" s="26">
        <f>D272</f>
        <v>0</v>
      </c>
      <c r="T272" s="26">
        <f t="shared" si="58"/>
        <v>0.10000093333426666</v>
      </c>
      <c r="U272" s="27" t="s">
        <v>5</v>
      </c>
      <c r="V272" s="75">
        <f>INT((C272+MOD(C$3,1)/C$4)/C$4)</f>
        <v>0</v>
      </c>
      <c r="W272" s="75">
        <f t="shared" si="59"/>
        <v>1</v>
      </c>
      <c r="X272" s="24">
        <f>IF(C$3&gt;=1,IF(MOD(INT((C272-MOD(C$3,C$4)+MOD(C$3,1)/C$4)/C$4),2),8888,222),IF(MOD(INT((C272-MOD(C$3,C$4)+MOD(C$3,1)/C$4)/C$4),2),222,8888))</f>
        <v>8888</v>
      </c>
      <c r="Y272" s="28">
        <f t="shared" si="60"/>
        <v>0.10000093333426666</v>
      </c>
      <c r="Z272" s="22" t="s">
        <v>27</v>
      </c>
      <c r="AA272" s="40">
        <f>IF(X272=222,T272-E272/C$4,E272/C$4+T272)</f>
        <v>0.10000093333426666</v>
      </c>
      <c r="AB272" s="45">
        <f>IF(AB$1=1,IF(C273=0,0,IF(C272=0,0,IF(Q272=0,IF((ABS(D272-D273))&lt;0.1,(IF(C273-C272=Q$1,99999,0)),0),0))),0)</f>
        <v>0</v>
      </c>
      <c r="AC272" s="13">
        <f>IF(AC$1=1,IF(C273=0,0,IF(C272=0,0,IF(Q272=0,IF(C273-C272=0,(IF(ABS(D272-D273)&lt;T$1,99999,0)),0),0))),0)</f>
        <v>0</v>
      </c>
      <c r="AD272" s="15">
        <f>IF(AD$1=1,IF(C273=0,0,IF(C272=0,0,IF(Q272=0,IF(AND(AK272,AJ272),99999,0),0))),0)</f>
        <v>0</v>
      </c>
      <c r="AE272" s="34">
        <f>IF(C272=0,,IF(AE$1=1,IF(1&gt;AA272,0,99999),0))</f>
        <v>0</v>
      </c>
      <c r="AF272" s="5">
        <f>IF(AF$1=1,IF(D272&gt;1,99999,IF(D272&lt;0,99999,0)),0)</f>
        <v>0</v>
      </c>
      <c r="AG272" s="10">
        <f>IF(AG$1=1,IF(B273=0,0,IF(B273-B272=1,0,99999)),0)</f>
        <v>0</v>
      </c>
      <c r="AH272" s="11">
        <f>IF(AH$1=1,IF(C273=0,0,IF(C273-C272&lt;0,99999,0)),0)</f>
        <v>0</v>
      </c>
      <c r="AI272" s="14">
        <f>MOD(MOD(((((MOD(C272,C$4)/C$4)+(MOD(C$3,C$4)/C$4)))),C$4),1)</f>
        <v>0.10000093333426666</v>
      </c>
      <c r="AJ272" s="19">
        <f>IF(C273-C272=0,99999,0 )</f>
        <v>99999</v>
      </c>
      <c r="AK272" s="83">
        <f>IF(ABS(D273-D272)=0,99999,0)</f>
        <v>99999</v>
      </c>
    </row>
    <row r="273" spans="3:37">
      <c r="C273" s="68"/>
      <c r="G273" s="103">
        <f>IF(OR(A273="BPM",A273="CHC"),0,IF(K273&gt;1,(2-K273)*L273+H273,(1-K273)*L273+H273))</f>
        <v>0.84489777142777145</v>
      </c>
      <c r="H273" s="97">
        <f>IF(OR(A273="BPM",A273="CHC"),H272,C273)</f>
        <v>0</v>
      </c>
      <c r="I273" s="96">
        <f>IF(I272="",$C$2,IF(A273="BPM",B273,I272))</f>
        <v>280</v>
      </c>
      <c r="J273" s="109">
        <f>IF(OR(A273="BPM",A273="CHC"),J272,MOD((C273-H272)/L273+J272,2))</f>
        <v>1.4285933334266671E-2</v>
      </c>
      <c r="K273" s="114">
        <f t="shared" si="53"/>
        <v>1.0142859333342666</v>
      </c>
      <c r="L273" s="89">
        <f t="shared" si="54"/>
        <v>0.8571428571428571</v>
      </c>
      <c r="M273" s="99">
        <f t="shared" si="55"/>
        <v>222</v>
      </c>
      <c r="N273" s="89">
        <f>D273</f>
        <v>0</v>
      </c>
      <c r="O273" s="89">
        <f t="shared" si="56"/>
        <v>0.98571406666573336</v>
      </c>
      <c r="P273" s="121">
        <f t="shared" si="57"/>
        <v>0</v>
      </c>
      <c r="Q273" s="42">
        <f>IF(C$1=2,0,1)</f>
        <v>0</v>
      </c>
      <c r="R273" s="24" t="s">
        <v>4</v>
      </c>
      <c r="S273" s="26">
        <f>D273</f>
        <v>0</v>
      </c>
      <c r="T273" s="26">
        <f t="shared" si="58"/>
        <v>0.10000093333426666</v>
      </c>
      <c r="U273" s="27" t="s">
        <v>5</v>
      </c>
      <c r="V273" s="75">
        <f>INT((C273+MOD(C$3,1)/C$4)/C$4)</f>
        <v>0</v>
      </c>
      <c r="W273" s="75">
        <f t="shared" si="59"/>
        <v>1</v>
      </c>
      <c r="X273" s="24">
        <f>IF(C$3&gt;=1,IF(MOD(INT((C273-MOD(C$3,C$4)+MOD(C$3,1)/C$4)/C$4),2),8888,222),IF(MOD(INT((C273-MOD(C$3,C$4)+MOD(C$3,1)/C$4)/C$4),2),222,8888))</f>
        <v>8888</v>
      </c>
      <c r="Y273" s="28">
        <f t="shared" si="60"/>
        <v>0.10000093333426666</v>
      </c>
      <c r="Z273" s="22" t="s">
        <v>27</v>
      </c>
      <c r="AA273" s="40">
        <f>IF(X273=222,T273-E273/C$4,E273/C$4+T273)</f>
        <v>0.10000093333426666</v>
      </c>
      <c r="AB273" s="45">
        <f>IF(AB$1=1,IF(C274=0,0,IF(C273=0,0,IF(Q273=0,IF((ABS(D273-D274))&lt;0.1,(IF(C274-C273=Q$1,99999,0)),0),0))),0)</f>
        <v>0</v>
      </c>
      <c r="AC273" s="13">
        <f>IF(AC$1=1,IF(C274=0,0,IF(C273=0,0,IF(Q273=0,IF(C274-C273=0,(IF(ABS(D273-D274)&lt;T$1,99999,0)),0),0))),0)</f>
        <v>0</v>
      </c>
      <c r="AD273" s="15">
        <f>IF(AD$1=1,IF(C274=0,0,IF(C273=0,0,IF(Q273=0,IF(AND(AK273,AJ273),99999,0),0))),0)</f>
        <v>0</v>
      </c>
      <c r="AE273" s="34">
        <f>IF(C273=0,,IF(AE$1=1,IF(1&gt;AA273,0,99999),0))</f>
        <v>0</v>
      </c>
      <c r="AF273" s="5">
        <f>IF(AF$1=1,IF(D273&gt;1,99999,IF(D273&lt;0,99999,0)),0)</f>
        <v>0</v>
      </c>
      <c r="AG273" s="10">
        <f>IF(AG$1=1,IF(B274=0,0,IF(B274-B273=1,0,99999)),0)</f>
        <v>0</v>
      </c>
      <c r="AH273" s="11">
        <f>IF(AH$1=1,IF(C274=0,0,IF(C274-C273&lt;0,99999,0)),0)</f>
        <v>0</v>
      </c>
      <c r="AI273" s="14">
        <f>MOD(MOD(((((MOD(C273,C$4)/C$4)+(MOD(C$3,C$4)/C$4)))),C$4),1)</f>
        <v>0.10000093333426666</v>
      </c>
      <c r="AJ273" s="19">
        <f>IF(C274-C273=0,99999,0 )</f>
        <v>99999</v>
      </c>
      <c r="AK273" s="83">
        <f>IF(ABS(D274-D273)=0,99999,0)</f>
        <v>99999</v>
      </c>
    </row>
    <row r="274" spans="3:37">
      <c r="C274" s="68"/>
      <c r="G274" s="103">
        <f>IF(OR(A274="BPM",A274="CHC"),0,IF(K274&gt;1,(2-K274)*L274+H274,(1-K274)*L274+H274))</f>
        <v>0.84489777142777145</v>
      </c>
      <c r="H274" s="97">
        <f>IF(OR(A274="BPM",A274="CHC"),H273,C274)</f>
        <v>0</v>
      </c>
      <c r="I274" s="96">
        <f>IF(I273="",$C$2,IF(A274="BPM",B274,I273))</f>
        <v>280</v>
      </c>
      <c r="J274" s="109">
        <f>IF(OR(A274="BPM",A274="CHC"),J273,MOD((C274-H273)/L274+J273,2))</f>
        <v>1.4285933334266671E-2</v>
      </c>
      <c r="K274" s="114">
        <f t="shared" si="53"/>
        <v>1.0142859333342666</v>
      </c>
      <c r="L274" s="89">
        <f t="shared" si="54"/>
        <v>0.8571428571428571</v>
      </c>
      <c r="M274" s="99">
        <f t="shared" si="55"/>
        <v>222</v>
      </c>
      <c r="N274" s="89">
        <f>D274</f>
        <v>0</v>
      </c>
      <c r="O274" s="89">
        <f t="shared" si="56"/>
        <v>0.98571406666573336</v>
      </c>
      <c r="P274" s="121">
        <f t="shared" si="57"/>
        <v>0</v>
      </c>
      <c r="Q274" s="42">
        <f>IF(C$1=2,0,1)</f>
        <v>0</v>
      </c>
      <c r="R274" s="24" t="s">
        <v>4</v>
      </c>
      <c r="S274" s="26">
        <f>D274</f>
        <v>0</v>
      </c>
      <c r="T274" s="26">
        <f t="shared" si="58"/>
        <v>0.10000093333426666</v>
      </c>
      <c r="U274" s="27" t="s">
        <v>5</v>
      </c>
      <c r="V274" s="75">
        <f>INT((C274+MOD(C$3,1)/C$4)/C$4)</f>
        <v>0</v>
      </c>
      <c r="W274" s="75">
        <f t="shared" si="59"/>
        <v>1</v>
      </c>
      <c r="X274" s="24">
        <f>IF(C$3&gt;=1,IF(MOD(INT((C274-MOD(C$3,C$4)+MOD(C$3,1)/C$4)/C$4),2),8888,222),IF(MOD(INT((C274-MOD(C$3,C$4)+MOD(C$3,1)/C$4)/C$4),2),222,8888))</f>
        <v>8888</v>
      </c>
      <c r="Y274" s="28">
        <f t="shared" si="60"/>
        <v>0.10000093333426666</v>
      </c>
      <c r="Z274" s="22" t="s">
        <v>27</v>
      </c>
      <c r="AA274" s="40">
        <f>IF(X274=222,T274-E274/C$4,E274/C$4+T274)</f>
        <v>0.10000093333426666</v>
      </c>
      <c r="AB274" s="45">
        <f>IF(AB$1=1,IF(C275=0,0,IF(C274=0,0,IF(Q274=0,IF((ABS(D274-D275))&lt;0.1,(IF(C275-C274=Q$1,99999,0)),0),0))),0)</f>
        <v>0</v>
      </c>
      <c r="AC274" s="13">
        <f>IF(AC$1=1,IF(C275=0,0,IF(C274=0,0,IF(Q274=0,IF(C275-C274=0,(IF(ABS(D274-D275)&lt;T$1,99999,0)),0),0))),0)</f>
        <v>0</v>
      </c>
      <c r="AD274" s="15">
        <f>IF(AD$1=1,IF(C275=0,0,IF(C274=0,0,IF(Q274=0,IF(AND(AK274,AJ274),99999,0),0))),0)</f>
        <v>0</v>
      </c>
      <c r="AE274" s="34">
        <f>IF(C274=0,,IF(AE$1=1,IF(1&gt;AA274,0,99999),0))</f>
        <v>0</v>
      </c>
      <c r="AF274" s="5">
        <f>IF(AF$1=1,IF(D274&gt;1,99999,IF(D274&lt;0,99999,0)),0)</f>
        <v>0</v>
      </c>
      <c r="AG274" s="10">
        <f>IF(AG$1=1,IF(B275=0,0,IF(B275-B274=1,0,99999)),0)</f>
        <v>0</v>
      </c>
      <c r="AH274" s="11">
        <f>IF(AH$1=1,IF(C275=0,0,IF(C275-C274&lt;0,99999,0)),0)</f>
        <v>0</v>
      </c>
      <c r="AI274" s="14">
        <f>MOD(MOD(((((MOD(C274,C$4)/C$4)+(MOD(C$3,C$4)/C$4)))),C$4),1)</f>
        <v>0.10000093333426666</v>
      </c>
      <c r="AJ274" s="19">
        <f>IF(C275-C274=0,99999,0 )</f>
        <v>99999</v>
      </c>
      <c r="AK274" s="83">
        <f>IF(ABS(D275-D274)=0,99999,0)</f>
        <v>99999</v>
      </c>
    </row>
    <row r="275" spans="3:37">
      <c r="C275" s="68"/>
      <c r="G275" s="103">
        <f>IF(OR(A275="BPM",A275="CHC"),0,IF(K275&gt;1,(2-K275)*L275+H275,(1-K275)*L275+H275))</f>
        <v>0.84489777142777145</v>
      </c>
      <c r="H275" s="97">
        <f>IF(OR(A275="BPM",A275="CHC"),H274,C275)</f>
        <v>0</v>
      </c>
      <c r="I275" s="96">
        <f>IF(I274="",$C$2,IF(A275="BPM",B275,I274))</f>
        <v>280</v>
      </c>
      <c r="J275" s="109">
        <f>IF(OR(A275="BPM",A275="CHC"),J274,MOD((C275-H274)/L275+J274,2))</f>
        <v>1.4285933334266671E-2</v>
      </c>
      <c r="K275" s="114">
        <f t="shared" si="53"/>
        <v>1.0142859333342666</v>
      </c>
      <c r="L275" s="89">
        <f t="shared" si="54"/>
        <v>0.8571428571428571</v>
      </c>
      <c r="M275" s="99">
        <f t="shared" si="55"/>
        <v>222</v>
      </c>
      <c r="N275" s="89">
        <f>D275</f>
        <v>0</v>
      </c>
      <c r="O275" s="89">
        <f t="shared" si="56"/>
        <v>0.98571406666573336</v>
      </c>
      <c r="P275" s="121">
        <f t="shared" si="57"/>
        <v>0</v>
      </c>
      <c r="Q275" s="42">
        <f>IF(C$1=2,0,1)</f>
        <v>0</v>
      </c>
      <c r="R275" s="24" t="s">
        <v>4</v>
      </c>
      <c r="S275" s="26">
        <f>D275</f>
        <v>0</v>
      </c>
      <c r="T275" s="26">
        <f t="shared" si="58"/>
        <v>0.10000093333426666</v>
      </c>
      <c r="U275" s="27" t="s">
        <v>5</v>
      </c>
      <c r="V275" s="75">
        <f>INT((C275+MOD(C$3,1)/C$4)/C$4)</f>
        <v>0</v>
      </c>
      <c r="W275" s="75">
        <f t="shared" si="59"/>
        <v>1</v>
      </c>
      <c r="X275" s="24">
        <f>IF(C$3&gt;=1,IF(MOD(INT((C275-MOD(C$3,C$4)+MOD(C$3,1)/C$4)/C$4),2),8888,222),IF(MOD(INT((C275-MOD(C$3,C$4)+MOD(C$3,1)/C$4)/C$4),2),222,8888))</f>
        <v>8888</v>
      </c>
      <c r="Y275" s="28">
        <f t="shared" si="60"/>
        <v>0.10000093333426666</v>
      </c>
      <c r="Z275" s="22" t="s">
        <v>27</v>
      </c>
      <c r="AA275" s="40">
        <f>IF(X275=222,T275-E275/C$4,E275/C$4+T275)</f>
        <v>0.10000093333426666</v>
      </c>
      <c r="AB275" s="45">
        <f>IF(AB$1=1,IF(C276=0,0,IF(C275=0,0,IF(Q275=0,IF((ABS(D275-D276))&lt;0.1,(IF(C276-C275=Q$1,99999,0)),0),0))),0)</f>
        <v>0</v>
      </c>
      <c r="AC275" s="13">
        <f>IF(AC$1=1,IF(C276=0,0,IF(C275=0,0,IF(Q275=0,IF(C276-C275=0,(IF(ABS(D275-D276)&lt;T$1,99999,0)),0),0))),0)</f>
        <v>0</v>
      </c>
      <c r="AD275" s="15">
        <f>IF(AD$1=1,IF(C276=0,0,IF(C275=0,0,IF(Q275=0,IF(AND(AK275,AJ275),99999,0),0))),0)</f>
        <v>0</v>
      </c>
      <c r="AE275" s="34">
        <f>IF(C275=0,,IF(AE$1=1,IF(1&gt;AA275,0,99999),0))</f>
        <v>0</v>
      </c>
      <c r="AF275" s="5">
        <f>IF(AF$1=1,IF(D275&gt;1,99999,IF(D275&lt;0,99999,0)),0)</f>
        <v>0</v>
      </c>
      <c r="AG275" s="10">
        <f>IF(AG$1=1,IF(B276=0,0,IF(B276-B275=1,0,99999)),0)</f>
        <v>0</v>
      </c>
      <c r="AH275" s="11">
        <f>IF(AH$1=1,IF(C276=0,0,IF(C276-C275&lt;0,99999,0)),0)</f>
        <v>0</v>
      </c>
      <c r="AI275" s="14">
        <f>MOD(MOD(((((MOD(C275,C$4)/C$4)+(MOD(C$3,C$4)/C$4)))),C$4),1)</f>
        <v>0.10000093333426666</v>
      </c>
      <c r="AJ275" s="19">
        <f>IF(C276-C275=0,99999,0 )</f>
        <v>99999</v>
      </c>
      <c r="AK275" s="83">
        <f>IF(ABS(D276-D275)=0,99999,0)</f>
        <v>99999</v>
      </c>
    </row>
    <row r="276" spans="3:37">
      <c r="C276" s="68"/>
      <c r="G276" s="103">
        <f>IF(OR(A276="BPM",A276="CHC"),0,IF(K276&gt;1,(2-K276)*L276+H276,(1-K276)*L276+H276))</f>
        <v>0.84489777142777145</v>
      </c>
      <c r="H276" s="97">
        <f>IF(OR(A276="BPM",A276="CHC"),H275,C276)</f>
        <v>0</v>
      </c>
      <c r="I276" s="96">
        <f>IF(I275="",$C$2,IF(A276="BPM",B276,I275))</f>
        <v>280</v>
      </c>
      <c r="J276" s="109">
        <f>IF(OR(A276="BPM",A276="CHC"),J275,MOD((C276-H275)/L276+J275,2))</f>
        <v>1.4285933334266671E-2</v>
      </c>
      <c r="K276" s="114">
        <f t="shared" si="53"/>
        <v>1.0142859333342666</v>
      </c>
      <c r="L276" s="89">
        <f t="shared" si="54"/>
        <v>0.8571428571428571</v>
      </c>
      <c r="M276" s="99">
        <f t="shared" si="55"/>
        <v>222</v>
      </c>
      <c r="N276" s="89">
        <f>D276</f>
        <v>0</v>
      </c>
      <c r="O276" s="89">
        <f t="shared" si="56"/>
        <v>0.98571406666573336</v>
      </c>
      <c r="P276" s="121">
        <f t="shared" si="57"/>
        <v>0</v>
      </c>
      <c r="Q276" s="42">
        <f>IF(C$1=2,0,1)</f>
        <v>0</v>
      </c>
      <c r="R276" s="24" t="s">
        <v>4</v>
      </c>
      <c r="S276" s="26">
        <f>D276</f>
        <v>0</v>
      </c>
      <c r="T276" s="26">
        <f t="shared" si="58"/>
        <v>0.10000093333426666</v>
      </c>
      <c r="U276" s="27" t="s">
        <v>5</v>
      </c>
      <c r="V276" s="75">
        <f>INT((C276+MOD(C$3,1)/C$4)/C$4)</f>
        <v>0</v>
      </c>
      <c r="W276" s="75">
        <f t="shared" si="59"/>
        <v>1</v>
      </c>
      <c r="X276" s="24">
        <f>IF(C$3&gt;=1,IF(MOD(INT((C276-MOD(C$3,C$4)+MOD(C$3,1)/C$4)/C$4),2),8888,222),IF(MOD(INT((C276-MOD(C$3,C$4)+MOD(C$3,1)/C$4)/C$4),2),222,8888))</f>
        <v>8888</v>
      </c>
      <c r="Y276" s="28">
        <f t="shared" si="60"/>
        <v>0.10000093333426666</v>
      </c>
      <c r="Z276" s="22" t="s">
        <v>27</v>
      </c>
      <c r="AA276" s="40">
        <f>IF(X276=222,T276-E276/C$4,E276/C$4+T276)</f>
        <v>0.10000093333426666</v>
      </c>
      <c r="AB276" s="45">
        <f>IF(AB$1=1,IF(C277=0,0,IF(C276=0,0,IF(Q276=0,IF((ABS(D276-D277))&lt;0.1,(IF(C277-C276=Q$1,99999,0)),0),0))),0)</f>
        <v>0</v>
      </c>
      <c r="AC276" s="13">
        <f>IF(AC$1=1,IF(C277=0,0,IF(C276=0,0,IF(Q276=0,IF(C277-C276=0,(IF(ABS(D276-D277)&lt;T$1,99999,0)),0),0))),0)</f>
        <v>0</v>
      </c>
      <c r="AD276" s="15">
        <f>IF(AD$1=1,IF(C277=0,0,IF(C276=0,0,IF(Q276=0,IF(AND(AK276,AJ276),99999,0),0))),0)</f>
        <v>0</v>
      </c>
      <c r="AE276" s="34">
        <f>IF(C276=0,,IF(AE$1=1,IF(1&gt;AA276,0,99999),0))</f>
        <v>0</v>
      </c>
      <c r="AF276" s="5">
        <f>IF(AF$1=1,IF(D276&gt;1,99999,IF(D276&lt;0,99999,0)),0)</f>
        <v>0</v>
      </c>
      <c r="AG276" s="10">
        <f>IF(AG$1=1,IF(B277=0,0,IF(B277-B276=1,0,99999)),0)</f>
        <v>0</v>
      </c>
      <c r="AH276" s="11">
        <f>IF(AH$1=1,IF(C277=0,0,IF(C277-C276&lt;0,99999,0)),0)</f>
        <v>0</v>
      </c>
      <c r="AI276" s="14">
        <f>MOD(MOD(((((MOD(C276,C$4)/C$4)+(MOD(C$3,C$4)/C$4)))),C$4),1)</f>
        <v>0.10000093333426666</v>
      </c>
      <c r="AJ276" s="19">
        <f>IF(C277-C276=0,99999,0 )</f>
        <v>99999</v>
      </c>
      <c r="AK276" s="83">
        <f>IF(ABS(D277-D276)=0,99999,0)</f>
        <v>99999</v>
      </c>
    </row>
    <row r="277" spans="3:37">
      <c r="C277" s="68"/>
      <c r="G277" s="103">
        <f>IF(OR(A277="BPM",A277="CHC"),0,IF(K277&gt;1,(2-K277)*L277+H277,(1-K277)*L277+H277))</f>
        <v>0.84489777142777145</v>
      </c>
      <c r="H277" s="97">
        <f>IF(OR(A277="BPM",A277="CHC"),H276,C277)</f>
        <v>0</v>
      </c>
      <c r="I277" s="96">
        <f>IF(I276="",$C$2,IF(A277="BPM",B277,I276))</f>
        <v>280</v>
      </c>
      <c r="J277" s="109">
        <f>IF(OR(A277="BPM",A277="CHC"),J276,MOD((C277-H276)/L277+J276,2))</f>
        <v>1.4285933334266671E-2</v>
      </c>
      <c r="K277" s="114">
        <f t="shared" si="53"/>
        <v>1.0142859333342666</v>
      </c>
      <c r="L277" s="89">
        <f t="shared" si="54"/>
        <v>0.8571428571428571</v>
      </c>
      <c r="M277" s="99">
        <f t="shared" si="55"/>
        <v>222</v>
      </c>
      <c r="N277" s="89">
        <f>D277</f>
        <v>0</v>
      </c>
      <c r="O277" s="89">
        <f t="shared" si="56"/>
        <v>0.98571406666573336</v>
      </c>
      <c r="P277" s="121">
        <f t="shared" si="57"/>
        <v>0</v>
      </c>
      <c r="Q277" s="42">
        <f>IF(C$1=2,0,1)</f>
        <v>0</v>
      </c>
      <c r="R277" s="24" t="s">
        <v>4</v>
      </c>
      <c r="S277" s="26">
        <f>D277</f>
        <v>0</v>
      </c>
      <c r="T277" s="26">
        <f t="shared" si="58"/>
        <v>0.10000093333426666</v>
      </c>
      <c r="U277" s="27" t="s">
        <v>5</v>
      </c>
      <c r="V277" s="75">
        <f>INT((C277+MOD(C$3,1)/C$4)/C$4)</f>
        <v>0</v>
      </c>
      <c r="W277" s="75">
        <f t="shared" si="59"/>
        <v>1</v>
      </c>
      <c r="X277" s="24">
        <f>IF(C$3&gt;=1,IF(MOD(INT((C277-MOD(C$3,C$4)+MOD(C$3,1)/C$4)/C$4),2),8888,222),IF(MOD(INT((C277-MOD(C$3,C$4)+MOD(C$3,1)/C$4)/C$4),2),222,8888))</f>
        <v>8888</v>
      </c>
      <c r="Y277" s="28">
        <f t="shared" si="60"/>
        <v>0.10000093333426666</v>
      </c>
      <c r="Z277" s="22" t="s">
        <v>27</v>
      </c>
      <c r="AA277" s="40">
        <f>IF(X277=222,T277-E277/C$4,E277/C$4+T277)</f>
        <v>0.10000093333426666</v>
      </c>
      <c r="AB277" s="45">
        <f>IF(AB$1=1,IF(C278=0,0,IF(C277=0,0,IF(Q277=0,IF((ABS(D277-D278))&lt;0.1,(IF(C278-C277=Q$1,99999,0)),0),0))),0)</f>
        <v>0</v>
      </c>
      <c r="AC277" s="13">
        <f>IF(AC$1=1,IF(C278=0,0,IF(C277=0,0,IF(Q277=0,IF(C278-C277=0,(IF(ABS(D277-D278)&lt;T$1,99999,0)),0),0))),0)</f>
        <v>0</v>
      </c>
      <c r="AD277" s="15">
        <f>IF(AD$1=1,IF(C278=0,0,IF(C277=0,0,IF(Q277=0,IF(AND(AK277,AJ277),99999,0),0))),0)</f>
        <v>0</v>
      </c>
      <c r="AE277" s="34">
        <f>IF(C277=0,,IF(AE$1=1,IF(1&gt;AA277,0,99999),0))</f>
        <v>0</v>
      </c>
      <c r="AF277" s="5">
        <f>IF(AF$1=1,IF(D277&gt;1,99999,IF(D277&lt;0,99999,0)),0)</f>
        <v>0</v>
      </c>
      <c r="AG277" s="10">
        <f>IF(AG$1=1,IF(B278=0,0,IF(B278-B277=1,0,99999)),0)</f>
        <v>0</v>
      </c>
      <c r="AH277" s="11">
        <f>IF(AH$1=1,IF(C278=0,0,IF(C278-C277&lt;0,99999,0)),0)</f>
        <v>0</v>
      </c>
      <c r="AI277" s="14">
        <f>MOD(MOD(((((MOD(C277,C$4)/C$4)+(MOD(C$3,C$4)/C$4)))),C$4),1)</f>
        <v>0.10000093333426666</v>
      </c>
      <c r="AJ277" s="19">
        <f>IF(C278-C277=0,99999,0 )</f>
        <v>99999</v>
      </c>
      <c r="AK277" s="83">
        <f>IF(ABS(D278-D277)=0,99999,0)</f>
        <v>99999</v>
      </c>
    </row>
    <row r="278" spans="3:37">
      <c r="C278" s="68"/>
      <c r="G278" s="103">
        <f>IF(OR(A278="BPM",A278="CHC"),0,IF(K278&gt;1,(2-K278)*L278+H278,(1-K278)*L278+H278))</f>
        <v>0.84489777142777145</v>
      </c>
      <c r="H278" s="97">
        <f>IF(OR(A278="BPM",A278="CHC"),H277,C278)</f>
        <v>0</v>
      </c>
      <c r="I278" s="96">
        <f>IF(I277="",$C$2,IF(A278="BPM",B278,I277))</f>
        <v>280</v>
      </c>
      <c r="J278" s="109">
        <f>IF(OR(A278="BPM",A278="CHC"),J277,MOD((C278-H277)/L278+J277,2))</f>
        <v>1.4285933334266671E-2</v>
      </c>
      <c r="K278" s="114">
        <f t="shared" si="53"/>
        <v>1.0142859333342666</v>
      </c>
      <c r="L278" s="89">
        <f t="shared" si="54"/>
        <v>0.8571428571428571</v>
      </c>
      <c r="M278" s="99">
        <f t="shared" si="55"/>
        <v>222</v>
      </c>
      <c r="N278" s="89">
        <f>D278</f>
        <v>0</v>
      </c>
      <c r="O278" s="89">
        <f t="shared" si="56"/>
        <v>0.98571406666573336</v>
      </c>
      <c r="P278" s="121">
        <f t="shared" si="57"/>
        <v>0</v>
      </c>
      <c r="Q278" s="42">
        <f>IF(C$1=2,0,1)</f>
        <v>0</v>
      </c>
      <c r="R278" s="24" t="s">
        <v>4</v>
      </c>
      <c r="S278" s="26">
        <f>D278</f>
        <v>0</v>
      </c>
      <c r="T278" s="26">
        <f t="shared" si="58"/>
        <v>0.10000093333426666</v>
      </c>
      <c r="U278" s="27" t="s">
        <v>5</v>
      </c>
      <c r="V278" s="75">
        <f>INT((C278+MOD(C$3,1)/C$4)/C$4)</f>
        <v>0</v>
      </c>
      <c r="W278" s="75">
        <f t="shared" si="59"/>
        <v>1</v>
      </c>
      <c r="X278" s="24">
        <f>IF(C$3&gt;=1,IF(MOD(INT((C278-MOD(C$3,C$4)+MOD(C$3,1)/C$4)/C$4),2),8888,222),IF(MOD(INT((C278-MOD(C$3,C$4)+MOD(C$3,1)/C$4)/C$4),2),222,8888))</f>
        <v>8888</v>
      </c>
      <c r="Y278" s="28">
        <f t="shared" si="60"/>
        <v>0.10000093333426666</v>
      </c>
      <c r="Z278" s="22" t="s">
        <v>27</v>
      </c>
      <c r="AA278" s="40">
        <f>IF(X278=222,T278-E278/C$4,E278/C$4+T278)</f>
        <v>0.10000093333426666</v>
      </c>
      <c r="AB278" s="45">
        <f>IF(AB$1=1,IF(C279=0,0,IF(C278=0,0,IF(Q278=0,IF((ABS(D278-D279))&lt;0.1,(IF(C279-C278=Q$1,99999,0)),0),0))),0)</f>
        <v>0</v>
      </c>
      <c r="AC278" s="13">
        <f>IF(AC$1=1,IF(C279=0,0,IF(C278=0,0,IF(Q278=0,IF(C279-C278=0,(IF(ABS(D278-D279)&lt;T$1,99999,0)),0),0))),0)</f>
        <v>0</v>
      </c>
      <c r="AD278" s="15">
        <f>IF(AD$1=1,IF(C279=0,0,IF(C278=0,0,IF(Q278=0,IF(AND(AK278,AJ278),99999,0),0))),0)</f>
        <v>0</v>
      </c>
      <c r="AE278" s="34">
        <f>IF(C278=0,,IF(AE$1=1,IF(1&gt;AA278,0,99999),0))</f>
        <v>0</v>
      </c>
      <c r="AF278" s="5">
        <f>IF(AF$1=1,IF(D278&gt;1,99999,IF(D278&lt;0,99999,0)),0)</f>
        <v>0</v>
      </c>
      <c r="AG278" s="10">
        <f>IF(AG$1=1,IF(B279=0,0,IF(B279-B278=1,0,99999)),0)</f>
        <v>0</v>
      </c>
      <c r="AH278" s="11">
        <f>IF(AH$1=1,IF(C279=0,0,IF(C279-C278&lt;0,99999,0)),0)</f>
        <v>0</v>
      </c>
      <c r="AI278" s="14">
        <f>MOD(MOD(((((MOD(C278,C$4)/C$4)+(MOD(C$3,C$4)/C$4)))),C$4),1)</f>
        <v>0.10000093333426666</v>
      </c>
      <c r="AJ278" s="19">
        <f>IF(C279-C278=0,99999,0 )</f>
        <v>99999</v>
      </c>
      <c r="AK278" s="83">
        <f>IF(ABS(D279-D278)=0,99999,0)</f>
        <v>99999</v>
      </c>
    </row>
    <row r="279" spans="3:37">
      <c r="C279" s="68"/>
      <c r="G279" s="103">
        <f>IF(OR(A279="BPM",A279="CHC"),0,IF(K279&gt;1,(2-K279)*L279+H279,(1-K279)*L279+H279))</f>
        <v>0.84489777142777145</v>
      </c>
      <c r="H279" s="97">
        <f>IF(OR(A279="BPM",A279="CHC"),H278,C279)</f>
        <v>0</v>
      </c>
      <c r="I279" s="96">
        <f>IF(I278="",$C$2,IF(A279="BPM",B279,I278))</f>
        <v>280</v>
      </c>
      <c r="J279" s="109">
        <f>IF(OR(A279="BPM",A279="CHC"),J278,MOD((C279-H278)/L279+J278,2))</f>
        <v>1.4285933334266671E-2</v>
      </c>
      <c r="K279" s="114">
        <f t="shared" si="53"/>
        <v>1.0142859333342666</v>
      </c>
      <c r="L279" s="89">
        <f t="shared" si="54"/>
        <v>0.8571428571428571</v>
      </c>
      <c r="M279" s="99">
        <f t="shared" si="55"/>
        <v>222</v>
      </c>
      <c r="N279" s="89">
        <f>D279</f>
        <v>0</v>
      </c>
      <c r="O279" s="89">
        <f t="shared" si="56"/>
        <v>0.98571406666573336</v>
      </c>
      <c r="P279" s="121">
        <f t="shared" si="57"/>
        <v>0</v>
      </c>
      <c r="Q279" s="42">
        <f>IF(C$1=2,0,1)</f>
        <v>0</v>
      </c>
      <c r="R279" s="24" t="s">
        <v>4</v>
      </c>
      <c r="S279" s="26">
        <f>D279</f>
        <v>0</v>
      </c>
      <c r="T279" s="26">
        <f t="shared" si="58"/>
        <v>0.10000093333426666</v>
      </c>
      <c r="U279" s="27" t="s">
        <v>5</v>
      </c>
      <c r="V279" s="75">
        <f>INT((C279+MOD(C$3,1)/C$4)/C$4)</f>
        <v>0</v>
      </c>
      <c r="W279" s="75">
        <f t="shared" si="59"/>
        <v>1</v>
      </c>
      <c r="X279" s="24">
        <f>IF(C$3&gt;=1,IF(MOD(INT((C279-MOD(C$3,C$4)+MOD(C$3,1)/C$4)/C$4),2),8888,222),IF(MOD(INT((C279-MOD(C$3,C$4)+MOD(C$3,1)/C$4)/C$4),2),222,8888))</f>
        <v>8888</v>
      </c>
      <c r="Y279" s="28">
        <f t="shared" si="60"/>
        <v>0.10000093333426666</v>
      </c>
      <c r="Z279" s="22" t="s">
        <v>27</v>
      </c>
      <c r="AA279" s="40">
        <f>IF(X279=222,T279-E279/C$4,E279/C$4+T279)</f>
        <v>0.10000093333426666</v>
      </c>
      <c r="AB279" s="45">
        <f>IF(AB$1=1,IF(C280=0,0,IF(C279=0,0,IF(Q279=0,IF((ABS(D279-D280))&lt;0.1,(IF(C280-C279=Q$1,99999,0)),0),0))),0)</f>
        <v>0</v>
      </c>
      <c r="AC279" s="13">
        <f>IF(AC$1=1,IF(C280=0,0,IF(C279=0,0,IF(Q279=0,IF(C280-C279=0,(IF(ABS(D279-D280)&lt;T$1,99999,0)),0),0))),0)</f>
        <v>0</v>
      </c>
      <c r="AD279" s="15">
        <f>IF(AD$1=1,IF(C280=0,0,IF(C279=0,0,IF(Q279=0,IF(AND(AK279,AJ279),99999,0),0))),0)</f>
        <v>0</v>
      </c>
      <c r="AE279" s="34">
        <f>IF(C279=0,,IF(AE$1=1,IF(1&gt;AA279,0,99999),0))</f>
        <v>0</v>
      </c>
      <c r="AF279" s="5">
        <f>IF(AF$1=1,IF(D279&gt;1,99999,IF(D279&lt;0,99999,0)),0)</f>
        <v>0</v>
      </c>
      <c r="AG279" s="10">
        <f>IF(AG$1=1,IF(B280=0,0,IF(B280-B279=1,0,99999)),0)</f>
        <v>0</v>
      </c>
      <c r="AH279" s="11">
        <f>IF(AH$1=1,IF(C280=0,0,IF(C280-C279&lt;0,99999,0)),0)</f>
        <v>0</v>
      </c>
      <c r="AI279" s="14">
        <f>MOD(MOD(((((MOD(C279,C$4)/C$4)+(MOD(C$3,C$4)/C$4)))),C$4),1)</f>
        <v>0.10000093333426666</v>
      </c>
      <c r="AJ279" s="19">
        <f>IF(C280-C279=0,99999,0 )</f>
        <v>99999</v>
      </c>
      <c r="AK279" s="83">
        <f>IF(ABS(D280-D279)=0,99999,0)</f>
        <v>99999</v>
      </c>
    </row>
    <row r="280" spans="3:37">
      <c r="C280" s="68"/>
      <c r="G280" s="103">
        <f>IF(OR(A280="BPM",A280="CHC"),0,IF(K280&gt;1,(2-K280)*L280+H280,(1-K280)*L280+H280))</f>
        <v>0.84489777142777145</v>
      </c>
      <c r="H280" s="97">
        <f>IF(OR(A280="BPM",A280="CHC"),H279,C280)</f>
        <v>0</v>
      </c>
      <c r="I280" s="96">
        <f>IF(I279="",$C$2,IF(A280="BPM",B280,I279))</f>
        <v>280</v>
      </c>
      <c r="J280" s="109">
        <f>IF(OR(A280="BPM",A280="CHC"),J279,MOD((C280-H279)/L280+J279,2))</f>
        <v>1.4285933334266671E-2</v>
      </c>
      <c r="K280" s="114">
        <f t="shared" si="53"/>
        <v>1.0142859333342666</v>
      </c>
      <c r="L280" s="89">
        <f t="shared" si="54"/>
        <v>0.8571428571428571</v>
      </c>
      <c r="M280" s="99">
        <f t="shared" si="55"/>
        <v>222</v>
      </c>
      <c r="N280" s="89">
        <f>D280</f>
        <v>0</v>
      </c>
      <c r="O280" s="89">
        <f t="shared" si="56"/>
        <v>0.98571406666573336</v>
      </c>
      <c r="P280" s="121">
        <f t="shared" si="57"/>
        <v>0</v>
      </c>
      <c r="Q280" s="42">
        <f>IF(C$1=2,0,1)</f>
        <v>0</v>
      </c>
      <c r="R280" s="24" t="s">
        <v>4</v>
      </c>
      <c r="S280" s="26">
        <f>D280</f>
        <v>0</v>
      </c>
      <c r="T280" s="26">
        <f t="shared" si="58"/>
        <v>0.10000093333426666</v>
      </c>
      <c r="U280" s="27" t="s">
        <v>5</v>
      </c>
      <c r="V280" s="75">
        <f>INT((C280+MOD(C$3,1)/C$4)/C$4)</f>
        <v>0</v>
      </c>
      <c r="W280" s="75">
        <f t="shared" si="59"/>
        <v>1</v>
      </c>
      <c r="X280" s="24">
        <f>IF(C$3&gt;=1,IF(MOD(INT((C280-MOD(C$3,C$4)+MOD(C$3,1)/C$4)/C$4),2),8888,222),IF(MOD(INT((C280-MOD(C$3,C$4)+MOD(C$3,1)/C$4)/C$4),2),222,8888))</f>
        <v>8888</v>
      </c>
      <c r="Y280" s="28">
        <f t="shared" si="60"/>
        <v>0.10000093333426666</v>
      </c>
      <c r="Z280" s="22" t="s">
        <v>27</v>
      </c>
      <c r="AA280" s="40">
        <f>IF(X280=222,T280-E280/C$4,E280/C$4+T280)</f>
        <v>0.10000093333426666</v>
      </c>
      <c r="AB280" s="45">
        <f>IF(AB$1=1,IF(C281=0,0,IF(C280=0,0,IF(Q280=0,IF((ABS(D280-D281))&lt;0.1,(IF(C281-C280=Q$1,99999,0)),0),0))),0)</f>
        <v>0</v>
      </c>
      <c r="AC280" s="13">
        <f>IF(AC$1=1,IF(C281=0,0,IF(C280=0,0,IF(Q280=0,IF(C281-C280=0,(IF(ABS(D280-D281)&lt;T$1,99999,0)),0),0))),0)</f>
        <v>0</v>
      </c>
      <c r="AD280" s="15">
        <f>IF(AD$1=1,IF(C281=0,0,IF(C280=0,0,IF(Q280=0,IF(AND(AK280,AJ280),99999,0),0))),0)</f>
        <v>0</v>
      </c>
      <c r="AE280" s="34">
        <f>IF(C280=0,,IF(AE$1=1,IF(1&gt;AA280,0,99999),0))</f>
        <v>0</v>
      </c>
      <c r="AF280" s="5">
        <f>IF(AF$1=1,IF(D280&gt;1,99999,IF(D280&lt;0,99999,0)),0)</f>
        <v>0</v>
      </c>
      <c r="AG280" s="10">
        <f>IF(AG$1=1,IF(B281=0,0,IF(B281-B280=1,0,99999)),0)</f>
        <v>0</v>
      </c>
      <c r="AH280" s="11">
        <f>IF(AH$1=1,IF(C281=0,0,IF(C281-C280&lt;0,99999,0)),0)</f>
        <v>0</v>
      </c>
      <c r="AI280" s="14">
        <f>MOD(MOD(((((MOD(C280,C$4)/C$4)+(MOD(C$3,C$4)/C$4)))),C$4),1)</f>
        <v>0.10000093333426666</v>
      </c>
      <c r="AJ280" s="19">
        <f>IF(C281-C280=0,99999,0 )</f>
        <v>99999</v>
      </c>
      <c r="AK280" s="83">
        <f>IF(ABS(D281-D280)=0,99999,0)</f>
        <v>99999</v>
      </c>
    </row>
    <row r="281" spans="3:37">
      <c r="C281" s="68"/>
      <c r="G281" s="103">
        <f>IF(OR(A281="BPM",A281="CHC"),0,IF(K281&gt;1,(2-K281)*L281+H281,(1-K281)*L281+H281))</f>
        <v>0.84489777142777145</v>
      </c>
      <c r="H281" s="97">
        <f>IF(OR(A281="BPM",A281="CHC"),H280,C281)</f>
        <v>0</v>
      </c>
      <c r="I281" s="96">
        <f>IF(I280="",$C$2,IF(A281="BPM",B281,I280))</f>
        <v>280</v>
      </c>
      <c r="J281" s="109">
        <f>IF(OR(A281="BPM",A281="CHC"),J280,MOD((C281-H280)/L281+J280,2))</f>
        <v>1.4285933334266671E-2</v>
      </c>
      <c r="K281" s="114">
        <f t="shared" si="53"/>
        <v>1.0142859333342666</v>
      </c>
      <c r="L281" s="89">
        <f t="shared" si="54"/>
        <v>0.8571428571428571</v>
      </c>
      <c r="M281" s="99">
        <f t="shared" si="55"/>
        <v>222</v>
      </c>
      <c r="N281" s="89">
        <f>D281</f>
        <v>0</v>
      </c>
      <c r="O281" s="89">
        <f t="shared" si="56"/>
        <v>0.98571406666573336</v>
      </c>
      <c r="P281" s="121">
        <f t="shared" si="57"/>
        <v>0</v>
      </c>
      <c r="Q281" s="42">
        <f>IF(C$1=2,0,1)</f>
        <v>0</v>
      </c>
      <c r="R281" s="24" t="s">
        <v>4</v>
      </c>
      <c r="S281" s="26">
        <f>D281</f>
        <v>0</v>
      </c>
      <c r="T281" s="26">
        <f t="shared" si="58"/>
        <v>0.10000093333426666</v>
      </c>
      <c r="U281" s="27" t="s">
        <v>5</v>
      </c>
      <c r="V281" s="75">
        <f>INT((C281+MOD(C$3,1)/C$4)/C$4)</f>
        <v>0</v>
      </c>
      <c r="W281" s="75">
        <f t="shared" si="59"/>
        <v>1</v>
      </c>
      <c r="X281" s="24">
        <f>IF(C$3&gt;=1,IF(MOD(INT((C281-MOD(C$3,C$4)+MOD(C$3,1)/C$4)/C$4),2),8888,222),IF(MOD(INT((C281-MOD(C$3,C$4)+MOD(C$3,1)/C$4)/C$4),2),222,8888))</f>
        <v>8888</v>
      </c>
      <c r="Y281" s="28">
        <f t="shared" si="60"/>
        <v>0.10000093333426666</v>
      </c>
      <c r="Z281" s="22" t="s">
        <v>27</v>
      </c>
      <c r="AA281" s="40">
        <f>IF(X281=222,T281-E281/C$4,E281/C$4+T281)</f>
        <v>0.10000093333426666</v>
      </c>
      <c r="AB281" s="45">
        <f>IF(AB$1=1,IF(C282=0,0,IF(C281=0,0,IF(Q281=0,IF((ABS(D281-D282))&lt;0.1,(IF(C282-C281=Q$1,99999,0)),0),0))),0)</f>
        <v>0</v>
      </c>
      <c r="AC281" s="13">
        <f>IF(AC$1=1,IF(C282=0,0,IF(C281=0,0,IF(Q281=0,IF(C282-C281=0,(IF(ABS(D281-D282)&lt;T$1,99999,0)),0),0))),0)</f>
        <v>0</v>
      </c>
      <c r="AD281" s="15">
        <f>IF(AD$1=1,IF(C282=0,0,IF(C281=0,0,IF(Q281=0,IF(AND(AK281,AJ281),99999,0),0))),0)</f>
        <v>0</v>
      </c>
      <c r="AE281" s="34">
        <f>IF(C281=0,,IF(AE$1=1,IF(1&gt;AA281,0,99999),0))</f>
        <v>0</v>
      </c>
      <c r="AF281" s="5">
        <f>IF(AF$1=1,IF(D281&gt;1,99999,IF(D281&lt;0,99999,0)),0)</f>
        <v>0</v>
      </c>
      <c r="AG281" s="10">
        <f>IF(AG$1=1,IF(B282=0,0,IF(B282-B281=1,0,99999)),0)</f>
        <v>0</v>
      </c>
      <c r="AH281" s="11">
        <f>IF(AH$1=1,IF(C282=0,0,IF(C282-C281&lt;0,99999,0)),0)</f>
        <v>0</v>
      </c>
      <c r="AI281" s="14">
        <f>MOD(MOD(((((MOD(C281,C$4)/C$4)+(MOD(C$3,C$4)/C$4)))),C$4),1)</f>
        <v>0.10000093333426666</v>
      </c>
      <c r="AJ281" s="19">
        <f>IF(C282-C281=0,99999,0 )</f>
        <v>99999</v>
      </c>
      <c r="AK281" s="83">
        <f>IF(ABS(D282-D281)=0,99999,0)</f>
        <v>99999</v>
      </c>
    </row>
    <row r="282" spans="3:37">
      <c r="C282" s="68"/>
      <c r="G282" s="103">
        <f>IF(OR(A282="BPM",A282="CHC"),0,IF(K282&gt;1,(2-K282)*L282+H282,(1-K282)*L282+H282))</f>
        <v>0.84489777142777145</v>
      </c>
      <c r="H282" s="97">
        <f>IF(OR(A282="BPM",A282="CHC"),H281,C282)</f>
        <v>0</v>
      </c>
      <c r="I282" s="96">
        <f>IF(I281="",$C$2,IF(A282="BPM",B282,I281))</f>
        <v>280</v>
      </c>
      <c r="J282" s="109">
        <f>IF(OR(A282="BPM",A282="CHC"),J281,MOD((C282-H281)/L282+J281,2))</f>
        <v>1.4285933334266671E-2</v>
      </c>
      <c r="K282" s="114">
        <f t="shared" si="53"/>
        <v>1.0142859333342666</v>
      </c>
      <c r="L282" s="89">
        <f t="shared" si="54"/>
        <v>0.8571428571428571</v>
      </c>
      <c r="M282" s="99">
        <f t="shared" si="55"/>
        <v>222</v>
      </c>
      <c r="N282" s="89">
        <f>D282</f>
        <v>0</v>
      </c>
      <c r="O282" s="89">
        <f t="shared" si="56"/>
        <v>0.98571406666573336</v>
      </c>
      <c r="P282" s="121">
        <f t="shared" si="57"/>
        <v>0</v>
      </c>
      <c r="Q282" s="42">
        <f>IF(C$1=2,0,1)</f>
        <v>0</v>
      </c>
      <c r="R282" s="24" t="s">
        <v>4</v>
      </c>
      <c r="S282" s="26">
        <f>D282</f>
        <v>0</v>
      </c>
      <c r="T282" s="26">
        <f t="shared" si="58"/>
        <v>0.10000093333426666</v>
      </c>
      <c r="U282" s="27" t="s">
        <v>5</v>
      </c>
      <c r="V282" s="75">
        <f>INT((C282+MOD(C$3,1)/C$4)/C$4)</f>
        <v>0</v>
      </c>
      <c r="W282" s="75">
        <f t="shared" si="59"/>
        <v>1</v>
      </c>
      <c r="X282" s="24">
        <f>IF(C$3&gt;=1,IF(MOD(INT((C282-MOD(C$3,C$4)+MOD(C$3,1)/C$4)/C$4),2),8888,222),IF(MOD(INT((C282-MOD(C$3,C$4)+MOD(C$3,1)/C$4)/C$4),2),222,8888))</f>
        <v>8888</v>
      </c>
      <c r="Y282" s="28">
        <f t="shared" si="60"/>
        <v>0.10000093333426666</v>
      </c>
      <c r="Z282" s="22" t="s">
        <v>27</v>
      </c>
      <c r="AA282" s="40">
        <f>IF(X282=222,T282-E282/C$4,E282/C$4+T282)</f>
        <v>0.10000093333426666</v>
      </c>
      <c r="AB282" s="45">
        <f>IF(AB$1=1,IF(C283=0,0,IF(C282=0,0,IF(Q282=0,IF((ABS(D282-D283))&lt;0.1,(IF(C283-C282=Q$1,99999,0)),0),0))),0)</f>
        <v>0</v>
      </c>
      <c r="AC282" s="13">
        <f>IF(AC$1=1,IF(C283=0,0,IF(C282=0,0,IF(Q282=0,IF(C283-C282=0,(IF(ABS(D282-D283)&lt;T$1,99999,0)),0),0))),0)</f>
        <v>0</v>
      </c>
      <c r="AD282" s="15">
        <f>IF(AD$1=1,IF(C283=0,0,IF(C282=0,0,IF(Q282=0,IF(AND(AK282,AJ282),99999,0),0))),0)</f>
        <v>0</v>
      </c>
      <c r="AE282" s="34">
        <f>IF(C282=0,,IF(AE$1=1,IF(1&gt;AA282,0,99999),0))</f>
        <v>0</v>
      </c>
      <c r="AF282" s="5">
        <f>IF(AF$1=1,IF(D282&gt;1,99999,IF(D282&lt;0,99999,0)),0)</f>
        <v>0</v>
      </c>
      <c r="AG282" s="10">
        <f>IF(AG$1=1,IF(B283=0,0,IF(B283-B282=1,0,99999)),0)</f>
        <v>0</v>
      </c>
      <c r="AH282" s="11">
        <f>IF(AH$1=1,IF(C283=0,0,IF(C283-C282&lt;0,99999,0)),0)</f>
        <v>0</v>
      </c>
      <c r="AI282" s="14">
        <f>MOD(MOD(((((MOD(C282,C$4)/C$4)+(MOD(C$3,C$4)/C$4)))),C$4),1)</f>
        <v>0.10000093333426666</v>
      </c>
      <c r="AJ282" s="19">
        <f>IF(C283-C282=0,99999,0 )</f>
        <v>99999</v>
      </c>
      <c r="AK282" s="83">
        <f>IF(ABS(D283-D282)=0,99999,0)</f>
        <v>99999</v>
      </c>
    </row>
    <row r="283" spans="3:37">
      <c r="C283" s="68"/>
      <c r="G283" s="103">
        <f>IF(OR(A283="BPM",A283="CHC"),0,IF(K283&gt;1,(2-K283)*L283+H283,(1-K283)*L283+H283))</f>
        <v>0.84489777142777145</v>
      </c>
      <c r="H283" s="97">
        <f>IF(OR(A283="BPM",A283="CHC"),H282,C283)</f>
        <v>0</v>
      </c>
      <c r="I283" s="96">
        <f>IF(I282="",$C$2,IF(A283="BPM",B283,I282))</f>
        <v>280</v>
      </c>
      <c r="J283" s="109">
        <f>IF(OR(A283="BPM",A283="CHC"),J282,MOD((C283-H282)/L283+J282,2))</f>
        <v>1.4285933334266671E-2</v>
      </c>
      <c r="K283" s="114">
        <f t="shared" si="53"/>
        <v>1.0142859333342666</v>
      </c>
      <c r="L283" s="89">
        <f t="shared" si="54"/>
        <v>0.8571428571428571</v>
      </c>
      <c r="M283" s="99">
        <f t="shared" si="55"/>
        <v>222</v>
      </c>
      <c r="N283" s="89">
        <f>D283</f>
        <v>0</v>
      </c>
      <c r="O283" s="89">
        <f t="shared" si="56"/>
        <v>0.98571406666573336</v>
      </c>
      <c r="P283" s="121">
        <f t="shared" si="57"/>
        <v>0</v>
      </c>
      <c r="Q283" s="42">
        <f>IF(C$1=2,0,1)</f>
        <v>0</v>
      </c>
      <c r="R283" s="24" t="s">
        <v>4</v>
      </c>
      <c r="S283" s="26">
        <f>D283</f>
        <v>0</v>
      </c>
      <c r="T283" s="26">
        <f t="shared" si="58"/>
        <v>0.10000093333426666</v>
      </c>
      <c r="U283" s="27" t="s">
        <v>5</v>
      </c>
      <c r="V283" s="75">
        <f>INT((C283+MOD(C$3,1)/C$4)/C$4)</f>
        <v>0</v>
      </c>
      <c r="W283" s="75">
        <f t="shared" si="59"/>
        <v>1</v>
      </c>
      <c r="X283" s="24">
        <f>IF(C$3&gt;=1,IF(MOD(INT((C283-MOD(C$3,C$4)+MOD(C$3,1)/C$4)/C$4),2),8888,222),IF(MOD(INT((C283-MOD(C$3,C$4)+MOD(C$3,1)/C$4)/C$4),2),222,8888))</f>
        <v>8888</v>
      </c>
      <c r="Y283" s="28">
        <f t="shared" si="60"/>
        <v>0.10000093333426666</v>
      </c>
      <c r="Z283" s="22" t="s">
        <v>27</v>
      </c>
      <c r="AA283" s="40">
        <f>IF(X283=222,T283-E283/C$4,E283/C$4+T283)</f>
        <v>0.10000093333426666</v>
      </c>
      <c r="AB283" s="45">
        <f>IF(AB$1=1,IF(C284=0,0,IF(C283=0,0,IF(Q283=0,IF((ABS(D283-D284))&lt;0.1,(IF(C284-C283=Q$1,99999,0)),0),0))),0)</f>
        <v>0</v>
      </c>
      <c r="AC283" s="13">
        <f>IF(AC$1=1,IF(C284=0,0,IF(C283=0,0,IF(Q283=0,IF(C284-C283=0,(IF(ABS(D283-D284)&lt;T$1,99999,0)),0),0))),0)</f>
        <v>0</v>
      </c>
      <c r="AD283" s="15">
        <f>IF(AD$1=1,IF(C284=0,0,IF(C283=0,0,IF(Q283=0,IF(AND(AK283,AJ283),99999,0),0))),0)</f>
        <v>0</v>
      </c>
      <c r="AE283" s="34">
        <f>IF(C283=0,,IF(AE$1=1,IF(1&gt;AA283,0,99999),0))</f>
        <v>0</v>
      </c>
      <c r="AF283" s="5">
        <f>IF(AF$1=1,IF(D283&gt;1,99999,IF(D283&lt;0,99999,0)),0)</f>
        <v>0</v>
      </c>
      <c r="AG283" s="10">
        <f>IF(AG$1=1,IF(B284=0,0,IF(B284-B283=1,0,99999)),0)</f>
        <v>0</v>
      </c>
      <c r="AH283" s="11">
        <f>IF(AH$1=1,IF(C284=0,0,IF(C284-C283&lt;0,99999,0)),0)</f>
        <v>0</v>
      </c>
      <c r="AI283" s="14">
        <f>MOD(MOD(((((MOD(C283,C$4)/C$4)+(MOD(C$3,C$4)/C$4)))),C$4),1)</f>
        <v>0.10000093333426666</v>
      </c>
      <c r="AJ283" s="19">
        <f>IF(C284-C283=0,99999,0 )</f>
        <v>99999</v>
      </c>
      <c r="AK283" s="83">
        <f>IF(ABS(D284-D283)=0,99999,0)</f>
        <v>99999</v>
      </c>
    </row>
    <row r="284" spans="3:37">
      <c r="C284" s="68"/>
      <c r="G284" s="103">
        <f>IF(OR(A284="BPM",A284="CHC"),0,IF(K284&gt;1,(2-K284)*L284+H284,(1-K284)*L284+H284))</f>
        <v>0.84489777142777145</v>
      </c>
      <c r="H284" s="97">
        <f>IF(OR(A284="BPM",A284="CHC"),H283,C284)</f>
        <v>0</v>
      </c>
      <c r="I284" s="96">
        <f>IF(I283="",$C$2,IF(A284="BPM",B284,I283))</f>
        <v>280</v>
      </c>
      <c r="J284" s="109">
        <f>IF(OR(A284="BPM",A284="CHC"),J283,MOD((C284-H283)/L284+J283,2))</f>
        <v>1.4285933334266671E-2</v>
      </c>
      <c r="K284" s="114">
        <f t="shared" si="53"/>
        <v>1.0142859333342666</v>
      </c>
      <c r="L284" s="89">
        <f t="shared" si="54"/>
        <v>0.8571428571428571</v>
      </c>
      <c r="M284" s="99">
        <f t="shared" si="55"/>
        <v>222</v>
      </c>
      <c r="N284" s="89">
        <f>D284</f>
        <v>0</v>
      </c>
      <c r="O284" s="89">
        <f t="shared" si="56"/>
        <v>0.98571406666573336</v>
      </c>
      <c r="P284" s="121">
        <f t="shared" si="57"/>
        <v>0</v>
      </c>
      <c r="Q284" s="42">
        <f>IF(C$1=2,0,1)</f>
        <v>0</v>
      </c>
      <c r="R284" s="24" t="s">
        <v>4</v>
      </c>
      <c r="S284" s="26">
        <f>D284</f>
        <v>0</v>
      </c>
      <c r="T284" s="26">
        <f t="shared" si="58"/>
        <v>0.10000093333426666</v>
      </c>
      <c r="U284" s="27" t="s">
        <v>5</v>
      </c>
      <c r="V284" s="75">
        <f>INT((C284+MOD(C$3,1)/C$4)/C$4)</f>
        <v>0</v>
      </c>
      <c r="W284" s="75">
        <f t="shared" si="59"/>
        <v>1</v>
      </c>
      <c r="X284" s="24">
        <f>IF(C$3&gt;=1,IF(MOD(INT((C284-MOD(C$3,C$4)+MOD(C$3,1)/C$4)/C$4),2),8888,222),IF(MOD(INT((C284-MOD(C$3,C$4)+MOD(C$3,1)/C$4)/C$4),2),222,8888))</f>
        <v>8888</v>
      </c>
      <c r="Y284" s="28">
        <f t="shared" si="60"/>
        <v>0.10000093333426666</v>
      </c>
      <c r="Z284" s="22" t="s">
        <v>27</v>
      </c>
      <c r="AA284" s="40">
        <f>IF(X284=222,T284-E284/C$4,E284/C$4+T284)</f>
        <v>0.10000093333426666</v>
      </c>
      <c r="AB284" s="45">
        <f>IF(AB$1=1,IF(C285=0,0,IF(C284=0,0,IF(Q284=0,IF((ABS(D284-D285))&lt;0.1,(IF(C285-C284=Q$1,99999,0)),0),0))),0)</f>
        <v>0</v>
      </c>
      <c r="AC284" s="13">
        <f>IF(AC$1=1,IF(C285=0,0,IF(C284=0,0,IF(Q284=0,IF(C285-C284=0,(IF(ABS(D284-D285)&lt;T$1,99999,0)),0),0))),0)</f>
        <v>0</v>
      </c>
      <c r="AD284" s="15">
        <f>IF(AD$1=1,IF(C285=0,0,IF(C284=0,0,IF(Q284=0,IF(AND(AK284,AJ284),99999,0),0))),0)</f>
        <v>0</v>
      </c>
      <c r="AE284" s="34">
        <f>IF(C284=0,,IF(AE$1=1,IF(1&gt;AA284,0,99999),0))</f>
        <v>0</v>
      </c>
      <c r="AF284" s="5">
        <f>IF(AF$1=1,IF(D284&gt;1,99999,IF(D284&lt;0,99999,0)),0)</f>
        <v>0</v>
      </c>
      <c r="AG284" s="10">
        <f>IF(AG$1=1,IF(B285=0,0,IF(B285-B284=1,0,99999)),0)</f>
        <v>0</v>
      </c>
      <c r="AH284" s="11">
        <f>IF(AH$1=1,IF(C285=0,0,IF(C285-C284&lt;0,99999,0)),0)</f>
        <v>0</v>
      </c>
      <c r="AI284" s="14">
        <f>MOD(MOD(((((MOD(C284,C$4)/C$4)+(MOD(C$3,C$4)/C$4)))),C$4),1)</f>
        <v>0.10000093333426666</v>
      </c>
      <c r="AJ284" s="19">
        <f>IF(C285-C284=0,99999,0 )</f>
        <v>99999</v>
      </c>
      <c r="AK284" s="83">
        <f>IF(ABS(D285-D284)=0,99999,0)</f>
        <v>99999</v>
      </c>
    </row>
    <row r="285" spans="3:37">
      <c r="C285" s="68"/>
      <c r="G285" s="103">
        <f>IF(OR(A285="BPM",A285="CHC"),0,IF(K285&gt;1,(2-K285)*L285+H285,(1-K285)*L285+H285))</f>
        <v>0.84489777142777145</v>
      </c>
      <c r="H285" s="97">
        <f>IF(OR(A285="BPM",A285="CHC"),H284,C285)</f>
        <v>0</v>
      </c>
      <c r="I285" s="96">
        <f>IF(I284="",$C$2,IF(A285="BPM",B285,I284))</f>
        <v>280</v>
      </c>
      <c r="J285" s="109">
        <f>IF(OR(A285="BPM",A285="CHC"),J284,MOD((C285-H284)/L285+J284,2))</f>
        <v>1.4285933334266671E-2</v>
      </c>
      <c r="K285" s="114">
        <f t="shared" si="53"/>
        <v>1.0142859333342666</v>
      </c>
      <c r="L285" s="89">
        <f t="shared" si="54"/>
        <v>0.8571428571428571</v>
      </c>
      <c r="M285" s="99">
        <f t="shared" si="55"/>
        <v>222</v>
      </c>
      <c r="N285" s="89">
        <f>D285</f>
        <v>0</v>
      </c>
      <c r="O285" s="89">
        <f t="shared" si="56"/>
        <v>0.98571406666573336</v>
      </c>
      <c r="P285" s="121">
        <f t="shared" si="57"/>
        <v>0</v>
      </c>
      <c r="Q285" s="42">
        <f>IF(C$1=2,0,1)</f>
        <v>0</v>
      </c>
      <c r="R285" s="24" t="s">
        <v>4</v>
      </c>
      <c r="S285" s="26">
        <f>D285</f>
        <v>0</v>
      </c>
      <c r="T285" s="26">
        <f t="shared" si="58"/>
        <v>0.10000093333426666</v>
      </c>
      <c r="U285" s="27" t="s">
        <v>5</v>
      </c>
      <c r="V285" s="75">
        <f>INT((C285+MOD(C$3,1)/C$4)/C$4)</f>
        <v>0</v>
      </c>
      <c r="W285" s="75">
        <f t="shared" si="59"/>
        <v>1</v>
      </c>
      <c r="X285" s="24">
        <f>IF(C$3&gt;=1,IF(MOD(INT((C285-MOD(C$3,C$4)+MOD(C$3,1)/C$4)/C$4),2),8888,222),IF(MOD(INT((C285-MOD(C$3,C$4)+MOD(C$3,1)/C$4)/C$4),2),222,8888))</f>
        <v>8888</v>
      </c>
      <c r="Y285" s="28">
        <f t="shared" si="60"/>
        <v>0.10000093333426666</v>
      </c>
      <c r="Z285" s="22" t="s">
        <v>27</v>
      </c>
      <c r="AA285" s="40">
        <f>IF(X285=222,T285-E285/C$4,E285/C$4+T285)</f>
        <v>0.10000093333426666</v>
      </c>
      <c r="AB285" s="45">
        <f>IF(AB$1=1,IF(C286=0,0,IF(C285=0,0,IF(Q285=0,IF((ABS(D285-D286))&lt;0.1,(IF(C286-C285=Q$1,99999,0)),0),0))),0)</f>
        <v>0</v>
      </c>
      <c r="AC285" s="13">
        <f>IF(AC$1=1,IF(C286=0,0,IF(C285=0,0,IF(Q285=0,IF(C286-C285=0,(IF(ABS(D285-D286)&lt;T$1,99999,0)),0),0))),0)</f>
        <v>0</v>
      </c>
      <c r="AD285" s="15">
        <f>IF(AD$1=1,IF(C286=0,0,IF(C285=0,0,IF(Q285=0,IF(AND(AK285,AJ285),99999,0),0))),0)</f>
        <v>0</v>
      </c>
      <c r="AE285" s="34">
        <f>IF(C285=0,,IF(AE$1=1,IF(1&gt;AA285,0,99999),0))</f>
        <v>0</v>
      </c>
      <c r="AF285" s="5">
        <f>IF(AF$1=1,IF(D285&gt;1,99999,IF(D285&lt;0,99999,0)),0)</f>
        <v>0</v>
      </c>
      <c r="AG285" s="10">
        <f>IF(AG$1=1,IF(B286=0,0,IF(B286-B285=1,0,99999)),0)</f>
        <v>0</v>
      </c>
      <c r="AH285" s="11">
        <f>IF(AH$1=1,IF(C286=0,0,IF(C286-C285&lt;0,99999,0)),0)</f>
        <v>0</v>
      </c>
      <c r="AI285" s="14">
        <f>MOD(MOD(((((MOD(C285,C$4)/C$4)+(MOD(C$3,C$4)/C$4)))),C$4),1)</f>
        <v>0.10000093333426666</v>
      </c>
      <c r="AJ285" s="19">
        <f>IF(C286-C285=0,99999,0 )</f>
        <v>99999</v>
      </c>
      <c r="AK285" s="83">
        <f>IF(ABS(D286-D285)=0,99999,0)</f>
        <v>99999</v>
      </c>
    </row>
    <row r="286" spans="3:37">
      <c r="C286" s="68"/>
      <c r="G286" s="103">
        <f>IF(OR(A286="BPM",A286="CHC"),0,IF(K286&gt;1,(2-K286)*L286+H286,(1-K286)*L286+H286))</f>
        <v>0.84489777142777145</v>
      </c>
      <c r="H286" s="97">
        <f>IF(OR(A286="BPM",A286="CHC"),H285,C286)</f>
        <v>0</v>
      </c>
      <c r="I286" s="96">
        <f>IF(I285="",$C$2,IF(A286="BPM",B286,I285))</f>
        <v>280</v>
      </c>
      <c r="J286" s="109">
        <f>IF(OR(A286="BPM",A286="CHC"),J285,MOD((C286-H285)/L286+J285,2))</f>
        <v>1.4285933334266671E-2</v>
      </c>
      <c r="K286" s="114">
        <f t="shared" si="53"/>
        <v>1.0142859333342666</v>
      </c>
      <c r="L286" s="89">
        <f t="shared" si="54"/>
        <v>0.8571428571428571</v>
      </c>
      <c r="M286" s="99">
        <f t="shared" si="55"/>
        <v>222</v>
      </c>
      <c r="N286" s="89">
        <f>D286</f>
        <v>0</v>
      </c>
      <c r="O286" s="89">
        <f t="shared" si="56"/>
        <v>0.98571406666573336</v>
      </c>
      <c r="P286" s="121">
        <f t="shared" si="57"/>
        <v>0</v>
      </c>
      <c r="Q286" s="42">
        <f>IF(C$1=2,0,1)</f>
        <v>0</v>
      </c>
      <c r="R286" s="24" t="s">
        <v>4</v>
      </c>
      <c r="S286" s="26">
        <f>D286</f>
        <v>0</v>
      </c>
      <c r="T286" s="26">
        <f t="shared" si="58"/>
        <v>0.10000093333426666</v>
      </c>
      <c r="U286" s="27" t="s">
        <v>5</v>
      </c>
      <c r="V286" s="75">
        <f>INT((C286+MOD(C$3,1)/C$4)/C$4)</f>
        <v>0</v>
      </c>
      <c r="W286" s="75">
        <f t="shared" si="59"/>
        <v>1</v>
      </c>
      <c r="X286" s="24">
        <f>IF(C$3&gt;=1,IF(MOD(INT((C286-MOD(C$3,C$4)+MOD(C$3,1)/C$4)/C$4),2),8888,222),IF(MOD(INT((C286-MOD(C$3,C$4)+MOD(C$3,1)/C$4)/C$4),2),222,8888))</f>
        <v>8888</v>
      </c>
      <c r="Y286" s="28">
        <f t="shared" si="60"/>
        <v>0.10000093333426666</v>
      </c>
      <c r="Z286" s="22" t="s">
        <v>27</v>
      </c>
      <c r="AA286" s="40">
        <f>IF(X286=222,T286-E286/C$4,E286/C$4+T286)</f>
        <v>0.10000093333426666</v>
      </c>
      <c r="AB286" s="45">
        <f>IF(AB$1=1,IF(C287=0,0,IF(C286=0,0,IF(Q286=0,IF((ABS(D286-D287))&lt;0.1,(IF(C287-C286=Q$1,99999,0)),0),0))),0)</f>
        <v>0</v>
      </c>
      <c r="AC286" s="13">
        <f>IF(AC$1=1,IF(C287=0,0,IF(C286=0,0,IF(Q286=0,IF(C287-C286=0,(IF(ABS(D286-D287)&lt;T$1,99999,0)),0),0))),0)</f>
        <v>0</v>
      </c>
      <c r="AD286" s="15">
        <f>IF(AD$1=1,IF(C287=0,0,IF(C286=0,0,IF(Q286=0,IF(AND(AK286,AJ286),99999,0),0))),0)</f>
        <v>0</v>
      </c>
      <c r="AE286" s="34">
        <f>IF(C286=0,,IF(AE$1=1,IF(1&gt;AA286,0,99999),0))</f>
        <v>0</v>
      </c>
      <c r="AF286" s="5">
        <f>IF(AF$1=1,IF(D286&gt;1,99999,IF(D286&lt;0,99999,0)),0)</f>
        <v>0</v>
      </c>
      <c r="AG286" s="10">
        <f>IF(AG$1=1,IF(B287=0,0,IF(B287-B286=1,0,99999)),0)</f>
        <v>0</v>
      </c>
      <c r="AH286" s="11">
        <f>IF(AH$1=1,IF(C287=0,0,IF(C287-C286&lt;0,99999,0)),0)</f>
        <v>0</v>
      </c>
      <c r="AI286" s="14">
        <f>MOD(MOD(((((MOD(C286,C$4)/C$4)+(MOD(C$3,C$4)/C$4)))),C$4),1)</f>
        <v>0.10000093333426666</v>
      </c>
      <c r="AJ286" s="19">
        <f>IF(C287-C286=0,99999,0 )</f>
        <v>99999</v>
      </c>
      <c r="AK286" s="83">
        <f>IF(ABS(D287-D286)=0,99999,0)</f>
        <v>99999</v>
      </c>
    </row>
    <row r="287" spans="3:37">
      <c r="C287" s="68"/>
      <c r="G287" s="103">
        <f>IF(OR(A287="BPM",A287="CHC"),0,IF(K287&gt;1,(2-K287)*L287+H287,(1-K287)*L287+H287))</f>
        <v>0.84489777142777145</v>
      </c>
      <c r="H287" s="97">
        <f>IF(OR(A287="BPM",A287="CHC"),H286,C287)</f>
        <v>0</v>
      </c>
      <c r="I287" s="96">
        <f>IF(I286="",$C$2,IF(A287="BPM",B287,I286))</f>
        <v>280</v>
      </c>
      <c r="J287" s="109">
        <f>IF(OR(A287="BPM",A287="CHC"),J286,MOD((C287-H286)/L287+J286,2))</f>
        <v>1.4285933334266671E-2</v>
      </c>
      <c r="K287" s="114">
        <f t="shared" si="53"/>
        <v>1.0142859333342666</v>
      </c>
      <c r="L287" s="89">
        <f t="shared" si="54"/>
        <v>0.8571428571428571</v>
      </c>
      <c r="M287" s="99">
        <f t="shared" si="55"/>
        <v>222</v>
      </c>
      <c r="N287" s="89">
        <f>D287</f>
        <v>0</v>
      </c>
      <c r="O287" s="89">
        <f t="shared" si="56"/>
        <v>0.98571406666573336</v>
      </c>
      <c r="P287" s="121">
        <f t="shared" si="57"/>
        <v>0</v>
      </c>
      <c r="Q287" s="42">
        <f>IF(C$1=2,0,1)</f>
        <v>0</v>
      </c>
      <c r="R287" s="24" t="s">
        <v>4</v>
      </c>
      <c r="S287" s="26">
        <f>D287</f>
        <v>0</v>
      </c>
      <c r="T287" s="26">
        <f t="shared" si="58"/>
        <v>0.10000093333426666</v>
      </c>
      <c r="U287" s="27" t="s">
        <v>5</v>
      </c>
      <c r="V287" s="75">
        <f>INT((C287+MOD(C$3,1)/C$4)/C$4)</f>
        <v>0</v>
      </c>
      <c r="W287" s="75">
        <f t="shared" si="59"/>
        <v>1</v>
      </c>
      <c r="X287" s="24">
        <f>IF(C$3&gt;=1,IF(MOD(INT((C287-MOD(C$3,C$4)+MOD(C$3,1)/C$4)/C$4),2),8888,222),IF(MOD(INT((C287-MOD(C$3,C$4)+MOD(C$3,1)/C$4)/C$4),2),222,8888))</f>
        <v>8888</v>
      </c>
      <c r="Y287" s="28">
        <f t="shared" si="60"/>
        <v>0.10000093333426666</v>
      </c>
      <c r="Z287" s="22" t="s">
        <v>27</v>
      </c>
      <c r="AA287" s="40">
        <f>IF(X287=222,T287-E287/C$4,E287/C$4+T287)</f>
        <v>0.10000093333426666</v>
      </c>
      <c r="AB287" s="45">
        <f>IF(AB$1=1,IF(C288=0,0,IF(C287=0,0,IF(Q287=0,IF((ABS(D287-D288))&lt;0.1,(IF(C288-C287=Q$1,99999,0)),0),0))),0)</f>
        <v>0</v>
      </c>
      <c r="AC287" s="13">
        <f>IF(AC$1=1,IF(C288=0,0,IF(C287=0,0,IF(Q287=0,IF(C288-C287=0,(IF(ABS(D287-D288)&lt;T$1,99999,0)),0),0))),0)</f>
        <v>0</v>
      </c>
      <c r="AD287" s="15">
        <f>IF(AD$1=1,IF(C288=0,0,IF(C287=0,0,IF(Q287=0,IF(AND(AK287,AJ287),99999,0),0))),0)</f>
        <v>0</v>
      </c>
      <c r="AE287" s="34">
        <f>IF(C287=0,,IF(AE$1=1,IF(1&gt;AA287,0,99999),0))</f>
        <v>0</v>
      </c>
      <c r="AF287" s="5">
        <f>IF(AF$1=1,IF(D287&gt;1,99999,IF(D287&lt;0,99999,0)),0)</f>
        <v>0</v>
      </c>
      <c r="AG287" s="10">
        <f>IF(AG$1=1,IF(B288=0,0,IF(B288-B287=1,0,99999)),0)</f>
        <v>0</v>
      </c>
      <c r="AH287" s="11">
        <f>IF(AH$1=1,IF(C288=0,0,IF(C288-C287&lt;0,99999,0)),0)</f>
        <v>0</v>
      </c>
      <c r="AI287" s="14">
        <f>MOD(MOD(((((MOD(C287,C$4)/C$4)+(MOD(C$3,C$4)/C$4)))),C$4),1)</f>
        <v>0.10000093333426666</v>
      </c>
      <c r="AJ287" s="19">
        <f>IF(C288-C287=0,99999,0 )</f>
        <v>99999</v>
      </c>
      <c r="AK287" s="83">
        <f>IF(ABS(D288-D287)=0,99999,0)</f>
        <v>99999</v>
      </c>
    </row>
    <row r="288" spans="3:37">
      <c r="C288" s="68"/>
      <c r="G288" s="103">
        <f>IF(OR(A288="BPM",A288="CHC"),0,IF(K288&gt;1,(2-K288)*L288+H288,(1-K288)*L288+H288))</f>
        <v>0.84489777142777145</v>
      </c>
      <c r="H288" s="97">
        <f>IF(OR(A288="BPM",A288="CHC"),H287,C288)</f>
        <v>0</v>
      </c>
      <c r="I288" s="96">
        <f>IF(I287="",$C$2,IF(A288="BPM",B288,I287))</f>
        <v>280</v>
      </c>
      <c r="J288" s="109">
        <f>IF(OR(A288="BPM",A288="CHC"),J287,MOD((C288-H287)/L288+J287,2))</f>
        <v>1.4285933334266671E-2</v>
      </c>
      <c r="K288" s="114">
        <f t="shared" si="53"/>
        <v>1.0142859333342666</v>
      </c>
      <c r="L288" s="89">
        <f t="shared" si="54"/>
        <v>0.8571428571428571</v>
      </c>
      <c r="M288" s="99">
        <f t="shared" si="55"/>
        <v>222</v>
      </c>
      <c r="N288" s="89">
        <f>D288</f>
        <v>0</v>
      </c>
      <c r="O288" s="89">
        <f t="shared" si="56"/>
        <v>0.98571406666573336</v>
      </c>
      <c r="P288" s="121">
        <f t="shared" si="57"/>
        <v>0</v>
      </c>
      <c r="Q288" s="42">
        <f>IF(C$1=2,0,1)</f>
        <v>0</v>
      </c>
      <c r="R288" s="24" t="s">
        <v>4</v>
      </c>
      <c r="S288" s="26">
        <f>D288</f>
        <v>0</v>
      </c>
      <c r="T288" s="26">
        <f t="shared" si="58"/>
        <v>0.10000093333426666</v>
      </c>
      <c r="U288" s="27" t="s">
        <v>5</v>
      </c>
      <c r="V288" s="75">
        <f>INT((C288+MOD(C$3,1)/C$4)/C$4)</f>
        <v>0</v>
      </c>
      <c r="W288" s="75">
        <f t="shared" si="59"/>
        <v>1</v>
      </c>
      <c r="X288" s="24">
        <f>IF(C$3&gt;=1,IF(MOD(INT((C288-MOD(C$3,C$4)+MOD(C$3,1)/C$4)/C$4),2),8888,222),IF(MOD(INT((C288-MOD(C$3,C$4)+MOD(C$3,1)/C$4)/C$4),2),222,8888))</f>
        <v>8888</v>
      </c>
      <c r="Y288" s="28">
        <f t="shared" si="60"/>
        <v>0.10000093333426666</v>
      </c>
      <c r="Z288" s="22" t="s">
        <v>27</v>
      </c>
      <c r="AA288" s="40">
        <f>IF(X288=222,T288-E288/C$4,E288/C$4+T288)</f>
        <v>0.10000093333426666</v>
      </c>
      <c r="AB288" s="45">
        <f>IF(AB$1=1,IF(C289=0,0,IF(C288=0,0,IF(Q288=0,IF((ABS(D288-D289))&lt;0.1,(IF(C289-C288=Q$1,99999,0)),0),0))),0)</f>
        <v>0</v>
      </c>
      <c r="AC288" s="13">
        <f>IF(AC$1=1,IF(C289=0,0,IF(C288=0,0,IF(Q288=0,IF(C289-C288=0,(IF(ABS(D288-D289)&lt;T$1,99999,0)),0),0))),0)</f>
        <v>0</v>
      </c>
      <c r="AD288" s="15">
        <f>IF(AD$1=1,IF(C289=0,0,IF(C288=0,0,IF(Q288=0,IF(AND(AK288,AJ288),99999,0),0))),0)</f>
        <v>0</v>
      </c>
      <c r="AE288" s="34">
        <f>IF(C288=0,,IF(AE$1=1,IF(1&gt;AA288,0,99999),0))</f>
        <v>0</v>
      </c>
      <c r="AF288" s="5">
        <f>IF(AF$1=1,IF(D288&gt;1,99999,IF(D288&lt;0,99999,0)),0)</f>
        <v>0</v>
      </c>
      <c r="AG288" s="10">
        <f>IF(AG$1=1,IF(B289=0,0,IF(B289-B288=1,0,99999)),0)</f>
        <v>0</v>
      </c>
      <c r="AH288" s="11">
        <f>IF(AH$1=1,IF(C289=0,0,IF(C289-C288&lt;0,99999,0)),0)</f>
        <v>0</v>
      </c>
      <c r="AI288" s="14">
        <f>MOD(MOD(((((MOD(C288,C$4)/C$4)+(MOD(C$3,C$4)/C$4)))),C$4),1)</f>
        <v>0.10000093333426666</v>
      </c>
      <c r="AJ288" s="19">
        <f>IF(C289-C288=0,99999,0 )</f>
        <v>99999</v>
      </c>
      <c r="AK288" s="83">
        <f>IF(ABS(D289-D288)=0,99999,0)</f>
        <v>99999</v>
      </c>
    </row>
    <row r="289" spans="3:37">
      <c r="C289" s="68"/>
      <c r="G289" s="103">
        <f>IF(OR(A289="BPM",A289="CHC"),0,IF(K289&gt;1,(2-K289)*L289+H289,(1-K289)*L289+H289))</f>
        <v>0.84489777142777145</v>
      </c>
      <c r="H289" s="97">
        <f>IF(OR(A289="BPM",A289="CHC"),H288,C289)</f>
        <v>0</v>
      </c>
      <c r="I289" s="96">
        <f>IF(I288="",$C$2,IF(A289="BPM",B289,I288))</f>
        <v>280</v>
      </c>
      <c r="J289" s="109">
        <f>IF(OR(A289="BPM",A289="CHC"),J288,MOD((C289-H288)/L289+J288,2))</f>
        <v>1.4285933334266671E-2</v>
      </c>
      <c r="K289" s="114">
        <f t="shared" si="53"/>
        <v>1.0142859333342666</v>
      </c>
      <c r="L289" s="89">
        <f t="shared" si="54"/>
        <v>0.8571428571428571</v>
      </c>
      <c r="M289" s="99">
        <f t="shared" si="55"/>
        <v>222</v>
      </c>
      <c r="N289" s="89">
        <f>D289</f>
        <v>0</v>
      </c>
      <c r="O289" s="89">
        <f t="shared" si="56"/>
        <v>0.98571406666573336</v>
      </c>
      <c r="P289" s="121">
        <f t="shared" si="57"/>
        <v>0</v>
      </c>
      <c r="Q289" s="42">
        <f>IF(C$1=2,0,1)</f>
        <v>0</v>
      </c>
      <c r="R289" s="24" t="s">
        <v>4</v>
      </c>
      <c r="S289" s="26">
        <f>D289</f>
        <v>0</v>
      </c>
      <c r="T289" s="26">
        <f t="shared" si="58"/>
        <v>0.10000093333426666</v>
      </c>
      <c r="U289" s="27" t="s">
        <v>5</v>
      </c>
      <c r="V289" s="75">
        <f>INT((C289+MOD(C$3,1)/C$4)/C$4)</f>
        <v>0</v>
      </c>
      <c r="W289" s="75">
        <f t="shared" si="59"/>
        <v>1</v>
      </c>
      <c r="X289" s="24">
        <f>IF(C$3&gt;=1,IF(MOD(INT((C289-MOD(C$3,C$4)+MOD(C$3,1)/C$4)/C$4),2),8888,222),IF(MOD(INT((C289-MOD(C$3,C$4)+MOD(C$3,1)/C$4)/C$4),2),222,8888))</f>
        <v>8888</v>
      </c>
      <c r="Y289" s="28">
        <f t="shared" si="60"/>
        <v>0.10000093333426666</v>
      </c>
      <c r="Z289" s="22" t="s">
        <v>27</v>
      </c>
      <c r="AA289" s="40">
        <f>IF(X289=222,T289-E289/C$4,E289/C$4+T289)</f>
        <v>0.10000093333426666</v>
      </c>
      <c r="AB289" s="45">
        <f>IF(AB$1=1,IF(C290=0,0,IF(C289=0,0,IF(Q289=0,IF((ABS(D289-D290))&lt;0.1,(IF(C290-C289=Q$1,99999,0)),0),0))),0)</f>
        <v>0</v>
      </c>
      <c r="AC289" s="13">
        <f>IF(AC$1=1,IF(C290=0,0,IF(C289=0,0,IF(Q289=0,IF(C290-C289=0,(IF(ABS(D289-D290)&lt;T$1,99999,0)),0),0))),0)</f>
        <v>0</v>
      </c>
      <c r="AD289" s="15">
        <f>IF(AD$1=1,IF(C290=0,0,IF(C289=0,0,IF(Q289=0,IF(AND(AK289,AJ289),99999,0),0))),0)</f>
        <v>0</v>
      </c>
      <c r="AE289" s="34">
        <f>IF(C289=0,,IF(AE$1=1,IF(1&gt;AA289,0,99999),0))</f>
        <v>0</v>
      </c>
      <c r="AF289" s="5">
        <f>IF(AF$1=1,IF(D289&gt;1,99999,IF(D289&lt;0,99999,0)),0)</f>
        <v>0</v>
      </c>
      <c r="AG289" s="10">
        <f>IF(AG$1=1,IF(B290=0,0,IF(B290-B289=1,0,99999)),0)</f>
        <v>0</v>
      </c>
      <c r="AH289" s="11">
        <f>IF(AH$1=1,IF(C290=0,0,IF(C290-C289&lt;0,99999,0)),0)</f>
        <v>0</v>
      </c>
      <c r="AI289" s="14">
        <f>MOD(MOD(((((MOD(C289,C$4)/C$4)+(MOD(C$3,C$4)/C$4)))),C$4),1)</f>
        <v>0.10000093333426666</v>
      </c>
      <c r="AJ289" s="19">
        <f>IF(C290-C289=0,99999,0 )</f>
        <v>99999</v>
      </c>
      <c r="AK289" s="83">
        <f>IF(ABS(D290-D289)=0,99999,0)</f>
        <v>99999</v>
      </c>
    </row>
    <row r="290" spans="3:37">
      <c r="C290" s="68"/>
      <c r="G290" s="103">
        <f>IF(OR(A290="BPM",A290="CHC"),0,IF(K290&gt;1,(2-K290)*L290+H290,(1-K290)*L290+H290))</f>
        <v>0.84489777142777145</v>
      </c>
      <c r="H290" s="97">
        <f>IF(OR(A290="BPM",A290="CHC"),H289,C290)</f>
        <v>0</v>
      </c>
      <c r="I290" s="96">
        <f>IF(I289="",$C$2,IF(A290="BPM",B290,I289))</f>
        <v>280</v>
      </c>
      <c r="J290" s="109">
        <f>IF(OR(A290="BPM",A290="CHC"),J289,MOD((C290-H289)/L290+J289,2))</f>
        <v>1.4285933334266671E-2</v>
      </c>
      <c r="K290" s="114">
        <f t="shared" si="53"/>
        <v>1.0142859333342666</v>
      </c>
      <c r="L290" s="89">
        <f t="shared" si="54"/>
        <v>0.8571428571428571</v>
      </c>
      <c r="M290" s="99">
        <f t="shared" si="55"/>
        <v>222</v>
      </c>
      <c r="N290" s="89">
        <f>D290</f>
        <v>0</v>
      </c>
      <c r="O290" s="89">
        <f t="shared" si="56"/>
        <v>0.98571406666573336</v>
      </c>
      <c r="P290" s="121">
        <f t="shared" si="57"/>
        <v>0</v>
      </c>
      <c r="Q290" s="42">
        <f>IF(C$1=2,0,1)</f>
        <v>0</v>
      </c>
      <c r="R290" s="24" t="s">
        <v>4</v>
      </c>
      <c r="S290" s="26">
        <f>D290</f>
        <v>0</v>
      </c>
      <c r="T290" s="26">
        <f t="shared" si="58"/>
        <v>0.10000093333426666</v>
      </c>
      <c r="U290" s="27" t="s">
        <v>5</v>
      </c>
      <c r="V290" s="75">
        <f>INT((C290+MOD(C$3,1)/C$4)/C$4)</f>
        <v>0</v>
      </c>
      <c r="W290" s="75">
        <f t="shared" si="59"/>
        <v>1</v>
      </c>
      <c r="X290" s="24">
        <f>IF(C$3&gt;=1,IF(MOD(INT((C290-MOD(C$3,C$4)+MOD(C$3,1)/C$4)/C$4),2),8888,222),IF(MOD(INT((C290-MOD(C$3,C$4)+MOD(C$3,1)/C$4)/C$4),2),222,8888))</f>
        <v>8888</v>
      </c>
      <c r="Y290" s="28">
        <f t="shared" si="60"/>
        <v>0.10000093333426666</v>
      </c>
      <c r="Z290" s="22" t="s">
        <v>27</v>
      </c>
      <c r="AA290" s="40">
        <f>IF(X290=222,T290-E290/C$4,E290/C$4+T290)</f>
        <v>0.10000093333426666</v>
      </c>
      <c r="AB290" s="45">
        <f>IF(AB$1=1,IF(C291=0,0,IF(C290=0,0,IF(Q290=0,IF((ABS(D290-D291))&lt;0.1,(IF(C291-C290=Q$1,99999,0)),0),0))),0)</f>
        <v>0</v>
      </c>
      <c r="AC290" s="13">
        <f>IF(AC$1=1,IF(C291=0,0,IF(C290=0,0,IF(Q290=0,IF(C291-C290=0,(IF(ABS(D290-D291)&lt;T$1,99999,0)),0),0))),0)</f>
        <v>0</v>
      </c>
      <c r="AD290" s="15">
        <f>IF(AD$1=1,IF(C291=0,0,IF(C290=0,0,IF(Q290=0,IF(AND(AK290,AJ290),99999,0),0))),0)</f>
        <v>0</v>
      </c>
      <c r="AE290" s="34">
        <f>IF(C290=0,,IF(AE$1=1,IF(1&gt;AA290,0,99999),0))</f>
        <v>0</v>
      </c>
      <c r="AF290" s="5">
        <f>IF(AF$1=1,IF(D290&gt;1,99999,IF(D290&lt;0,99999,0)),0)</f>
        <v>0</v>
      </c>
      <c r="AG290" s="10">
        <f>IF(AG$1=1,IF(B291=0,0,IF(B291-B290=1,0,99999)),0)</f>
        <v>0</v>
      </c>
      <c r="AH290" s="11">
        <f>IF(AH$1=1,IF(C291=0,0,IF(C291-C290&lt;0,99999,0)),0)</f>
        <v>0</v>
      </c>
      <c r="AI290" s="14">
        <f>MOD(MOD(((((MOD(C290,C$4)/C$4)+(MOD(C$3,C$4)/C$4)))),C$4),1)</f>
        <v>0.10000093333426666</v>
      </c>
      <c r="AJ290" s="19">
        <f>IF(C291-C290=0,99999,0 )</f>
        <v>99999</v>
      </c>
      <c r="AK290" s="83">
        <f>IF(ABS(D291-D290)=0,99999,0)</f>
        <v>99999</v>
      </c>
    </row>
    <row r="291" spans="3:37">
      <c r="C291" s="68"/>
      <c r="G291" s="103">
        <f>IF(OR(A291="BPM",A291="CHC"),0,IF(K291&gt;1,(2-K291)*L291+H291,(1-K291)*L291+H291))</f>
        <v>0.84489777142777145</v>
      </c>
      <c r="H291" s="97">
        <f>IF(OR(A291="BPM",A291="CHC"),H290,C291)</f>
        <v>0</v>
      </c>
      <c r="I291" s="96">
        <f>IF(I290="",$C$2,IF(A291="BPM",B291,I290))</f>
        <v>280</v>
      </c>
      <c r="J291" s="109">
        <f>IF(OR(A291="BPM",A291="CHC"),J290,MOD((C291-H290)/L291+J290,2))</f>
        <v>1.4285933334266671E-2</v>
      </c>
      <c r="K291" s="114">
        <f t="shared" si="53"/>
        <v>1.0142859333342666</v>
      </c>
      <c r="L291" s="89">
        <f t="shared" si="54"/>
        <v>0.8571428571428571</v>
      </c>
      <c r="M291" s="99">
        <f t="shared" si="55"/>
        <v>222</v>
      </c>
      <c r="N291" s="89">
        <f>D291</f>
        <v>0</v>
      </c>
      <c r="O291" s="89">
        <f t="shared" si="56"/>
        <v>0.98571406666573336</v>
      </c>
      <c r="P291" s="121">
        <f t="shared" si="57"/>
        <v>0</v>
      </c>
      <c r="Q291" s="42">
        <f>IF(C$1=2,0,1)</f>
        <v>0</v>
      </c>
      <c r="R291" s="24" t="s">
        <v>4</v>
      </c>
      <c r="S291" s="26">
        <f>D291</f>
        <v>0</v>
      </c>
      <c r="T291" s="26">
        <f t="shared" si="58"/>
        <v>0.10000093333426666</v>
      </c>
      <c r="U291" s="27" t="s">
        <v>5</v>
      </c>
      <c r="V291" s="75">
        <f>INT((C291+MOD(C$3,1)/C$4)/C$4)</f>
        <v>0</v>
      </c>
      <c r="W291" s="75">
        <f t="shared" si="59"/>
        <v>1</v>
      </c>
      <c r="X291" s="24">
        <f>IF(C$3&gt;=1,IF(MOD(INT((C291-MOD(C$3,C$4)+MOD(C$3,1)/C$4)/C$4),2),8888,222),IF(MOD(INT((C291-MOD(C$3,C$4)+MOD(C$3,1)/C$4)/C$4),2),222,8888))</f>
        <v>8888</v>
      </c>
      <c r="Y291" s="28">
        <f t="shared" si="60"/>
        <v>0.10000093333426666</v>
      </c>
      <c r="Z291" s="22" t="s">
        <v>27</v>
      </c>
      <c r="AA291" s="40">
        <f>IF(X291=222,T291-E291/C$4,E291/C$4+T291)</f>
        <v>0.10000093333426666</v>
      </c>
      <c r="AB291" s="45">
        <f>IF(AB$1=1,IF(C292=0,0,IF(C291=0,0,IF(Q291=0,IF((ABS(D291-D292))&lt;0.1,(IF(C292-C291=Q$1,99999,0)),0),0))),0)</f>
        <v>0</v>
      </c>
      <c r="AC291" s="13">
        <f>IF(AC$1=1,IF(C292=0,0,IF(C291=0,0,IF(Q291=0,IF(C292-C291=0,(IF(ABS(D291-D292)&lt;T$1,99999,0)),0),0))),0)</f>
        <v>0</v>
      </c>
      <c r="AD291" s="15">
        <f>IF(AD$1=1,IF(C292=0,0,IF(C291=0,0,IF(Q291=0,IF(AND(AK291,AJ291),99999,0),0))),0)</f>
        <v>0</v>
      </c>
      <c r="AE291" s="34">
        <f>IF(C291=0,,IF(AE$1=1,IF(1&gt;AA291,0,99999),0))</f>
        <v>0</v>
      </c>
      <c r="AF291" s="5">
        <f>IF(AF$1=1,IF(D291&gt;1,99999,IF(D291&lt;0,99999,0)),0)</f>
        <v>0</v>
      </c>
      <c r="AG291" s="10">
        <f>IF(AG$1=1,IF(B292=0,0,IF(B292-B291=1,0,99999)),0)</f>
        <v>0</v>
      </c>
      <c r="AH291" s="11">
        <f>IF(AH$1=1,IF(C292=0,0,IF(C292-C291&lt;0,99999,0)),0)</f>
        <v>0</v>
      </c>
      <c r="AI291" s="14">
        <f>MOD(MOD(((((MOD(C291,C$4)/C$4)+(MOD(C$3,C$4)/C$4)))),C$4),1)</f>
        <v>0.10000093333426666</v>
      </c>
      <c r="AJ291" s="19">
        <f>IF(C292-C291=0,99999,0 )</f>
        <v>99999</v>
      </c>
      <c r="AK291" s="83">
        <f>IF(ABS(D292-D291)=0,99999,0)</f>
        <v>99999</v>
      </c>
    </row>
    <row r="292" spans="3:37">
      <c r="C292" s="68"/>
      <c r="G292" s="103">
        <f>IF(OR(A292="BPM",A292="CHC"),0,IF(K292&gt;1,(2-K292)*L292+H292,(1-K292)*L292+H292))</f>
        <v>0.84489777142777145</v>
      </c>
      <c r="H292" s="97">
        <f>IF(OR(A292="BPM",A292="CHC"),H291,C292)</f>
        <v>0</v>
      </c>
      <c r="I292" s="96">
        <f>IF(I291="",$C$2,IF(A292="BPM",B292,I291))</f>
        <v>280</v>
      </c>
      <c r="J292" s="109">
        <f>IF(OR(A292="BPM",A292="CHC"),J291,MOD((C292-H291)/L292+J291,2))</f>
        <v>1.4285933334266671E-2</v>
      </c>
      <c r="K292" s="114">
        <f t="shared" si="53"/>
        <v>1.0142859333342666</v>
      </c>
      <c r="L292" s="89">
        <f t="shared" si="54"/>
        <v>0.8571428571428571</v>
      </c>
      <c r="M292" s="99">
        <f t="shared" si="55"/>
        <v>222</v>
      </c>
      <c r="N292" s="89">
        <f>D292</f>
        <v>0</v>
      </c>
      <c r="O292" s="89">
        <f t="shared" si="56"/>
        <v>0.98571406666573336</v>
      </c>
      <c r="P292" s="121">
        <f t="shared" si="57"/>
        <v>0</v>
      </c>
      <c r="Q292" s="42">
        <f>IF(C$1=2,0,1)</f>
        <v>0</v>
      </c>
      <c r="R292" s="24" t="s">
        <v>4</v>
      </c>
      <c r="S292" s="26">
        <f>D292</f>
        <v>0</v>
      </c>
      <c r="T292" s="26">
        <f t="shared" si="58"/>
        <v>0.10000093333426666</v>
      </c>
      <c r="U292" s="27" t="s">
        <v>5</v>
      </c>
      <c r="V292" s="75">
        <f>INT((C292+MOD(C$3,1)/C$4)/C$4)</f>
        <v>0</v>
      </c>
      <c r="W292" s="75">
        <f t="shared" si="59"/>
        <v>1</v>
      </c>
      <c r="X292" s="24">
        <f>IF(C$3&gt;=1,IF(MOD(INT((C292-MOD(C$3,C$4)+MOD(C$3,1)/C$4)/C$4),2),8888,222),IF(MOD(INT((C292-MOD(C$3,C$4)+MOD(C$3,1)/C$4)/C$4),2),222,8888))</f>
        <v>8888</v>
      </c>
      <c r="Y292" s="28">
        <f t="shared" si="60"/>
        <v>0.10000093333426666</v>
      </c>
      <c r="Z292" s="22" t="s">
        <v>27</v>
      </c>
      <c r="AA292" s="40">
        <f>IF(X292=222,T292-E292/C$4,E292/C$4+T292)</f>
        <v>0.10000093333426666</v>
      </c>
      <c r="AB292" s="45">
        <f>IF(AB$1=1,IF(C293=0,0,IF(C292=0,0,IF(Q292=0,IF((ABS(D292-D293))&lt;0.1,(IF(C293-C292=Q$1,99999,0)),0),0))),0)</f>
        <v>0</v>
      </c>
      <c r="AC292" s="13">
        <f>IF(AC$1=1,IF(C293=0,0,IF(C292=0,0,IF(Q292=0,IF(C293-C292=0,(IF(ABS(D292-D293)&lt;T$1,99999,0)),0),0))),0)</f>
        <v>0</v>
      </c>
      <c r="AD292" s="15">
        <f>IF(AD$1=1,IF(C293=0,0,IF(C292=0,0,IF(Q292=0,IF(AND(AK292,AJ292),99999,0),0))),0)</f>
        <v>0</v>
      </c>
      <c r="AE292" s="34">
        <f>IF(C292=0,,IF(AE$1=1,IF(1&gt;AA292,0,99999),0))</f>
        <v>0</v>
      </c>
      <c r="AF292" s="5">
        <f>IF(AF$1=1,IF(D292&gt;1,99999,IF(D292&lt;0,99999,0)),0)</f>
        <v>0</v>
      </c>
      <c r="AG292" s="10">
        <f>IF(AG$1=1,IF(B293=0,0,IF(B293-B292=1,0,99999)),0)</f>
        <v>0</v>
      </c>
      <c r="AH292" s="11">
        <f>IF(AH$1=1,IF(C293=0,0,IF(C293-C292&lt;0,99999,0)),0)</f>
        <v>0</v>
      </c>
      <c r="AI292" s="14">
        <f>MOD(MOD(((((MOD(C292,C$4)/C$4)+(MOD(C$3,C$4)/C$4)))),C$4),1)</f>
        <v>0.10000093333426666</v>
      </c>
      <c r="AJ292" s="19">
        <f>IF(C293-C292=0,99999,0 )</f>
        <v>99999</v>
      </c>
      <c r="AK292" s="83">
        <f>IF(ABS(D293-D292)=0,99999,0)</f>
        <v>99999</v>
      </c>
    </row>
    <row r="293" spans="3:37">
      <c r="C293" s="68"/>
      <c r="G293" s="103">
        <f>IF(OR(A293="BPM",A293="CHC"),0,IF(K293&gt;1,(2-K293)*L293+H293,(1-K293)*L293+H293))</f>
        <v>0.84489777142777145</v>
      </c>
      <c r="H293" s="97">
        <f>IF(OR(A293="BPM",A293="CHC"),H292,C293)</f>
        <v>0</v>
      </c>
      <c r="I293" s="96">
        <f>IF(I292="",$C$2,IF(A293="BPM",B293,I292))</f>
        <v>280</v>
      </c>
      <c r="J293" s="109">
        <f>IF(OR(A293="BPM",A293="CHC"),J292,MOD((C293-H292)/L293+J292,2))</f>
        <v>1.4285933334266671E-2</v>
      </c>
      <c r="K293" s="114">
        <f t="shared" si="53"/>
        <v>1.0142859333342666</v>
      </c>
      <c r="L293" s="89">
        <f t="shared" si="54"/>
        <v>0.8571428571428571</v>
      </c>
      <c r="M293" s="99">
        <f t="shared" si="55"/>
        <v>222</v>
      </c>
      <c r="N293" s="89">
        <f>D293</f>
        <v>0</v>
      </c>
      <c r="O293" s="89">
        <f t="shared" si="56"/>
        <v>0.98571406666573336</v>
      </c>
      <c r="P293" s="121">
        <f t="shared" si="57"/>
        <v>0</v>
      </c>
      <c r="Q293" s="42">
        <f>IF(C$1=2,0,1)</f>
        <v>0</v>
      </c>
      <c r="R293" s="24" t="s">
        <v>4</v>
      </c>
      <c r="S293" s="26">
        <f>D293</f>
        <v>0</v>
      </c>
      <c r="T293" s="26">
        <f t="shared" si="58"/>
        <v>0.10000093333426666</v>
      </c>
      <c r="U293" s="27" t="s">
        <v>5</v>
      </c>
      <c r="V293" s="75">
        <f>INT((C293+MOD(C$3,1)/C$4)/C$4)</f>
        <v>0</v>
      </c>
      <c r="W293" s="75">
        <f t="shared" si="59"/>
        <v>1</v>
      </c>
      <c r="X293" s="24">
        <f>IF(C$3&gt;=1,IF(MOD(INT((C293-MOD(C$3,C$4)+MOD(C$3,1)/C$4)/C$4),2),8888,222),IF(MOD(INT((C293-MOD(C$3,C$4)+MOD(C$3,1)/C$4)/C$4),2),222,8888))</f>
        <v>8888</v>
      </c>
      <c r="Y293" s="28">
        <f t="shared" si="60"/>
        <v>0.10000093333426666</v>
      </c>
      <c r="Z293" s="22" t="s">
        <v>27</v>
      </c>
      <c r="AA293" s="40">
        <f>IF(X293=222,T293-E293/C$4,E293/C$4+T293)</f>
        <v>0.10000093333426666</v>
      </c>
      <c r="AB293" s="45">
        <f>IF(AB$1=1,IF(C294=0,0,IF(C293=0,0,IF(Q293=0,IF((ABS(D293-D294))&lt;0.1,(IF(C294-C293=Q$1,99999,0)),0),0))),0)</f>
        <v>0</v>
      </c>
      <c r="AC293" s="13">
        <f>IF(AC$1=1,IF(C294=0,0,IF(C293=0,0,IF(Q293=0,IF(C294-C293=0,(IF(ABS(D293-D294)&lt;T$1,99999,0)),0),0))),0)</f>
        <v>0</v>
      </c>
      <c r="AD293" s="15">
        <f>IF(AD$1=1,IF(C294=0,0,IF(C293=0,0,IF(Q293=0,IF(AND(AK293,AJ293),99999,0),0))),0)</f>
        <v>0</v>
      </c>
      <c r="AE293" s="34">
        <f>IF(C293=0,,IF(AE$1=1,IF(1&gt;AA293,0,99999),0))</f>
        <v>0</v>
      </c>
      <c r="AF293" s="5">
        <f>IF(AF$1=1,IF(D293&gt;1,99999,IF(D293&lt;0,99999,0)),0)</f>
        <v>0</v>
      </c>
      <c r="AG293" s="10">
        <f>IF(AG$1=1,IF(B294=0,0,IF(B294-B293=1,0,99999)),0)</f>
        <v>0</v>
      </c>
      <c r="AH293" s="11">
        <f>IF(AH$1=1,IF(C294=0,0,IF(C294-C293&lt;0,99999,0)),0)</f>
        <v>0</v>
      </c>
      <c r="AI293" s="14">
        <f>MOD(MOD(((((MOD(C293,C$4)/C$4)+(MOD(C$3,C$4)/C$4)))),C$4),1)</f>
        <v>0.10000093333426666</v>
      </c>
      <c r="AJ293" s="19">
        <f>IF(C294-C293=0,99999,0 )</f>
        <v>99999</v>
      </c>
      <c r="AK293" s="83">
        <f>IF(ABS(D294-D293)=0,99999,0)</f>
        <v>99999</v>
      </c>
    </row>
    <row r="294" spans="3:37">
      <c r="C294" s="68"/>
      <c r="G294" s="103">
        <f>IF(OR(A294="BPM",A294="CHC"),0,IF(K294&gt;1,(2-K294)*L294+H294,(1-K294)*L294+H294))</f>
        <v>0.84489777142777145</v>
      </c>
      <c r="H294" s="97">
        <f>IF(OR(A294="BPM",A294="CHC"),H293,C294)</f>
        <v>0</v>
      </c>
      <c r="I294" s="96">
        <f>IF(I293="",$C$2,IF(A294="BPM",B294,I293))</f>
        <v>280</v>
      </c>
      <c r="J294" s="109">
        <f>IF(OR(A294="BPM",A294="CHC"),J293,MOD((C294-H293)/L294+J293,2))</f>
        <v>1.4285933334266671E-2</v>
      </c>
      <c r="K294" s="114">
        <f t="shared" si="53"/>
        <v>1.0142859333342666</v>
      </c>
      <c r="L294" s="89">
        <f t="shared" si="54"/>
        <v>0.8571428571428571</v>
      </c>
      <c r="M294" s="99">
        <f t="shared" si="55"/>
        <v>222</v>
      </c>
      <c r="N294" s="89">
        <f>D294</f>
        <v>0</v>
      </c>
      <c r="O294" s="89">
        <f t="shared" si="56"/>
        <v>0.98571406666573336</v>
      </c>
      <c r="P294" s="121">
        <f t="shared" si="57"/>
        <v>0</v>
      </c>
      <c r="Q294" s="42">
        <f>IF(C$1=2,0,1)</f>
        <v>0</v>
      </c>
      <c r="R294" s="24" t="s">
        <v>4</v>
      </c>
      <c r="S294" s="26">
        <f>D294</f>
        <v>0</v>
      </c>
      <c r="T294" s="26">
        <f t="shared" si="58"/>
        <v>0.10000093333426666</v>
      </c>
      <c r="U294" s="27" t="s">
        <v>5</v>
      </c>
      <c r="V294" s="75">
        <f>INT((C294+MOD(C$3,1)/C$4)/C$4)</f>
        <v>0</v>
      </c>
      <c r="W294" s="75">
        <f t="shared" si="59"/>
        <v>1</v>
      </c>
      <c r="X294" s="24">
        <f>IF(C$3&gt;=1,IF(MOD(INT((C294-MOD(C$3,C$4)+MOD(C$3,1)/C$4)/C$4),2),8888,222),IF(MOD(INT((C294-MOD(C$3,C$4)+MOD(C$3,1)/C$4)/C$4),2),222,8888))</f>
        <v>8888</v>
      </c>
      <c r="Y294" s="28">
        <f t="shared" si="60"/>
        <v>0.10000093333426666</v>
      </c>
      <c r="Z294" s="22" t="s">
        <v>27</v>
      </c>
      <c r="AA294" s="40">
        <f>IF(X294=222,T294-E294/C$4,E294/C$4+T294)</f>
        <v>0.10000093333426666</v>
      </c>
      <c r="AB294" s="45">
        <f>IF(AB$1=1,IF(C295=0,0,IF(C294=0,0,IF(Q294=0,IF((ABS(D294-D295))&lt;0.1,(IF(C295-C294=Q$1,99999,0)),0),0))),0)</f>
        <v>0</v>
      </c>
      <c r="AC294" s="13">
        <f>IF(AC$1=1,IF(C295=0,0,IF(C294=0,0,IF(Q294=0,IF(C295-C294=0,(IF(ABS(D294-D295)&lt;T$1,99999,0)),0),0))),0)</f>
        <v>0</v>
      </c>
      <c r="AD294" s="15">
        <f>IF(AD$1=1,IF(C295=0,0,IF(C294=0,0,IF(Q294=0,IF(AND(AK294,AJ294),99999,0),0))),0)</f>
        <v>0</v>
      </c>
      <c r="AE294" s="34">
        <f>IF(C294=0,,IF(AE$1=1,IF(1&gt;AA294,0,99999),0))</f>
        <v>0</v>
      </c>
      <c r="AF294" s="5">
        <f>IF(AF$1=1,IF(D294&gt;1,99999,IF(D294&lt;0,99999,0)),0)</f>
        <v>0</v>
      </c>
      <c r="AG294" s="10">
        <f>IF(AG$1=1,IF(B295=0,0,IF(B295-B294=1,0,99999)),0)</f>
        <v>0</v>
      </c>
      <c r="AH294" s="11">
        <f>IF(AH$1=1,IF(C295=0,0,IF(C295-C294&lt;0,99999,0)),0)</f>
        <v>0</v>
      </c>
      <c r="AI294" s="14">
        <f>MOD(MOD(((((MOD(C294,C$4)/C$4)+(MOD(C$3,C$4)/C$4)))),C$4),1)</f>
        <v>0.10000093333426666</v>
      </c>
      <c r="AJ294" s="19">
        <f>IF(C295-C294=0,99999,0 )</f>
        <v>99999</v>
      </c>
      <c r="AK294" s="83">
        <f>IF(ABS(D295-D294)=0,99999,0)</f>
        <v>99999</v>
      </c>
    </row>
    <row r="295" spans="3:37">
      <c r="C295" s="68"/>
      <c r="G295" s="103">
        <f>IF(OR(A295="BPM",A295="CHC"),0,IF(K295&gt;1,(2-K295)*L295+H295,(1-K295)*L295+H295))</f>
        <v>0.84489777142777145</v>
      </c>
      <c r="H295" s="97">
        <f>IF(OR(A295="BPM",A295="CHC"),H294,C295)</f>
        <v>0</v>
      </c>
      <c r="I295" s="96">
        <f>IF(I294="",$C$2,IF(A295="BPM",B295,I294))</f>
        <v>280</v>
      </c>
      <c r="J295" s="109">
        <f>IF(OR(A295="BPM",A295="CHC"),J294,MOD((C295-H294)/L295+J294,2))</f>
        <v>1.4285933334266671E-2</v>
      </c>
      <c r="K295" s="114">
        <f t="shared" si="53"/>
        <v>1.0142859333342666</v>
      </c>
      <c r="L295" s="89">
        <f t="shared" si="54"/>
        <v>0.8571428571428571</v>
      </c>
      <c r="M295" s="99">
        <f t="shared" si="55"/>
        <v>222</v>
      </c>
      <c r="N295" s="89">
        <f>D295</f>
        <v>0</v>
      </c>
      <c r="O295" s="89">
        <f t="shared" si="56"/>
        <v>0.98571406666573336</v>
      </c>
      <c r="P295" s="121">
        <f t="shared" si="57"/>
        <v>0</v>
      </c>
      <c r="Q295" s="42">
        <f>IF(C$1=2,0,1)</f>
        <v>0</v>
      </c>
      <c r="R295" s="24" t="s">
        <v>4</v>
      </c>
      <c r="S295" s="26">
        <f>D295</f>
        <v>0</v>
      </c>
      <c r="T295" s="26">
        <f t="shared" si="58"/>
        <v>0.10000093333426666</v>
      </c>
      <c r="U295" s="27" t="s">
        <v>5</v>
      </c>
      <c r="V295" s="75">
        <f>INT((C295+MOD(C$3,1)/C$4)/C$4)</f>
        <v>0</v>
      </c>
      <c r="W295" s="75">
        <f t="shared" si="59"/>
        <v>1</v>
      </c>
      <c r="X295" s="24">
        <f>IF(C$3&gt;=1,IF(MOD(INT((C295-MOD(C$3,C$4)+MOD(C$3,1)/C$4)/C$4),2),8888,222),IF(MOD(INT((C295-MOD(C$3,C$4)+MOD(C$3,1)/C$4)/C$4),2),222,8888))</f>
        <v>8888</v>
      </c>
      <c r="Y295" s="28">
        <f t="shared" si="60"/>
        <v>0.10000093333426666</v>
      </c>
      <c r="Z295" s="22" t="s">
        <v>27</v>
      </c>
      <c r="AA295" s="40">
        <f>IF(X295=222,T295-E295/C$4,E295/C$4+T295)</f>
        <v>0.10000093333426666</v>
      </c>
      <c r="AB295" s="45">
        <f>IF(AB$1=1,IF(C296=0,0,IF(C295=0,0,IF(Q295=0,IF((ABS(D295-D296))&lt;0.1,(IF(C296-C295=Q$1,99999,0)),0),0))),0)</f>
        <v>0</v>
      </c>
      <c r="AC295" s="13">
        <f>IF(AC$1=1,IF(C296=0,0,IF(C295=0,0,IF(Q295=0,IF(C296-C295=0,(IF(ABS(D295-D296)&lt;T$1,99999,0)),0),0))),0)</f>
        <v>0</v>
      </c>
      <c r="AD295" s="15">
        <f>IF(AD$1=1,IF(C296=0,0,IF(C295=0,0,IF(Q295=0,IF(AND(AK295,AJ295),99999,0),0))),0)</f>
        <v>0</v>
      </c>
      <c r="AE295" s="34">
        <f>IF(C295=0,,IF(AE$1=1,IF(1&gt;AA295,0,99999),0))</f>
        <v>0</v>
      </c>
      <c r="AF295" s="5">
        <f>IF(AF$1=1,IF(D295&gt;1,99999,IF(D295&lt;0,99999,0)),0)</f>
        <v>0</v>
      </c>
      <c r="AG295" s="10">
        <f>IF(AG$1=1,IF(B296=0,0,IF(B296-B295=1,0,99999)),0)</f>
        <v>0</v>
      </c>
      <c r="AH295" s="11">
        <f>IF(AH$1=1,IF(C296=0,0,IF(C296-C295&lt;0,99999,0)),0)</f>
        <v>0</v>
      </c>
      <c r="AI295" s="14">
        <f>MOD(MOD(((((MOD(C295,C$4)/C$4)+(MOD(C$3,C$4)/C$4)))),C$4),1)</f>
        <v>0.10000093333426666</v>
      </c>
      <c r="AJ295" s="19">
        <f>IF(C296-C295=0,99999,0 )</f>
        <v>99999</v>
      </c>
      <c r="AK295" s="83">
        <f>IF(ABS(D296-D295)=0,99999,0)</f>
        <v>99999</v>
      </c>
    </row>
    <row r="296" spans="3:37">
      <c r="C296" s="68"/>
      <c r="G296" s="103">
        <f>IF(OR(A296="BPM",A296="CHC"),0,IF(K296&gt;1,(2-K296)*L296+H296,(1-K296)*L296+H296))</f>
        <v>0.84489777142777145</v>
      </c>
      <c r="H296" s="97">
        <f>IF(OR(A296="BPM",A296="CHC"),H295,C296)</f>
        <v>0</v>
      </c>
      <c r="I296" s="96">
        <f>IF(I295="",$C$2,IF(A296="BPM",B296,I295))</f>
        <v>280</v>
      </c>
      <c r="J296" s="109">
        <f>IF(OR(A296="BPM",A296="CHC"),J295,MOD((C296-H295)/L296+J295,2))</f>
        <v>1.4285933334266671E-2</v>
      </c>
      <c r="K296" s="114">
        <f t="shared" si="53"/>
        <v>1.0142859333342666</v>
      </c>
      <c r="L296" s="89">
        <f t="shared" si="54"/>
        <v>0.8571428571428571</v>
      </c>
      <c r="M296" s="99">
        <f t="shared" si="55"/>
        <v>222</v>
      </c>
      <c r="N296" s="89">
        <f>D296</f>
        <v>0</v>
      </c>
      <c r="O296" s="89">
        <f t="shared" si="56"/>
        <v>0.98571406666573336</v>
      </c>
      <c r="P296" s="121">
        <f t="shared" si="57"/>
        <v>0</v>
      </c>
      <c r="Q296" s="42">
        <f>IF(C$1=2,0,1)</f>
        <v>0</v>
      </c>
      <c r="R296" s="24" t="s">
        <v>4</v>
      </c>
      <c r="S296" s="26">
        <f>D296</f>
        <v>0</v>
      </c>
      <c r="T296" s="26">
        <f t="shared" si="58"/>
        <v>0.10000093333426666</v>
      </c>
      <c r="U296" s="27" t="s">
        <v>5</v>
      </c>
      <c r="V296" s="75">
        <f>INT((C296+MOD(C$3,1)/C$4)/C$4)</f>
        <v>0</v>
      </c>
      <c r="W296" s="75">
        <f t="shared" si="59"/>
        <v>1</v>
      </c>
      <c r="X296" s="24">
        <f>IF(C$3&gt;=1,IF(MOD(INT((C296-MOD(C$3,C$4)+MOD(C$3,1)/C$4)/C$4),2),8888,222),IF(MOD(INT((C296-MOD(C$3,C$4)+MOD(C$3,1)/C$4)/C$4),2),222,8888))</f>
        <v>8888</v>
      </c>
      <c r="Y296" s="28">
        <f t="shared" si="60"/>
        <v>0.10000093333426666</v>
      </c>
      <c r="Z296" s="22" t="s">
        <v>27</v>
      </c>
      <c r="AA296" s="40">
        <f>IF(X296=222,T296-E296/C$4,E296/C$4+T296)</f>
        <v>0.10000093333426666</v>
      </c>
      <c r="AB296" s="45">
        <f>IF(AB$1=1,IF(C297=0,0,IF(C296=0,0,IF(Q296=0,IF((ABS(D296-D297))&lt;0.1,(IF(C297-C296=Q$1,99999,0)),0),0))),0)</f>
        <v>0</v>
      </c>
      <c r="AC296" s="13">
        <f>IF(AC$1=1,IF(C297=0,0,IF(C296=0,0,IF(Q296=0,IF(C297-C296=0,(IF(ABS(D296-D297)&lt;T$1,99999,0)),0),0))),0)</f>
        <v>0</v>
      </c>
      <c r="AD296" s="15">
        <f>IF(AD$1=1,IF(C297=0,0,IF(C296=0,0,IF(Q296=0,IF(AND(AK296,AJ296),99999,0),0))),0)</f>
        <v>0</v>
      </c>
      <c r="AE296" s="34">
        <f>IF(C296=0,,IF(AE$1=1,IF(1&gt;AA296,0,99999),0))</f>
        <v>0</v>
      </c>
      <c r="AF296" s="5">
        <f>IF(AF$1=1,IF(D296&gt;1,99999,IF(D296&lt;0,99999,0)),0)</f>
        <v>0</v>
      </c>
      <c r="AG296" s="10">
        <f>IF(AG$1=1,IF(B297=0,0,IF(B297-B296=1,0,99999)),0)</f>
        <v>0</v>
      </c>
      <c r="AH296" s="11">
        <f>IF(AH$1=1,IF(C297=0,0,IF(C297-C296&lt;0,99999,0)),0)</f>
        <v>0</v>
      </c>
      <c r="AI296" s="14">
        <f>MOD(MOD(((((MOD(C296,C$4)/C$4)+(MOD(C$3,C$4)/C$4)))),C$4),1)</f>
        <v>0.10000093333426666</v>
      </c>
      <c r="AJ296" s="19">
        <f>IF(C297-C296=0,99999,0 )</f>
        <v>99999</v>
      </c>
      <c r="AK296" s="83">
        <f>IF(ABS(D297-D296)=0,99999,0)</f>
        <v>99999</v>
      </c>
    </row>
    <row r="297" spans="3:37">
      <c r="C297" s="68"/>
      <c r="G297" s="103">
        <f>IF(OR(A297="BPM",A297="CHC"),0,IF(K297&gt;1,(2-K297)*L297+H297,(1-K297)*L297+H297))</f>
        <v>0.84489777142777145</v>
      </c>
      <c r="H297" s="97">
        <f>IF(OR(A297="BPM",A297="CHC"),H296,C297)</f>
        <v>0</v>
      </c>
      <c r="I297" s="96">
        <f>IF(I296="",$C$2,IF(A297="BPM",B297,I296))</f>
        <v>280</v>
      </c>
      <c r="J297" s="109">
        <f>IF(OR(A297="BPM",A297="CHC"),J296,MOD((C297-H296)/L297+J296,2))</f>
        <v>1.4285933334266671E-2</v>
      </c>
      <c r="K297" s="114">
        <f t="shared" si="53"/>
        <v>1.0142859333342666</v>
      </c>
      <c r="L297" s="89">
        <f t="shared" si="54"/>
        <v>0.8571428571428571</v>
      </c>
      <c r="M297" s="99">
        <f t="shared" si="55"/>
        <v>222</v>
      </c>
      <c r="N297" s="89">
        <f>D297</f>
        <v>0</v>
      </c>
      <c r="O297" s="89">
        <f t="shared" si="56"/>
        <v>0.98571406666573336</v>
      </c>
      <c r="P297" s="121">
        <f t="shared" si="57"/>
        <v>0</v>
      </c>
      <c r="Q297" s="42">
        <f>IF(C$1=2,0,1)</f>
        <v>0</v>
      </c>
      <c r="R297" s="24" t="s">
        <v>4</v>
      </c>
      <c r="S297" s="26">
        <f>D297</f>
        <v>0</v>
      </c>
      <c r="T297" s="26">
        <f t="shared" si="58"/>
        <v>0.10000093333426666</v>
      </c>
      <c r="U297" s="27" t="s">
        <v>5</v>
      </c>
      <c r="V297" s="75">
        <f>INT((C297+MOD(C$3,1)/C$4)/C$4)</f>
        <v>0</v>
      </c>
      <c r="W297" s="75">
        <f t="shared" si="59"/>
        <v>1</v>
      </c>
      <c r="X297" s="24">
        <f>IF(C$3&gt;=1,IF(MOD(INT((C297-MOD(C$3,C$4)+MOD(C$3,1)/C$4)/C$4),2),8888,222),IF(MOD(INT((C297-MOD(C$3,C$4)+MOD(C$3,1)/C$4)/C$4),2),222,8888))</f>
        <v>8888</v>
      </c>
      <c r="Y297" s="28">
        <f t="shared" si="60"/>
        <v>0.10000093333426666</v>
      </c>
      <c r="Z297" s="22" t="s">
        <v>27</v>
      </c>
      <c r="AA297" s="40">
        <f>IF(X297=222,T297-E297/C$4,E297/C$4+T297)</f>
        <v>0.10000093333426666</v>
      </c>
      <c r="AB297" s="45">
        <f>IF(AB$1=1,IF(C298=0,0,IF(C297=0,0,IF(Q297=0,IF((ABS(D297-D298))&lt;0.1,(IF(C298-C297=Q$1,99999,0)),0),0))),0)</f>
        <v>0</v>
      </c>
      <c r="AC297" s="13">
        <f>IF(AC$1=1,IF(C298=0,0,IF(C297=0,0,IF(Q297=0,IF(C298-C297=0,(IF(ABS(D297-D298)&lt;T$1,99999,0)),0),0))),0)</f>
        <v>0</v>
      </c>
      <c r="AD297" s="15">
        <f>IF(AD$1=1,IF(C298=0,0,IF(C297=0,0,IF(Q297=0,IF(AND(AK297,AJ297),99999,0),0))),0)</f>
        <v>0</v>
      </c>
      <c r="AE297" s="34">
        <f>IF(C297=0,,IF(AE$1=1,IF(1&gt;AA297,0,99999),0))</f>
        <v>0</v>
      </c>
      <c r="AF297" s="5">
        <f>IF(AF$1=1,IF(D297&gt;1,99999,IF(D297&lt;0,99999,0)),0)</f>
        <v>0</v>
      </c>
      <c r="AG297" s="10">
        <f>IF(AG$1=1,IF(B298=0,0,IF(B298-B297=1,0,99999)),0)</f>
        <v>0</v>
      </c>
      <c r="AH297" s="11">
        <f>IF(AH$1=1,IF(C298=0,0,IF(C298-C297&lt;0,99999,0)),0)</f>
        <v>0</v>
      </c>
      <c r="AI297" s="14">
        <f>MOD(MOD(((((MOD(C297,C$4)/C$4)+(MOD(C$3,C$4)/C$4)))),C$4),1)</f>
        <v>0.10000093333426666</v>
      </c>
      <c r="AJ297" s="19">
        <f>IF(C298-C297=0,99999,0 )</f>
        <v>99999</v>
      </c>
      <c r="AK297" s="83">
        <f>IF(ABS(D298-D297)=0,99999,0)</f>
        <v>99999</v>
      </c>
    </row>
    <row r="298" spans="3:37">
      <c r="C298" s="68"/>
      <c r="G298" s="103">
        <f>IF(OR(A298="BPM",A298="CHC"),0,IF(K298&gt;1,(2-K298)*L298+H298,(1-K298)*L298+H298))</f>
        <v>0.84489777142777145</v>
      </c>
      <c r="H298" s="97">
        <f>IF(OR(A298="BPM",A298="CHC"),H297,C298)</f>
        <v>0</v>
      </c>
      <c r="I298" s="96">
        <f>IF(I297="",$C$2,IF(A298="BPM",B298,I297))</f>
        <v>280</v>
      </c>
      <c r="J298" s="109">
        <f>IF(OR(A298="BPM",A298="CHC"),J297,MOD((C298-H297)/L298+J297,2))</f>
        <v>1.4285933334266671E-2</v>
      </c>
      <c r="K298" s="114">
        <f t="shared" si="53"/>
        <v>1.0142859333342666</v>
      </c>
      <c r="L298" s="89">
        <f t="shared" si="54"/>
        <v>0.8571428571428571</v>
      </c>
      <c r="M298" s="99">
        <f t="shared" si="55"/>
        <v>222</v>
      </c>
      <c r="N298" s="89">
        <f>D298</f>
        <v>0</v>
      </c>
      <c r="O298" s="89">
        <f t="shared" si="56"/>
        <v>0.98571406666573336</v>
      </c>
      <c r="P298" s="121">
        <f t="shared" si="57"/>
        <v>0</v>
      </c>
      <c r="Q298" s="42">
        <f>IF(C$1=2,0,1)</f>
        <v>0</v>
      </c>
      <c r="R298" s="24" t="s">
        <v>4</v>
      </c>
      <c r="S298" s="26">
        <f>D298</f>
        <v>0</v>
      </c>
      <c r="T298" s="26">
        <f t="shared" si="58"/>
        <v>0.10000093333426666</v>
      </c>
      <c r="U298" s="27" t="s">
        <v>5</v>
      </c>
      <c r="V298" s="75">
        <f>INT((C298+MOD(C$3,1)/C$4)/C$4)</f>
        <v>0</v>
      </c>
      <c r="W298" s="75">
        <f t="shared" si="59"/>
        <v>1</v>
      </c>
      <c r="X298" s="24">
        <f>IF(C$3&gt;=1,IF(MOD(INT((C298-MOD(C$3,C$4)+MOD(C$3,1)/C$4)/C$4),2),8888,222),IF(MOD(INT((C298-MOD(C$3,C$4)+MOD(C$3,1)/C$4)/C$4),2),222,8888))</f>
        <v>8888</v>
      </c>
      <c r="Y298" s="28">
        <f t="shared" si="60"/>
        <v>0.10000093333426666</v>
      </c>
      <c r="Z298" s="22" t="s">
        <v>27</v>
      </c>
      <c r="AA298" s="40">
        <f>IF(X298=222,T298-E298/C$4,E298/C$4+T298)</f>
        <v>0.10000093333426666</v>
      </c>
      <c r="AB298" s="45">
        <f>IF(AB$1=1,IF(C299=0,0,IF(C298=0,0,IF(Q298=0,IF((ABS(D298-D299))&lt;0.1,(IF(C299-C298=Q$1,99999,0)),0),0))),0)</f>
        <v>0</v>
      </c>
      <c r="AC298" s="13">
        <f>IF(AC$1=1,IF(C299=0,0,IF(C298=0,0,IF(Q298=0,IF(C299-C298=0,(IF(ABS(D298-D299)&lt;T$1,99999,0)),0),0))),0)</f>
        <v>0</v>
      </c>
      <c r="AD298" s="15">
        <f>IF(AD$1=1,IF(C299=0,0,IF(C298=0,0,IF(Q298=0,IF(AND(AK298,AJ298),99999,0),0))),0)</f>
        <v>0</v>
      </c>
      <c r="AE298" s="34">
        <f>IF(C298=0,,IF(AE$1=1,IF(1&gt;AA298,0,99999),0))</f>
        <v>0</v>
      </c>
      <c r="AF298" s="5">
        <f>IF(AF$1=1,IF(D298&gt;1,99999,IF(D298&lt;0,99999,0)),0)</f>
        <v>0</v>
      </c>
      <c r="AG298" s="10">
        <f>IF(AG$1=1,IF(B299=0,0,IF(B299-B298=1,0,99999)),0)</f>
        <v>0</v>
      </c>
      <c r="AH298" s="11">
        <f>IF(AH$1=1,IF(C299=0,0,IF(C299-C298&lt;0,99999,0)),0)</f>
        <v>0</v>
      </c>
      <c r="AI298" s="14">
        <f>MOD(MOD(((((MOD(C298,C$4)/C$4)+(MOD(C$3,C$4)/C$4)))),C$4),1)</f>
        <v>0.10000093333426666</v>
      </c>
      <c r="AJ298" s="19">
        <f>IF(C299-C298=0,99999,0 )</f>
        <v>99999</v>
      </c>
      <c r="AK298" s="83">
        <f>IF(ABS(D299-D298)=0,99999,0)</f>
        <v>99999</v>
      </c>
    </row>
    <row r="299" spans="3:37">
      <c r="C299" s="68"/>
      <c r="G299" s="103">
        <f>IF(OR(A299="BPM",A299="CHC"),0,IF(K299&gt;1,(2-K299)*L299+H299,(1-K299)*L299+H299))</f>
        <v>0.84489777142777145</v>
      </c>
      <c r="H299" s="97">
        <f>IF(OR(A299="BPM",A299="CHC"),H298,C299)</f>
        <v>0</v>
      </c>
      <c r="I299" s="96">
        <f>IF(I298="",$C$2,IF(A299="BPM",B299,I298))</f>
        <v>280</v>
      </c>
      <c r="J299" s="109">
        <f>IF(OR(A299="BPM",A299="CHC"),J298,MOD((C299-H298)/L299+J298,2))</f>
        <v>1.4285933334266671E-2</v>
      </c>
      <c r="K299" s="114">
        <f t="shared" si="53"/>
        <v>1.0142859333342666</v>
      </c>
      <c r="L299" s="89">
        <f t="shared" si="54"/>
        <v>0.8571428571428571</v>
      </c>
      <c r="M299" s="99">
        <f t="shared" si="55"/>
        <v>222</v>
      </c>
      <c r="N299" s="89">
        <f>D299</f>
        <v>0</v>
      </c>
      <c r="O299" s="89">
        <f t="shared" si="56"/>
        <v>0.98571406666573336</v>
      </c>
      <c r="P299" s="121">
        <f t="shared" si="57"/>
        <v>0</v>
      </c>
      <c r="Q299" s="42">
        <f>IF(C$1=2,0,1)</f>
        <v>0</v>
      </c>
      <c r="R299" s="24" t="s">
        <v>4</v>
      </c>
      <c r="S299" s="26">
        <f>D299</f>
        <v>0</v>
      </c>
      <c r="T299" s="26">
        <f t="shared" si="58"/>
        <v>0.10000093333426666</v>
      </c>
      <c r="U299" s="27" t="s">
        <v>5</v>
      </c>
      <c r="V299" s="75">
        <f>INT((C299+MOD(C$3,1)/C$4)/C$4)</f>
        <v>0</v>
      </c>
      <c r="W299" s="75">
        <f t="shared" si="59"/>
        <v>1</v>
      </c>
      <c r="X299" s="24">
        <f>IF(C$3&gt;=1,IF(MOD(INT((C299-MOD(C$3,C$4)+MOD(C$3,1)/C$4)/C$4),2),8888,222),IF(MOD(INT((C299-MOD(C$3,C$4)+MOD(C$3,1)/C$4)/C$4),2),222,8888))</f>
        <v>8888</v>
      </c>
      <c r="Y299" s="28">
        <f t="shared" si="60"/>
        <v>0.10000093333426666</v>
      </c>
      <c r="Z299" s="22" t="s">
        <v>27</v>
      </c>
      <c r="AA299" s="40">
        <f>IF(X299=222,T299-E299/C$4,E299/C$4+T299)</f>
        <v>0.10000093333426666</v>
      </c>
      <c r="AB299" s="45">
        <f>IF(AB$1=1,IF(C300=0,0,IF(C299=0,0,IF(Q299=0,IF((ABS(D299-D300))&lt;0.1,(IF(C300-C299=Q$1,99999,0)),0),0))),0)</f>
        <v>0</v>
      </c>
      <c r="AC299" s="13">
        <f>IF(AC$1=1,IF(C300=0,0,IF(C299=0,0,IF(Q299=0,IF(C300-C299=0,(IF(ABS(D299-D300)&lt;T$1,99999,0)),0),0))),0)</f>
        <v>0</v>
      </c>
      <c r="AD299" s="15">
        <f>IF(AD$1=1,IF(C300=0,0,IF(C299=0,0,IF(Q299=0,IF(AND(AK299,AJ299),99999,0),0))),0)</f>
        <v>0</v>
      </c>
      <c r="AE299" s="34">
        <f>IF(C299=0,,IF(AE$1=1,IF(1&gt;AA299,0,99999),0))</f>
        <v>0</v>
      </c>
      <c r="AF299" s="5">
        <f>IF(AF$1=1,IF(D299&gt;1,99999,IF(D299&lt;0,99999,0)),0)</f>
        <v>0</v>
      </c>
      <c r="AG299" s="10">
        <f>IF(AG$1=1,IF(B300=0,0,IF(B300-B299=1,0,99999)),0)</f>
        <v>0</v>
      </c>
      <c r="AH299" s="11">
        <f>IF(AH$1=1,IF(C300=0,0,IF(C300-C299&lt;0,99999,0)),0)</f>
        <v>0</v>
      </c>
      <c r="AI299" s="14">
        <f>MOD(MOD(((((MOD(C299,C$4)/C$4)+(MOD(C$3,C$4)/C$4)))),C$4),1)</f>
        <v>0.10000093333426666</v>
      </c>
      <c r="AJ299" s="19">
        <f>IF(C300-C299=0,99999,0 )</f>
        <v>99999</v>
      </c>
      <c r="AK299" s="83">
        <f>IF(ABS(D300-D299)=0,99999,0)</f>
        <v>99999</v>
      </c>
    </row>
    <row r="300" spans="3:37">
      <c r="C300" s="68"/>
      <c r="G300" s="103">
        <f>IF(OR(A300="BPM",A300="CHC"),0,IF(K300&gt;1,(2-K300)*L300+H300,(1-K300)*L300+H300))</f>
        <v>0.84489777142777145</v>
      </c>
      <c r="H300" s="97">
        <f>IF(OR(A300="BPM",A300="CHC"),H299,C300)</f>
        <v>0</v>
      </c>
      <c r="I300" s="96">
        <f>IF(I299="",$C$2,IF(A300="BPM",B300,I299))</f>
        <v>280</v>
      </c>
      <c r="J300" s="109">
        <f>IF(OR(A300="BPM",A300="CHC"),J299,MOD((C300-H299)/L300+J299,2))</f>
        <v>1.4285933334266671E-2</v>
      </c>
      <c r="K300" s="114">
        <f t="shared" si="53"/>
        <v>1.0142859333342666</v>
      </c>
      <c r="L300" s="89">
        <f t="shared" si="54"/>
        <v>0.8571428571428571</v>
      </c>
      <c r="M300" s="99">
        <f t="shared" si="55"/>
        <v>222</v>
      </c>
      <c r="N300" s="89">
        <f>D300</f>
        <v>0</v>
      </c>
      <c r="O300" s="89">
        <f t="shared" si="56"/>
        <v>0.98571406666573336</v>
      </c>
      <c r="P300" s="121">
        <f t="shared" si="57"/>
        <v>0</v>
      </c>
      <c r="Q300" s="42">
        <f>IF(C$1=2,0,1)</f>
        <v>0</v>
      </c>
      <c r="R300" s="24" t="s">
        <v>4</v>
      </c>
      <c r="S300" s="26">
        <f>D300</f>
        <v>0</v>
      </c>
      <c r="T300" s="26">
        <f t="shared" si="58"/>
        <v>0.10000093333426666</v>
      </c>
      <c r="U300" s="27" t="s">
        <v>5</v>
      </c>
      <c r="V300" s="75">
        <f>INT((C300+MOD(C$3,1)/C$4)/C$4)</f>
        <v>0</v>
      </c>
      <c r="W300" s="75">
        <f t="shared" si="59"/>
        <v>1</v>
      </c>
      <c r="X300" s="24">
        <f>IF(C$3&gt;=1,IF(MOD(INT((C300-MOD(C$3,C$4)+MOD(C$3,1)/C$4)/C$4),2),8888,222),IF(MOD(INT((C300-MOD(C$3,C$4)+MOD(C$3,1)/C$4)/C$4),2),222,8888))</f>
        <v>8888</v>
      </c>
      <c r="Y300" s="28">
        <f t="shared" si="60"/>
        <v>0.10000093333426666</v>
      </c>
      <c r="Z300" s="22" t="s">
        <v>27</v>
      </c>
      <c r="AA300" s="40">
        <f>IF(X300=222,T300-E300/C$4,E300/C$4+T300)</f>
        <v>0.10000093333426666</v>
      </c>
      <c r="AB300" s="45">
        <f>IF(AB$1=1,IF(C301=0,0,IF(C300=0,0,IF(Q300=0,IF((ABS(D300-D301))&lt;0.1,(IF(C301-C300=Q$1,99999,0)),0),0))),0)</f>
        <v>0</v>
      </c>
      <c r="AC300" s="13">
        <f>IF(AC$1=1,IF(C301=0,0,IF(C300=0,0,IF(Q300=0,IF(C301-C300=0,(IF(ABS(D300-D301)&lt;T$1,99999,0)),0),0))),0)</f>
        <v>0</v>
      </c>
      <c r="AD300" s="15">
        <f>IF(AD$1=1,IF(C301=0,0,IF(C300=0,0,IF(Q300=0,IF(AND(AK300,AJ300),99999,0),0))),0)</f>
        <v>0</v>
      </c>
      <c r="AE300" s="34">
        <f>IF(C300=0,,IF(AE$1=1,IF(1&gt;AA300,0,99999),0))</f>
        <v>0</v>
      </c>
      <c r="AF300" s="5">
        <f>IF(AF$1=1,IF(D300&gt;1,99999,IF(D300&lt;0,99999,0)),0)</f>
        <v>0</v>
      </c>
      <c r="AG300" s="10">
        <f>IF(AG$1=1,IF(B301=0,0,IF(B301-B300=1,0,99999)),0)</f>
        <v>0</v>
      </c>
      <c r="AH300" s="11">
        <f>IF(AH$1=1,IF(C301=0,0,IF(C301-C300&lt;0,99999,0)),0)</f>
        <v>0</v>
      </c>
      <c r="AI300" s="14">
        <f>MOD(MOD(((((MOD(C300,C$4)/C$4)+(MOD(C$3,C$4)/C$4)))),C$4),1)</f>
        <v>0.10000093333426666</v>
      </c>
      <c r="AJ300" s="19">
        <f>IF(C301-C300=0,99999,0 )</f>
        <v>99999</v>
      </c>
      <c r="AK300" s="83">
        <f>IF(ABS(D301-D300)=0,99999,0)</f>
        <v>99999</v>
      </c>
    </row>
    <row r="301" spans="3:37">
      <c r="C301" s="68"/>
      <c r="G301" s="103">
        <f>IF(OR(A301="BPM",A301="CHC"),0,IF(K301&gt;1,(2-K301)*L301+H301,(1-K301)*L301+H301))</f>
        <v>0.84489777142777145</v>
      </c>
      <c r="H301" s="97">
        <f>IF(OR(A301="BPM",A301="CHC"),H300,C301)</f>
        <v>0</v>
      </c>
      <c r="I301" s="96">
        <f>IF(I300="",$C$2,IF(A301="BPM",B301,I300))</f>
        <v>280</v>
      </c>
      <c r="J301" s="109">
        <f>IF(OR(A301="BPM",A301="CHC"),J300,MOD((C301-H300)/L301+J300,2))</f>
        <v>1.4285933334266671E-2</v>
      </c>
      <c r="K301" s="114">
        <f t="shared" si="53"/>
        <v>1.0142859333342666</v>
      </c>
      <c r="L301" s="89">
        <f t="shared" si="54"/>
        <v>0.8571428571428571</v>
      </c>
      <c r="M301" s="99">
        <f t="shared" si="55"/>
        <v>222</v>
      </c>
      <c r="N301" s="89">
        <f>D301</f>
        <v>0</v>
      </c>
      <c r="O301" s="89">
        <f t="shared" si="56"/>
        <v>0.98571406666573336</v>
      </c>
      <c r="P301" s="121">
        <f t="shared" si="57"/>
        <v>0</v>
      </c>
      <c r="Q301" s="42">
        <f>IF(C$1=2,0,1)</f>
        <v>0</v>
      </c>
      <c r="R301" s="24" t="s">
        <v>4</v>
      </c>
      <c r="S301" s="26">
        <f>D301</f>
        <v>0</v>
      </c>
      <c r="T301" s="26">
        <f t="shared" si="58"/>
        <v>0.10000093333426666</v>
      </c>
      <c r="U301" s="27" t="s">
        <v>5</v>
      </c>
      <c r="V301" s="75">
        <f>INT((C301+MOD(C$3,1)/C$4)/C$4)</f>
        <v>0</v>
      </c>
      <c r="W301" s="75">
        <f t="shared" si="59"/>
        <v>1</v>
      </c>
      <c r="X301" s="24">
        <f>IF(C$3&gt;=1,IF(MOD(INT((C301-MOD(C$3,C$4)+MOD(C$3,1)/C$4)/C$4),2),8888,222),IF(MOD(INT((C301-MOD(C$3,C$4)+MOD(C$3,1)/C$4)/C$4),2),222,8888))</f>
        <v>8888</v>
      </c>
      <c r="Y301" s="28">
        <f t="shared" si="60"/>
        <v>0.10000093333426666</v>
      </c>
      <c r="Z301" s="22" t="s">
        <v>27</v>
      </c>
      <c r="AA301" s="40">
        <f>IF(X301=222,T301-E301/C$4,E301/C$4+T301)</f>
        <v>0.10000093333426666</v>
      </c>
      <c r="AB301" s="45">
        <f>IF(AB$1=1,IF(C302=0,0,IF(C301=0,0,IF(Q301=0,IF((ABS(D301-D302))&lt;0.1,(IF(C302-C301=Q$1,99999,0)),0),0))),0)</f>
        <v>0</v>
      </c>
      <c r="AC301" s="13">
        <f>IF(AC$1=1,IF(C302=0,0,IF(C301=0,0,IF(Q301=0,IF(C302-C301=0,(IF(ABS(D301-D302)&lt;T$1,99999,0)),0),0))),0)</f>
        <v>0</v>
      </c>
      <c r="AD301" s="15">
        <f>IF(AD$1=1,IF(C302=0,0,IF(C301=0,0,IF(Q301=0,IF(AND(AK301,AJ301),99999,0),0))),0)</f>
        <v>0</v>
      </c>
      <c r="AE301" s="34">
        <f>IF(C301=0,,IF(AE$1=1,IF(1&gt;AA301,0,99999),0))</f>
        <v>0</v>
      </c>
      <c r="AF301" s="5">
        <f>IF(AF$1=1,IF(D301&gt;1,99999,IF(D301&lt;0,99999,0)),0)</f>
        <v>0</v>
      </c>
      <c r="AG301" s="10">
        <f>IF(AG$1=1,IF(B302=0,0,IF(B302-B301=1,0,99999)),0)</f>
        <v>0</v>
      </c>
      <c r="AH301" s="11">
        <f>IF(AH$1=1,IF(C302=0,0,IF(C302-C301&lt;0,99999,0)),0)</f>
        <v>0</v>
      </c>
      <c r="AI301" s="14">
        <f>MOD(MOD(((((MOD(C301,C$4)/C$4)+(MOD(C$3,C$4)/C$4)))),C$4),1)</f>
        <v>0.10000093333426666</v>
      </c>
      <c r="AJ301" s="19">
        <f>IF(C302-C301=0,99999,0 )</f>
        <v>99999</v>
      </c>
      <c r="AK301" s="83">
        <f>IF(ABS(D302-D301)=0,99999,0)</f>
        <v>99999</v>
      </c>
    </row>
    <row r="302" spans="3:37">
      <c r="C302" s="68"/>
      <c r="G302" s="103">
        <f>IF(OR(A302="BPM",A302="CHC"),0,IF(K302&gt;1,(2-K302)*L302+H302,(1-K302)*L302+H302))</f>
        <v>0.84489777142777145</v>
      </c>
      <c r="H302" s="97">
        <f>IF(OR(A302="BPM",A302="CHC"),H301,C302)</f>
        <v>0</v>
      </c>
      <c r="I302" s="96">
        <f>IF(I301="",$C$2,IF(A302="BPM",B302,I301))</f>
        <v>280</v>
      </c>
      <c r="J302" s="109">
        <f>IF(OR(A302="BPM",A302="CHC"),J301,MOD((C302-H301)/L302+J301,2))</f>
        <v>1.4285933334266671E-2</v>
      </c>
      <c r="K302" s="114">
        <f t="shared" si="53"/>
        <v>1.0142859333342666</v>
      </c>
      <c r="L302" s="89">
        <f t="shared" si="54"/>
        <v>0.8571428571428571</v>
      </c>
      <c r="M302" s="99">
        <f t="shared" si="55"/>
        <v>222</v>
      </c>
      <c r="N302" s="89">
        <f>D302</f>
        <v>0</v>
      </c>
      <c r="O302" s="89">
        <f t="shared" si="56"/>
        <v>0.98571406666573336</v>
      </c>
      <c r="P302" s="121">
        <f t="shared" si="57"/>
        <v>0</v>
      </c>
      <c r="Q302" s="42">
        <f>IF(C$1=2,0,1)</f>
        <v>0</v>
      </c>
      <c r="R302" s="24" t="s">
        <v>4</v>
      </c>
      <c r="S302" s="26">
        <f>D302</f>
        <v>0</v>
      </c>
      <c r="T302" s="26">
        <f t="shared" si="58"/>
        <v>0.10000093333426666</v>
      </c>
      <c r="U302" s="27" t="s">
        <v>5</v>
      </c>
      <c r="V302" s="75">
        <f>INT((C302+MOD(C$3,1)/C$4)/C$4)</f>
        <v>0</v>
      </c>
      <c r="W302" s="75">
        <f t="shared" si="59"/>
        <v>1</v>
      </c>
      <c r="X302" s="24">
        <f>IF(C$3&gt;=1,IF(MOD(INT((C302-MOD(C$3,C$4)+MOD(C$3,1)/C$4)/C$4),2),8888,222),IF(MOD(INT((C302-MOD(C$3,C$4)+MOD(C$3,1)/C$4)/C$4),2),222,8888))</f>
        <v>8888</v>
      </c>
      <c r="Y302" s="28">
        <f t="shared" si="60"/>
        <v>0.10000093333426666</v>
      </c>
      <c r="Z302" s="22" t="s">
        <v>27</v>
      </c>
      <c r="AA302" s="40">
        <f>IF(X302=222,T302-E302/C$4,E302/C$4+T302)</f>
        <v>0.10000093333426666</v>
      </c>
      <c r="AB302" s="45">
        <f>IF(AB$1=1,IF(C303=0,0,IF(C302=0,0,IF(Q302=0,IF((ABS(D302-D303))&lt;0.1,(IF(C303-C302=Q$1,99999,0)),0),0))),0)</f>
        <v>0</v>
      </c>
      <c r="AC302" s="13">
        <f>IF(AC$1=1,IF(C303=0,0,IF(C302=0,0,IF(Q302=0,IF(C303-C302=0,(IF(ABS(D302-D303)&lt;T$1,99999,0)),0),0))),0)</f>
        <v>0</v>
      </c>
      <c r="AD302" s="15">
        <f>IF(AD$1=1,IF(C303=0,0,IF(C302=0,0,IF(Q302=0,IF(AND(AK302,AJ302),99999,0),0))),0)</f>
        <v>0</v>
      </c>
      <c r="AE302" s="34">
        <f>IF(C302=0,,IF(AE$1=1,IF(1&gt;AA302,0,99999),0))</f>
        <v>0</v>
      </c>
      <c r="AF302" s="5">
        <f>IF(AF$1=1,IF(D302&gt;1,99999,IF(D302&lt;0,99999,0)),0)</f>
        <v>0</v>
      </c>
      <c r="AG302" s="10">
        <f>IF(AG$1=1,IF(B303=0,0,IF(B303-B302=1,0,99999)),0)</f>
        <v>0</v>
      </c>
      <c r="AH302" s="11">
        <f>IF(AH$1=1,IF(C303=0,0,IF(C303-C302&lt;0,99999,0)),0)</f>
        <v>0</v>
      </c>
      <c r="AI302" s="14">
        <f>MOD(MOD(((((MOD(C302,C$4)/C$4)+(MOD(C$3,C$4)/C$4)))),C$4),1)</f>
        <v>0.10000093333426666</v>
      </c>
      <c r="AJ302" s="19">
        <f>IF(C303-C302=0,99999,0 )</f>
        <v>99999</v>
      </c>
      <c r="AK302" s="83">
        <f>IF(ABS(D303-D302)=0,99999,0)</f>
        <v>99999</v>
      </c>
    </row>
    <row r="303" spans="3:37">
      <c r="C303" s="68"/>
      <c r="G303" s="103">
        <f>IF(OR(A303="BPM",A303="CHC"),0,IF(K303&gt;1,(2-K303)*L303+H303,(1-K303)*L303+H303))</f>
        <v>0.84489777142777145</v>
      </c>
      <c r="H303" s="97">
        <f>IF(OR(A303="BPM",A303="CHC"),H302,C303)</f>
        <v>0</v>
      </c>
      <c r="I303" s="96">
        <f>IF(I302="",$C$2,IF(A303="BPM",B303,I302))</f>
        <v>280</v>
      </c>
      <c r="J303" s="109">
        <f>IF(OR(A303="BPM",A303="CHC"),J302,MOD((C303-H302)/L303+J302,2))</f>
        <v>1.4285933334266671E-2</v>
      </c>
      <c r="K303" s="114">
        <f t="shared" si="53"/>
        <v>1.0142859333342666</v>
      </c>
      <c r="L303" s="89">
        <f t="shared" si="54"/>
        <v>0.8571428571428571</v>
      </c>
      <c r="M303" s="99">
        <f t="shared" si="55"/>
        <v>222</v>
      </c>
      <c r="N303" s="89">
        <f>D303</f>
        <v>0</v>
      </c>
      <c r="O303" s="89">
        <f t="shared" si="56"/>
        <v>0.98571406666573336</v>
      </c>
      <c r="P303" s="121">
        <f t="shared" si="57"/>
        <v>0</v>
      </c>
      <c r="Q303" s="42">
        <f>IF(C$1=2,0,1)</f>
        <v>0</v>
      </c>
      <c r="R303" s="24" t="s">
        <v>4</v>
      </c>
      <c r="S303" s="26">
        <f>D303</f>
        <v>0</v>
      </c>
      <c r="T303" s="26">
        <f t="shared" si="58"/>
        <v>0.10000093333426666</v>
      </c>
      <c r="U303" s="27" t="s">
        <v>5</v>
      </c>
      <c r="V303" s="75">
        <f>INT((C303+MOD(C$3,1)/C$4)/C$4)</f>
        <v>0</v>
      </c>
      <c r="W303" s="75">
        <f t="shared" si="59"/>
        <v>1</v>
      </c>
      <c r="X303" s="24">
        <f>IF(C$3&gt;=1,IF(MOD(INT((C303-MOD(C$3,C$4)+MOD(C$3,1)/C$4)/C$4),2),8888,222),IF(MOD(INT((C303-MOD(C$3,C$4)+MOD(C$3,1)/C$4)/C$4),2),222,8888))</f>
        <v>8888</v>
      </c>
      <c r="Y303" s="28">
        <f t="shared" si="60"/>
        <v>0.10000093333426666</v>
      </c>
      <c r="Z303" s="22" t="s">
        <v>27</v>
      </c>
      <c r="AA303" s="40">
        <f>IF(X303=222,T303-E303/C$4,E303/C$4+T303)</f>
        <v>0.10000093333426666</v>
      </c>
      <c r="AB303" s="45">
        <f>IF(AB$1=1,IF(C304=0,0,IF(C303=0,0,IF(Q303=0,IF((ABS(D303-D304))&lt;0.1,(IF(C304-C303=Q$1,99999,0)),0),0))),0)</f>
        <v>0</v>
      </c>
      <c r="AC303" s="13">
        <f>IF(AC$1=1,IF(C304=0,0,IF(C303=0,0,IF(Q303=0,IF(C304-C303=0,(IF(ABS(D303-D304)&lt;T$1,99999,0)),0),0))),0)</f>
        <v>0</v>
      </c>
      <c r="AD303" s="15">
        <f>IF(AD$1=1,IF(C304=0,0,IF(C303=0,0,IF(Q303=0,IF(AND(AK303,AJ303),99999,0),0))),0)</f>
        <v>0</v>
      </c>
      <c r="AE303" s="34">
        <f>IF(C303=0,,IF(AE$1=1,IF(1&gt;AA303,0,99999),0))</f>
        <v>0</v>
      </c>
      <c r="AF303" s="5">
        <f>IF(AF$1=1,IF(D303&gt;1,99999,IF(D303&lt;0,99999,0)),0)</f>
        <v>0</v>
      </c>
      <c r="AG303" s="10">
        <f>IF(AG$1=1,IF(B304=0,0,IF(B304-B303=1,0,99999)),0)</f>
        <v>0</v>
      </c>
      <c r="AH303" s="11">
        <f>IF(AH$1=1,IF(C304=0,0,IF(C304-C303&lt;0,99999,0)),0)</f>
        <v>0</v>
      </c>
      <c r="AI303" s="14">
        <f>MOD(MOD(((((MOD(C303,C$4)/C$4)+(MOD(C$3,C$4)/C$4)))),C$4),1)</f>
        <v>0.10000093333426666</v>
      </c>
      <c r="AJ303" s="19">
        <f>IF(C304-C303=0,99999,0 )</f>
        <v>99999</v>
      </c>
      <c r="AK303" s="83">
        <f>IF(ABS(D304-D303)=0,99999,0)</f>
        <v>99999</v>
      </c>
    </row>
    <row r="304" spans="3:37">
      <c r="C304" s="68"/>
      <c r="G304" s="103">
        <f>IF(OR(A304="BPM",A304="CHC"),0,IF(K304&gt;1,(2-K304)*L304+H304,(1-K304)*L304+H304))</f>
        <v>0.84489777142777145</v>
      </c>
      <c r="H304" s="97">
        <f>IF(OR(A304="BPM",A304="CHC"),H303,C304)</f>
        <v>0</v>
      </c>
      <c r="I304" s="96">
        <f>IF(I303="",$C$2,IF(A304="BPM",B304,I303))</f>
        <v>280</v>
      </c>
      <c r="J304" s="109">
        <f>IF(OR(A304="BPM",A304="CHC"),J303,MOD((C304-H303)/L304+J303,2))</f>
        <v>1.4285933334266671E-2</v>
      </c>
      <c r="K304" s="114">
        <f t="shared" si="53"/>
        <v>1.0142859333342666</v>
      </c>
      <c r="L304" s="89">
        <f t="shared" si="54"/>
        <v>0.8571428571428571</v>
      </c>
      <c r="M304" s="99">
        <f t="shared" si="55"/>
        <v>222</v>
      </c>
      <c r="N304" s="89">
        <f>D304</f>
        <v>0</v>
      </c>
      <c r="O304" s="89">
        <f t="shared" si="56"/>
        <v>0.98571406666573336</v>
      </c>
      <c r="P304" s="121">
        <f t="shared" si="57"/>
        <v>0</v>
      </c>
      <c r="Q304" s="42">
        <f>IF(C$1=2,0,1)</f>
        <v>0</v>
      </c>
      <c r="R304" s="24" t="s">
        <v>4</v>
      </c>
      <c r="S304" s="26">
        <f>D304</f>
        <v>0</v>
      </c>
      <c r="T304" s="26">
        <f t="shared" si="58"/>
        <v>0.10000093333426666</v>
      </c>
      <c r="U304" s="27" t="s">
        <v>5</v>
      </c>
      <c r="V304" s="75">
        <f>INT((C304+MOD(C$3,1)/C$4)/C$4)</f>
        <v>0</v>
      </c>
      <c r="W304" s="75">
        <f t="shared" si="59"/>
        <v>1</v>
      </c>
      <c r="X304" s="24">
        <f>IF(C$3&gt;=1,IF(MOD(INT((C304-MOD(C$3,C$4)+MOD(C$3,1)/C$4)/C$4),2),8888,222),IF(MOD(INT((C304-MOD(C$3,C$4)+MOD(C$3,1)/C$4)/C$4),2),222,8888))</f>
        <v>8888</v>
      </c>
      <c r="Y304" s="28">
        <f t="shared" si="60"/>
        <v>0.10000093333426666</v>
      </c>
      <c r="Z304" s="22" t="s">
        <v>27</v>
      </c>
      <c r="AA304" s="40">
        <f>IF(X304=222,T304-E304/C$4,E304/C$4+T304)</f>
        <v>0.10000093333426666</v>
      </c>
      <c r="AB304" s="45">
        <f>IF(AB$1=1,IF(C305=0,0,IF(C304=0,0,IF(Q304=0,IF((ABS(D304-D305))&lt;0.1,(IF(C305-C304=Q$1,99999,0)),0),0))),0)</f>
        <v>0</v>
      </c>
      <c r="AC304" s="13">
        <f>IF(AC$1=1,IF(C305=0,0,IF(C304=0,0,IF(Q304=0,IF(C305-C304=0,(IF(ABS(D304-D305)&lt;T$1,99999,0)),0),0))),0)</f>
        <v>0</v>
      </c>
      <c r="AD304" s="15">
        <f>IF(AD$1=1,IF(C305=0,0,IF(C304=0,0,IF(Q304=0,IF(AND(AK304,AJ304),99999,0),0))),0)</f>
        <v>0</v>
      </c>
      <c r="AE304" s="34">
        <f>IF(C304=0,,IF(AE$1=1,IF(1&gt;AA304,0,99999),0))</f>
        <v>0</v>
      </c>
      <c r="AF304" s="5">
        <f>IF(AF$1=1,IF(D304&gt;1,99999,IF(D304&lt;0,99999,0)),0)</f>
        <v>0</v>
      </c>
      <c r="AG304" s="10">
        <f>IF(AG$1=1,IF(B305=0,0,IF(B305-B304=1,0,99999)),0)</f>
        <v>0</v>
      </c>
      <c r="AH304" s="11">
        <f>IF(AH$1=1,IF(C305=0,0,IF(C305-C304&lt;0,99999,0)),0)</f>
        <v>0</v>
      </c>
      <c r="AI304" s="14">
        <f>MOD(MOD(((((MOD(C304,C$4)/C$4)+(MOD(C$3,C$4)/C$4)))),C$4),1)</f>
        <v>0.10000093333426666</v>
      </c>
      <c r="AJ304" s="19">
        <f>IF(C305-C304=0,99999,0 )</f>
        <v>99999</v>
      </c>
      <c r="AK304" s="83">
        <f>IF(ABS(D305-D304)=0,99999,0)</f>
        <v>99999</v>
      </c>
    </row>
    <row r="305" spans="3:37">
      <c r="C305" s="68"/>
      <c r="G305" s="103">
        <f>IF(OR(A305="BPM",A305="CHC"),0,IF(K305&gt;1,(2-K305)*L305+H305,(1-K305)*L305+H305))</f>
        <v>0.84489777142777145</v>
      </c>
      <c r="H305" s="97">
        <f>IF(OR(A305="BPM",A305="CHC"),H304,C305)</f>
        <v>0</v>
      </c>
      <c r="I305" s="96">
        <f>IF(I304="",$C$2,IF(A305="BPM",B305,I304))</f>
        <v>280</v>
      </c>
      <c r="J305" s="109">
        <f>IF(OR(A305="BPM",A305="CHC"),J304,MOD((C305-H304)/L305+J304,2))</f>
        <v>1.4285933334266671E-2</v>
      </c>
      <c r="K305" s="114">
        <f t="shared" si="53"/>
        <v>1.0142859333342666</v>
      </c>
      <c r="L305" s="89">
        <f t="shared" si="54"/>
        <v>0.8571428571428571</v>
      </c>
      <c r="M305" s="99">
        <f t="shared" si="55"/>
        <v>222</v>
      </c>
      <c r="N305" s="89">
        <f>D305</f>
        <v>0</v>
      </c>
      <c r="O305" s="89">
        <f t="shared" si="56"/>
        <v>0.98571406666573336</v>
      </c>
      <c r="P305" s="121">
        <f t="shared" si="57"/>
        <v>0</v>
      </c>
      <c r="Q305" s="42">
        <f>IF(C$1=2,0,1)</f>
        <v>0</v>
      </c>
      <c r="R305" s="24" t="s">
        <v>4</v>
      </c>
      <c r="S305" s="26">
        <f>D305</f>
        <v>0</v>
      </c>
      <c r="T305" s="26">
        <f t="shared" si="58"/>
        <v>0.10000093333426666</v>
      </c>
      <c r="U305" s="27" t="s">
        <v>5</v>
      </c>
      <c r="V305" s="75">
        <f>INT((C305+MOD(C$3,1)/C$4)/C$4)</f>
        <v>0</v>
      </c>
      <c r="W305" s="75">
        <f t="shared" si="59"/>
        <v>1</v>
      </c>
      <c r="X305" s="24">
        <f>IF(C$3&gt;=1,IF(MOD(INT((C305-MOD(C$3,C$4)+MOD(C$3,1)/C$4)/C$4),2),8888,222),IF(MOD(INT((C305-MOD(C$3,C$4)+MOD(C$3,1)/C$4)/C$4),2),222,8888))</f>
        <v>8888</v>
      </c>
      <c r="Y305" s="28">
        <f t="shared" si="60"/>
        <v>0.10000093333426666</v>
      </c>
      <c r="Z305" s="22" t="s">
        <v>27</v>
      </c>
      <c r="AA305" s="40">
        <f>IF(X305=222,T305-E305/C$4,E305/C$4+T305)</f>
        <v>0.10000093333426666</v>
      </c>
      <c r="AB305" s="45">
        <f>IF(AB$1=1,IF(C306=0,0,IF(C305=0,0,IF(Q305=0,IF((ABS(D305-D306))&lt;0.1,(IF(C306-C305=Q$1,99999,0)),0),0))),0)</f>
        <v>0</v>
      </c>
      <c r="AC305" s="13">
        <f>IF(AC$1=1,IF(C306=0,0,IF(C305=0,0,IF(Q305=0,IF(C306-C305=0,(IF(ABS(D305-D306)&lt;T$1,99999,0)),0),0))),0)</f>
        <v>0</v>
      </c>
      <c r="AD305" s="15">
        <f>IF(AD$1=1,IF(C306=0,0,IF(C305=0,0,IF(Q305=0,IF(AND(AK305,AJ305),99999,0),0))),0)</f>
        <v>0</v>
      </c>
      <c r="AE305" s="34">
        <f>IF(C305=0,,IF(AE$1=1,IF(1&gt;AA305,0,99999),0))</f>
        <v>0</v>
      </c>
      <c r="AF305" s="5">
        <f>IF(AF$1=1,IF(D305&gt;1,99999,IF(D305&lt;0,99999,0)),0)</f>
        <v>0</v>
      </c>
      <c r="AG305" s="10">
        <f>IF(AG$1=1,IF(B306=0,0,IF(B306-B305=1,0,99999)),0)</f>
        <v>0</v>
      </c>
      <c r="AH305" s="11">
        <f>IF(AH$1=1,IF(C306=0,0,IF(C306-C305&lt;0,99999,0)),0)</f>
        <v>0</v>
      </c>
      <c r="AI305" s="14">
        <f>MOD(MOD(((((MOD(C305,C$4)/C$4)+(MOD(C$3,C$4)/C$4)))),C$4),1)</f>
        <v>0.10000093333426666</v>
      </c>
      <c r="AJ305" s="19">
        <f>IF(C306-C305=0,99999,0 )</f>
        <v>99999</v>
      </c>
      <c r="AK305" s="83">
        <f>IF(ABS(D306-D305)=0,99999,0)</f>
        <v>99999</v>
      </c>
    </row>
    <row r="306" spans="3:37">
      <c r="C306" s="68"/>
      <c r="G306" s="103">
        <f>IF(OR(A306="BPM",A306="CHC"),0,IF(K306&gt;1,(2-K306)*L306+H306,(1-K306)*L306+H306))</f>
        <v>0.84489777142777145</v>
      </c>
      <c r="H306" s="97">
        <f>IF(OR(A306="BPM",A306="CHC"),H305,C306)</f>
        <v>0</v>
      </c>
      <c r="I306" s="96">
        <f>IF(I305="",$C$2,IF(A306="BPM",B306,I305))</f>
        <v>280</v>
      </c>
      <c r="J306" s="109">
        <f>IF(OR(A306="BPM",A306="CHC"),J305,MOD((C306-H305)/L306+J305,2))</f>
        <v>1.4285933334266671E-2</v>
      </c>
      <c r="K306" s="114">
        <f t="shared" si="53"/>
        <v>1.0142859333342666</v>
      </c>
      <c r="L306" s="89">
        <f t="shared" si="54"/>
        <v>0.8571428571428571</v>
      </c>
      <c r="M306" s="99">
        <f t="shared" si="55"/>
        <v>222</v>
      </c>
      <c r="N306" s="89">
        <f>D306</f>
        <v>0</v>
      </c>
      <c r="O306" s="89">
        <f t="shared" si="56"/>
        <v>0.98571406666573336</v>
      </c>
      <c r="P306" s="121">
        <f t="shared" si="57"/>
        <v>0</v>
      </c>
      <c r="Q306" s="42">
        <f>IF(C$1=2,0,1)</f>
        <v>0</v>
      </c>
      <c r="R306" s="24" t="s">
        <v>4</v>
      </c>
      <c r="S306" s="26">
        <f>D306</f>
        <v>0</v>
      </c>
      <c r="T306" s="26">
        <f t="shared" si="58"/>
        <v>0.10000093333426666</v>
      </c>
      <c r="U306" s="27" t="s">
        <v>5</v>
      </c>
      <c r="V306" s="75">
        <f>INT((C306+MOD(C$3,1)/C$4)/C$4)</f>
        <v>0</v>
      </c>
      <c r="W306" s="75">
        <f t="shared" si="59"/>
        <v>1</v>
      </c>
      <c r="X306" s="24">
        <f>IF(C$3&gt;=1,IF(MOD(INT((C306-MOD(C$3,C$4)+MOD(C$3,1)/C$4)/C$4),2),8888,222),IF(MOD(INT((C306-MOD(C$3,C$4)+MOD(C$3,1)/C$4)/C$4),2),222,8888))</f>
        <v>8888</v>
      </c>
      <c r="Y306" s="28">
        <f t="shared" si="60"/>
        <v>0.10000093333426666</v>
      </c>
      <c r="Z306" s="22" t="s">
        <v>27</v>
      </c>
      <c r="AA306" s="40">
        <f>IF(X306=222,T306-E306/C$4,E306/C$4+T306)</f>
        <v>0.10000093333426666</v>
      </c>
      <c r="AB306" s="45">
        <f>IF(AB$1=1,IF(C307=0,0,IF(C306=0,0,IF(Q306=0,IF((ABS(D306-D307))&lt;0.1,(IF(C307-C306=Q$1,99999,0)),0),0))),0)</f>
        <v>0</v>
      </c>
      <c r="AC306" s="13">
        <f>IF(AC$1=1,IF(C307=0,0,IF(C306=0,0,IF(Q306=0,IF(C307-C306=0,(IF(ABS(D306-D307)&lt;T$1,99999,0)),0),0))),0)</f>
        <v>0</v>
      </c>
      <c r="AD306" s="15">
        <f>IF(AD$1=1,IF(C307=0,0,IF(C306=0,0,IF(Q306=0,IF(AND(AK306,AJ306),99999,0),0))),0)</f>
        <v>0</v>
      </c>
      <c r="AE306" s="34">
        <f>IF(C306=0,,IF(AE$1=1,IF(1&gt;AA306,0,99999),0))</f>
        <v>0</v>
      </c>
      <c r="AF306" s="5">
        <f>IF(AF$1=1,IF(D306&gt;1,99999,IF(D306&lt;0,99999,0)),0)</f>
        <v>0</v>
      </c>
      <c r="AG306" s="10">
        <f>IF(AG$1=1,IF(B307=0,0,IF(B307-B306=1,0,99999)),0)</f>
        <v>0</v>
      </c>
      <c r="AH306" s="11">
        <f>IF(AH$1=1,IF(C307=0,0,IF(C307-C306&lt;0,99999,0)),0)</f>
        <v>0</v>
      </c>
      <c r="AI306" s="14">
        <f>MOD(MOD(((((MOD(C306,C$4)/C$4)+(MOD(C$3,C$4)/C$4)))),C$4),1)</f>
        <v>0.10000093333426666</v>
      </c>
      <c r="AJ306" s="19">
        <f>IF(C307-C306=0,99999,0 )</f>
        <v>99999</v>
      </c>
      <c r="AK306" s="83">
        <f>IF(ABS(D307-D306)=0,99999,0)</f>
        <v>99999</v>
      </c>
    </row>
    <row r="307" spans="3:37">
      <c r="C307" s="68"/>
      <c r="G307" s="103">
        <f>IF(OR(A307="BPM",A307="CHC"),0,IF(K307&gt;1,(2-K307)*L307+H307,(1-K307)*L307+H307))</f>
        <v>0.84489777142777145</v>
      </c>
      <c r="H307" s="97">
        <f>IF(OR(A307="BPM",A307="CHC"),H306,C307)</f>
        <v>0</v>
      </c>
      <c r="I307" s="96">
        <f>IF(I306="",$C$2,IF(A307="BPM",B307,I306))</f>
        <v>280</v>
      </c>
      <c r="J307" s="109">
        <f>IF(OR(A307="BPM",A307="CHC"),J306,MOD((C307-H306)/L307+J306,2))</f>
        <v>1.4285933334266671E-2</v>
      </c>
      <c r="K307" s="114">
        <f t="shared" si="53"/>
        <v>1.0142859333342666</v>
      </c>
      <c r="L307" s="89">
        <f t="shared" si="54"/>
        <v>0.8571428571428571</v>
      </c>
      <c r="M307" s="99">
        <f t="shared" si="55"/>
        <v>222</v>
      </c>
      <c r="N307" s="89">
        <f>D307</f>
        <v>0</v>
      </c>
      <c r="O307" s="89">
        <f t="shared" si="56"/>
        <v>0.98571406666573336</v>
      </c>
      <c r="P307" s="121">
        <f t="shared" si="57"/>
        <v>0</v>
      </c>
      <c r="Q307" s="42">
        <f>IF(C$1=2,0,1)</f>
        <v>0</v>
      </c>
      <c r="R307" s="24" t="s">
        <v>4</v>
      </c>
      <c r="S307" s="26">
        <f>D307</f>
        <v>0</v>
      </c>
      <c r="T307" s="26">
        <f t="shared" si="58"/>
        <v>0.10000093333426666</v>
      </c>
      <c r="U307" s="27" t="s">
        <v>5</v>
      </c>
      <c r="V307" s="75">
        <f>INT((C307+MOD(C$3,1)/C$4)/C$4)</f>
        <v>0</v>
      </c>
      <c r="W307" s="75">
        <f t="shared" si="59"/>
        <v>1</v>
      </c>
      <c r="X307" s="24">
        <f>IF(C$3&gt;=1,IF(MOD(INT((C307-MOD(C$3,C$4)+MOD(C$3,1)/C$4)/C$4),2),8888,222),IF(MOD(INT((C307-MOD(C$3,C$4)+MOD(C$3,1)/C$4)/C$4),2),222,8888))</f>
        <v>8888</v>
      </c>
      <c r="Y307" s="28">
        <f t="shared" si="60"/>
        <v>0.10000093333426666</v>
      </c>
      <c r="Z307" s="22" t="s">
        <v>27</v>
      </c>
      <c r="AA307" s="40">
        <f>IF(X307=222,T307-E307/C$4,E307/C$4+T307)</f>
        <v>0.10000093333426666</v>
      </c>
      <c r="AB307" s="45">
        <f>IF(AB$1=1,IF(C308=0,0,IF(C307=0,0,IF(Q307=0,IF((ABS(D307-D308))&lt;0.1,(IF(C308-C307=Q$1,99999,0)),0),0))),0)</f>
        <v>0</v>
      </c>
      <c r="AC307" s="13">
        <f>IF(AC$1=1,IF(C308=0,0,IF(C307=0,0,IF(Q307=0,IF(C308-C307=0,(IF(ABS(D307-D308)&lt;T$1,99999,0)),0),0))),0)</f>
        <v>0</v>
      </c>
      <c r="AD307" s="15">
        <f>IF(AD$1=1,IF(C308=0,0,IF(C307=0,0,IF(Q307=0,IF(AND(AK307,AJ307),99999,0),0))),0)</f>
        <v>0</v>
      </c>
      <c r="AE307" s="34">
        <f>IF(C307=0,,IF(AE$1=1,IF(1&gt;AA307,0,99999),0))</f>
        <v>0</v>
      </c>
      <c r="AF307" s="5">
        <f>IF(AF$1=1,IF(D307&gt;1,99999,IF(D307&lt;0,99999,0)),0)</f>
        <v>0</v>
      </c>
      <c r="AG307" s="10">
        <f>IF(AG$1=1,IF(B308=0,0,IF(B308-B307=1,0,99999)),0)</f>
        <v>0</v>
      </c>
      <c r="AH307" s="11">
        <f>IF(AH$1=1,IF(C308=0,0,IF(C308-C307&lt;0,99999,0)),0)</f>
        <v>0</v>
      </c>
      <c r="AI307" s="14">
        <f>MOD(MOD(((((MOD(C307,C$4)/C$4)+(MOD(C$3,C$4)/C$4)))),C$4),1)</f>
        <v>0.10000093333426666</v>
      </c>
      <c r="AJ307" s="19">
        <f>IF(C308-C307=0,99999,0 )</f>
        <v>99999</v>
      </c>
      <c r="AK307" s="83">
        <f>IF(ABS(D308-D307)=0,99999,0)</f>
        <v>99999</v>
      </c>
    </row>
    <row r="308" spans="3:37">
      <c r="C308" s="68"/>
      <c r="G308" s="103">
        <f>IF(OR(A308="BPM",A308="CHC"),0,IF(K308&gt;1,(2-K308)*L308+H308,(1-K308)*L308+H308))</f>
        <v>0.84489777142777145</v>
      </c>
      <c r="H308" s="97">
        <f>IF(OR(A308="BPM",A308="CHC"),H307,C308)</f>
        <v>0</v>
      </c>
      <c r="I308" s="96">
        <f>IF(I307="",$C$2,IF(A308="BPM",B308,I307))</f>
        <v>280</v>
      </c>
      <c r="J308" s="109">
        <f>IF(OR(A308="BPM",A308="CHC"),J307,MOD((C308-H307)/L308+J307,2))</f>
        <v>1.4285933334266671E-2</v>
      </c>
      <c r="K308" s="114">
        <f t="shared" si="53"/>
        <v>1.0142859333342666</v>
      </c>
      <c r="L308" s="89">
        <f t="shared" si="54"/>
        <v>0.8571428571428571</v>
      </c>
      <c r="M308" s="99">
        <f t="shared" si="55"/>
        <v>222</v>
      </c>
      <c r="N308" s="89">
        <f>D308</f>
        <v>0</v>
      </c>
      <c r="O308" s="89">
        <f t="shared" si="56"/>
        <v>0.98571406666573336</v>
      </c>
      <c r="P308" s="121">
        <f t="shared" si="57"/>
        <v>0</v>
      </c>
      <c r="Q308" s="42">
        <f>IF(C$1=2,0,1)</f>
        <v>0</v>
      </c>
      <c r="R308" s="24" t="s">
        <v>4</v>
      </c>
      <c r="S308" s="26">
        <f>D308</f>
        <v>0</v>
      </c>
      <c r="T308" s="26">
        <f t="shared" si="58"/>
        <v>0.10000093333426666</v>
      </c>
      <c r="U308" s="27" t="s">
        <v>5</v>
      </c>
      <c r="V308" s="75">
        <f>INT((C308+MOD(C$3,1)/C$4)/C$4)</f>
        <v>0</v>
      </c>
      <c r="W308" s="75">
        <f t="shared" si="59"/>
        <v>1</v>
      </c>
      <c r="X308" s="24">
        <f>IF(C$3&gt;=1,IF(MOD(INT((C308-MOD(C$3,C$4)+MOD(C$3,1)/C$4)/C$4),2),8888,222),IF(MOD(INT((C308-MOD(C$3,C$4)+MOD(C$3,1)/C$4)/C$4),2),222,8888))</f>
        <v>8888</v>
      </c>
      <c r="Y308" s="28">
        <f t="shared" si="60"/>
        <v>0.10000093333426666</v>
      </c>
      <c r="Z308" s="22" t="s">
        <v>27</v>
      </c>
      <c r="AA308" s="40">
        <f>IF(X308=222,T308-E308/C$4,E308/C$4+T308)</f>
        <v>0.10000093333426666</v>
      </c>
      <c r="AB308" s="45">
        <f>IF(AB$1=1,IF(C309=0,0,IF(C308=0,0,IF(Q308=0,IF((ABS(D308-D309))&lt;0.1,(IF(C309-C308=Q$1,99999,0)),0),0))),0)</f>
        <v>0</v>
      </c>
      <c r="AC308" s="13">
        <f>IF(AC$1=1,IF(C309=0,0,IF(C308=0,0,IF(Q308=0,IF(C309-C308=0,(IF(ABS(D308-D309)&lt;T$1,99999,0)),0),0))),0)</f>
        <v>0</v>
      </c>
      <c r="AD308" s="15">
        <f>IF(AD$1=1,IF(C309=0,0,IF(C308=0,0,IF(Q308=0,IF(AND(AK308,AJ308),99999,0),0))),0)</f>
        <v>0</v>
      </c>
      <c r="AE308" s="34">
        <f>IF(C308=0,,IF(AE$1=1,IF(1&gt;AA308,0,99999),0))</f>
        <v>0</v>
      </c>
      <c r="AF308" s="5">
        <f>IF(AF$1=1,IF(D308&gt;1,99999,IF(D308&lt;0,99999,0)),0)</f>
        <v>0</v>
      </c>
      <c r="AG308" s="10">
        <f>IF(AG$1=1,IF(B309=0,0,IF(B309-B308=1,0,99999)),0)</f>
        <v>0</v>
      </c>
      <c r="AH308" s="11">
        <f>IF(AH$1=1,IF(C309=0,0,IF(C309-C308&lt;0,99999,0)),0)</f>
        <v>0</v>
      </c>
      <c r="AI308" s="14">
        <f>MOD(MOD(((((MOD(C308,C$4)/C$4)+(MOD(C$3,C$4)/C$4)))),C$4),1)</f>
        <v>0.10000093333426666</v>
      </c>
      <c r="AJ308" s="19">
        <f>IF(C309-C308=0,99999,0 )</f>
        <v>99999</v>
      </c>
      <c r="AK308" s="83">
        <f>IF(ABS(D309-D308)=0,99999,0)</f>
        <v>99999</v>
      </c>
    </row>
    <row r="309" spans="3:37">
      <c r="C309" s="68"/>
      <c r="G309" s="103">
        <f>IF(OR(A309="BPM",A309="CHC"),0,IF(K309&gt;1,(2-K309)*L309+H309,(1-K309)*L309+H309))</f>
        <v>0.84489777142777145</v>
      </c>
      <c r="H309" s="97">
        <f>IF(OR(A309="BPM",A309="CHC"),H308,C309)</f>
        <v>0</v>
      </c>
      <c r="I309" s="96">
        <f>IF(I308="",$C$2,IF(A309="BPM",B309,I308))</f>
        <v>280</v>
      </c>
      <c r="J309" s="109">
        <f>IF(OR(A309="BPM",A309="CHC"),J308,MOD((C309-H308)/L309+J308,2))</f>
        <v>1.4285933334266671E-2</v>
      </c>
      <c r="K309" s="114">
        <f t="shared" si="53"/>
        <v>1.0142859333342666</v>
      </c>
      <c r="L309" s="89">
        <f t="shared" si="54"/>
        <v>0.8571428571428571</v>
      </c>
      <c r="M309" s="99">
        <f t="shared" si="55"/>
        <v>222</v>
      </c>
      <c r="N309" s="89">
        <f>D309</f>
        <v>0</v>
      </c>
      <c r="O309" s="89">
        <f t="shared" si="56"/>
        <v>0.98571406666573336</v>
      </c>
      <c r="P309" s="121">
        <f t="shared" si="57"/>
        <v>0</v>
      </c>
      <c r="Q309" s="42">
        <f>IF(C$1=2,0,1)</f>
        <v>0</v>
      </c>
      <c r="R309" s="24" t="s">
        <v>4</v>
      </c>
      <c r="S309" s="26">
        <f>D309</f>
        <v>0</v>
      </c>
      <c r="T309" s="26">
        <f t="shared" si="58"/>
        <v>0.10000093333426666</v>
      </c>
      <c r="U309" s="27" t="s">
        <v>5</v>
      </c>
      <c r="V309" s="75">
        <f>INT((C309+MOD(C$3,1)/C$4)/C$4)</f>
        <v>0</v>
      </c>
      <c r="W309" s="75">
        <f t="shared" si="59"/>
        <v>1</v>
      </c>
      <c r="X309" s="24">
        <f>IF(C$3&gt;=1,IF(MOD(INT((C309-MOD(C$3,C$4)+MOD(C$3,1)/C$4)/C$4),2),8888,222),IF(MOD(INT((C309-MOD(C$3,C$4)+MOD(C$3,1)/C$4)/C$4),2),222,8888))</f>
        <v>8888</v>
      </c>
      <c r="Y309" s="28">
        <f t="shared" si="60"/>
        <v>0.10000093333426666</v>
      </c>
      <c r="Z309" s="22" t="s">
        <v>27</v>
      </c>
      <c r="AA309" s="40">
        <f>IF(X309=222,T309-E309/C$4,E309/C$4+T309)</f>
        <v>0.10000093333426666</v>
      </c>
      <c r="AB309" s="45">
        <f>IF(AB$1=1,IF(C310=0,0,IF(C309=0,0,IF(Q309=0,IF((ABS(D309-D310))&lt;0.1,(IF(C310-C309=Q$1,99999,0)),0),0))),0)</f>
        <v>0</v>
      </c>
      <c r="AC309" s="13">
        <f>IF(AC$1=1,IF(C310=0,0,IF(C309=0,0,IF(Q309=0,IF(C310-C309=0,(IF(ABS(D309-D310)&lt;T$1,99999,0)),0),0))),0)</f>
        <v>0</v>
      </c>
      <c r="AD309" s="15">
        <f>IF(AD$1=1,IF(C310=0,0,IF(C309=0,0,IF(Q309=0,IF(AND(AK309,AJ309),99999,0),0))),0)</f>
        <v>0</v>
      </c>
      <c r="AE309" s="34">
        <f>IF(C309=0,,IF(AE$1=1,IF(1&gt;AA309,0,99999),0))</f>
        <v>0</v>
      </c>
      <c r="AF309" s="5">
        <f>IF(AF$1=1,IF(D309&gt;1,99999,IF(D309&lt;0,99999,0)),0)</f>
        <v>0</v>
      </c>
      <c r="AG309" s="10">
        <f>IF(AG$1=1,IF(B310=0,0,IF(B310-B309=1,0,99999)),0)</f>
        <v>0</v>
      </c>
      <c r="AH309" s="11">
        <f>IF(AH$1=1,IF(C310=0,0,IF(C310-C309&lt;0,99999,0)),0)</f>
        <v>0</v>
      </c>
      <c r="AI309" s="14">
        <f>MOD(MOD(((((MOD(C309,C$4)/C$4)+(MOD(C$3,C$4)/C$4)))),C$4),1)</f>
        <v>0.10000093333426666</v>
      </c>
      <c r="AJ309" s="19">
        <f>IF(C310-C309=0,99999,0 )</f>
        <v>99999</v>
      </c>
      <c r="AK309" s="83">
        <f>IF(ABS(D310-D309)=0,99999,0)</f>
        <v>99999</v>
      </c>
    </row>
    <row r="310" spans="3:37">
      <c r="C310" s="68"/>
      <c r="G310" s="103">
        <f>IF(OR(A310="BPM",A310="CHC"),0,IF(K310&gt;1,(2-K310)*L310+H310,(1-K310)*L310+H310))</f>
        <v>0.84489777142777145</v>
      </c>
      <c r="H310" s="97">
        <f>IF(OR(A310="BPM",A310="CHC"),H309,C310)</f>
        <v>0</v>
      </c>
      <c r="I310" s="96">
        <f>IF(I309="",$C$2,IF(A310="BPM",B310,I309))</f>
        <v>280</v>
      </c>
      <c r="J310" s="109">
        <f>IF(OR(A310="BPM",A310="CHC"),J309,MOD((C310-H309)/L310+J309,2))</f>
        <v>1.4285933334266671E-2</v>
      </c>
      <c r="K310" s="114">
        <f t="shared" si="53"/>
        <v>1.0142859333342666</v>
      </c>
      <c r="L310" s="89">
        <f t="shared" si="54"/>
        <v>0.8571428571428571</v>
      </c>
      <c r="M310" s="99">
        <f t="shared" si="55"/>
        <v>222</v>
      </c>
      <c r="N310" s="89">
        <f>D310</f>
        <v>0</v>
      </c>
      <c r="O310" s="89">
        <f t="shared" si="56"/>
        <v>0.98571406666573336</v>
      </c>
      <c r="P310" s="121">
        <f t="shared" si="57"/>
        <v>0</v>
      </c>
      <c r="Q310" s="42">
        <f>IF(C$1=2,0,1)</f>
        <v>0</v>
      </c>
      <c r="R310" s="24" t="s">
        <v>4</v>
      </c>
      <c r="S310" s="26">
        <f>D310</f>
        <v>0</v>
      </c>
      <c r="T310" s="26">
        <f t="shared" si="58"/>
        <v>0.10000093333426666</v>
      </c>
      <c r="U310" s="27" t="s">
        <v>5</v>
      </c>
      <c r="V310" s="75">
        <f>INT((C310+MOD(C$3,1)/C$4)/C$4)</f>
        <v>0</v>
      </c>
      <c r="W310" s="75">
        <f t="shared" si="59"/>
        <v>1</v>
      </c>
      <c r="X310" s="24">
        <f>IF(C$3&gt;=1,IF(MOD(INT((C310-MOD(C$3,C$4)+MOD(C$3,1)/C$4)/C$4),2),8888,222),IF(MOD(INT((C310-MOD(C$3,C$4)+MOD(C$3,1)/C$4)/C$4),2),222,8888))</f>
        <v>8888</v>
      </c>
      <c r="Y310" s="28">
        <f t="shared" si="60"/>
        <v>0.10000093333426666</v>
      </c>
      <c r="Z310" s="22" t="s">
        <v>27</v>
      </c>
      <c r="AA310" s="40">
        <f>IF(X310=222,T310-E310/C$4,E310/C$4+T310)</f>
        <v>0.10000093333426666</v>
      </c>
      <c r="AB310" s="45">
        <f>IF(AB$1=1,IF(C311=0,0,IF(C310=0,0,IF(Q310=0,IF((ABS(D310-D311))&lt;0.1,(IF(C311-C310=Q$1,99999,0)),0),0))),0)</f>
        <v>0</v>
      </c>
      <c r="AC310" s="13">
        <f>IF(AC$1=1,IF(C311=0,0,IF(C310=0,0,IF(Q310=0,IF(C311-C310=0,(IF(ABS(D310-D311)&lt;T$1,99999,0)),0),0))),0)</f>
        <v>0</v>
      </c>
      <c r="AD310" s="15">
        <f>IF(AD$1=1,IF(C311=0,0,IF(C310=0,0,IF(Q310=0,IF(AND(AK310,AJ310),99999,0),0))),0)</f>
        <v>0</v>
      </c>
      <c r="AE310" s="34">
        <f>IF(C310=0,,IF(AE$1=1,IF(1&gt;AA310,0,99999),0))</f>
        <v>0</v>
      </c>
      <c r="AF310" s="5">
        <f>IF(AF$1=1,IF(D310&gt;1,99999,IF(D310&lt;0,99999,0)),0)</f>
        <v>0</v>
      </c>
      <c r="AG310" s="10">
        <f>IF(AG$1=1,IF(B311=0,0,IF(B311-B310=1,0,99999)),0)</f>
        <v>0</v>
      </c>
      <c r="AH310" s="11">
        <f>IF(AH$1=1,IF(C311=0,0,IF(C311-C310&lt;0,99999,0)),0)</f>
        <v>0</v>
      </c>
      <c r="AI310" s="14">
        <f>MOD(MOD(((((MOD(C310,C$4)/C$4)+(MOD(C$3,C$4)/C$4)))),C$4),1)</f>
        <v>0.10000093333426666</v>
      </c>
      <c r="AJ310" s="19">
        <f>IF(C311-C310=0,99999,0 )</f>
        <v>99999</v>
      </c>
      <c r="AK310" s="83">
        <f>IF(ABS(D311-D310)=0,99999,0)</f>
        <v>99999</v>
      </c>
    </row>
    <row r="311" spans="3:37">
      <c r="C311" s="68"/>
      <c r="G311" s="103">
        <f>IF(OR(A311="BPM",A311="CHC"),0,IF(K311&gt;1,(2-K311)*L311+H311,(1-K311)*L311+H311))</f>
        <v>0.84489777142777145</v>
      </c>
      <c r="H311" s="97">
        <f>IF(OR(A311="BPM",A311="CHC"),H310,C311)</f>
        <v>0</v>
      </c>
      <c r="I311" s="96">
        <f>IF(I310="",$C$2,IF(A311="BPM",B311,I310))</f>
        <v>280</v>
      </c>
      <c r="J311" s="109">
        <f>IF(OR(A311="BPM",A311="CHC"),J310,MOD((C311-H310)/L311+J310,2))</f>
        <v>1.4285933334266671E-2</v>
      </c>
      <c r="K311" s="114">
        <f t="shared" si="53"/>
        <v>1.0142859333342666</v>
      </c>
      <c r="L311" s="89">
        <f t="shared" si="54"/>
        <v>0.8571428571428571</v>
      </c>
      <c r="M311" s="99">
        <f t="shared" si="55"/>
        <v>222</v>
      </c>
      <c r="N311" s="89">
        <f>D311</f>
        <v>0</v>
      </c>
      <c r="O311" s="89">
        <f t="shared" si="56"/>
        <v>0.98571406666573336</v>
      </c>
      <c r="P311" s="121">
        <f t="shared" si="57"/>
        <v>0</v>
      </c>
      <c r="Q311" s="42">
        <f>IF(C$1=2,0,1)</f>
        <v>0</v>
      </c>
      <c r="R311" s="24" t="s">
        <v>4</v>
      </c>
      <c r="S311" s="26">
        <f>D311</f>
        <v>0</v>
      </c>
      <c r="T311" s="26">
        <f t="shared" si="58"/>
        <v>0.10000093333426666</v>
      </c>
      <c r="U311" s="27" t="s">
        <v>5</v>
      </c>
      <c r="V311" s="75">
        <f>INT((C311+MOD(C$3,1)/C$4)/C$4)</f>
        <v>0</v>
      </c>
      <c r="W311" s="75">
        <f t="shared" si="59"/>
        <v>1</v>
      </c>
      <c r="X311" s="24">
        <f>IF(C$3&gt;=1,IF(MOD(INT((C311-MOD(C$3,C$4)+MOD(C$3,1)/C$4)/C$4),2),8888,222),IF(MOD(INT((C311-MOD(C$3,C$4)+MOD(C$3,1)/C$4)/C$4),2),222,8888))</f>
        <v>8888</v>
      </c>
      <c r="Y311" s="28">
        <f t="shared" si="60"/>
        <v>0.10000093333426666</v>
      </c>
      <c r="Z311" s="22" t="s">
        <v>27</v>
      </c>
      <c r="AA311" s="40">
        <f>IF(X311=222,T311-E311/C$4,E311/C$4+T311)</f>
        <v>0.10000093333426666</v>
      </c>
      <c r="AB311" s="45">
        <f>IF(AB$1=1,IF(C312=0,0,IF(C311=0,0,IF(Q311=0,IF((ABS(D311-D312))&lt;0.1,(IF(C312-C311=Q$1,99999,0)),0),0))),0)</f>
        <v>0</v>
      </c>
      <c r="AC311" s="13">
        <f>IF(AC$1=1,IF(C312=0,0,IF(C311=0,0,IF(Q311=0,IF(C312-C311=0,(IF(ABS(D311-D312)&lt;T$1,99999,0)),0),0))),0)</f>
        <v>0</v>
      </c>
      <c r="AD311" s="15">
        <f>IF(AD$1=1,IF(C312=0,0,IF(C311=0,0,IF(Q311=0,IF(AND(AK311,AJ311),99999,0),0))),0)</f>
        <v>0</v>
      </c>
      <c r="AE311" s="34">
        <f>IF(C311=0,,IF(AE$1=1,IF(1&gt;AA311,0,99999),0))</f>
        <v>0</v>
      </c>
      <c r="AF311" s="5">
        <f>IF(AF$1=1,IF(D311&gt;1,99999,IF(D311&lt;0,99999,0)),0)</f>
        <v>0</v>
      </c>
      <c r="AG311" s="10">
        <f>IF(AG$1=1,IF(B312=0,0,IF(B312-B311=1,0,99999)),0)</f>
        <v>0</v>
      </c>
      <c r="AH311" s="11">
        <f>IF(AH$1=1,IF(C312=0,0,IF(C312-C311&lt;0,99999,0)),0)</f>
        <v>0</v>
      </c>
      <c r="AI311" s="14">
        <f>MOD(MOD(((((MOD(C311,C$4)/C$4)+(MOD(C$3,C$4)/C$4)))),C$4),1)</f>
        <v>0.10000093333426666</v>
      </c>
      <c r="AJ311" s="19">
        <f>IF(C312-C311=0,99999,0 )</f>
        <v>99999</v>
      </c>
      <c r="AK311" s="83">
        <f>IF(ABS(D312-D311)=0,99999,0)</f>
        <v>99999</v>
      </c>
    </row>
    <row r="312" spans="3:37">
      <c r="C312" s="68"/>
      <c r="G312" s="103">
        <f>IF(OR(A312="BPM",A312="CHC"),0,IF(K312&gt;1,(2-K312)*L312+H312,(1-K312)*L312+H312))</f>
        <v>0.84489777142777145</v>
      </c>
      <c r="H312" s="97">
        <f>IF(OR(A312="BPM",A312="CHC"),H311,C312)</f>
        <v>0</v>
      </c>
      <c r="I312" s="96">
        <f>IF(I311="",$C$2,IF(A312="BPM",B312,I311))</f>
        <v>280</v>
      </c>
      <c r="J312" s="109">
        <f>IF(OR(A312="BPM",A312="CHC"),J311,MOD((C312-H311)/L312+J311,2))</f>
        <v>1.4285933334266671E-2</v>
      </c>
      <c r="K312" s="114">
        <f t="shared" si="53"/>
        <v>1.0142859333342666</v>
      </c>
      <c r="L312" s="89">
        <f t="shared" si="54"/>
        <v>0.8571428571428571</v>
      </c>
      <c r="M312" s="99">
        <f t="shared" si="55"/>
        <v>222</v>
      </c>
      <c r="N312" s="89">
        <f>D312</f>
        <v>0</v>
      </c>
      <c r="O312" s="89">
        <f t="shared" si="56"/>
        <v>0.98571406666573336</v>
      </c>
      <c r="P312" s="121">
        <f t="shared" si="57"/>
        <v>0</v>
      </c>
      <c r="Q312" s="42">
        <f>IF(C$1=2,0,1)</f>
        <v>0</v>
      </c>
      <c r="R312" s="24" t="s">
        <v>4</v>
      </c>
      <c r="S312" s="26">
        <f>D312</f>
        <v>0</v>
      </c>
      <c r="T312" s="26">
        <f t="shared" si="58"/>
        <v>0.10000093333426666</v>
      </c>
      <c r="U312" s="27" t="s">
        <v>5</v>
      </c>
      <c r="V312" s="75">
        <f>INT((C312+MOD(C$3,1)/C$4)/C$4)</f>
        <v>0</v>
      </c>
      <c r="W312" s="75">
        <f t="shared" si="59"/>
        <v>1</v>
      </c>
      <c r="X312" s="24">
        <f>IF(C$3&gt;=1,IF(MOD(INT((C312-MOD(C$3,C$4)+MOD(C$3,1)/C$4)/C$4),2),8888,222),IF(MOD(INT((C312-MOD(C$3,C$4)+MOD(C$3,1)/C$4)/C$4),2),222,8888))</f>
        <v>8888</v>
      </c>
      <c r="Y312" s="28">
        <f t="shared" si="60"/>
        <v>0.10000093333426666</v>
      </c>
      <c r="Z312" s="22" t="s">
        <v>27</v>
      </c>
      <c r="AA312" s="40">
        <f>IF(X312=222,T312-E312/C$4,E312/C$4+T312)</f>
        <v>0.10000093333426666</v>
      </c>
      <c r="AB312" s="45">
        <f>IF(AB$1=1,IF(C313=0,0,IF(C312=0,0,IF(Q312=0,IF((ABS(D312-D313))&lt;0.1,(IF(C313-C312=Q$1,99999,0)),0),0))),0)</f>
        <v>0</v>
      </c>
      <c r="AC312" s="13">
        <f>IF(AC$1=1,IF(C313=0,0,IF(C312=0,0,IF(Q312=0,IF(C313-C312=0,(IF(ABS(D312-D313)&lt;T$1,99999,0)),0),0))),0)</f>
        <v>0</v>
      </c>
      <c r="AD312" s="15">
        <f>IF(AD$1=1,IF(C313=0,0,IF(C312=0,0,IF(Q312=0,IF(AND(AK312,AJ312),99999,0),0))),0)</f>
        <v>0</v>
      </c>
      <c r="AE312" s="34">
        <f>IF(C312=0,,IF(AE$1=1,IF(1&gt;AA312,0,99999),0))</f>
        <v>0</v>
      </c>
      <c r="AF312" s="5">
        <f>IF(AF$1=1,IF(D312&gt;1,99999,IF(D312&lt;0,99999,0)),0)</f>
        <v>0</v>
      </c>
      <c r="AG312" s="10">
        <f>IF(AG$1=1,IF(B313=0,0,IF(B313-B312=1,0,99999)),0)</f>
        <v>0</v>
      </c>
      <c r="AH312" s="11">
        <f>IF(AH$1=1,IF(C313=0,0,IF(C313-C312&lt;0,99999,0)),0)</f>
        <v>0</v>
      </c>
      <c r="AI312" s="14">
        <f>MOD(MOD(((((MOD(C312,C$4)/C$4)+(MOD(C$3,C$4)/C$4)))),C$4),1)</f>
        <v>0.10000093333426666</v>
      </c>
      <c r="AJ312" s="19">
        <f>IF(C313-C312=0,99999,0 )</f>
        <v>99999</v>
      </c>
      <c r="AK312" s="83">
        <f>IF(ABS(D313-D312)=0,99999,0)</f>
        <v>99999</v>
      </c>
    </row>
    <row r="313" spans="3:37">
      <c r="C313" s="68"/>
      <c r="G313" s="103">
        <f>IF(OR(A313="BPM",A313="CHC"),0,IF(K313&gt;1,(2-K313)*L313+H313,(1-K313)*L313+H313))</f>
        <v>0.84489777142777145</v>
      </c>
      <c r="H313" s="97">
        <f>IF(OR(A313="BPM",A313="CHC"),H312,C313)</f>
        <v>0</v>
      </c>
      <c r="I313" s="96">
        <f>IF(I312="",$C$2,IF(A313="BPM",B313,I312))</f>
        <v>280</v>
      </c>
      <c r="J313" s="109">
        <f>IF(OR(A313="BPM",A313="CHC"),J312,MOD((C313-H312)/L313+J312,2))</f>
        <v>1.4285933334266671E-2</v>
      </c>
      <c r="K313" s="114">
        <f t="shared" si="53"/>
        <v>1.0142859333342666</v>
      </c>
      <c r="L313" s="89">
        <f t="shared" si="54"/>
        <v>0.8571428571428571</v>
      </c>
      <c r="M313" s="99">
        <f t="shared" si="55"/>
        <v>222</v>
      </c>
      <c r="N313" s="89">
        <f>D313</f>
        <v>0</v>
      </c>
      <c r="O313" s="89">
        <f t="shared" si="56"/>
        <v>0.98571406666573336</v>
      </c>
      <c r="P313" s="121">
        <f t="shared" si="57"/>
        <v>0</v>
      </c>
      <c r="Q313" s="42">
        <f>IF(C$1=2,0,1)</f>
        <v>0</v>
      </c>
      <c r="R313" s="24" t="s">
        <v>4</v>
      </c>
      <c r="S313" s="26">
        <f>D313</f>
        <v>0</v>
      </c>
      <c r="T313" s="26">
        <f t="shared" si="58"/>
        <v>0.10000093333426666</v>
      </c>
      <c r="U313" s="27" t="s">
        <v>5</v>
      </c>
      <c r="V313" s="75">
        <f>INT((C313+MOD(C$3,1)/C$4)/C$4)</f>
        <v>0</v>
      </c>
      <c r="W313" s="75">
        <f t="shared" si="59"/>
        <v>1</v>
      </c>
      <c r="X313" s="24">
        <f>IF(C$3&gt;=1,IF(MOD(INT((C313-MOD(C$3,C$4)+MOD(C$3,1)/C$4)/C$4),2),8888,222),IF(MOD(INT((C313-MOD(C$3,C$4)+MOD(C$3,1)/C$4)/C$4),2),222,8888))</f>
        <v>8888</v>
      </c>
      <c r="Y313" s="28">
        <f t="shared" si="60"/>
        <v>0.10000093333426666</v>
      </c>
      <c r="Z313" s="22" t="s">
        <v>27</v>
      </c>
      <c r="AA313" s="40">
        <f>IF(X313=222,T313-E313/C$4,E313/C$4+T313)</f>
        <v>0.10000093333426666</v>
      </c>
      <c r="AB313" s="45">
        <f>IF(AB$1=1,IF(C314=0,0,IF(C313=0,0,IF(Q313=0,IF((ABS(D313-D314))&lt;0.1,(IF(C314-C313=Q$1,99999,0)),0),0))),0)</f>
        <v>0</v>
      </c>
      <c r="AC313" s="13">
        <f>IF(AC$1=1,IF(C314=0,0,IF(C313=0,0,IF(Q313=0,IF(C314-C313=0,(IF(ABS(D313-D314)&lt;T$1,99999,0)),0),0))),0)</f>
        <v>0</v>
      </c>
      <c r="AD313" s="15">
        <f>IF(AD$1=1,IF(C314=0,0,IF(C313=0,0,IF(Q313=0,IF(AND(AK313,AJ313),99999,0),0))),0)</f>
        <v>0</v>
      </c>
      <c r="AE313" s="34">
        <f>IF(C313=0,,IF(AE$1=1,IF(1&gt;AA313,0,99999),0))</f>
        <v>0</v>
      </c>
      <c r="AF313" s="5">
        <f>IF(AF$1=1,IF(D313&gt;1,99999,IF(D313&lt;0,99999,0)),0)</f>
        <v>0</v>
      </c>
      <c r="AG313" s="10">
        <f>IF(AG$1=1,IF(B314=0,0,IF(B314-B313=1,0,99999)),0)</f>
        <v>0</v>
      </c>
      <c r="AH313" s="11">
        <f>IF(AH$1=1,IF(C314=0,0,IF(C314-C313&lt;0,99999,0)),0)</f>
        <v>0</v>
      </c>
      <c r="AI313" s="14">
        <f>MOD(MOD(((((MOD(C313,C$4)/C$4)+(MOD(C$3,C$4)/C$4)))),C$4),1)</f>
        <v>0.10000093333426666</v>
      </c>
      <c r="AJ313" s="19">
        <f>IF(C314-C313=0,99999,0 )</f>
        <v>99999</v>
      </c>
      <c r="AK313" s="83">
        <f>IF(ABS(D314-D313)=0,99999,0)</f>
        <v>99999</v>
      </c>
    </row>
    <row r="314" spans="3:37">
      <c r="C314" s="68"/>
      <c r="G314" s="103">
        <f>IF(OR(A314="BPM",A314="CHC"),0,IF(K314&gt;1,(2-K314)*L314+H314,(1-K314)*L314+H314))</f>
        <v>0.84489777142777145</v>
      </c>
      <c r="H314" s="97">
        <f>IF(OR(A314="BPM",A314="CHC"),H313,C314)</f>
        <v>0</v>
      </c>
      <c r="I314" s="96">
        <f>IF(I313="",$C$2,IF(A314="BPM",B314,I313))</f>
        <v>280</v>
      </c>
      <c r="J314" s="109">
        <f>IF(OR(A314="BPM",A314="CHC"),J313,MOD((C314-H313)/L314+J313,2))</f>
        <v>1.4285933334266671E-2</v>
      </c>
      <c r="K314" s="114">
        <f t="shared" si="53"/>
        <v>1.0142859333342666</v>
      </c>
      <c r="L314" s="89">
        <f t="shared" si="54"/>
        <v>0.8571428571428571</v>
      </c>
      <c r="M314" s="99">
        <f t="shared" si="55"/>
        <v>222</v>
      </c>
      <c r="N314" s="89">
        <f>D314</f>
        <v>0</v>
      </c>
      <c r="O314" s="89">
        <f t="shared" si="56"/>
        <v>0.98571406666573336</v>
      </c>
      <c r="P314" s="121">
        <f t="shared" si="57"/>
        <v>0</v>
      </c>
      <c r="Q314" s="42">
        <f>IF(C$1=2,0,1)</f>
        <v>0</v>
      </c>
      <c r="R314" s="24" t="s">
        <v>4</v>
      </c>
      <c r="S314" s="26">
        <f>D314</f>
        <v>0</v>
      </c>
      <c r="T314" s="26">
        <f t="shared" si="58"/>
        <v>0.10000093333426666</v>
      </c>
      <c r="U314" s="27" t="s">
        <v>5</v>
      </c>
      <c r="V314" s="75">
        <f>INT((C314+MOD(C$3,1)/C$4)/C$4)</f>
        <v>0</v>
      </c>
      <c r="W314" s="75">
        <f t="shared" si="59"/>
        <v>1</v>
      </c>
      <c r="X314" s="24">
        <f>IF(C$3&gt;=1,IF(MOD(INT((C314-MOD(C$3,C$4)+MOD(C$3,1)/C$4)/C$4),2),8888,222),IF(MOD(INT((C314-MOD(C$3,C$4)+MOD(C$3,1)/C$4)/C$4),2),222,8888))</f>
        <v>8888</v>
      </c>
      <c r="Y314" s="28">
        <f t="shared" si="60"/>
        <v>0.10000093333426666</v>
      </c>
      <c r="Z314" s="22" t="s">
        <v>27</v>
      </c>
      <c r="AA314" s="40">
        <f>IF(X314=222,T314-E314/C$4,E314/C$4+T314)</f>
        <v>0.10000093333426666</v>
      </c>
      <c r="AB314" s="45">
        <f>IF(AB$1=1,IF(C315=0,0,IF(C314=0,0,IF(Q314=0,IF((ABS(D314-D315))&lt;0.1,(IF(C315-C314=Q$1,99999,0)),0),0))),0)</f>
        <v>0</v>
      </c>
      <c r="AC314" s="13">
        <f>IF(AC$1=1,IF(C315=0,0,IF(C314=0,0,IF(Q314=0,IF(C315-C314=0,(IF(ABS(D314-D315)&lt;T$1,99999,0)),0),0))),0)</f>
        <v>0</v>
      </c>
      <c r="AD314" s="15">
        <f>IF(AD$1=1,IF(C315=0,0,IF(C314=0,0,IF(Q314=0,IF(AND(AK314,AJ314),99999,0),0))),0)</f>
        <v>0</v>
      </c>
      <c r="AE314" s="34">
        <f>IF(C314=0,,IF(AE$1=1,IF(1&gt;AA314,0,99999),0))</f>
        <v>0</v>
      </c>
      <c r="AF314" s="5">
        <f>IF(AF$1=1,IF(D314&gt;1,99999,IF(D314&lt;0,99999,0)),0)</f>
        <v>0</v>
      </c>
      <c r="AG314" s="10">
        <f>IF(AG$1=1,IF(B315=0,0,IF(B315-B314=1,0,99999)),0)</f>
        <v>0</v>
      </c>
      <c r="AH314" s="11">
        <f>IF(AH$1=1,IF(C315=0,0,IF(C315-C314&lt;0,99999,0)),0)</f>
        <v>0</v>
      </c>
      <c r="AI314" s="14">
        <f>MOD(MOD(((((MOD(C314,C$4)/C$4)+(MOD(C$3,C$4)/C$4)))),C$4),1)</f>
        <v>0.10000093333426666</v>
      </c>
      <c r="AJ314" s="19">
        <f>IF(C315-C314=0,99999,0 )</f>
        <v>99999</v>
      </c>
      <c r="AK314" s="83">
        <f>IF(ABS(D315-D314)=0,99999,0)</f>
        <v>99999</v>
      </c>
    </row>
    <row r="315" spans="3:37">
      <c r="C315" s="68"/>
      <c r="G315" s="103">
        <f>IF(OR(A315="BPM",A315="CHC"),0,IF(K315&gt;1,(2-K315)*L315+H315,(1-K315)*L315+H315))</f>
        <v>0.84489777142777145</v>
      </c>
      <c r="H315" s="97">
        <f>IF(OR(A315="BPM",A315="CHC"),H314,C315)</f>
        <v>0</v>
      </c>
      <c r="I315" s="96">
        <f>IF(I314="",$C$2,IF(A315="BPM",B315,I314))</f>
        <v>280</v>
      </c>
      <c r="J315" s="109">
        <f>IF(OR(A315="BPM",A315="CHC"),J314,MOD((C315-H314)/L315+J314,2))</f>
        <v>1.4285933334266671E-2</v>
      </c>
      <c r="K315" s="114">
        <f t="shared" si="53"/>
        <v>1.0142859333342666</v>
      </c>
      <c r="L315" s="89">
        <f t="shared" si="54"/>
        <v>0.8571428571428571</v>
      </c>
      <c r="M315" s="99">
        <f t="shared" si="55"/>
        <v>222</v>
      </c>
      <c r="N315" s="89">
        <f>D315</f>
        <v>0</v>
      </c>
      <c r="O315" s="89">
        <f t="shared" si="56"/>
        <v>0.98571406666573336</v>
      </c>
      <c r="P315" s="121">
        <f t="shared" si="57"/>
        <v>0</v>
      </c>
      <c r="Q315" s="42">
        <f>IF(C$1=2,0,1)</f>
        <v>0</v>
      </c>
      <c r="R315" s="24" t="s">
        <v>4</v>
      </c>
      <c r="S315" s="26">
        <f>D315</f>
        <v>0</v>
      </c>
      <c r="T315" s="26">
        <f t="shared" si="58"/>
        <v>0.10000093333426666</v>
      </c>
      <c r="U315" s="27" t="s">
        <v>5</v>
      </c>
      <c r="V315" s="75">
        <f>INT((C315+MOD(C$3,1)/C$4)/C$4)</f>
        <v>0</v>
      </c>
      <c r="W315" s="75">
        <f t="shared" si="59"/>
        <v>1</v>
      </c>
      <c r="X315" s="24">
        <f>IF(C$3&gt;=1,IF(MOD(INT((C315-MOD(C$3,C$4)+MOD(C$3,1)/C$4)/C$4),2),8888,222),IF(MOD(INT((C315-MOD(C$3,C$4)+MOD(C$3,1)/C$4)/C$4),2),222,8888))</f>
        <v>8888</v>
      </c>
      <c r="Y315" s="28">
        <f t="shared" si="60"/>
        <v>0.10000093333426666</v>
      </c>
      <c r="Z315" s="22" t="s">
        <v>27</v>
      </c>
      <c r="AA315" s="40">
        <f>IF(X315=222,T315-E315/C$4,E315/C$4+T315)</f>
        <v>0.10000093333426666</v>
      </c>
      <c r="AB315" s="45">
        <f>IF(AB$1=1,IF(C316=0,0,IF(C315=0,0,IF(Q315=0,IF((ABS(D315-D316))&lt;0.1,(IF(C316-C315=Q$1,99999,0)),0),0))),0)</f>
        <v>0</v>
      </c>
      <c r="AC315" s="13">
        <f>IF(AC$1=1,IF(C316=0,0,IF(C315=0,0,IF(Q315=0,IF(C316-C315=0,(IF(ABS(D315-D316)&lt;T$1,99999,0)),0),0))),0)</f>
        <v>0</v>
      </c>
      <c r="AD315" s="15">
        <f>IF(AD$1=1,IF(C316=0,0,IF(C315=0,0,IF(Q315=0,IF(AND(AK315,AJ315),99999,0),0))),0)</f>
        <v>0</v>
      </c>
      <c r="AE315" s="34">
        <f>IF(C315=0,,IF(AE$1=1,IF(1&gt;AA315,0,99999),0))</f>
        <v>0</v>
      </c>
      <c r="AF315" s="5">
        <f>IF(AF$1=1,IF(D315&gt;1,99999,IF(D315&lt;0,99999,0)),0)</f>
        <v>0</v>
      </c>
      <c r="AG315" s="10">
        <f>IF(AG$1=1,IF(B316=0,0,IF(B316-B315=1,0,99999)),0)</f>
        <v>0</v>
      </c>
      <c r="AH315" s="11">
        <f>IF(AH$1=1,IF(C316=0,0,IF(C316-C315&lt;0,99999,0)),0)</f>
        <v>0</v>
      </c>
      <c r="AI315" s="14">
        <f>MOD(MOD(((((MOD(C315,C$4)/C$4)+(MOD(C$3,C$4)/C$4)))),C$4),1)</f>
        <v>0.10000093333426666</v>
      </c>
      <c r="AJ315" s="19">
        <f>IF(C316-C315=0,99999,0 )</f>
        <v>99999</v>
      </c>
      <c r="AK315" s="83">
        <f>IF(ABS(D316-D315)=0,99999,0)</f>
        <v>99999</v>
      </c>
    </row>
    <row r="316" spans="3:37">
      <c r="C316" s="68"/>
      <c r="G316" s="103">
        <f>IF(OR(A316="BPM",A316="CHC"),0,IF(K316&gt;1,(2-K316)*L316+H316,(1-K316)*L316+H316))</f>
        <v>0.84489777142777145</v>
      </c>
      <c r="H316" s="97">
        <f>IF(OR(A316="BPM",A316="CHC"),H315,C316)</f>
        <v>0</v>
      </c>
      <c r="I316" s="96">
        <f>IF(I315="",$C$2,IF(A316="BPM",B316,I315))</f>
        <v>280</v>
      </c>
      <c r="J316" s="109">
        <f>IF(OR(A316="BPM",A316="CHC"),J315,MOD((C316-H315)/L316+J315,2))</f>
        <v>1.4285933334266671E-2</v>
      </c>
      <c r="K316" s="114">
        <f t="shared" si="53"/>
        <v>1.0142859333342666</v>
      </c>
      <c r="L316" s="89">
        <f t="shared" si="54"/>
        <v>0.8571428571428571</v>
      </c>
      <c r="M316" s="99">
        <f t="shared" si="55"/>
        <v>222</v>
      </c>
      <c r="N316" s="89">
        <f>D316</f>
        <v>0</v>
      </c>
      <c r="O316" s="89">
        <f t="shared" si="56"/>
        <v>0.98571406666573336</v>
      </c>
      <c r="P316" s="121">
        <f t="shared" si="57"/>
        <v>0</v>
      </c>
      <c r="Q316" s="42">
        <f>IF(C$1=2,0,1)</f>
        <v>0</v>
      </c>
      <c r="R316" s="24" t="s">
        <v>4</v>
      </c>
      <c r="S316" s="26">
        <f>D316</f>
        <v>0</v>
      </c>
      <c r="T316" s="26">
        <f t="shared" si="58"/>
        <v>0.10000093333426666</v>
      </c>
      <c r="U316" s="27" t="s">
        <v>5</v>
      </c>
      <c r="V316" s="75">
        <f>INT((C316+MOD(C$3,1)/C$4)/C$4)</f>
        <v>0</v>
      </c>
      <c r="W316" s="75">
        <f t="shared" si="59"/>
        <v>1</v>
      </c>
      <c r="X316" s="24">
        <f>IF(C$3&gt;=1,IF(MOD(INT((C316-MOD(C$3,C$4)+MOD(C$3,1)/C$4)/C$4),2),8888,222),IF(MOD(INT((C316-MOD(C$3,C$4)+MOD(C$3,1)/C$4)/C$4),2),222,8888))</f>
        <v>8888</v>
      </c>
      <c r="Y316" s="28">
        <f t="shared" si="60"/>
        <v>0.10000093333426666</v>
      </c>
      <c r="Z316" s="22" t="s">
        <v>27</v>
      </c>
      <c r="AA316" s="40">
        <f>IF(X316=222,T316-E316/C$4,E316/C$4+T316)</f>
        <v>0.10000093333426666</v>
      </c>
      <c r="AB316" s="45">
        <f>IF(AB$1=1,IF(C317=0,0,IF(C316=0,0,IF(Q316=0,IF((ABS(D316-D317))&lt;0.1,(IF(C317-C316=Q$1,99999,0)),0),0))),0)</f>
        <v>0</v>
      </c>
      <c r="AC316" s="13">
        <f>IF(AC$1=1,IF(C317=0,0,IF(C316=0,0,IF(Q316=0,IF(C317-C316=0,(IF(ABS(D316-D317)&lt;T$1,99999,0)),0),0))),0)</f>
        <v>0</v>
      </c>
      <c r="AD316" s="15">
        <f>IF(AD$1=1,IF(C317=0,0,IF(C316=0,0,IF(Q316=0,IF(AND(AK316,AJ316),99999,0),0))),0)</f>
        <v>0</v>
      </c>
      <c r="AE316" s="34">
        <f>IF(C316=0,,IF(AE$1=1,IF(1&gt;AA316,0,99999),0))</f>
        <v>0</v>
      </c>
      <c r="AF316" s="5">
        <f>IF(AF$1=1,IF(D316&gt;1,99999,IF(D316&lt;0,99999,0)),0)</f>
        <v>0</v>
      </c>
      <c r="AG316" s="10">
        <f>IF(AG$1=1,IF(B317=0,0,IF(B317-B316=1,0,99999)),0)</f>
        <v>0</v>
      </c>
      <c r="AH316" s="11">
        <f>IF(AH$1=1,IF(C317=0,0,IF(C317-C316&lt;0,99999,0)),0)</f>
        <v>0</v>
      </c>
      <c r="AI316" s="14">
        <f>MOD(MOD(((((MOD(C316,C$4)/C$4)+(MOD(C$3,C$4)/C$4)))),C$4),1)</f>
        <v>0.10000093333426666</v>
      </c>
      <c r="AJ316" s="19">
        <f>IF(C317-C316=0,99999,0 )</f>
        <v>99999</v>
      </c>
      <c r="AK316" s="83">
        <f>IF(ABS(D317-D316)=0,99999,0)</f>
        <v>99999</v>
      </c>
    </row>
    <row r="317" spans="3:37">
      <c r="C317" s="68"/>
      <c r="G317" s="103">
        <f>IF(OR(A317="BPM",A317="CHC"),0,IF(K317&gt;1,(2-K317)*L317+H317,(1-K317)*L317+H317))</f>
        <v>0.84489777142777145</v>
      </c>
      <c r="H317" s="97">
        <f>IF(OR(A317="BPM",A317="CHC"),H316,C317)</f>
        <v>0</v>
      </c>
      <c r="I317" s="96">
        <f>IF(I316="",$C$2,IF(A317="BPM",B317,I316))</f>
        <v>280</v>
      </c>
      <c r="J317" s="109">
        <f>IF(OR(A317="BPM",A317="CHC"),J316,MOD((C317-H316)/L317+J316,2))</f>
        <v>1.4285933334266671E-2</v>
      </c>
      <c r="K317" s="114">
        <f t="shared" si="53"/>
        <v>1.0142859333342666</v>
      </c>
      <c r="L317" s="89">
        <f t="shared" si="54"/>
        <v>0.8571428571428571</v>
      </c>
      <c r="M317" s="99">
        <f t="shared" si="55"/>
        <v>222</v>
      </c>
      <c r="N317" s="89">
        <f>D317</f>
        <v>0</v>
      </c>
      <c r="O317" s="89">
        <f t="shared" si="56"/>
        <v>0.98571406666573336</v>
      </c>
      <c r="P317" s="121">
        <f t="shared" si="57"/>
        <v>0</v>
      </c>
      <c r="Q317" s="42">
        <f>IF(C$1=2,0,1)</f>
        <v>0</v>
      </c>
      <c r="R317" s="24" t="s">
        <v>4</v>
      </c>
      <c r="S317" s="26">
        <f>D317</f>
        <v>0</v>
      </c>
      <c r="T317" s="26">
        <f t="shared" si="58"/>
        <v>0.10000093333426666</v>
      </c>
      <c r="U317" s="27" t="s">
        <v>5</v>
      </c>
      <c r="V317" s="75">
        <f>INT((C317+MOD(C$3,1)/C$4)/C$4)</f>
        <v>0</v>
      </c>
      <c r="W317" s="75">
        <f t="shared" si="59"/>
        <v>1</v>
      </c>
      <c r="X317" s="24">
        <f>IF(C$3&gt;=1,IF(MOD(INT((C317-MOD(C$3,C$4)+MOD(C$3,1)/C$4)/C$4),2),8888,222),IF(MOD(INT((C317-MOD(C$3,C$4)+MOD(C$3,1)/C$4)/C$4),2),222,8888))</f>
        <v>8888</v>
      </c>
      <c r="Y317" s="28">
        <f t="shared" si="60"/>
        <v>0.10000093333426666</v>
      </c>
      <c r="Z317" s="22" t="s">
        <v>27</v>
      </c>
      <c r="AA317" s="40">
        <f>IF(X317=222,T317-E317/C$4,E317/C$4+T317)</f>
        <v>0.10000093333426666</v>
      </c>
      <c r="AB317" s="45">
        <f>IF(AB$1=1,IF(C318=0,0,IF(C317=0,0,IF(Q317=0,IF((ABS(D317-D318))&lt;0.1,(IF(C318-C317=Q$1,99999,0)),0),0))),0)</f>
        <v>0</v>
      </c>
      <c r="AC317" s="13">
        <f>IF(AC$1=1,IF(C318=0,0,IF(C317=0,0,IF(Q317=0,IF(C318-C317=0,(IF(ABS(D317-D318)&lt;T$1,99999,0)),0),0))),0)</f>
        <v>0</v>
      </c>
      <c r="AD317" s="15">
        <f>IF(AD$1=1,IF(C318=0,0,IF(C317=0,0,IF(Q317=0,IF(AND(AK317,AJ317),99999,0),0))),0)</f>
        <v>0</v>
      </c>
      <c r="AE317" s="34">
        <f>IF(C317=0,,IF(AE$1=1,IF(1&gt;AA317,0,99999),0))</f>
        <v>0</v>
      </c>
      <c r="AF317" s="5">
        <f>IF(AF$1=1,IF(D317&gt;1,99999,IF(D317&lt;0,99999,0)),0)</f>
        <v>0</v>
      </c>
      <c r="AG317" s="10">
        <f>IF(AG$1=1,IF(B318=0,0,IF(B318-B317=1,0,99999)),0)</f>
        <v>0</v>
      </c>
      <c r="AH317" s="11">
        <f>IF(AH$1=1,IF(C318=0,0,IF(C318-C317&lt;0,99999,0)),0)</f>
        <v>0</v>
      </c>
      <c r="AI317" s="14">
        <f>MOD(MOD(((((MOD(C317,C$4)/C$4)+(MOD(C$3,C$4)/C$4)))),C$4),1)</f>
        <v>0.10000093333426666</v>
      </c>
      <c r="AJ317" s="19">
        <f>IF(C318-C317=0,99999,0 )</f>
        <v>99999</v>
      </c>
      <c r="AK317" s="83">
        <f>IF(ABS(D318-D317)=0,99999,0)</f>
        <v>99999</v>
      </c>
    </row>
    <row r="318" spans="3:37">
      <c r="C318" s="68"/>
      <c r="G318" s="103">
        <f>IF(OR(A318="BPM",A318="CHC"),0,IF(K318&gt;1,(2-K318)*L318+H318,(1-K318)*L318+H318))</f>
        <v>0.84489777142777145</v>
      </c>
      <c r="H318" s="97">
        <f>IF(OR(A318="BPM",A318="CHC"),H317,C318)</f>
        <v>0</v>
      </c>
      <c r="I318" s="96">
        <f>IF(I317="",$C$2,IF(A318="BPM",B318,I317))</f>
        <v>280</v>
      </c>
      <c r="J318" s="109">
        <f>IF(OR(A318="BPM",A318="CHC"),J317,MOD((C318-H317)/L318+J317,2))</f>
        <v>1.4285933334266671E-2</v>
      </c>
      <c r="K318" s="114">
        <f t="shared" si="53"/>
        <v>1.0142859333342666</v>
      </c>
      <c r="L318" s="89">
        <f t="shared" si="54"/>
        <v>0.8571428571428571</v>
      </c>
      <c r="M318" s="99">
        <f t="shared" si="55"/>
        <v>222</v>
      </c>
      <c r="N318" s="89">
        <f>D318</f>
        <v>0</v>
      </c>
      <c r="O318" s="89">
        <f t="shared" si="56"/>
        <v>0.98571406666573336</v>
      </c>
      <c r="P318" s="121">
        <f t="shared" si="57"/>
        <v>0</v>
      </c>
      <c r="Q318" s="42">
        <f>IF(C$1=2,0,1)</f>
        <v>0</v>
      </c>
      <c r="R318" s="24" t="s">
        <v>4</v>
      </c>
      <c r="S318" s="26">
        <f>D318</f>
        <v>0</v>
      </c>
      <c r="T318" s="26">
        <f t="shared" si="58"/>
        <v>0.10000093333426666</v>
      </c>
      <c r="U318" s="27" t="s">
        <v>5</v>
      </c>
      <c r="V318" s="75">
        <f>INT((C318+MOD(C$3,1)/C$4)/C$4)</f>
        <v>0</v>
      </c>
      <c r="W318" s="75">
        <f t="shared" si="59"/>
        <v>1</v>
      </c>
      <c r="X318" s="24">
        <f>IF(C$3&gt;=1,IF(MOD(INT((C318-MOD(C$3,C$4)+MOD(C$3,1)/C$4)/C$4),2),8888,222),IF(MOD(INT((C318-MOD(C$3,C$4)+MOD(C$3,1)/C$4)/C$4),2),222,8888))</f>
        <v>8888</v>
      </c>
      <c r="Y318" s="28">
        <f t="shared" si="60"/>
        <v>0.10000093333426666</v>
      </c>
      <c r="Z318" s="22" t="s">
        <v>27</v>
      </c>
      <c r="AA318" s="40">
        <f>IF(X318=222,T318-E318/C$4,E318/C$4+T318)</f>
        <v>0.10000093333426666</v>
      </c>
      <c r="AB318" s="45">
        <f>IF(AB$1=1,IF(C319=0,0,IF(C318=0,0,IF(Q318=0,IF((ABS(D318-D319))&lt;0.1,(IF(C319-C318=Q$1,99999,0)),0),0))),0)</f>
        <v>0</v>
      </c>
      <c r="AC318" s="13">
        <f>IF(AC$1=1,IF(C319=0,0,IF(C318=0,0,IF(Q318=0,IF(C319-C318=0,(IF(ABS(D318-D319)&lt;T$1,99999,0)),0),0))),0)</f>
        <v>0</v>
      </c>
      <c r="AD318" s="15">
        <f>IF(AD$1=1,IF(C319=0,0,IF(C318=0,0,IF(Q318=0,IF(AND(AK318,AJ318),99999,0),0))),0)</f>
        <v>0</v>
      </c>
      <c r="AE318" s="34">
        <f>IF(C318=0,,IF(AE$1=1,IF(1&gt;AA318,0,99999),0))</f>
        <v>0</v>
      </c>
      <c r="AF318" s="5">
        <f>IF(AF$1=1,IF(D318&gt;1,99999,IF(D318&lt;0,99999,0)),0)</f>
        <v>0</v>
      </c>
      <c r="AG318" s="10">
        <f>IF(AG$1=1,IF(B319=0,0,IF(B319-B318=1,0,99999)),0)</f>
        <v>0</v>
      </c>
      <c r="AH318" s="11">
        <f>IF(AH$1=1,IF(C319=0,0,IF(C319-C318&lt;0,99999,0)),0)</f>
        <v>0</v>
      </c>
      <c r="AI318" s="14">
        <f>MOD(MOD(((((MOD(C318,C$4)/C$4)+(MOD(C$3,C$4)/C$4)))),C$4),1)</f>
        <v>0.10000093333426666</v>
      </c>
      <c r="AJ318" s="19">
        <f>IF(C319-C318=0,99999,0 )</f>
        <v>99999</v>
      </c>
      <c r="AK318" s="83">
        <f>IF(ABS(D319-D318)=0,99999,0)</f>
        <v>99999</v>
      </c>
    </row>
    <row r="319" spans="3:37">
      <c r="C319" s="68"/>
      <c r="G319" s="103">
        <f>IF(OR(A319="BPM",A319="CHC"),0,IF(K319&gt;1,(2-K319)*L319+H319,(1-K319)*L319+H319))</f>
        <v>0.84489777142777145</v>
      </c>
      <c r="H319" s="97">
        <f>IF(OR(A319="BPM",A319="CHC"),H318,C319)</f>
        <v>0</v>
      </c>
      <c r="I319" s="96">
        <f>IF(I318="",$C$2,IF(A319="BPM",B319,I318))</f>
        <v>280</v>
      </c>
      <c r="J319" s="109">
        <f>IF(OR(A319="BPM",A319="CHC"),J318,MOD((C319-H318)/L319+J318,2))</f>
        <v>1.4285933334266671E-2</v>
      </c>
      <c r="K319" s="114">
        <f t="shared" ref="K319:K382" si="61">IF(J319&lt;1,J319+1,J319-1)</f>
        <v>1.0142859333342666</v>
      </c>
      <c r="L319" s="89">
        <f t="shared" ref="L319:L382" si="62">60*4/I319</f>
        <v>0.8571428571428571</v>
      </c>
      <c r="M319" s="99">
        <f t="shared" ref="M319:M382" si="63">IF(K319&gt;1,222,8888)</f>
        <v>222</v>
      </c>
      <c r="N319" s="89">
        <f>D319</f>
        <v>0</v>
      </c>
      <c r="O319" s="89">
        <f t="shared" ref="O319:O382" si="64">IF(K319&gt;1,2-K319,K319)</f>
        <v>0.98571406666573336</v>
      </c>
      <c r="P319" s="121">
        <f t="shared" si="57"/>
        <v>0</v>
      </c>
      <c r="Q319" s="42">
        <f>IF(C$1=2,0,1)</f>
        <v>0</v>
      </c>
      <c r="R319" s="24" t="s">
        <v>4</v>
      </c>
      <c r="S319" s="26">
        <f>D319</f>
        <v>0</v>
      </c>
      <c r="T319" s="26">
        <f t="shared" si="58"/>
        <v>0.10000093333426666</v>
      </c>
      <c r="U319" s="27" t="s">
        <v>5</v>
      </c>
      <c r="V319" s="75">
        <f>INT((C319+MOD(C$3,1)/C$4)/C$4)</f>
        <v>0</v>
      </c>
      <c r="W319" s="75">
        <f t="shared" si="59"/>
        <v>1</v>
      </c>
      <c r="X319" s="24">
        <f>IF(C$3&gt;=1,IF(MOD(INT((C319-MOD(C$3,C$4)+MOD(C$3,1)/C$4)/C$4),2),8888,222),IF(MOD(INT((C319-MOD(C$3,C$4)+MOD(C$3,1)/C$4)/C$4),2),222,8888))</f>
        <v>8888</v>
      </c>
      <c r="Y319" s="28">
        <f t="shared" si="60"/>
        <v>0.10000093333426666</v>
      </c>
      <c r="Z319" s="22" t="s">
        <v>27</v>
      </c>
      <c r="AA319" s="40">
        <f>IF(X319=222,T319-E319/C$4,E319/C$4+T319)</f>
        <v>0.10000093333426666</v>
      </c>
      <c r="AB319" s="45">
        <f>IF(AB$1=1,IF(C320=0,0,IF(C319=0,0,IF(Q319=0,IF((ABS(D319-D320))&lt;0.1,(IF(C320-C319=Q$1,99999,0)),0),0))),0)</f>
        <v>0</v>
      </c>
      <c r="AC319" s="13">
        <f>IF(AC$1=1,IF(C320=0,0,IF(C319=0,0,IF(Q319=0,IF(C320-C319=0,(IF(ABS(D319-D320)&lt;T$1,99999,0)),0),0))),0)</f>
        <v>0</v>
      </c>
      <c r="AD319" s="15">
        <f>IF(AD$1=1,IF(C320=0,0,IF(C319=0,0,IF(Q319=0,IF(AND(AK319,AJ319),99999,0),0))),0)</f>
        <v>0</v>
      </c>
      <c r="AE319" s="34">
        <f>IF(C319=0,,IF(AE$1=1,IF(1&gt;AA319,0,99999),0))</f>
        <v>0</v>
      </c>
      <c r="AF319" s="5">
        <f>IF(AF$1=1,IF(D319&gt;1,99999,IF(D319&lt;0,99999,0)),0)</f>
        <v>0</v>
      </c>
      <c r="AG319" s="10">
        <f>IF(AG$1=1,IF(B320=0,0,IF(B320-B319=1,0,99999)),0)</f>
        <v>0</v>
      </c>
      <c r="AH319" s="11">
        <f>IF(AH$1=1,IF(C320=0,0,IF(C320-C319&lt;0,99999,0)),0)</f>
        <v>0</v>
      </c>
      <c r="AI319" s="14">
        <f>MOD(MOD(((((MOD(C319,C$4)/C$4)+(MOD(C$3,C$4)/C$4)))),C$4),1)</f>
        <v>0.10000093333426666</v>
      </c>
      <c r="AJ319" s="19">
        <f>IF(C320-C319=0,99999,0 )</f>
        <v>99999</v>
      </c>
      <c r="AK319" s="83">
        <f>IF(ABS(D320-D319)=0,99999,0)</f>
        <v>99999</v>
      </c>
    </row>
    <row r="320" spans="3:37">
      <c r="C320" s="68"/>
      <c r="G320" s="103">
        <f>IF(OR(A320="BPM",A320="CHC"),0,IF(K320&gt;1,(2-K320)*L320+H320,(1-K320)*L320+H320))</f>
        <v>0.84489777142777145</v>
      </c>
      <c r="H320" s="97">
        <f>IF(OR(A320="BPM",A320="CHC"),H319,C320)</f>
        <v>0</v>
      </c>
      <c r="I320" s="96">
        <f>IF(I319="",$C$2,IF(A320="BPM",B320,I319))</f>
        <v>280</v>
      </c>
      <c r="J320" s="109">
        <f>IF(OR(A320="BPM",A320="CHC"),J319,MOD((C320-H319)/L320+J319,2))</f>
        <v>1.4285933334266671E-2</v>
      </c>
      <c r="K320" s="114">
        <f t="shared" si="61"/>
        <v>1.0142859333342666</v>
      </c>
      <c r="L320" s="89">
        <f t="shared" si="62"/>
        <v>0.8571428571428571</v>
      </c>
      <c r="M320" s="99">
        <f t="shared" si="63"/>
        <v>222</v>
      </c>
      <c r="N320" s="89">
        <f>D320</f>
        <v>0</v>
      </c>
      <c r="O320" s="89">
        <f t="shared" si="64"/>
        <v>0.98571406666573336</v>
      </c>
      <c r="P320" s="121">
        <f t="shared" si="57"/>
        <v>0</v>
      </c>
      <c r="Q320" s="42">
        <f>IF(C$1=2,0,1)</f>
        <v>0</v>
      </c>
      <c r="R320" s="24" t="s">
        <v>4</v>
      </c>
      <c r="S320" s="26">
        <f>D320</f>
        <v>0</v>
      </c>
      <c r="T320" s="26">
        <f t="shared" si="58"/>
        <v>0.10000093333426666</v>
      </c>
      <c r="U320" s="27" t="s">
        <v>5</v>
      </c>
      <c r="V320" s="75">
        <f>INT((C320+MOD(C$3,1)/C$4)/C$4)</f>
        <v>0</v>
      </c>
      <c r="W320" s="75">
        <f t="shared" si="59"/>
        <v>1</v>
      </c>
      <c r="X320" s="24">
        <f>IF(C$3&gt;=1,IF(MOD(INT((C320-MOD(C$3,C$4)+MOD(C$3,1)/C$4)/C$4),2),8888,222),IF(MOD(INT((C320-MOD(C$3,C$4)+MOD(C$3,1)/C$4)/C$4),2),222,8888))</f>
        <v>8888</v>
      </c>
      <c r="Y320" s="28">
        <f t="shared" si="60"/>
        <v>0.10000093333426666</v>
      </c>
      <c r="Z320" s="22" t="s">
        <v>27</v>
      </c>
      <c r="AA320" s="40">
        <f>IF(X320=222,T320-E320/C$4,E320/C$4+T320)</f>
        <v>0.10000093333426666</v>
      </c>
      <c r="AB320" s="45">
        <f>IF(AB$1=1,IF(C321=0,0,IF(C320=0,0,IF(Q320=0,IF((ABS(D320-D321))&lt;0.1,(IF(C321-C320=Q$1,99999,0)),0),0))),0)</f>
        <v>0</v>
      </c>
      <c r="AC320" s="13">
        <f>IF(AC$1=1,IF(C321=0,0,IF(C320=0,0,IF(Q320=0,IF(C321-C320=0,(IF(ABS(D320-D321)&lt;T$1,99999,0)),0),0))),0)</f>
        <v>0</v>
      </c>
      <c r="AD320" s="15">
        <f>IF(AD$1=1,IF(C321=0,0,IF(C320=0,0,IF(Q320=0,IF(AND(AK320,AJ320),99999,0),0))),0)</f>
        <v>0</v>
      </c>
      <c r="AE320" s="34">
        <f>IF(C320=0,,IF(AE$1=1,IF(1&gt;AA320,0,99999),0))</f>
        <v>0</v>
      </c>
      <c r="AF320" s="5">
        <f>IF(AF$1=1,IF(D320&gt;1,99999,IF(D320&lt;0,99999,0)),0)</f>
        <v>0</v>
      </c>
      <c r="AG320" s="10">
        <f>IF(AG$1=1,IF(B321=0,0,IF(B321-B320=1,0,99999)),0)</f>
        <v>0</v>
      </c>
      <c r="AH320" s="11">
        <f>IF(AH$1=1,IF(C321=0,0,IF(C321-C320&lt;0,99999,0)),0)</f>
        <v>0</v>
      </c>
      <c r="AI320" s="14">
        <f>MOD(MOD(((((MOD(C320,C$4)/C$4)+(MOD(C$3,C$4)/C$4)))),C$4),1)</f>
        <v>0.10000093333426666</v>
      </c>
      <c r="AJ320" s="19">
        <f>IF(C321-C320=0,99999,0 )</f>
        <v>99999</v>
      </c>
      <c r="AK320" s="83">
        <f>IF(ABS(D321-D320)=0,99999,0)</f>
        <v>99999</v>
      </c>
    </row>
    <row r="321" spans="3:37">
      <c r="C321" s="68"/>
      <c r="G321" s="103">
        <f>IF(OR(A321="BPM",A321="CHC"),0,IF(K321&gt;1,(2-K321)*L321+H321,(1-K321)*L321+H321))</f>
        <v>0.84489777142777145</v>
      </c>
      <c r="H321" s="97">
        <f>IF(OR(A321="BPM",A321="CHC"),H320,C321)</f>
        <v>0</v>
      </c>
      <c r="I321" s="96">
        <f>IF(I320="",$C$2,IF(A321="BPM",B321,I320))</f>
        <v>280</v>
      </c>
      <c r="J321" s="109">
        <f>IF(OR(A321="BPM",A321="CHC"),J320,MOD((C321-H320)/L321+J320,2))</f>
        <v>1.4285933334266671E-2</v>
      </c>
      <c r="K321" s="114">
        <f t="shared" si="61"/>
        <v>1.0142859333342666</v>
      </c>
      <c r="L321" s="89">
        <f t="shared" si="62"/>
        <v>0.8571428571428571</v>
      </c>
      <c r="M321" s="99">
        <f t="shared" si="63"/>
        <v>222</v>
      </c>
      <c r="N321" s="89">
        <f>D321</f>
        <v>0</v>
      </c>
      <c r="O321" s="89">
        <f t="shared" si="64"/>
        <v>0.98571406666573336</v>
      </c>
      <c r="P321" s="121">
        <f t="shared" si="57"/>
        <v>0</v>
      </c>
      <c r="Q321" s="42">
        <f>IF(C$1=2,0,1)</f>
        <v>0</v>
      </c>
      <c r="R321" s="24" t="s">
        <v>4</v>
      </c>
      <c r="S321" s="26">
        <f>D321</f>
        <v>0</v>
      </c>
      <c r="T321" s="26">
        <f t="shared" si="58"/>
        <v>0.10000093333426666</v>
      </c>
      <c r="U321" s="27" t="s">
        <v>5</v>
      </c>
      <c r="V321" s="75">
        <f>INT((C321+MOD(C$3,1)/C$4)/C$4)</f>
        <v>0</v>
      </c>
      <c r="W321" s="75">
        <f t="shared" si="59"/>
        <v>1</v>
      </c>
      <c r="X321" s="24">
        <f>IF(C$3&gt;=1,IF(MOD(INT((C321-MOD(C$3,C$4)+MOD(C$3,1)/C$4)/C$4),2),8888,222),IF(MOD(INT((C321-MOD(C$3,C$4)+MOD(C$3,1)/C$4)/C$4),2),222,8888))</f>
        <v>8888</v>
      </c>
      <c r="Y321" s="28">
        <f t="shared" si="60"/>
        <v>0.10000093333426666</v>
      </c>
      <c r="Z321" s="22" t="s">
        <v>27</v>
      </c>
      <c r="AA321" s="40">
        <f>IF(X321=222,T321-E321/C$4,E321/C$4+T321)</f>
        <v>0.10000093333426666</v>
      </c>
      <c r="AB321" s="45">
        <f>IF(AB$1=1,IF(C322=0,0,IF(C321=0,0,IF(Q321=0,IF((ABS(D321-D322))&lt;0.1,(IF(C322-C321=Q$1,99999,0)),0),0))),0)</f>
        <v>0</v>
      </c>
      <c r="AC321" s="13">
        <f>IF(AC$1=1,IF(C322=0,0,IF(C321=0,0,IF(Q321=0,IF(C322-C321=0,(IF(ABS(D321-D322)&lt;T$1,99999,0)),0),0))),0)</f>
        <v>0</v>
      </c>
      <c r="AD321" s="15">
        <f>IF(AD$1=1,IF(C322=0,0,IF(C321=0,0,IF(Q321=0,IF(AND(AK321,AJ321),99999,0),0))),0)</f>
        <v>0</v>
      </c>
      <c r="AE321" s="34">
        <f>IF(C321=0,,IF(AE$1=1,IF(1&gt;AA321,0,99999),0))</f>
        <v>0</v>
      </c>
      <c r="AF321" s="5">
        <f>IF(AF$1=1,IF(D321&gt;1,99999,IF(D321&lt;0,99999,0)),0)</f>
        <v>0</v>
      </c>
      <c r="AG321" s="10">
        <f>IF(AG$1=1,IF(B322=0,0,IF(B322-B321=1,0,99999)),0)</f>
        <v>0</v>
      </c>
      <c r="AH321" s="11">
        <f>IF(AH$1=1,IF(C322=0,0,IF(C322-C321&lt;0,99999,0)),0)</f>
        <v>0</v>
      </c>
      <c r="AI321" s="14">
        <f>MOD(MOD(((((MOD(C321,C$4)/C$4)+(MOD(C$3,C$4)/C$4)))),C$4),1)</f>
        <v>0.10000093333426666</v>
      </c>
      <c r="AJ321" s="19">
        <f>IF(C322-C321=0,99999,0 )</f>
        <v>99999</v>
      </c>
      <c r="AK321" s="83">
        <f>IF(ABS(D322-D321)=0,99999,0)</f>
        <v>99999</v>
      </c>
    </row>
    <row r="322" spans="3:37">
      <c r="C322" s="68"/>
      <c r="G322" s="103">
        <f>IF(OR(A322="BPM",A322="CHC"),0,IF(K322&gt;1,(2-K322)*L322+H322,(1-K322)*L322+H322))</f>
        <v>0.84489777142777145</v>
      </c>
      <c r="H322" s="97">
        <f>IF(OR(A322="BPM",A322="CHC"),H321,C322)</f>
        <v>0</v>
      </c>
      <c r="I322" s="96">
        <f>IF(I321="",$C$2,IF(A322="BPM",B322,I321))</f>
        <v>280</v>
      </c>
      <c r="J322" s="109">
        <f>IF(OR(A322="BPM",A322="CHC"),J321,MOD((C322-H321)/L322+J321,2))</f>
        <v>1.4285933334266671E-2</v>
      </c>
      <c r="K322" s="114">
        <f t="shared" si="61"/>
        <v>1.0142859333342666</v>
      </c>
      <c r="L322" s="89">
        <f t="shared" si="62"/>
        <v>0.8571428571428571</v>
      </c>
      <c r="M322" s="99">
        <f t="shared" si="63"/>
        <v>222</v>
      </c>
      <c r="N322" s="89">
        <f>D322</f>
        <v>0</v>
      </c>
      <c r="O322" s="89">
        <f t="shared" si="64"/>
        <v>0.98571406666573336</v>
      </c>
      <c r="P322" s="121">
        <f t="shared" si="57"/>
        <v>0</v>
      </c>
      <c r="Q322" s="42">
        <f>IF(C$1=2,0,1)</f>
        <v>0</v>
      </c>
      <c r="R322" s="24" t="s">
        <v>4</v>
      </c>
      <c r="S322" s="26">
        <f>D322</f>
        <v>0</v>
      </c>
      <c r="T322" s="26">
        <f t="shared" si="58"/>
        <v>0.10000093333426666</v>
      </c>
      <c r="U322" s="27" t="s">
        <v>5</v>
      </c>
      <c r="V322" s="75">
        <f>INT((C322+MOD(C$3,1)/C$4)/C$4)</f>
        <v>0</v>
      </c>
      <c r="W322" s="75">
        <f t="shared" si="59"/>
        <v>1</v>
      </c>
      <c r="X322" s="24">
        <f>IF(C$3&gt;=1,IF(MOD(INT((C322-MOD(C$3,C$4)+MOD(C$3,1)/C$4)/C$4),2),8888,222),IF(MOD(INT((C322-MOD(C$3,C$4)+MOD(C$3,1)/C$4)/C$4),2),222,8888))</f>
        <v>8888</v>
      </c>
      <c r="Y322" s="28">
        <f t="shared" si="60"/>
        <v>0.10000093333426666</v>
      </c>
      <c r="Z322" s="22" t="s">
        <v>27</v>
      </c>
      <c r="AA322" s="40">
        <f>IF(X322=222,T322-E322/C$4,E322/C$4+T322)</f>
        <v>0.10000093333426666</v>
      </c>
      <c r="AB322" s="45">
        <f>IF(AB$1=1,IF(C323=0,0,IF(C322=0,0,IF(Q322=0,IF((ABS(D322-D323))&lt;0.1,(IF(C323-C322=Q$1,99999,0)),0),0))),0)</f>
        <v>0</v>
      </c>
      <c r="AC322" s="13">
        <f>IF(AC$1=1,IF(C323=0,0,IF(C322=0,0,IF(Q322=0,IF(C323-C322=0,(IF(ABS(D322-D323)&lt;T$1,99999,0)),0),0))),0)</f>
        <v>0</v>
      </c>
      <c r="AD322" s="15">
        <f>IF(AD$1=1,IF(C323=0,0,IF(C322=0,0,IF(Q322=0,IF(AND(AK322,AJ322),99999,0),0))),0)</f>
        <v>0</v>
      </c>
      <c r="AE322" s="34">
        <f>IF(C322=0,,IF(AE$1=1,IF(1&gt;AA322,0,99999),0))</f>
        <v>0</v>
      </c>
      <c r="AF322" s="5">
        <f>IF(AF$1=1,IF(D322&gt;1,99999,IF(D322&lt;0,99999,0)),0)</f>
        <v>0</v>
      </c>
      <c r="AG322" s="10">
        <f>IF(AG$1=1,IF(B323=0,0,IF(B323-B322=1,0,99999)),0)</f>
        <v>0</v>
      </c>
      <c r="AH322" s="11">
        <f>IF(AH$1=1,IF(C323=0,0,IF(C323-C322&lt;0,99999,0)),0)</f>
        <v>0</v>
      </c>
      <c r="AI322" s="14">
        <f>MOD(MOD(((((MOD(C322,C$4)/C$4)+(MOD(C$3,C$4)/C$4)))),C$4),1)</f>
        <v>0.10000093333426666</v>
      </c>
      <c r="AJ322" s="19">
        <f>IF(C323-C322=0,99999,0 )</f>
        <v>99999</v>
      </c>
      <c r="AK322" s="83">
        <f>IF(ABS(D323-D322)=0,99999,0)</f>
        <v>99999</v>
      </c>
    </row>
    <row r="323" spans="3:37">
      <c r="C323" s="68"/>
      <c r="G323" s="103">
        <f>IF(OR(A323="BPM",A323="CHC"),0,IF(K323&gt;1,(2-K323)*L323+H323,(1-K323)*L323+H323))</f>
        <v>0.84489777142777145</v>
      </c>
      <c r="H323" s="97">
        <f>IF(OR(A323="BPM",A323="CHC"),H322,C323)</f>
        <v>0</v>
      </c>
      <c r="I323" s="96">
        <f>IF(I322="",$C$2,IF(A323="BPM",B323,I322))</f>
        <v>280</v>
      </c>
      <c r="J323" s="109">
        <f>IF(OR(A323="BPM",A323="CHC"),J322,MOD((C323-H322)/L323+J322,2))</f>
        <v>1.4285933334266671E-2</v>
      </c>
      <c r="K323" s="114">
        <f t="shared" si="61"/>
        <v>1.0142859333342666</v>
      </c>
      <c r="L323" s="89">
        <f t="shared" si="62"/>
        <v>0.8571428571428571</v>
      </c>
      <c r="M323" s="99">
        <f t="shared" si="63"/>
        <v>222</v>
      </c>
      <c r="N323" s="89">
        <f>D323</f>
        <v>0</v>
      </c>
      <c r="O323" s="89">
        <f t="shared" si="64"/>
        <v>0.98571406666573336</v>
      </c>
      <c r="P323" s="121">
        <f t="shared" si="57"/>
        <v>0</v>
      </c>
      <c r="Q323" s="42">
        <f>IF(C$1=2,0,1)</f>
        <v>0</v>
      </c>
      <c r="R323" s="24" t="s">
        <v>4</v>
      </c>
      <c r="S323" s="26">
        <f>D323</f>
        <v>0</v>
      </c>
      <c r="T323" s="26">
        <f t="shared" si="58"/>
        <v>0.10000093333426666</v>
      </c>
      <c r="U323" s="27" t="s">
        <v>5</v>
      </c>
      <c r="V323" s="75">
        <f>INT((C323+MOD(C$3,1)/C$4)/C$4)</f>
        <v>0</v>
      </c>
      <c r="W323" s="75">
        <f t="shared" si="59"/>
        <v>1</v>
      </c>
      <c r="X323" s="24">
        <f>IF(C$3&gt;=1,IF(MOD(INT((C323-MOD(C$3,C$4)+MOD(C$3,1)/C$4)/C$4),2),8888,222),IF(MOD(INT((C323-MOD(C$3,C$4)+MOD(C$3,1)/C$4)/C$4),2),222,8888))</f>
        <v>8888</v>
      </c>
      <c r="Y323" s="28">
        <f t="shared" si="60"/>
        <v>0.10000093333426666</v>
      </c>
      <c r="Z323" s="22" t="s">
        <v>27</v>
      </c>
      <c r="AA323" s="40">
        <f>IF(X323=222,T323-E323/C$4,E323/C$4+T323)</f>
        <v>0.10000093333426666</v>
      </c>
      <c r="AB323" s="45">
        <f>IF(AB$1=1,IF(C324=0,0,IF(C323=0,0,IF(Q323=0,IF((ABS(D323-D324))&lt;0.1,(IF(C324-C323=Q$1,99999,0)),0),0))),0)</f>
        <v>0</v>
      </c>
      <c r="AC323" s="13">
        <f>IF(AC$1=1,IF(C324=0,0,IF(C323=0,0,IF(Q323=0,IF(C324-C323=0,(IF(ABS(D323-D324)&lt;T$1,99999,0)),0),0))),0)</f>
        <v>0</v>
      </c>
      <c r="AD323" s="15">
        <f>IF(AD$1=1,IF(C324=0,0,IF(C323=0,0,IF(Q323=0,IF(AND(AK323,AJ323),99999,0),0))),0)</f>
        <v>0</v>
      </c>
      <c r="AE323" s="34">
        <f>IF(C323=0,,IF(AE$1=1,IF(1&gt;AA323,0,99999),0))</f>
        <v>0</v>
      </c>
      <c r="AF323" s="5">
        <f>IF(AF$1=1,IF(D323&gt;1,99999,IF(D323&lt;0,99999,0)),0)</f>
        <v>0</v>
      </c>
      <c r="AG323" s="10">
        <f>IF(AG$1=1,IF(B324=0,0,IF(B324-B323=1,0,99999)),0)</f>
        <v>0</v>
      </c>
      <c r="AH323" s="11">
        <f>IF(AH$1=1,IF(C324=0,0,IF(C324-C323&lt;0,99999,0)),0)</f>
        <v>0</v>
      </c>
      <c r="AI323" s="14">
        <f>MOD(MOD(((((MOD(C323,C$4)/C$4)+(MOD(C$3,C$4)/C$4)))),C$4),1)</f>
        <v>0.10000093333426666</v>
      </c>
      <c r="AJ323" s="19">
        <f>IF(C324-C323=0,99999,0 )</f>
        <v>99999</v>
      </c>
      <c r="AK323" s="83">
        <f>IF(ABS(D324-D323)=0,99999,0)</f>
        <v>99999</v>
      </c>
    </row>
    <row r="324" spans="3:37">
      <c r="C324" s="68"/>
      <c r="G324" s="103">
        <f>IF(OR(A324="BPM",A324="CHC"),0,IF(K324&gt;1,(2-K324)*L324+H324,(1-K324)*L324+H324))</f>
        <v>0.84489777142777145</v>
      </c>
      <c r="H324" s="97">
        <f>IF(OR(A324="BPM",A324="CHC"),H323,C324)</f>
        <v>0</v>
      </c>
      <c r="I324" s="96">
        <f>IF(I323="",$C$2,IF(A324="BPM",B324,I323))</f>
        <v>280</v>
      </c>
      <c r="J324" s="109">
        <f>IF(OR(A324="BPM",A324="CHC"),J323,MOD((C324-H323)/L324+J323,2))</f>
        <v>1.4285933334266671E-2</v>
      </c>
      <c r="K324" s="114">
        <f t="shared" si="61"/>
        <v>1.0142859333342666</v>
      </c>
      <c r="L324" s="89">
        <f t="shared" si="62"/>
        <v>0.8571428571428571</v>
      </c>
      <c r="M324" s="99">
        <f t="shared" si="63"/>
        <v>222</v>
      </c>
      <c r="N324" s="89">
        <f>D324</f>
        <v>0</v>
      </c>
      <c r="O324" s="89">
        <f t="shared" si="64"/>
        <v>0.98571406666573336</v>
      </c>
      <c r="P324" s="121">
        <f t="shared" si="57"/>
        <v>0</v>
      </c>
      <c r="Q324" s="42">
        <f>IF(C$1=2,0,1)</f>
        <v>0</v>
      </c>
      <c r="R324" s="24" t="s">
        <v>4</v>
      </c>
      <c r="S324" s="26">
        <f>D324</f>
        <v>0</v>
      </c>
      <c r="T324" s="26">
        <f t="shared" si="58"/>
        <v>0.10000093333426666</v>
      </c>
      <c r="U324" s="27" t="s">
        <v>5</v>
      </c>
      <c r="V324" s="75">
        <f>INT((C324+MOD(C$3,1)/C$4)/C$4)</f>
        <v>0</v>
      </c>
      <c r="W324" s="75">
        <f t="shared" si="59"/>
        <v>1</v>
      </c>
      <c r="X324" s="24">
        <f>IF(C$3&gt;=1,IF(MOD(INT((C324-MOD(C$3,C$4)+MOD(C$3,1)/C$4)/C$4),2),8888,222),IF(MOD(INT((C324-MOD(C$3,C$4)+MOD(C$3,1)/C$4)/C$4),2),222,8888))</f>
        <v>8888</v>
      </c>
      <c r="Y324" s="28">
        <f t="shared" si="60"/>
        <v>0.10000093333426666</v>
      </c>
      <c r="Z324" s="22" t="s">
        <v>27</v>
      </c>
      <c r="AA324" s="40">
        <f>IF(X324=222,T324-E324/C$4,E324/C$4+T324)</f>
        <v>0.10000093333426666</v>
      </c>
      <c r="AB324" s="45">
        <f>IF(AB$1=1,IF(C325=0,0,IF(C324=0,0,IF(Q324=0,IF((ABS(D324-D325))&lt;0.1,(IF(C325-C324=Q$1,99999,0)),0),0))),0)</f>
        <v>0</v>
      </c>
      <c r="AC324" s="13">
        <f>IF(AC$1=1,IF(C325=0,0,IF(C324=0,0,IF(Q324=0,IF(C325-C324=0,(IF(ABS(D324-D325)&lt;T$1,99999,0)),0),0))),0)</f>
        <v>0</v>
      </c>
      <c r="AD324" s="15">
        <f>IF(AD$1=1,IF(C325=0,0,IF(C324=0,0,IF(Q324=0,IF(AND(AK324,AJ324),99999,0),0))),0)</f>
        <v>0</v>
      </c>
      <c r="AE324" s="34">
        <f>IF(C324=0,,IF(AE$1=1,IF(1&gt;AA324,0,99999),0))</f>
        <v>0</v>
      </c>
      <c r="AF324" s="5">
        <f>IF(AF$1=1,IF(D324&gt;1,99999,IF(D324&lt;0,99999,0)),0)</f>
        <v>0</v>
      </c>
      <c r="AG324" s="10">
        <f>IF(AG$1=1,IF(B325=0,0,IF(B325-B324=1,0,99999)),0)</f>
        <v>0</v>
      </c>
      <c r="AH324" s="11">
        <f>IF(AH$1=1,IF(C325=0,0,IF(C325-C324&lt;0,99999,0)),0)</f>
        <v>0</v>
      </c>
      <c r="AI324" s="14">
        <f>MOD(MOD(((((MOD(C324,C$4)/C$4)+(MOD(C$3,C$4)/C$4)))),C$4),1)</f>
        <v>0.10000093333426666</v>
      </c>
      <c r="AJ324" s="19">
        <f>IF(C325-C324=0,99999,0 )</f>
        <v>99999</v>
      </c>
      <c r="AK324" s="83">
        <f>IF(ABS(D325-D324)=0,99999,0)</f>
        <v>99999</v>
      </c>
    </row>
    <row r="325" spans="3:37">
      <c r="C325" s="68"/>
      <c r="G325" s="103">
        <f>IF(OR(A325="BPM",A325="CHC"),0,IF(K325&gt;1,(2-K325)*L325+H325,(1-K325)*L325+H325))</f>
        <v>0.84489777142777145</v>
      </c>
      <c r="H325" s="97">
        <f>IF(OR(A325="BPM",A325="CHC"),H324,C325)</f>
        <v>0</v>
      </c>
      <c r="I325" s="96">
        <f>IF(I324="",$C$2,IF(A325="BPM",B325,I324))</f>
        <v>280</v>
      </c>
      <c r="J325" s="109">
        <f>IF(OR(A325="BPM",A325="CHC"),J324,MOD((C325-H324)/L325+J324,2))</f>
        <v>1.4285933334266671E-2</v>
      </c>
      <c r="K325" s="114">
        <f t="shared" si="61"/>
        <v>1.0142859333342666</v>
      </c>
      <c r="L325" s="89">
        <f t="shared" si="62"/>
        <v>0.8571428571428571</v>
      </c>
      <c r="M325" s="99">
        <f t="shared" si="63"/>
        <v>222</v>
      </c>
      <c r="N325" s="89">
        <f>D325</f>
        <v>0</v>
      </c>
      <c r="O325" s="89">
        <f t="shared" si="64"/>
        <v>0.98571406666573336</v>
      </c>
      <c r="P325" s="121">
        <f t="shared" si="57"/>
        <v>0</v>
      </c>
      <c r="Q325" s="42">
        <f>IF(C$1=2,0,1)</f>
        <v>0</v>
      </c>
      <c r="R325" s="24" t="s">
        <v>4</v>
      </c>
      <c r="S325" s="26">
        <f>D325</f>
        <v>0</v>
      </c>
      <c r="T325" s="26">
        <f t="shared" si="58"/>
        <v>0.10000093333426666</v>
      </c>
      <c r="U325" s="27" t="s">
        <v>5</v>
      </c>
      <c r="V325" s="75">
        <f>INT((C325+MOD(C$3,1)/C$4)/C$4)</f>
        <v>0</v>
      </c>
      <c r="W325" s="75">
        <f t="shared" si="59"/>
        <v>1</v>
      </c>
      <c r="X325" s="24">
        <f>IF(C$3&gt;=1,IF(MOD(INT((C325-MOD(C$3,C$4)+MOD(C$3,1)/C$4)/C$4),2),8888,222),IF(MOD(INT((C325-MOD(C$3,C$4)+MOD(C$3,1)/C$4)/C$4),2),222,8888))</f>
        <v>8888</v>
      </c>
      <c r="Y325" s="28">
        <f t="shared" si="60"/>
        <v>0.10000093333426666</v>
      </c>
      <c r="Z325" s="22" t="s">
        <v>27</v>
      </c>
      <c r="AA325" s="40">
        <f>IF(X325=222,T325-E325/C$4,E325/C$4+T325)</f>
        <v>0.10000093333426666</v>
      </c>
      <c r="AB325" s="45">
        <f>IF(AB$1=1,IF(C326=0,0,IF(C325=0,0,IF(Q325=0,IF((ABS(D325-D326))&lt;0.1,(IF(C326-C325=Q$1,99999,0)),0),0))),0)</f>
        <v>0</v>
      </c>
      <c r="AC325" s="13">
        <f>IF(AC$1=1,IF(C326=0,0,IF(C325=0,0,IF(Q325=0,IF(C326-C325=0,(IF(ABS(D325-D326)&lt;T$1,99999,0)),0),0))),0)</f>
        <v>0</v>
      </c>
      <c r="AD325" s="15">
        <f>IF(AD$1=1,IF(C326=0,0,IF(C325=0,0,IF(Q325=0,IF(AND(AK325,AJ325),99999,0),0))),0)</f>
        <v>0</v>
      </c>
      <c r="AE325" s="34">
        <f>IF(C325=0,,IF(AE$1=1,IF(1&gt;AA325,0,99999),0))</f>
        <v>0</v>
      </c>
      <c r="AF325" s="5">
        <f>IF(AF$1=1,IF(D325&gt;1,99999,IF(D325&lt;0,99999,0)),0)</f>
        <v>0</v>
      </c>
      <c r="AG325" s="10">
        <f>IF(AG$1=1,IF(B326=0,0,IF(B326-B325=1,0,99999)),0)</f>
        <v>0</v>
      </c>
      <c r="AH325" s="11">
        <f>IF(AH$1=1,IF(C326=0,0,IF(C326-C325&lt;0,99999,0)),0)</f>
        <v>0</v>
      </c>
      <c r="AI325" s="14">
        <f>MOD(MOD(((((MOD(C325,C$4)/C$4)+(MOD(C$3,C$4)/C$4)))),C$4),1)</f>
        <v>0.10000093333426666</v>
      </c>
      <c r="AJ325" s="19">
        <f>IF(C326-C325=0,99999,0 )</f>
        <v>99999</v>
      </c>
      <c r="AK325" s="83">
        <f>IF(ABS(D326-D325)=0,99999,0)</f>
        <v>99999</v>
      </c>
    </row>
    <row r="326" spans="3:37">
      <c r="C326" s="68"/>
      <c r="G326" s="103">
        <f>IF(OR(A326="BPM",A326="CHC"),0,IF(K326&gt;1,(2-K326)*L326+H326,(1-K326)*L326+H326))</f>
        <v>0.84489777142777145</v>
      </c>
      <c r="H326" s="97">
        <f>IF(OR(A326="BPM",A326="CHC"),H325,C326)</f>
        <v>0</v>
      </c>
      <c r="I326" s="96">
        <f>IF(I325="",$C$2,IF(A326="BPM",B326,I325))</f>
        <v>280</v>
      </c>
      <c r="J326" s="109">
        <f>IF(OR(A326="BPM",A326="CHC"),J325,MOD((C326-H325)/L326+J325,2))</f>
        <v>1.4285933334266671E-2</v>
      </c>
      <c r="K326" s="114">
        <f t="shared" si="61"/>
        <v>1.0142859333342666</v>
      </c>
      <c r="L326" s="89">
        <f t="shared" si="62"/>
        <v>0.8571428571428571</v>
      </c>
      <c r="M326" s="99">
        <f t="shared" si="63"/>
        <v>222</v>
      </c>
      <c r="N326" s="89">
        <f>D326</f>
        <v>0</v>
      </c>
      <c r="O326" s="89">
        <f t="shared" si="64"/>
        <v>0.98571406666573336</v>
      </c>
      <c r="P326" s="121">
        <f t="shared" si="57"/>
        <v>0</v>
      </c>
      <c r="Q326" s="42">
        <f>IF(C$1=2,0,1)</f>
        <v>0</v>
      </c>
      <c r="R326" s="24" t="s">
        <v>4</v>
      </c>
      <c r="S326" s="26">
        <f>D326</f>
        <v>0</v>
      </c>
      <c r="T326" s="26">
        <f t="shared" si="58"/>
        <v>0.10000093333426666</v>
      </c>
      <c r="U326" s="27" t="s">
        <v>5</v>
      </c>
      <c r="V326" s="75">
        <f>INT((C326+MOD(C$3,1)/C$4)/C$4)</f>
        <v>0</v>
      </c>
      <c r="W326" s="75">
        <f t="shared" si="59"/>
        <v>1</v>
      </c>
      <c r="X326" s="24">
        <f>IF(C$3&gt;=1,IF(MOD(INT((C326-MOD(C$3,C$4)+MOD(C$3,1)/C$4)/C$4),2),8888,222),IF(MOD(INT((C326-MOD(C$3,C$4)+MOD(C$3,1)/C$4)/C$4),2),222,8888))</f>
        <v>8888</v>
      </c>
      <c r="Y326" s="28">
        <f t="shared" si="60"/>
        <v>0.10000093333426666</v>
      </c>
      <c r="Z326" s="22" t="s">
        <v>27</v>
      </c>
      <c r="AA326" s="40">
        <f>IF(X326=222,T326-E326/C$4,E326/C$4+T326)</f>
        <v>0.10000093333426666</v>
      </c>
      <c r="AB326" s="45">
        <f>IF(AB$1=1,IF(C327=0,0,IF(C326=0,0,IF(Q326=0,IF((ABS(D326-D327))&lt;0.1,(IF(C327-C326=Q$1,99999,0)),0),0))),0)</f>
        <v>0</v>
      </c>
      <c r="AC326" s="13">
        <f>IF(AC$1=1,IF(C327=0,0,IF(C326=0,0,IF(Q326=0,IF(C327-C326=0,(IF(ABS(D326-D327)&lt;T$1,99999,0)),0),0))),0)</f>
        <v>0</v>
      </c>
      <c r="AD326" s="15">
        <f>IF(AD$1=1,IF(C327=0,0,IF(C326=0,0,IF(Q326=0,IF(AND(AK326,AJ326),99999,0),0))),0)</f>
        <v>0</v>
      </c>
      <c r="AE326" s="34">
        <f>IF(C326=0,,IF(AE$1=1,IF(1&gt;AA326,0,99999),0))</f>
        <v>0</v>
      </c>
      <c r="AF326" s="5">
        <f>IF(AF$1=1,IF(D326&gt;1,99999,IF(D326&lt;0,99999,0)),0)</f>
        <v>0</v>
      </c>
      <c r="AG326" s="10">
        <f>IF(AG$1=1,IF(B327=0,0,IF(B327-B326=1,0,99999)),0)</f>
        <v>0</v>
      </c>
      <c r="AH326" s="11">
        <f>IF(AH$1=1,IF(C327=0,0,IF(C327-C326&lt;0,99999,0)),0)</f>
        <v>0</v>
      </c>
      <c r="AI326" s="14">
        <f>MOD(MOD(((((MOD(C326,C$4)/C$4)+(MOD(C$3,C$4)/C$4)))),C$4),1)</f>
        <v>0.10000093333426666</v>
      </c>
      <c r="AJ326" s="19">
        <f>IF(C327-C326=0,99999,0 )</f>
        <v>99999</v>
      </c>
      <c r="AK326" s="83">
        <f>IF(ABS(D327-D326)=0,99999,0)</f>
        <v>99999</v>
      </c>
    </row>
    <row r="327" spans="3:37">
      <c r="C327" s="68"/>
      <c r="G327" s="103">
        <f>IF(OR(A327="BPM",A327="CHC"),0,IF(K327&gt;1,(2-K327)*L327+H327,(1-K327)*L327+H327))</f>
        <v>0.84489777142777145</v>
      </c>
      <c r="H327" s="97">
        <f>IF(OR(A327="BPM",A327="CHC"),H326,C327)</f>
        <v>0</v>
      </c>
      <c r="I327" s="96">
        <f>IF(I326="",$C$2,IF(A327="BPM",B327,I326))</f>
        <v>280</v>
      </c>
      <c r="J327" s="109">
        <f>IF(OR(A327="BPM",A327="CHC"),J326,MOD((C327-H326)/L327+J326,2))</f>
        <v>1.4285933334266671E-2</v>
      </c>
      <c r="K327" s="114">
        <f t="shared" si="61"/>
        <v>1.0142859333342666</v>
      </c>
      <c r="L327" s="89">
        <f t="shared" si="62"/>
        <v>0.8571428571428571</v>
      </c>
      <c r="M327" s="99">
        <f t="shared" si="63"/>
        <v>222</v>
      </c>
      <c r="N327" s="89">
        <f>D327</f>
        <v>0</v>
      </c>
      <c r="O327" s="89">
        <f t="shared" si="64"/>
        <v>0.98571406666573336</v>
      </c>
      <c r="P327" s="121">
        <f t="shared" si="57"/>
        <v>0</v>
      </c>
      <c r="Q327" s="42">
        <f>IF(C$1=2,0,1)</f>
        <v>0</v>
      </c>
      <c r="R327" s="24" t="s">
        <v>4</v>
      </c>
      <c r="S327" s="26">
        <f>D327</f>
        <v>0</v>
      </c>
      <c r="T327" s="26">
        <f t="shared" si="58"/>
        <v>0.10000093333426666</v>
      </c>
      <c r="U327" s="27" t="s">
        <v>5</v>
      </c>
      <c r="V327" s="75">
        <f>INT((C327+MOD(C$3,1)/C$4)/C$4)</f>
        <v>0</v>
      </c>
      <c r="W327" s="75">
        <f t="shared" si="59"/>
        <v>1</v>
      </c>
      <c r="X327" s="24">
        <f>IF(C$3&gt;=1,IF(MOD(INT((C327-MOD(C$3,C$4)+MOD(C$3,1)/C$4)/C$4),2),8888,222),IF(MOD(INT((C327-MOD(C$3,C$4)+MOD(C$3,1)/C$4)/C$4),2),222,8888))</f>
        <v>8888</v>
      </c>
      <c r="Y327" s="28">
        <f t="shared" si="60"/>
        <v>0.10000093333426666</v>
      </c>
      <c r="Z327" s="22" t="s">
        <v>27</v>
      </c>
      <c r="AA327" s="40">
        <f>IF(X327=222,T327-E327/C$4,E327/C$4+T327)</f>
        <v>0.10000093333426666</v>
      </c>
      <c r="AB327" s="45">
        <f>IF(AB$1=1,IF(C328=0,0,IF(C327=0,0,IF(Q327=0,IF((ABS(D327-D328))&lt;0.1,(IF(C328-C327=Q$1,99999,0)),0),0))),0)</f>
        <v>0</v>
      </c>
      <c r="AC327" s="13">
        <f>IF(AC$1=1,IF(C328=0,0,IF(C327=0,0,IF(Q327=0,IF(C328-C327=0,(IF(ABS(D327-D328)&lt;T$1,99999,0)),0),0))),0)</f>
        <v>0</v>
      </c>
      <c r="AD327" s="15">
        <f>IF(AD$1=1,IF(C328=0,0,IF(C327=0,0,IF(Q327=0,IF(AND(AK327,AJ327),99999,0),0))),0)</f>
        <v>0</v>
      </c>
      <c r="AE327" s="34">
        <f>IF(C327=0,,IF(AE$1=1,IF(1&gt;AA327,0,99999),0))</f>
        <v>0</v>
      </c>
      <c r="AF327" s="5">
        <f>IF(AF$1=1,IF(D327&gt;1,99999,IF(D327&lt;0,99999,0)),0)</f>
        <v>0</v>
      </c>
      <c r="AG327" s="10">
        <f>IF(AG$1=1,IF(B328=0,0,IF(B328-B327=1,0,99999)),0)</f>
        <v>0</v>
      </c>
      <c r="AH327" s="11">
        <f>IF(AH$1=1,IF(C328=0,0,IF(C328-C327&lt;0,99999,0)),0)</f>
        <v>0</v>
      </c>
      <c r="AI327" s="14">
        <f>MOD(MOD(((((MOD(C327,C$4)/C$4)+(MOD(C$3,C$4)/C$4)))),C$4),1)</f>
        <v>0.10000093333426666</v>
      </c>
      <c r="AJ327" s="19">
        <f>IF(C328-C327=0,99999,0 )</f>
        <v>99999</v>
      </c>
      <c r="AK327" s="83">
        <f>IF(ABS(D328-D327)=0,99999,0)</f>
        <v>99999</v>
      </c>
    </row>
    <row r="328" spans="3:37">
      <c r="C328" s="68"/>
      <c r="G328" s="103">
        <f>IF(OR(A328="BPM",A328="CHC"),0,IF(K328&gt;1,(2-K328)*L328+H328,(1-K328)*L328+H328))</f>
        <v>0.84489777142777145</v>
      </c>
      <c r="H328" s="97">
        <f>IF(OR(A328="BPM",A328="CHC"),H327,C328)</f>
        <v>0</v>
      </c>
      <c r="I328" s="96">
        <f>IF(I327="",$C$2,IF(A328="BPM",B328,I327))</f>
        <v>280</v>
      </c>
      <c r="J328" s="109">
        <f>IF(OR(A328="BPM",A328="CHC"),J327,MOD((C328-H327)/L328+J327,2))</f>
        <v>1.4285933334266671E-2</v>
      </c>
      <c r="K328" s="114">
        <f t="shared" si="61"/>
        <v>1.0142859333342666</v>
      </c>
      <c r="L328" s="89">
        <f t="shared" si="62"/>
        <v>0.8571428571428571</v>
      </c>
      <c r="M328" s="99">
        <f t="shared" si="63"/>
        <v>222</v>
      </c>
      <c r="N328" s="89">
        <f>D328</f>
        <v>0</v>
      </c>
      <c r="O328" s="89">
        <f t="shared" si="64"/>
        <v>0.98571406666573336</v>
      </c>
      <c r="P328" s="121">
        <f t="shared" si="57"/>
        <v>0</v>
      </c>
      <c r="Q328" s="42">
        <f>IF(C$1=2,0,1)</f>
        <v>0</v>
      </c>
      <c r="R328" s="24" t="s">
        <v>4</v>
      </c>
      <c r="S328" s="26">
        <f>D328</f>
        <v>0</v>
      </c>
      <c r="T328" s="26">
        <f t="shared" si="58"/>
        <v>0.10000093333426666</v>
      </c>
      <c r="U328" s="27" t="s">
        <v>5</v>
      </c>
      <c r="V328" s="75">
        <f>INT((C328+MOD(C$3,1)/C$4)/C$4)</f>
        <v>0</v>
      </c>
      <c r="W328" s="75">
        <f t="shared" si="59"/>
        <v>1</v>
      </c>
      <c r="X328" s="24">
        <f>IF(C$3&gt;=1,IF(MOD(INT((C328-MOD(C$3,C$4)+MOD(C$3,1)/C$4)/C$4),2),8888,222),IF(MOD(INT((C328-MOD(C$3,C$4)+MOD(C$3,1)/C$4)/C$4),2),222,8888))</f>
        <v>8888</v>
      </c>
      <c r="Y328" s="28">
        <f t="shared" si="60"/>
        <v>0.10000093333426666</v>
      </c>
      <c r="Z328" s="22" t="s">
        <v>27</v>
      </c>
      <c r="AA328" s="40">
        <f>IF(X328=222,T328-E328/C$4,E328/C$4+T328)</f>
        <v>0.10000093333426666</v>
      </c>
      <c r="AB328" s="45">
        <f>IF(AB$1=1,IF(C329=0,0,IF(C328=0,0,IF(Q328=0,IF((ABS(D328-D329))&lt;0.1,(IF(C329-C328=Q$1,99999,0)),0),0))),0)</f>
        <v>0</v>
      </c>
      <c r="AC328" s="13">
        <f>IF(AC$1=1,IF(C329=0,0,IF(C328=0,0,IF(Q328=0,IF(C329-C328=0,(IF(ABS(D328-D329)&lt;T$1,99999,0)),0),0))),0)</f>
        <v>0</v>
      </c>
      <c r="AD328" s="15">
        <f>IF(AD$1=1,IF(C329=0,0,IF(C328=0,0,IF(Q328=0,IF(AND(AK328,AJ328),99999,0),0))),0)</f>
        <v>0</v>
      </c>
      <c r="AE328" s="34">
        <f>IF(C328=0,,IF(AE$1=1,IF(1&gt;AA328,0,99999),0))</f>
        <v>0</v>
      </c>
      <c r="AF328" s="5">
        <f>IF(AF$1=1,IF(D328&gt;1,99999,IF(D328&lt;0,99999,0)),0)</f>
        <v>0</v>
      </c>
      <c r="AG328" s="10">
        <f>IF(AG$1=1,IF(B329=0,0,IF(B329-B328=1,0,99999)),0)</f>
        <v>0</v>
      </c>
      <c r="AH328" s="11">
        <f>IF(AH$1=1,IF(C329=0,0,IF(C329-C328&lt;0,99999,0)),0)</f>
        <v>0</v>
      </c>
      <c r="AI328" s="14">
        <f>MOD(MOD(((((MOD(C328,C$4)/C$4)+(MOD(C$3,C$4)/C$4)))),C$4),1)</f>
        <v>0.10000093333426666</v>
      </c>
      <c r="AJ328" s="19">
        <f>IF(C329-C328=0,99999,0 )</f>
        <v>99999</v>
      </c>
      <c r="AK328" s="83">
        <f>IF(ABS(D329-D328)=0,99999,0)</f>
        <v>99999</v>
      </c>
    </row>
    <row r="329" spans="3:37">
      <c r="C329" s="68"/>
      <c r="G329" s="103">
        <f>IF(OR(A329="BPM",A329="CHC"),0,IF(K329&gt;1,(2-K329)*L329+H329,(1-K329)*L329+H329))</f>
        <v>0.84489777142777145</v>
      </c>
      <c r="H329" s="97">
        <f>IF(OR(A329="BPM",A329="CHC"),H328,C329)</f>
        <v>0</v>
      </c>
      <c r="I329" s="96">
        <f>IF(I328="",$C$2,IF(A329="BPM",B329,I328))</f>
        <v>280</v>
      </c>
      <c r="J329" s="109">
        <f>IF(OR(A329="BPM",A329="CHC"),J328,MOD((C329-H328)/L329+J328,2))</f>
        <v>1.4285933334266671E-2</v>
      </c>
      <c r="K329" s="114">
        <f t="shared" si="61"/>
        <v>1.0142859333342666</v>
      </c>
      <c r="L329" s="89">
        <f t="shared" si="62"/>
        <v>0.8571428571428571</v>
      </c>
      <c r="M329" s="99">
        <f t="shared" si="63"/>
        <v>222</v>
      </c>
      <c r="N329" s="89">
        <f>D329</f>
        <v>0</v>
      </c>
      <c r="O329" s="89">
        <f t="shared" si="64"/>
        <v>0.98571406666573336</v>
      </c>
      <c r="P329" s="121">
        <f t="shared" si="57"/>
        <v>0</v>
      </c>
      <c r="Q329" s="42">
        <f>IF(C$1=2,0,1)</f>
        <v>0</v>
      </c>
      <c r="R329" s="24" t="s">
        <v>4</v>
      </c>
      <c r="S329" s="26">
        <f>D329</f>
        <v>0</v>
      </c>
      <c r="T329" s="26">
        <f t="shared" si="58"/>
        <v>0.10000093333426666</v>
      </c>
      <c r="U329" s="27" t="s">
        <v>5</v>
      </c>
      <c r="V329" s="75">
        <f>INT((C329+MOD(C$3,1)/C$4)/C$4)</f>
        <v>0</v>
      </c>
      <c r="W329" s="75">
        <f t="shared" si="59"/>
        <v>1</v>
      </c>
      <c r="X329" s="24">
        <f>IF(C$3&gt;=1,IF(MOD(INT((C329-MOD(C$3,C$4)+MOD(C$3,1)/C$4)/C$4),2),8888,222),IF(MOD(INT((C329-MOD(C$3,C$4)+MOD(C$3,1)/C$4)/C$4),2),222,8888))</f>
        <v>8888</v>
      </c>
      <c r="Y329" s="28">
        <f t="shared" si="60"/>
        <v>0.10000093333426666</v>
      </c>
      <c r="Z329" s="22" t="s">
        <v>27</v>
      </c>
      <c r="AA329" s="40">
        <f>IF(X329=222,T329-E329/C$4,E329/C$4+T329)</f>
        <v>0.10000093333426666</v>
      </c>
      <c r="AB329" s="45">
        <f>IF(AB$1=1,IF(C330=0,0,IF(C329=0,0,IF(Q329=0,IF((ABS(D329-D330))&lt;0.1,(IF(C330-C329=Q$1,99999,0)),0),0))),0)</f>
        <v>0</v>
      </c>
      <c r="AC329" s="13">
        <f>IF(AC$1=1,IF(C330=0,0,IF(C329=0,0,IF(Q329=0,IF(C330-C329=0,(IF(ABS(D329-D330)&lt;T$1,99999,0)),0),0))),0)</f>
        <v>0</v>
      </c>
      <c r="AD329" s="15">
        <f>IF(AD$1=1,IF(C330=0,0,IF(C329=0,0,IF(Q329=0,IF(AND(AK329,AJ329),99999,0),0))),0)</f>
        <v>0</v>
      </c>
      <c r="AE329" s="34">
        <f>IF(C329=0,,IF(AE$1=1,IF(1&gt;AA329,0,99999),0))</f>
        <v>0</v>
      </c>
      <c r="AF329" s="5">
        <f>IF(AF$1=1,IF(D329&gt;1,99999,IF(D329&lt;0,99999,0)),0)</f>
        <v>0</v>
      </c>
      <c r="AG329" s="10">
        <f>IF(AG$1=1,IF(B330=0,0,IF(B330-B329=1,0,99999)),0)</f>
        <v>0</v>
      </c>
      <c r="AH329" s="11">
        <f>IF(AH$1=1,IF(C330=0,0,IF(C330-C329&lt;0,99999,0)),0)</f>
        <v>0</v>
      </c>
      <c r="AI329" s="14">
        <f>MOD(MOD(((((MOD(C329,C$4)/C$4)+(MOD(C$3,C$4)/C$4)))),C$4),1)</f>
        <v>0.10000093333426666</v>
      </c>
      <c r="AJ329" s="19">
        <f>IF(C330-C329=0,99999,0 )</f>
        <v>99999</v>
      </c>
      <c r="AK329" s="83">
        <f>IF(ABS(D330-D329)=0,99999,0)</f>
        <v>99999</v>
      </c>
    </row>
    <row r="330" spans="3:37">
      <c r="C330" s="68"/>
      <c r="G330" s="103">
        <f>IF(OR(A330="BPM",A330="CHC"),0,IF(K330&gt;1,(2-K330)*L330+H330,(1-K330)*L330+H330))</f>
        <v>0.84489777142777145</v>
      </c>
      <c r="H330" s="97">
        <f>IF(OR(A330="BPM",A330="CHC"),H329,C330)</f>
        <v>0</v>
      </c>
      <c r="I330" s="96">
        <f>IF(I329="",$C$2,IF(A330="BPM",B330,I329))</f>
        <v>280</v>
      </c>
      <c r="J330" s="109">
        <f>IF(OR(A330="BPM",A330="CHC"),J329,MOD((C330-H329)/L330+J329,2))</f>
        <v>1.4285933334266671E-2</v>
      </c>
      <c r="K330" s="114">
        <f t="shared" si="61"/>
        <v>1.0142859333342666</v>
      </c>
      <c r="L330" s="89">
        <f t="shared" si="62"/>
        <v>0.8571428571428571</v>
      </c>
      <c r="M330" s="99">
        <f t="shared" si="63"/>
        <v>222</v>
      </c>
      <c r="N330" s="89">
        <f>D330</f>
        <v>0</v>
      </c>
      <c r="O330" s="89">
        <f t="shared" si="64"/>
        <v>0.98571406666573336</v>
      </c>
      <c r="P330" s="121">
        <f t="shared" si="57"/>
        <v>0</v>
      </c>
      <c r="Q330" s="42">
        <f>IF(C$1=2,0,1)</f>
        <v>0</v>
      </c>
      <c r="R330" s="24" t="s">
        <v>4</v>
      </c>
      <c r="S330" s="26">
        <f>D330</f>
        <v>0</v>
      </c>
      <c r="T330" s="26">
        <f t="shared" si="58"/>
        <v>0.10000093333426666</v>
      </c>
      <c r="U330" s="27" t="s">
        <v>5</v>
      </c>
      <c r="V330" s="75">
        <f>INT((C330+MOD(C$3,1)/C$4)/C$4)</f>
        <v>0</v>
      </c>
      <c r="W330" s="75">
        <f t="shared" si="59"/>
        <v>1</v>
      </c>
      <c r="X330" s="24">
        <f>IF(C$3&gt;=1,IF(MOD(INT((C330-MOD(C$3,C$4)+MOD(C$3,1)/C$4)/C$4),2),8888,222),IF(MOD(INT((C330-MOD(C$3,C$4)+MOD(C$3,1)/C$4)/C$4),2),222,8888))</f>
        <v>8888</v>
      </c>
      <c r="Y330" s="28">
        <f t="shared" si="60"/>
        <v>0.10000093333426666</v>
      </c>
      <c r="Z330" s="22" t="s">
        <v>27</v>
      </c>
      <c r="AA330" s="40">
        <f>IF(X330=222,T330-E330/C$4,E330/C$4+T330)</f>
        <v>0.10000093333426666</v>
      </c>
      <c r="AB330" s="45">
        <f>IF(AB$1=1,IF(C331=0,0,IF(C330=0,0,IF(Q330=0,IF((ABS(D330-D331))&lt;0.1,(IF(C331-C330=Q$1,99999,0)),0),0))),0)</f>
        <v>0</v>
      </c>
      <c r="AC330" s="13">
        <f>IF(AC$1=1,IF(C331=0,0,IF(C330=0,0,IF(Q330=0,IF(C331-C330=0,(IF(ABS(D330-D331)&lt;T$1,99999,0)),0),0))),0)</f>
        <v>0</v>
      </c>
      <c r="AD330" s="15">
        <f>IF(AD$1=1,IF(C331=0,0,IF(C330=0,0,IF(Q330=0,IF(AND(AK330,AJ330),99999,0),0))),0)</f>
        <v>0</v>
      </c>
      <c r="AE330" s="34">
        <f>IF(C330=0,,IF(AE$1=1,IF(1&gt;AA330,0,99999),0))</f>
        <v>0</v>
      </c>
      <c r="AF330" s="5">
        <f>IF(AF$1=1,IF(D330&gt;1,99999,IF(D330&lt;0,99999,0)),0)</f>
        <v>0</v>
      </c>
      <c r="AG330" s="10">
        <f>IF(AG$1=1,IF(B331=0,0,IF(B331-B330=1,0,99999)),0)</f>
        <v>0</v>
      </c>
      <c r="AH330" s="11">
        <f>IF(AH$1=1,IF(C331=0,0,IF(C331-C330&lt;0,99999,0)),0)</f>
        <v>0</v>
      </c>
      <c r="AI330" s="14">
        <f>MOD(MOD(((((MOD(C330,C$4)/C$4)+(MOD(C$3,C$4)/C$4)))),C$4),1)</f>
        <v>0.10000093333426666</v>
      </c>
      <c r="AJ330" s="19">
        <f>IF(C331-C330=0,99999,0 )</f>
        <v>99999</v>
      </c>
      <c r="AK330" s="83">
        <f>IF(ABS(D331-D330)=0,99999,0)</f>
        <v>99999</v>
      </c>
    </row>
    <row r="331" spans="3:37">
      <c r="C331" s="68"/>
      <c r="G331" s="103">
        <f>IF(OR(A331="BPM",A331="CHC"),0,IF(K331&gt;1,(2-K331)*L331+H331,(1-K331)*L331+H331))</f>
        <v>0.84489777142777145</v>
      </c>
      <c r="H331" s="97">
        <f>IF(OR(A331="BPM",A331="CHC"),H330,C331)</f>
        <v>0</v>
      </c>
      <c r="I331" s="96">
        <f>IF(I330="",$C$2,IF(A331="BPM",B331,I330))</f>
        <v>280</v>
      </c>
      <c r="J331" s="109">
        <f>IF(OR(A331="BPM",A331="CHC"),J330,MOD((C331-H330)/L331+J330,2))</f>
        <v>1.4285933334266671E-2</v>
      </c>
      <c r="K331" s="114">
        <f t="shared" si="61"/>
        <v>1.0142859333342666</v>
      </c>
      <c r="L331" s="89">
        <f t="shared" si="62"/>
        <v>0.8571428571428571</v>
      </c>
      <c r="M331" s="99">
        <f t="shared" si="63"/>
        <v>222</v>
      </c>
      <c r="N331" s="89">
        <f>D331</f>
        <v>0</v>
      </c>
      <c r="O331" s="89">
        <f t="shared" si="64"/>
        <v>0.98571406666573336</v>
      </c>
      <c r="P331" s="121">
        <f t="shared" si="57"/>
        <v>0</v>
      </c>
      <c r="Q331" s="42">
        <f>IF(C$1=2,0,1)</f>
        <v>0</v>
      </c>
      <c r="R331" s="24" t="s">
        <v>4</v>
      </c>
      <c r="S331" s="26">
        <f>D331</f>
        <v>0</v>
      </c>
      <c r="T331" s="26">
        <f t="shared" si="58"/>
        <v>0.10000093333426666</v>
      </c>
      <c r="U331" s="27" t="s">
        <v>5</v>
      </c>
      <c r="V331" s="75">
        <f>INT((C331+MOD(C$3,1)/C$4)/C$4)</f>
        <v>0</v>
      </c>
      <c r="W331" s="75">
        <f t="shared" si="59"/>
        <v>1</v>
      </c>
      <c r="X331" s="24">
        <f>IF(C$3&gt;=1,IF(MOD(INT((C331-MOD(C$3,C$4)+MOD(C$3,1)/C$4)/C$4),2),8888,222),IF(MOD(INT((C331-MOD(C$3,C$4)+MOD(C$3,1)/C$4)/C$4),2),222,8888))</f>
        <v>8888</v>
      </c>
      <c r="Y331" s="28">
        <f t="shared" si="60"/>
        <v>0.10000093333426666</v>
      </c>
      <c r="Z331" s="22" t="s">
        <v>27</v>
      </c>
      <c r="AA331" s="40">
        <f>IF(X331=222,T331-E331/C$4,E331/C$4+T331)</f>
        <v>0.10000093333426666</v>
      </c>
      <c r="AB331" s="45">
        <f>IF(AB$1=1,IF(C332=0,0,IF(C331=0,0,IF(Q331=0,IF((ABS(D331-D332))&lt;0.1,(IF(C332-C331=Q$1,99999,0)),0),0))),0)</f>
        <v>0</v>
      </c>
      <c r="AC331" s="13">
        <f>IF(AC$1=1,IF(C332=0,0,IF(C331=0,0,IF(Q331=0,IF(C332-C331=0,(IF(ABS(D331-D332)&lt;T$1,99999,0)),0),0))),0)</f>
        <v>0</v>
      </c>
      <c r="AD331" s="15">
        <f>IF(AD$1=1,IF(C332=0,0,IF(C331=0,0,IF(Q331=0,IF(AND(AK331,AJ331),99999,0),0))),0)</f>
        <v>0</v>
      </c>
      <c r="AE331" s="34">
        <f>IF(C331=0,,IF(AE$1=1,IF(1&gt;AA331,0,99999),0))</f>
        <v>0</v>
      </c>
      <c r="AF331" s="5">
        <f>IF(AF$1=1,IF(D331&gt;1,99999,IF(D331&lt;0,99999,0)),0)</f>
        <v>0</v>
      </c>
      <c r="AG331" s="10">
        <f>IF(AG$1=1,IF(B332=0,0,IF(B332-B331=1,0,99999)),0)</f>
        <v>0</v>
      </c>
      <c r="AH331" s="11">
        <f>IF(AH$1=1,IF(C332=0,0,IF(C332-C331&lt;0,99999,0)),0)</f>
        <v>0</v>
      </c>
      <c r="AI331" s="14">
        <f>MOD(MOD(((((MOD(C331,C$4)/C$4)+(MOD(C$3,C$4)/C$4)))),C$4),1)</f>
        <v>0.10000093333426666</v>
      </c>
      <c r="AJ331" s="19">
        <f>IF(C332-C331=0,99999,0 )</f>
        <v>99999</v>
      </c>
      <c r="AK331" s="83">
        <f>IF(ABS(D332-D331)=0,99999,0)</f>
        <v>99999</v>
      </c>
    </row>
    <row r="332" spans="3:37">
      <c r="C332" s="68"/>
      <c r="G332" s="103">
        <f>IF(OR(A332="BPM",A332="CHC"),0,IF(K332&gt;1,(2-K332)*L332+H332,(1-K332)*L332+H332))</f>
        <v>0.84489777142777145</v>
      </c>
      <c r="H332" s="97">
        <f>IF(OR(A332="BPM",A332="CHC"),H331,C332)</f>
        <v>0</v>
      </c>
      <c r="I332" s="96">
        <f>IF(I331="",$C$2,IF(A332="BPM",B332,I331))</f>
        <v>280</v>
      </c>
      <c r="J332" s="109">
        <f>IF(OR(A332="BPM",A332="CHC"),J331,MOD((C332-H331)/L332+J331,2))</f>
        <v>1.4285933334266671E-2</v>
      </c>
      <c r="K332" s="114">
        <f t="shared" si="61"/>
        <v>1.0142859333342666</v>
      </c>
      <c r="L332" s="89">
        <f t="shared" si="62"/>
        <v>0.8571428571428571</v>
      </c>
      <c r="M332" s="99">
        <f t="shared" si="63"/>
        <v>222</v>
      </c>
      <c r="N332" s="89">
        <f>D332</f>
        <v>0</v>
      </c>
      <c r="O332" s="89">
        <f t="shared" si="64"/>
        <v>0.98571406666573336</v>
      </c>
      <c r="P332" s="121">
        <f t="shared" ref="P332:P395" si="65">IF(Q332=0,IF(AG332+AH332+AC332+AD332+AE332+AF332,99999,0),0)</f>
        <v>0</v>
      </c>
      <c r="Q332" s="42">
        <f>IF(C$1=2,0,1)</f>
        <v>0</v>
      </c>
      <c r="R332" s="24" t="s">
        <v>4</v>
      </c>
      <c r="S332" s="26">
        <f>D332</f>
        <v>0</v>
      </c>
      <c r="T332" s="26">
        <f t="shared" ref="T332:T395" si="66">IF(X332=222,1-AI332,AI332)</f>
        <v>0.10000093333426666</v>
      </c>
      <c r="U332" s="27" t="s">
        <v>5</v>
      </c>
      <c r="V332" s="75">
        <f>INT((C332+MOD(C$3,1)/C$4)/C$4)</f>
        <v>0</v>
      </c>
      <c r="W332" s="75">
        <f t="shared" ref="W332:W395" si="67">IF(W331=0,IF(X332=222,IF(X331=8888,W331+1,W331),IF(X331=222,W331+1,W331))+1,IF(X332=222,IF(X331=8888,W331+1,W331),IF(X331=222,W331+1,W331)))</f>
        <v>1</v>
      </c>
      <c r="X332" s="24">
        <f>IF(C$3&gt;=1,IF(MOD(INT((C332-MOD(C$3,C$4)+MOD(C$3,1)/C$4)/C$4),2),8888,222),IF(MOD(INT((C332-MOD(C$3,C$4)+MOD(C$3,1)/C$4)/C$4),2),222,8888))</f>
        <v>8888</v>
      </c>
      <c r="Y332" s="28">
        <f t="shared" ref="Y332:Y395" si="68">T332</f>
        <v>0.10000093333426666</v>
      </c>
      <c r="Z332" s="22" t="s">
        <v>27</v>
      </c>
      <c r="AA332" s="40">
        <f>IF(X332=222,T332-E332/C$4,E332/C$4+T332)</f>
        <v>0.10000093333426666</v>
      </c>
      <c r="AB332" s="45">
        <f>IF(AB$1=1,IF(C333=0,0,IF(C332=0,0,IF(Q332=0,IF((ABS(D332-D333))&lt;0.1,(IF(C333-C332=Q$1,99999,0)),0),0))),0)</f>
        <v>0</v>
      </c>
      <c r="AC332" s="13">
        <f>IF(AC$1=1,IF(C333=0,0,IF(C332=0,0,IF(Q332=0,IF(C333-C332=0,(IF(ABS(D332-D333)&lt;T$1,99999,0)),0),0))),0)</f>
        <v>0</v>
      </c>
      <c r="AD332" s="15">
        <f>IF(AD$1=1,IF(C333=0,0,IF(C332=0,0,IF(Q332=0,IF(AND(AK332,AJ332),99999,0),0))),0)</f>
        <v>0</v>
      </c>
      <c r="AE332" s="34">
        <f>IF(C332=0,,IF(AE$1=1,IF(1&gt;AA332,0,99999),0))</f>
        <v>0</v>
      </c>
      <c r="AF332" s="5">
        <f>IF(AF$1=1,IF(D332&gt;1,99999,IF(D332&lt;0,99999,0)),0)</f>
        <v>0</v>
      </c>
      <c r="AG332" s="10">
        <f>IF(AG$1=1,IF(B333=0,0,IF(B333-B332=1,0,99999)),0)</f>
        <v>0</v>
      </c>
      <c r="AH332" s="11">
        <f>IF(AH$1=1,IF(C333=0,0,IF(C333-C332&lt;0,99999,0)),0)</f>
        <v>0</v>
      </c>
      <c r="AI332" s="14">
        <f>MOD(MOD(((((MOD(C332,C$4)/C$4)+(MOD(C$3,C$4)/C$4)))),C$4),1)</f>
        <v>0.10000093333426666</v>
      </c>
      <c r="AJ332" s="19">
        <f>IF(C333-C332=0,99999,0 )</f>
        <v>99999</v>
      </c>
      <c r="AK332" s="83">
        <f>IF(ABS(D333-D332)=0,99999,0)</f>
        <v>99999</v>
      </c>
    </row>
    <row r="333" spans="3:37">
      <c r="C333" s="68"/>
      <c r="G333" s="103">
        <f>IF(OR(A333="BPM",A333="CHC"),0,IF(K333&gt;1,(2-K333)*L333+H333,(1-K333)*L333+H333))</f>
        <v>0.84489777142777145</v>
      </c>
      <c r="H333" s="97">
        <f>IF(OR(A333="BPM",A333="CHC"),H332,C333)</f>
        <v>0</v>
      </c>
      <c r="I333" s="96">
        <f>IF(I332="",$C$2,IF(A333="BPM",B333,I332))</f>
        <v>280</v>
      </c>
      <c r="J333" s="109">
        <f>IF(OR(A333="BPM",A333="CHC"),J332,MOD((C333-H332)/L333+J332,2))</f>
        <v>1.4285933334266671E-2</v>
      </c>
      <c r="K333" s="114">
        <f t="shared" si="61"/>
        <v>1.0142859333342666</v>
      </c>
      <c r="L333" s="89">
        <f t="shared" si="62"/>
        <v>0.8571428571428571</v>
      </c>
      <c r="M333" s="99">
        <f t="shared" si="63"/>
        <v>222</v>
      </c>
      <c r="N333" s="89">
        <f>D333</f>
        <v>0</v>
      </c>
      <c r="O333" s="89">
        <f t="shared" si="64"/>
        <v>0.98571406666573336</v>
      </c>
      <c r="P333" s="121">
        <f t="shared" si="65"/>
        <v>0</v>
      </c>
      <c r="Q333" s="42">
        <f>IF(C$1=2,0,1)</f>
        <v>0</v>
      </c>
      <c r="R333" s="24" t="s">
        <v>4</v>
      </c>
      <c r="S333" s="26">
        <f>D333</f>
        <v>0</v>
      </c>
      <c r="T333" s="26">
        <f t="shared" si="66"/>
        <v>0.10000093333426666</v>
      </c>
      <c r="U333" s="27" t="s">
        <v>5</v>
      </c>
      <c r="V333" s="75">
        <f>INT((C333+MOD(C$3,1)/C$4)/C$4)</f>
        <v>0</v>
      </c>
      <c r="W333" s="75">
        <f t="shared" si="67"/>
        <v>1</v>
      </c>
      <c r="X333" s="24">
        <f>IF(C$3&gt;=1,IF(MOD(INT((C333-MOD(C$3,C$4)+MOD(C$3,1)/C$4)/C$4),2),8888,222),IF(MOD(INT((C333-MOD(C$3,C$4)+MOD(C$3,1)/C$4)/C$4),2),222,8888))</f>
        <v>8888</v>
      </c>
      <c r="Y333" s="28">
        <f t="shared" si="68"/>
        <v>0.10000093333426666</v>
      </c>
      <c r="Z333" s="22" t="s">
        <v>27</v>
      </c>
      <c r="AA333" s="40">
        <f>IF(X333=222,T333-E333/C$4,E333/C$4+T333)</f>
        <v>0.10000093333426666</v>
      </c>
      <c r="AB333" s="45">
        <f>IF(AB$1=1,IF(C334=0,0,IF(C333=0,0,IF(Q333=0,IF((ABS(D333-D334))&lt;0.1,(IF(C334-C333=Q$1,99999,0)),0),0))),0)</f>
        <v>0</v>
      </c>
      <c r="AC333" s="13">
        <f>IF(AC$1=1,IF(C334=0,0,IF(C333=0,0,IF(Q333=0,IF(C334-C333=0,(IF(ABS(D333-D334)&lt;T$1,99999,0)),0),0))),0)</f>
        <v>0</v>
      </c>
      <c r="AD333" s="15">
        <f>IF(AD$1=1,IF(C334=0,0,IF(C333=0,0,IF(Q333=0,IF(AND(AK333,AJ333),99999,0),0))),0)</f>
        <v>0</v>
      </c>
      <c r="AE333" s="34">
        <f>IF(C333=0,,IF(AE$1=1,IF(1&gt;AA333,0,99999),0))</f>
        <v>0</v>
      </c>
      <c r="AF333" s="5">
        <f>IF(AF$1=1,IF(D333&gt;1,99999,IF(D333&lt;0,99999,0)),0)</f>
        <v>0</v>
      </c>
      <c r="AG333" s="10">
        <f>IF(AG$1=1,IF(B334=0,0,IF(B334-B333=1,0,99999)),0)</f>
        <v>0</v>
      </c>
      <c r="AH333" s="11">
        <f>IF(AH$1=1,IF(C334=0,0,IF(C334-C333&lt;0,99999,0)),0)</f>
        <v>0</v>
      </c>
      <c r="AI333" s="14">
        <f>MOD(MOD(((((MOD(C333,C$4)/C$4)+(MOD(C$3,C$4)/C$4)))),C$4),1)</f>
        <v>0.10000093333426666</v>
      </c>
      <c r="AJ333" s="19">
        <f>IF(C334-C333=0,99999,0 )</f>
        <v>99999</v>
      </c>
      <c r="AK333" s="83">
        <f>IF(ABS(D334-D333)=0,99999,0)</f>
        <v>99999</v>
      </c>
    </row>
    <row r="334" spans="3:37">
      <c r="C334" s="68"/>
      <c r="G334" s="103">
        <f>IF(OR(A334="BPM",A334="CHC"),0,IF(K334&gt;1,(2-K334)*L334+H334,(1-K334)*L334+H334))</f>
        <v>0.84489777142777145</v>
      </c>
      <c r="H334" s="97">
        <f>IF(OR(A334="BPM",A334="CHC"),H333,C334)</f>
        <v>0</v>
      </c>
      <c r="I334" s="96">
        <f>IF(I333="",$C$2,IF(A334="BPM",B334,I333))</f>
        <v>280</v>
      </c>
      <c r="J334" s="109">
        <f>IF(OR(A334="BPM",A334="CHC"),J333,MOD((C334-H333)/L334+J333,2))</f>
        <v>1.4285933334266671E-2</v>
      </c>
      <c r="K334" s="114">
        <f t="shared" si="61"/>
        <v>1.0142859333342666</v>
      </c>
      <c r="L334" s="89">
        <f t="shared" si="62"/>
        <v>0.8571428571428571</v>
      </c>
      <c r="M334" s="99">
        <f t="shared" si="63"/>
        <v>222</v>
      </c>
      <c r="N334" s="89">
        <f>D334</f>
        <v>0</v>
      </c>
      <c r="O334" s="89">
        <f t="shared" si="64"/>
        <v>0.98571406666573336</v>
      </c>
      <c r="P334" s="121">
        <f t="shared" si="65"/>
        <v>0</v>
      </c>
      <c r="Q334" s="42">
        <f>IF(C$1=2,0,1)</f>
        <v>0</v>
      </c>
      <c r="R334" s="24" t="s">
        <v>4</v>
      </c>
      <c r="S334" s="26">
        <f>D334</f>
        <v>0</v>
      </c>
      <c r="T334" s="26">
        <f t="shared" si="66"/>
        <v>0.10000093333426666</v>
      </c>
      <c r="U334" s="27" t="s">
        <v>5</v>
      </c>
      <c r="V334" s="75">
        <f>INT((C334+MOD(C$3,1)/C$4)/C$4)</f>
        <v>0</v>
      </c>
      <c r="W334" s="75">
        <f t="shared" si="67"/>
        <v>1</v>
      </c>
      <c r="X334" s="24">
        <f>IF(C$3&gt;=1,IF(MOD(INT((C334-MOD(C$3,C$4)+MOD(C$3,1)/C$4)/C$4),2),8888,222),IF(MOD(INT((C334-MOD(C$3,C$4)+MOD(C$3,1)/C$4)/C$4),2),222,8888))</f>
        <v>8888</v>
      </c>
      <c r="Y334" s="28">
        <f t="shared" si="68"/>
        <v>0.10000093333426666</v>
      </c>
      <c r="Z334" s="22" t="s">
        <v>27</v>
      </c>
      <c r="AA334" s="40">
        <f>IF(X334=222,T334-E334/C$4,E334/C$4+T334)</f>
        <v>0.10000093333426666</v>
      </c>
      <c r="AB334" s="45">
        <f>IF(AB$1=1,IF(C335=0,0,IF(C334=0,0,IF(Q334=0,IF((ABS(D334-D335))&lt;0.1,(IF(C335-C334=Q$1,99999,0)),0),0))),0)</f>
        <v>0</v>
      </c>
      <c r="AC334" s="13">
        <f>IF(AC$1=1,IF(C335=0,0,IF(C334=0,0,IF(Q334=0,IF(C335-C334=0,(IF(ABS(D334-D335)&lt;T$1,99999,0)),0),0))),0)</f>
        <v>0</v>
      </c>
      <c r="AD334" s="15">
        <f>IF(AD$1=1,IF(C335=0,0,IF(C334=0,0,IF(Q334=0,IF(AND(AK334,AJ334),99999,0),0))),0)</f>
        <v>0</v>
      </c>
      <c r="AE334" s="34">
        <f>IF(C334=0,,IF(AE$1=1,IF(1&gt;AA334,0,99999),0))</f>
        <v>0</v>
      </c>
      <c r="AF334" s="5">
        <f>IF(AF$1=1,IF(D334&gt;1,99999,IF(D334&lt;0,99999,0)),0)</f>
        <v>0</v>
      </c>
      <c r="AG334" s="10">
        <f>IF(AG$1=1,IF(B335=0,0,IF(B335-B334=1,0,99999)),0)</f>
        <v>0</v>
      </c>
      <c r="AH334" s="11">
        <f>IF(AH$1=1,IF(C335=0,0,IF(C335-C334&lt;0,99999,0)),0)</f>
        <v>0</v>
      </c>
      <c r="AI334" s="14">
        <f>MOD(MOD(((((MOD(C334,C$4)/C$4)+(MOD(C$3,C$4)/C$4)))),C$4),1)</f>
        <v>0.10000093333426666</v>
      </c>
      <c r="AJ334" s="19">
        <f>IF(C335-C334=0,99999,0 )</f>
        <v>99999</v>
      </c>
      <c r="AK334" s="83">
        <f>IF(ABS(D335-D334)=0,99999,0)</f>
        <v>99999</v>
      </c>
    </row>
    <row r="335" spans="3:37">
      <c r="C335" s="68"/>
      <c r="G335" s="103">
        <f>IF(OR(A335="BPM",A335="CHC"),0,IF(K335&gt;1,(2-K335)*L335+H335,(1-K335)*L335+H335))</f>
        <v>0.84489777142777145</v>
      </c>
      <c r="H335" s="97">
        <f>IF(OR(A335="BPM",A335="CHC"),H334,C335)</f>
        <v>0</v>
      </c>
      <c r="I335" s="96">
        <f>IF(I334="",$C$2,IF(A335="BPM",B335,I334))</f>
        <v>280</v>
      </c>
      <c r="J335" s="109">
        <f>IF(OR(A335="BPM",A335="CHC"),J334,MOD((C335-H334)/L335+J334,2))</f>
        <v>1.4285933334266671E-2</v>
      </c>
      <c r="K335" s="114">
        <f t="shared" si="61"/>
        <v>1.0142859333342666</v>
      </c>
      <c r="L335" s="89">
        <f t="shared" si="62"/>
        <v>0.8571428571428571</v>
      </c>
      <c r="M335" s="99">
        <f t="shared" si="63"/>
        <v>222</v>
      </c>
      <c r="N335" s="89">
        <f>D335</f>
        <v>0</v>
      </c>
      <c r="O335" s="89">
        <f t="shared" si="64"/>
        <v>0.98571406666573336</v>
      </c>
      <c r="P335" s="121">
        <f t="shared" si="65"/>
        <v>0</v>
      </c>
      <c r="Q335" s="42">
        <f>IF(C$1=2,0,1)</f>
        <v>0</v>
      </c>
      <c r="R335" s="24" t="s">
        <v>4</v>
      </c>
      <c r="S335" s="26">
        <f>D335</f>
        <v>0</v>
      </c>
      <c r="T335" s="26">
        <f t="shared" si="66"/>
        <v>0.10000093333426666</v>
      </c>
      <c r="U335" s="27" t="s">
        <v>5</v>
      </c>
      <c r="V335" s="75">
        <f>INT((C335+MOD(C$3,1)/C$4)/C$4)</f>
        <v>0</v>
      </c>
      <c r="W335" s="75">
        <f t="shared" si="67"/>
        <v>1</v>
      </c>
      <c r="X335" s="24">
        <f>IF(C$3&gt;=1,IF(MOD(INT((C335-MOD(C$3,C$4)+MOD(C$3,1)/C$4)/C$4),2),8888,222),IF(MOD(INT((C335-MOD(C$3,C$4)+MOD(C$3,1)/C$4)/C$4),2),222,8888))</f>
        <v>8888</v>
      </c>
      <c r="Y335" s="28">
        <f t="shared" si="68"/>
        <v>0.10000093333426666</v>
      </c>
      <c r="Z335" s="22" t="s">
        <v>27</v>
      </c>
      <c r="AA335" s="40">
        <f>IF(X335=222,T335-E335/C$4,E335/C$4+T335)</f>
        <v>0.10000093333426666</v>
      </c>
      <c r="AB335" s="45">
        <f>IF(AB$1=1,IF(C336=0,0,IF(C335=0,0,IF(Q335=0,IF((ABS(D335-D336))&lt;0.1,(IF(C336-C335=Q$1,99999,0)),0),0))),0)</f>
        <v>0</v>
      </c>
      <c r="AC335" s="13">
        <f>IF(AC$1=1,IF(C336=0,0,IF(C335=0,0,IF(Q335=0,IF(C336-C335=0,(IF(ABS(D335-D336)&lt;T$1,99999,0)),0),0))),0)</f>
        <v>0</v>
      </c>
      <c r="AD335" s="15">
        <f>IF(AD$1=1,IF(C336=0,0,IF(C335=0,0,IF(Q335=0,IF(AND(AK335,AJ335),99999,0),0))),0)</f>
        <v>0</v>
      </c>
      <c r="AE335" s="34">
        <f>IF(C335=0,,IF(AE$1=1,IF(1&gt;AA335,0,99999),0))</f>
        <v>0</v>
      </c>
      <c r="AF335" s="5">
        <f>IF(AF$1=1,IF(D335&gt;1,99999,IF(D335&lt;0,99999,0)),0)</f>
        <v>0</v>
      </c>
      <c r="AG335" s="10">
        <f>IF(AG$1=1,IF(B336=0,0,IF(B336-B335=1,0,99999)),0)</f>
        <v>0</v>
      </c>
      <c r="AH335" s="11">
        <f>IF(AH$1=1,IF(C336=0,0,IF(C336-C335&lt;0,99999,0)),0)</f>
        <v>0</v>
      </c>
      <c r="AI335" s="14">
        <f>MOD(MOD(((((MOD(C335,C$4)/C$4)+(MOD(C$3,C$4)/C$4)))),C$4),1)</f>
        <v>0.10000093333426666</v>
      </c>
      <c r="AJ335" s="19">
        <f>IF(C336-C335=0,99999,0 )</f>
        <v>99999</v>
      </c>
      <c r="AK335" s="83">
        <f>IF(ABS(D336-D335)=0,99999,0)</f>
        <v>99999</v>
      </c>
    </row>
    <row r="336" spans="3:37">
      <c r="C336" s="68"/>
      <c r="G336" s="103">
        <f>IF(OR(A336="BPM",A336="CHC"),0,IF(K336&gt;1,(2-K336)*L336+H336,(1-K336)*L336+H336))</f>
        <v>0.84489777142777145</v>
      </c>
      <c r="H336" s="97">
        <f>IF(OR(A336="BPM",A336="CHC"),H335,C336)</f>
        <v>0</v>
      </c>
      <c r="I336" s="96">
        <f>IF(I335="",$C$2,IF(A336="BPM",B336,I335))</f>
        <v>280</v>
      </c>
      <c r="J336" s="109">
        <f>IF(OR(A336="BPM",A336="CHC"),J335,MOD((C336-H335)/L336+J335,2))</f>
        <v>1.4285933334266671E-2</v>
      </c>
      <c r="K336" s="114">
        <f t="shared" si="61"/>
        <v>1.0142859333342666</v>
      </c>
      <c r="L336" s="89">
        <f t="shared" si="62"/>
        <v>0.8571428571428571</v>
      </c>
      <c r="M336" s="99">
        <f t="shared" si="63"/>
        <v>222</v>
      </c>
      <c r="N336" s="89">
        <f>D336</f>
        <v>0</v>
      </c>
      <c r="O336" s="89">
        <f t="shared" si="64"/>
        <v>0.98571406666573336</v>
      </c>
      <c r="P336" s="121">
        <f t="shared" si="65"/>
        <v>0</v>
      </c>
      <c r="Q336" s="42">
        <f>IF(C$1=2,0,1)</f>
        <v>0</v>
      </c>
      <c r="R336" s="24" t="s">
        <v>4</v>
      </c>
      <c r="S336" s="26">
        <f>D336</f>
        <v>0</v>
      </c>
      <c r="T336" s="26">
        <f t="shared" si="66"/>
        <v>0.10000093333426666</v>
      </c>
      <c r="U336" s="27" t="s">
        <v>5</v>
      </c>
      <c r="V336" s="75">
        <f>INT((C336+MOD(C$3,1)/C$4)/C$4)</f>
        <v>0</v>
      </c>
      <c r="W336" s="75">
        <f t="shared" si="67"/>
        <v>1</v>
      </c>
      <c r="X336" s="24">
        <f>IF(C$3&gt;=1,IF(MOD(INT((C336-MOD(C$3,C$4)+MOD(C$3,1)/C$4)/C$4),2),8888,222),IF(MOD(INT((C336-MOD(C$3,C$4)+MOD(C$3,1)/C$4)/C$4),2),222,8888))</f>
        <v>8888</v>
      </c>
      <c r="Y336" s="28">
        <f t="shared" si="68"/>
        <v>0.10000093333426666</v>
      </c>
      <c r="Z336" s="22" t="s">
        <v>27</v>
      </c>
      <c r="AA336" s="40">
        <f>IF(X336=222,T336-E336/C$4,E336/C$4+T336)</f>
        <v>0.10000093333426666</v>
      </c>
      <c r="AB336" s="45">
        <f>IF(AB$1=1,IF(C337=0,0,IF(C336=0,0,IF(Q336=0,IF((ABS(D336-D337))&lt;0.1,(IF(C337-C336=Q$1,99999,0)),0),0))),0)</f>
        <v>0</v>
      </c>
      <c r="AC336" s="13">
        <f>IF(AC$1=1,IF(C337=0,0,IF(C336=0,0,IF(Q336=0,IF(C337-C336=0,(IF(ABS(D336-D337)&lt;T$1,99999,0)),0),0))),0)</f>
        <v>0</v>
      </c>
      <c r="AD336" s="15">
        <f>IF(AD$1=1,IF(C337=0,0,IF(C336=0,0,IF(Q336=0,IF(AND(AK336,AJ336),99999,0),0))),0)</f>
        <v>0</v>
      </c>
      <c r="AE336" s="34">
        <f>IF(C336=0,,IF(AE$1=1,IF(1&gt;AA336,0,99999),0))</f>
        <v>0</v>
      </c>
      <c r="AF336" s="5">
        <f>IF(AF$1=1,IF(D336&gt;1,99999,IF(D336&lt;0,99999,0)),0)</f>
        <v>0</v>
      </c>
      <c r="AG336" s="10">
        <f>IF(AG$1=1,IF(B337=0,0,IF(B337-B336=1,0,99999)),0)</f>
        <v>0</v>
      </c>
      <c r="AH336" s="11">
        <f>IF(AH$1=1,IF(C337=0,0,IF(C337-C336&lt;0,99999,0)),0)</f>
        <v>0</v>
      </c>
      <c r="AI336" s="14">
        <f>MOD(MOD(((((MOD(C336,C$4)/C$4)+(MOD(C$3,C$4)/C$4)))),C$4),1)</f>
        <v>0.10000093333426666</v>
      </c>
      <c r="AJ336" s="19">
        <f>IF(C337-C336=0,99999,0 )</f>
        <v>99999</v>
      </c>
      <c r="AK336" s="83">
        <f>IF(ABS(D337-D336)=0,99999,0)</f>
        <v>99999</v>
      </c>
    </row>
    <row r="337" spans="3:37">
      <c r="C337" s="68"/>
      <c r="G337" s="103">
        <f>IF(OR(A337="BPM",A337="CHC"),0,IF(K337&gt;1,(2-K337)*L337+H337,(1-K337)*L337+H337))</f>
        <v>0.84489777142777145</v>
      </c>
      <c r="H337" s="97">
        <f>IF(OR(A337="BPM",A337="CHC"),H336,C337)</f>
        <v>0</v>
      </c>
      <c r="I337" s="96">
        <f>IF(I336="",$C$2,IF(A337="BPM",B337,I336))</f>
        <v>280</v>
      </c>
      <c r="J337" s="109">
        <f>IF(OR(A337="BPM",A337="CHC"),J336,MOD((C337-H336)/L337+J336,2))</f>
        <v>1.4285933334266671E-2</v>
      </c>
      <c r="K337" s="114">
        <f t="shared" si="61"/>
        <v>1.0142859333342666</v>
      </c>
      <c r="L337" s="89">
        <f t="shared" si="62"/>
        <v>0.8571428571428571</v>
      </c>
      <c r="M337" s="99">
        <f t="shared" si="63"/>
        <v>222</v>
      </c>
      <c r="N337" s="89">
        <f>D337</f>
        <v>0</v>
      </c>
      <c r="O337" s="89">
        <f t="shared" si="64"/>
        <v>0.98571406666573336</v>
      </c>
      <c r="P337" s="121">
        <f t="shared" si="65"/>
        <v>0</v>
      </c>
      <c r="Q337" s="42">
        <f>IF(C$1=2,0,1)</f>
        <v>0</v>
      </c>
      <c r="R337" s="24" t="s">
        <v>4</v>
      </c>
      <c r="S337" s="26">
        <f>D337</f>
        <v>0</v>
      </c>
      <c r="T337" s="26">
        <f t="shared" si="66"/>
        <v>0.10000093333426666</v>
      </c>
      <c r="U337" s="27" t="s">
        <v>5</v>
      </c>
      <c r="V337" s="75">
        <f>INT((C337+MOD(C$3,1)/C$4)/C$4)</f>
        <v>0</v>
      </c>
      <c r="W337" s="75">
        <f t="shared" si="67"/>
        <v>1</v>
      </c>
      <c r="X337" s="24">
        <f>IF(C$3&gt;=1,IF(MOD(INT((C337-MOD(C$3,C$4)+MOD(C$3,1)/C$4)/C$4),2),8888,222),IF(MOD(INT((C337-MOD(C$3,C$4)+MOD(C$3,1)/C$4)/C$4),2),222,8888))</f>
        <v>8888</v>
      </c>
      <c r="Y337" s="28">
        <f t="shared" si="68"/>
        <v>0.10000093333426666</v>
      </c>
      <c r="Z337" s="22" t="s">
        <v>27</v>
      </c>
      <c r="AA337" s="40">
        <f>IF(X337=222,T337-E337/C$4,E337/C$4+T337)</f>
        <v>0.10000093333426666</v>
      </c>
      <c r="AB337" s="45">
        <f>IF(AB$1=1,IF(C338=0,0,IF(C337=0,0,IF(Q337=0,IF((ABS(D337-D338))&lt;0.1,(IF(C338-C337=Q$1,99999,0)),0),0))),0)</f>
        <v>0</v>
      </c>
      <c r="AC337" s="13">
        <f>IF(AC$1=1,IF(C338=0,0,IF(C337=0,0,IF(Q337=0,IF(C338-C337=0,(IF(ABS(D337-D338)&lt;T$1,99999,0)),0),0))),0)</f>
        <v>0</v>
      </c>
      <c r="AD337" s="15">
        <f>IF(AD$1=1,IF(C338=0,0,IF(C337=0,0,IF(Q337=0,IF(AND(AK337,AJ337),99999,0),0))),0)</f>
        <v>0</v>
      </c>
      <c r="AE337" s="34">
        <f>IF(C337=0,,IF(AE$1=1,IF(1&gt;AA337,0,99999),0))</f>
        <v>0</v>
      </c>
      <c r="AF337" s="5">
        <f>IF(AF$1=1,IF(D337&gt;1,99999,IF(D337&lt;0,99999,0)),0)</f>
        <v>0</v>
      </c>
      <c r="AG337" s="10">
        <f>IF(AG$1=1,IF(B338=0,0,IF(B338-B337=1,0,99999)),0)</f>
        <v>0</v>
      </c>
      <c r="AH337" s="11">
        <f>IF(AH$1=1,IF(C338=0,0,IF(C338-C337&lt;0,99999,0)),0)</f>
        <v>0</v>
      </c>
      <c r="AI337" s="14">
        <f>MOD(MOD(((((MOD(C337,C$4)/C$4)+(MOD(C$3,C$4)/C$4)))),C$4),1)</f>
        <v>0.10000093333426666</v>
      </c>
      <c r="AJ337" s="19">
        <f>IF(C338-C337=0,99999,0 )</f>
        <v>99999</v>
      </c>
      <c r="AK337" s="83">
        <f>IF(ABS(D338-D337)=0,99999,0)</f>
        <v>99999</v>
      </c>
    </row>
    <row r="338" spans="3:37">
      <c r="C338" s="68"/>
      <c r="G338" s="103">
        <f>IF(OR(A338="BPM",A338="CHC"),0,IF(K338&gt;1,(2-K338)*L338+H338,(1-K338)*L338+H338))</f>
        <v>0.84489777142777145</v>
      </c>
      <c r="H338" s="97">
        <f>IF(OR(A338="BPM",A338="CHC"),H337,C338)</f>
        <v>0</v>
      </c>
      <c r="I338" s="96">
        <f>IF(I337="",$C$2,IF(A338="BPM",B338,I337))</f>
        <v>280</v>
      </c>
      <c r="J338" s="109">
        <f>IF(OR(A338="BPM",A338="CHC"),J337,MOD((C338-H337)/L338+J337,2))</f>
        <v>1.4285933334266671E-2</v>
      </c>
      <c r="K338" s="114">
        <f t="shared" si="61"/>
        <v>1.0142859333342666</v>
      </c>
      <c r="L338" s="89">
        <f t="shared" si="62"/>
        <v>0.8571428571428571</v>
      </c>
      <c r="M338" s="99">
        <f t="shared" si="63"/>
        <v>222</v>
      </c>
      <c r="N338" s="89">
        <f>D338</f>
        <v>0</v>
      </c>
      <c r="O338" s="89">
        <f t="shared" si="64"/>
        <v>0.98571406666573336</v>
      </c>
      <c r="P338" s="121">
        <f t="shared" si="65"/>
        <v>0</v>
      </c>
      <c r="Q338" s="42">
        <f>IF(C$1=2,0,1)</f>
        <v>0</v>
      </c>
      <c r="R338" s="24" t="s">
        <v>4</v>
      </c>
      <c r="S338" s="26">
        <f>D338</f>
        <v>0</v>
      </c>
      <c r="T338" s="26">
        <f t="shared" si="66"/>
        <v>0.10000093333426666</v>
      </c>
      <c r="U338" s="27" t="s">
        <v>5</v>
      </c>
      <c r="V338" s="75">
        <f>INT((C338+MOD(C$3,1)/C$4)/C$4)</f>
        <v>0</v>
      </c>
      <c r="W338" s="75">
        <f t="shared" si="67"/>
        <v>1</v>
      </c>
      <c r="X338" s="24">
        <f>IF(C$3&gt;=1,IF(MOD(INT((C338-MOD(C$3,C$4)+MOD(C$3,1)/C$4)/C$4),2),8888,222),IF(MOD(INT((C338-MOD(C$3,C$4)+MOD(C$3,1)/C$4)/C$4),2),222,8888))</f>
        <v>8888</v>
      </c>
      <c r="Y338" s="28">
        <f t="shared" si="68"/>
        <v>0.10000093333426666</v>
      </c>
      <c r="Z338" s="22" t="s">
        <v>27</v>
      </c>
      <c r="AA338" s="40">
        <f>IF(X338=222,T338-E338/C$4,E338/C$4+T338)</f>
        <v>0.10000093333426666</v>
      </c>
      <c r="AB338" s="45">
        <f>IF(AB$1=1,IF(C339=0,0,IF(C338=0,0,IF(Q338=0,IF((ABS(D338-D339))&lt;0.1,(IF(C339-C338=Q$1,99999,0)),0),0))),0)</f>
        <v>0</v>
      </c>
      <c r="AC338" s="13">
        <f>IF(AC$1=1,IF(C339=0,0,IF(C338=0,0,IF(Q338=0,IF(C339-C338=0,(IF(ABS(D338-D339)&lt;T$1,99999,0)),0),0))),0)</f>
        <v>0</v>
      </c>
      <c r="AD338" s="15">
        <f>IF(AD$1=1,IF(C339=0,0,IF(C338=0,0,IF(Q338=0,IF(AND(AK338,AJ338),99999,0),0))),0)</f>
        <v>0</v>
      </c>
      <c r="AE338" s="34">
        <f>IF(C338=0,,IF(AE$1=1,IF(1&gt;AA338,0,99999),0))</f>
        <v>0</v>
      </c>
      <c r="AF338" s="5">
        <f>IF(AF$1=1,IF(D338&gt;1,99999,IF(D338&lt;0,99999,0)),0)</f>
        <v>0</v>
      </c>
      <c r="AG338" s="10">
        <f>IF(AG$1=1,IF(B339=0,0,IF(B339-B338=1,0,99999)),0)</f>
        <v>0</v>
      </c>
      <c r="AH338" s="11">
        <f>IF(AH$1=1,IF(C339=0,0,IF(C339-C338&lt;0,99999,0)),0)</f>
        <v>0</v>
      </c>
      <c r="AI338" s="14">
        <f>MOD(MOD(((((MOD(C338,C$4)/C$4)+(MOD(C$3,C$4)/C$4)))),C$4),1)</f>
        <v>0.10000093333426666</v>
      </c>
      <c r="AJ338" s="19">
        <f>IF(C339-C338=0,99999,0 )</f>
        <v>99999</v>
      </c>
      <c r="AK338" s="83">
        <f>IF(ABS(D339-D338)=0,99999,0)</f>
        <v>99999</v>
      </c>
    </row>
    <row r="339" spans="3:37">
      <c r="C339" s="68"/>
      <c r="G339" s="103">
        <f>IF(OR(A339="BPM",A339="CHC"),0,IF(K339&gt;1,(2-K339)*L339+H339,(1-K339)*L339+H339))</f>
        <v>0.84489777142777145</v>
      </c>
      <c r="H339" s="97">
        <f>IF(OR(A339="BPM",A339="CHC"),H338,C339)</f>
        <v>0</v>
      </c>
      <c r="I339" s="96">
        <f>IF(I338="",$C$2,IF(A339="BPM",B339,I338))</f>
        <v>280</v>
      </c>
      <c r="J339" s="109">
        <f>IF(OR(A339="BPM",A339="CHC"),J338,MOD((C339-H338)/L339+J338,2))</f>
        <v>1.4285933334266671E-2</v>
      </c>
      <c r="K339" s="114">
        <f t="shared" si="61"/>
        <v>1.0142859333342666</v>
      </c>
      <c r="L339" s="89">
        <f t="shared" si="62"/>
        <v>0.8571428571428571</v>
      </c>
      <c r="M339" s="99">
        <f t="shared" si="63"/>
        <v>222</v>
      </c>
      <c r="N339" s="89">
        <f>D339</f>
        <v>0</v>
      </c>
      <c r="O339" s="89">
        <f t="shared" si="64"/>
        <v>0.98571406666573336</v>
      </c>
      <c r="P339" s="121">
        <f t="shared" si="65"/>
        <v>0</v>
      </c>
      <c r="Q339" s="42">
        <f>IF(C$1=2,0,1)</f>
        <v>0</v>
      </c>
      <c r="R339" s="24" t="s">
        <v>4</v>
      </c>
      <c r="S339" s="26">
        <f>D339</f>
        <v>0</v>
      </c>
      <c r="T339" s="26">
        <f t="shared" si="66"/>
        <v>0.10000093333426666</v>
      </c>
      <c r="U339" s="27" t="s">
        <v>5</v>
      </c>
      <c r="V339" s="75">
        <f>INT((C339+MOD(C$3,1)/C$4)/C$4)</f>
        <v>0</v>
      </c>
      <c r="W339" s="75">
        <f t="shared" si="67"/>
        <v>1</v>
      </c>
      <c r="X339" s="24">
        <f>IF(C$3&gt;=1,IF(MOD(INT((C339-MOD(C$3,C$4)+MOD(C$3,1)/C$4)/C$4),2),8888,222),IF(MOD(INT((C339-MOD(C$3,C$4)+MOD(C$3,1)/C$4)/C$4),2),222,8888))</f>
        <v>8888</v>
      </c>
      <c r="Y339" s="28">
        <f t="shared" si="68"/>
        <v>0.10000093333426666</v>
      </c>
      <c r="Z339" s="22" t="s">
        <v>27</v>
      </c>
      <c r="AA339" s="40">
        <f>IF(X339=222,T339-E339/C$4,E339/C$4+T339)</f>
        <v>0.10000093333426666</v>
      </c>
      <c r="AB339" s="45">
        <f>IF(AB$1=1,IF(C340=0,0,IF(C339=0,0,IF(Q339=0,IF((ABS(D339-D340))&lt;0.1,(IF(C340-C339=Q$1,99999,0)),0),0))),0)</f>
        <v>0</v>
      </c>
      <c r="AC339" s="13">
        <f>IF(AC$1=1,IF(C340=0,0,IF(C339=0,0,IF(Q339=0,IF(C340-C339=0,(IF(ABS(D339-D340)&lt;T$1,99999,0)),0),0))),0)</f>
        <v>0</v>
      </c>
      <c r="AD339" s="15">
        <f>IF(AD$1=1,IF(C340=0,0,IF(C339=0,0,IF(Q339=0,IF(AND(AK339,AJ339),99999,0),0))),0)</f>
        <v>0</v>
      </c>
      <c r="AE339" s="34">
        <f>IF(C339=0,,IF(AE$1=1,IF(1&gt;AA339,0,99999),0))</f>
        <v>0</v>
      </c>
      <c r="AF339" s="5">
        <f>IF(AF$1=1,IF(D339&gt;1,99999,IF(D339&lt;0,99999,0)),0)</f>
        <v>0</v>
      </c>
      <c r="AG339" s="10">
        <f>IF(AG$1=1,IF(B340=0,0,IF(B340-B339=1,0,99999)),0)</f>
        <v>0</v>
      </c>
      <c r="AH339" s="11">
        <f>IF(AH$1=1,IF(C340=0,0,IF(C340-C339&lt;0,99999,0)),0)</f>
        <v>0</v>
      </c>
      <c r="AI339" s="14">
        <f>MOD(MOD(((((MOD(C339,C$4)/C$4)+(MOD(C$3,C$4)/C$4)))),C$4),1)</f>
        <v>0.10000093333426666</v>
      </c>
      <c r="AJ339" s="19">
        <f>IF(C340-C339=0,99999,0 )</f>
        <v>99999</v>
      </c>
      <c r="AK339" s="83">
        <f>IF(ABS(D340-D339)=0,99999,0)</f>
        <v>99999</v>
      </c>
    </row>
    <row r="340" spans="3:37">
      <c r="C340" s="68"/>
      <c r="G340" s="103">
        <f>IF(OR(A340="BPM",A340="CHC"),0,IF(K340&gt;1,(2-K340)*L340+H340,(1-K340)*L340+H340))</f>
        <v>0.84489777142777145</v>
      </c>
      <c r="H340" s="97">
        <f>IF(OR(A340="BPM",A340="CHC"),H339,C340)</f>
        <v>0</v>
      </c>
      <c r="I340" s="96">
        <f>IF(I339="",$C$2,IF(A340="BPM",B340,I339))</f>
        <v>280</v>
      </c>
      <c r="J340" s="109">
        <f>IF(OR(A340="BPM",A340="CHC"),J339,MOD((C340-H339)/L340+J339,2))</f>
        <v>1.4285933334266671E-2</v>
      </c>
      <c r="K340" s="114">
        <f t="shared" si="61"/>
        <v>1.0142859333342666</v>
      </c>
      <c r="L340" s="89">
        <f t="shared" si="62"/>
        <v>0.8571428571428571</v>
      </c>
      <c r="M340" s="99">
        <f t="shared" si="63"/>
        <v>222</v>
      </c>
      <c r="N340" s="89">
        <f>D340</f>
        <v>0</v>
      </c>
      <c r="O340" s="89">
        <f t="shared" si="64"/>
        <v>0.98571406666573336</v>
      </c>
      <c r="P340" s="121">
        <f t="shared" si="65"/>
        <v>0</v>
      </c>
      <c r="Q340" s="42">
        <f>IF(C$1=2,0,1)</f>
        <v>0</v>
      </c>
      <c r="R340" s="24" t="s">
        <v>4</v>
      </c>
      <c r="S340" s="26">
        <f>D340</f>
        <v>0</v>
      </c>
      <c r="T340" s="26">
        <f t="shared" si="66"/>
        <v>0.10000093333426666</v>
      </c>
      <c r="U340" s="27" t="s">
        <v>5</v>
      </c>
      <c r="V340" s="75">
        <f>INT((C340+MOD(C$3,1)/C$4)/C$4)</f>
        <v>0</v>
      </c>
      <c r="W340" s="75">
        <f t="shared" si="67"/>
        <v>1</v>
      </c>
      <c r="X340" s="24">
        <f>IF(C$3&gt;=1,IF(MOD(INT((C340-MOD(C$3,C$4)+MOD(C$3,1)/C$4)/C$4),2),8888,222),IF(MOD(INT((C340-MOD(C$3,C$4)+MOD(C$3,1)/C$4)/C$4),2),222,8888))</f>
        <v>8888</v>
      </c>
      <c r="Y340" s="28">
        <f t="shared" si="68"/>
        <v>0.10000093333426666</v>
      </c>
      <c r="Z340" s="22" t="s">
        <v>27</v>
      </c>
      <c r="AA340" s="40">
        <f>IF(X340=222,T340-E340/C$4,E340/C$4+T340)</f>
        <v>0.10000093333426666</v>
      </c>
      <c r="AB340" s="45">
        <f>IF(AB$1=1,IF(C341=0,0,IF(C340=0,0,IF(Q340=0,IF((ABS(D340-D341))&lt;0.1,(IF(C341-C340=Q$1,99999,0)),0),0))),0)</f>
        <v>0</v>
      </c>
      <c r="AC340" s="13">
        <f>IF(AC$1=1,IF(C341=0,0,IF(C340=0,0,IF(Q340=0,IF(C341-C340=0,(IF(ABS(D340-D341)&lt;T$1,99999,0)),0),0))),0)</f>
        <v>0</v>
      </c>
      <c r="AD340" s="15">
        <f>IF(AD$1=1,IF(C341=0,0,IF(C340=0,0,IF(Q340=0,IF(AND(AK340,AJ340),99999,0),0))),0)</f>
        <v>0</v>
      </c>
      <c r="AE340" s="34">
        <f>IF(C340=0,,IF(AE$1=1,IF(1&gt;AA340,0,99999),0))</f>
        <v>0</v>
      </c>
      <c r="AF340" s="5">
        <f>IF(AF$1=1,IF(D340&gt;1,99999,IF(D340&lt;0,99999,0)),0)</f>
        <v>0</v>
      </c>
      <c r="AG340" s="10">
        <f>IF(AG$1=1,IF(B341=0,0,IF(B341-B340=1,0,99999)),0)</f>
        <v>0</v>
      </c>
      <c r="AH340" s="11">
        <f>IF(AH$1=1,IF(C341=0,0,IF(C341-C340&lt;0,99999,0)),0)</f>
        <v>0</v>
      </c>
      <c r="AI340" s="14">
        <f>MOD(MOD(((((MOD(C340,C$4)/C$4)+(MOD(C$3,C$4)/C$4)))),C$4),1)</f>
        <v>0.10000093333426666</v>
      </c>
      <c r="AJ340" s="19">
        <f>IF(C341-C340=0,99999,0 )</f>
        <v>99999</v>
      </c>
      <c r="AK340" s="83">
        <f>IF(ABS(D341-D340)=0,99999,0)</f>
        <v>99999</v>
      </c>
    </row>
    <row r="341" spans="3:37">
      <c r="C341" s="68"/>
      <c r="G341" s="103">
        <f>IF(OR(A341="BPM",A341="CHC"),0,IF(K341&gt;1,(2-K341)*L341+H341,(1-K341)*L341+H341))</f>
        <v>0.84489777142777145</v>
      </c>
      <c r="H341" s="97">
        <f>IF(OR(A341="BPM",A341="CHC"),H340,C341)</f>
        <v>0</v>
      </c>
      <c r="I341" s="96">
        <f>IF(I340="",$C$2,IF(A341="BPM",B341,I340))</f>
        <v>280</v>
      </c>
      <c r="J341" s="109">
        <f>IF(OR(A341="BPM",A341="CHC"),J340,MOD((C341-H340)/L341+J340,2))</f>
        <v>1.4285933334266671E-2</v>
      </c>
      <c r="K341" s="114">
        <f t="shared" si="61"/>
        <v>1.0142859333342666</v>
      </c>
      <c r="L341" s="89">
        <f t="shared" si="62"/>
        <v>0.8571428571428571</v>
      </c>
      <c r="M341" s="99">
        <f t="shared" si="63"/>
        <v>222</v>
      </c>
      <c r="N341" s="89">
        <f>D341</f>
        <v>0</v>
      </c>
      <c r="O341" s="89">
        <f t="shared" si="64"/>
        <v>0.98571406666573336</v>
      </c>
      <c r="P341" s="121">
        <f t="shared" si="65"/>
        <v>0</v>
      </c>
      <c r="Q341" s="42">
        <f>IF(C$1=2,0,1)</f>
        <v>0</v>
      </c>
      <c r="R341" s="24" t="s">
        <v>4</v>
      </c>
      <c r="S341" s="26">
        <f>D341</f>
        <v>0</v>
      </c>
      <c r="T341" s="26">
        <f t="shared" si="66"/>
        <v>0.10000093333426666</v>
      </c>
      <c r="U341" s="27" t="s">
        <v>5</v>
      </c>
      <c r="V341" s="75">
        <f>INT((C341+MOD(C$3,1)/C$4)/C$4)</f>
        <v>0</v>
      </c>
      <c r="W341" s="75">
        <f t="shared" si="67"/>
        <v>1</v>
      </c>
      <c r="X341" s="24">
        <f>IF(C$3&gt;=1,IF(MOD(INT((C341-MOD(C$3,C$4)+MOD(C$3,1)/C$4)/C$4),2),8888,222),IF(MOD(INT((C341-MOD(C$3,C$4)+MOD(C$3,1)/C$4)/C$4),2),222,8888))</f>
        <v>8888</v>
      </c>
      <c r="Y341" s="28">
        <f t="shared" si="68"/>
        <v>0.10000093333426666</v>
      </c>
      <c r="Z341" s="22" t="s">
        <v>27</v>
      </c>
      <c r="AA341" s="40">
        <f>IF(X341=222,T341-E341/C$4,E341/C$4+T341)</f>
        <v>0.10000093333426666</v>
      </c>
      <c r="AB341" s="45">
        <f>IF(AB$1=1,IF(C342=0,0,IF(C341=0,0,IF(Q341=0,IF((ABS(D341-D342))&lt;0.1,(IF(C342-C341=Q$1,99999,0)),0),0))),0)</f>
        <v>0</v>
      </c>
      <c r="AC341" s="13">
        <f>IF(AC$1=1,IF(C342=0,0,IF(C341=0,0,IF(Q341=0,IF(C342-C341=0,(IF(ABS(D341-D342)&lt;T$1,99999,0)),0),0))),0)</f>
        <v>0</v>
      </c>
      <c r="AD341" s="15">
        <f>IF(AD$1=1,IF(C342=0,0,IF(C341=0,0,IF(Q341=0,IF(AND(AK341,AJ341),99999,0),0))),0)</f>
        <v>0</v>
      </c>
      <c r="AE341" s="34">
        <f>IF(C341=0,,IF(AE$1=1,IF(1&gt;AA341,0,99999),0))</f>
        <v>0</v>
      </c>
      <c r="AF341" s="5">
        <f>IF(AF$1=1,IF(D341&gt;1,99999,IF(D341&lt;0,99999,0)),0)</f>
        <v>0</v>
      </c>
      <c r="AG341" s="10">
        <f>IF(AG$1=1,IF(B342=0,0,IF(B342-B341=1,0,99999)),0)</f>
        <v>0</v>
      </c>
      <c r="AH341" s="11">
        <f>IF(AH$1=1,IF(C342=0,0,IF(C342-C341&lt;0,99999,0)),0)</f>
        <v>0</v>
      </c>
      <c r="AI341" s="14">
        <f>MOD(MOD(((((MOD(C341,C$4)/C$4)+(MOD(C$3,C$4)/C$4)))),C$4),1)</f>
        <v>0.10000093333426666</v>
      </c>
      <c r="AJ341" s="19">
        <f>IF(C342-C341=0,99999,0 )</f>
        <v>99999</v>
      </c>
      <c r="AK341" s="83">
        <f>IF(ABS(D342-D341)=0,99999,0)</f>
        <v>99999</v>
      </c>
    </row>
    <row r="342" spans="3:37">
      <c r="C342" s="68"/>
      <c r="G342" s="103">
        <f>IF(OR(A342="BPM",A342="CHC"),0,IF(K342&gt;1,(2-K342)*L342+H342,(1-K342)*L342+H342))</f>
        <v>0.84489777142777145</v>
      </c>
      <c r="H342" s="97">
        <f>IF(OR(A342="BPM",A342="CHC"),H341,C342)</f>
        <v>0</v>
      </c>
      <c r="I342" s="96">
        <f>IF(I341="",$C$2,IF(A342="BPM",B342,I341))</f>
        <v>280</v>
      </c>
      <c r="J342" s="109">
        <f>IF(OR(A342="BPM",A342="CHC"),J341,MOD((C342-H341)/L342+J341,2))</f>
        <v>1.4285933334266671E-2</v>
      </c>
      <c r="K342" s="114">
        <f t="shared" si="61"/>
        <v>1.0142859333342666</v>
      </c>
      <c r="L342" s="89">
        <f t="shared" si="62"/>
        <v>0.8571428571428571</v>
      </c>
      <c r="M342" s="99">
        <f t="shared" si="63"/>
        <v>222</v>
      </c>
      <c r="N342" s="89">
        <f>D342</f>
        <v>0</v>
      </c>
      <c r="O342" s="89">
        <f t="shared" si="64"/>
        <v>0.98571406666573336</v>
      </c>
      <c r="P342" s="121">
        <f t="shared" si="65"/>
        <v>0</v>
      </c>
      <c r="Q342" s="42">
        <f>IF(C$1=2,0,1)</f>
        <v>0</v>
      </c>
      <c r="R342" s="24" t="s">
        <v>4</v>
      </c>
      <c r="S342" s="26">
        <f>D342</f>
        <v>0</v>
      </c>
      <c r="T342" s="26">
        <f t="shared" si="66"/>
        <v>0.10000093333426666</v>
      </c>
      <c r="U342" s="27" t="s">
        <v>5</v>
      </c>
      <c r="V342" s="75">
        <f>INT((C342+MOD(C$3,1)/C$4)/C$4)</f>
        <v>0</v>
      </c>
      <c r="W342" s="75">
        <f t="shared" si="67"/>
        <v>1</v>
      </c>
      <c r="X342" s="24">
        <f>IF(C$3&gt;=1,IF(MOD(INT((C342-MOD(C$3,C$4)+MOD(C$3,1)/C$4)/C$4),2),8888,222),IF(MOD(INT((C342-MOD(C$3,C$4)+MOD(C$3,1)/C$4)/C$4),2),222,8888))</f>
        <v>8888</v>
      </c>
      <c r="Y342" s="28">
        <f t="shared" si="68"/>
        <v>0.10000093333426666</v>
      </c>
      <c r="Z342" s="22" t="s">
        <v>27</v>
      </c>
      <c r="AA342" s="40">
        <f>IF(X342=222,T342-E342/C$4,E342/C$4+T342)</f>
        <v>0.10000093333426666</v>
      </c>
      <c r="AB342" s="45">
        <f>IF(AB$1=1,IF(C343=0,0,IF(C342=0,0,IF(Q342=0,IF((ABS(D342-D343))&lt;0.1,(IF(C343-C342=Q$1,99999,0)),0),0))),0)</f>
        <v>0</v>
      </c>
      <c r="AC342" s="13">
        <f>IF(AC$1=1,IF(C343=0,0,IF(C342=0,0,IF(Q342=0,IF(C343-C342=0,(IF(ABS(D342-D343)&lt;T$1,99999,0)),0),0))),0)</f>
        <v>0</v>
      </c>
      <c r="AD342" s="15">
        <f>IF(AD$1=1,IF(C343=0,0,IF(C342=0,0,IF(Q342=0,IF(AND(AK342,AJ342),99999,0),0))),0)</f>
        <v>0</v>
      </c>
      <c r="AE342" s="34">
        <f>IF(C342=0,,IF(AE$1=1,IF(1&gt;AA342,0,99999),0))</f>
        <v>0</v>
      </c>
      <c r="AF342" s="5">
        <f>IF(AF$1=1,IF(D342&gt;1,99999,IF(D342&lt;0,99999,0)),0)</f>
        <v>0</v>
      </c>
      <c r="AG342" s="10">
        <f>IF(AG$1=1,IF(B343=0,0,IF(B343-B342=1,0,99999)),0)</f>
        <v>0</v>
      </c>
      <c r="AH342" s="11">
        <f>IF(AH$1=1,IF(C343=0,0,IF(C343-C342&lt;0,99999,0)),0)</f>
        <v>0</v>
      </c>
      <c r="AI342" s="14">
        <f>MOD(MOD(((((MOD(C342,C$4)/C$4)+(MOD(C$3,C$4)/C$4)))),C$4),1)</f>
        <v>0.10000093333426666</v>
      </c>
      <c r="AJ342" s="19">
        <f>IF(C343-C342=0,99999,0 )</f>
        <v>99999</v>
      </c>
      <c r="AK342" s="83">
        <f>IF(ABS(D343-D342)=0,99999,0)</f>
        <v>99999</v>
      </c>
    </row>
    <row r="343" spans="3:37">
      <c r="C343" s="68"/>
      <c r="G343" s="103">
        <f>IF(OR(A343="BPM",A343="CHC"),0,IF(K343&gt;1,(2-K343)*L343+H343,(1-K343)*L343+H343))</f>
        <v>0.84489777142777145</v>
      </c>
      <c r="H343" s="97">
        <f>IF(OR(A343="BPM",A343="CHC"),H342,C343)</f>
        <v>0</v>
      </c>
      <c r="I343" s="96">
        <f>IF(I342="",$C$2,IF(A343="BPM",B343,I342))</f>
        <v>280</v>
      </c>
      <c r="J343" s="109">
        <f>IF(OR(A343="BPM",A343="CHC"),J342,MOD((C343-H342)/L343+J342,2))</f>
        <v>1.4285933334266671E-2</v>
      </c>
      <c r="K343" s="114">
        <f t="shared" si="61"/>
        <v>1.0142859333342666</v>
      </c>
      <c r="L343" s="89">
        <f t="shared" si="62"/>
        <v>0.8571428571428571</v>
      </c>
      <c r="M343" s="99">
        <f t="shared" si="63"/>
        <v>222</v>
      </c>
      <c r="N343" s="89">
        <f>D343</f>
        <v>0</v>
      </c>
      <c r="O343" s="89">
        <f t="shared" si="64"/>
        <v>0.98571406666573336</v>
      </c>
      <c r="P343" s="121">
        <f t="shared" si="65"/>
        <v>0</v>
      </c>
      <c r="Q343" s="42">
        <f>IF(C$1=2,0,1)</f>
        <v>0</v>
      </c>
      <c r="R343" s="24" t="s">
        <v>4</v>
      </c>
      <c r="S343" s="26">
        <f>D343</f>
        <v>0</v>
      </c>
      <c r="T343" s="26">
        <f t="shared" si="66"/>
        <v>0.10000093333426666</v>
      </c>
      <c r="U343" s="27" t="s">
        <v>5</v>
      </c>
      <c r="V343" s="75">
        <f>INT((C343+MOD(C$3,1)/C$4)/C$4)</f>
        <v>0</v>
      </c>
      <c r="W343" s="75">
        <f t="shared" si="67"/>
        <v>1</v>
      </c>
      <c r="X343" s="24">
        <f>IF(C$3&gt;=1,IF(MOD(INT((C343-MOD(C$3,C$4)+MOD(C$3,1)/C$4)/C$4),2),8888,222),IF(MOD(INT((C343-MOD(C$3,C$4)+MOD(C$3,1)/C$4)/C$4),2),222,8888))</f>
        <v>8888</v>
      </c>
      <c r="Y343" s="28">
        <f t="shared" si="68"/>
        <v>0.10000093333426666</v>
      </c>
      <c r="Z343" s="22" t="s">
        <v>27</v>
      </c>
      <c r="AA343" s="40">
        <f>IF(X343=222,T343-E343/C$4,E343/C$4+T343)</f>
        <v>0.10000093333426666</v>
      </c>
      <c r="AB343" s="45">
        <f>IF(AB$1=1,IF(C344=0,0,IF(C343=0,0,IF(Q343=0,IF((ABS(D343-D344))&lt;0.1,(IF(C344-C343=Q$1,99999,0)),0),0))),0)</f>
        <v>0</v>
      </c>
      <c r="AC343" s="13">
        <f>IF(AC$1=1,IF(C344=0,0,IF(C343=0,0,IF(Q343=0,IF(C344-C343=0,(IF(ABS(D343-D344)&lt;T$1,99999,0)),0),0))),0)</f>
        <v>0</v>
      </c>
      <c r="AD343" s="15">
        <f>IF(AD$1=1,IF(C344=0,0,IF(C343=0,0,IF(Q343=0,IF(AND(AK343,AJ343),99999,0),0))),0)</f>
        <v>0</v>
      </c>
      <c r="AE343" s="34">
        <f>IF(C343=0,,IF(AE$1=1,IF(1&gt;AA343,0,99999),0))</f>
        <v>0</v>
      </c>
      <c r="AF343" s="5">
        <f>IF(AF$1=1,IF(D343&gt;1,99999,IF(D343&lt;0,99999,0)),0)</f>
        <v>0</v>
      </c>
      <c r="AG343" s="10">
        <f>IF(AG$1=1,IF(B344=0,0,IF(B344-B343=1,0,99999)),0)</f>
        <v>0</v>
      </c>
      <c r="AH343" s="11">
        <f>IF(AH$1=1,IF(C344=0,0,IF(C344-C343&lt;0,99999,0)),0)</f>
        <v>0</v>
      </c>
      <c r="AI343" s="14">
        <f>MOD(MOD(((((MOD(C343,C$4)/C$4)+(MOD(C$3,C$4)/C$4)))),C$4),1)</f>
        <v>0.10000093333426666</v>
      </c>
      <c r="AJ343" s="19">
        <f>IF(C344-C343=0,99999,0 )</f>
        <v>99999</v>
      </c>
      <c r="AK343" s="83">
        <f>IF(ABS(D344-D343)=0,99999,0)</f>
        <v>99999</v>
      </c>
    </row>
    <row r="344" spans="3:37">
      <c r="C344" s="68"/>
      <c r="G344" s="103">
        <f>IF(OR(A344="BPM",A344="CHC"),0,IF(K344&gt;1,(2-K344)*L344+H344,(1-K344)*L344+H344))</f>
        <v>0.84489777142777145</v>
      </c>
      <c r="H344" s="97">
        <f>IF(OR(A344="BPM",A344="CHC"),H343,C344)</f>
        <v>0</v>
      </c>
      <c r="I344" s="96">
        <f>IF(I343="",$C$2,IF(A344="BPM",B344,I343))</f>
        <v>280</v>
      </c>
      <c r="J344" s="109">
        <f>IF(OR(A344="BPM",A344="CHC"),J343,MOD((C344-H343)/L344+J343,2))</f>
        <v>1.4285933334266671E-2</v>
      </c>
      <c r="K344" s="114">
        <f t="shared" si="61"/>
        <v>1.0142859333342666</v>
      </c>
      <c r="L344" s="89">
        <f t="shared" si="62"/>
        <v>0.8571428571428571</v>
      </c>
      <c r="M344" s="99">
        <f t="shared" si="63"/>
        <v>222</v>
      </c>
      <c r="N344" s="89">
        <f>D344</f>
        <v>0</v>
      </c>
      <c r="O344" s="89">
        <f t="shared" si="64"/>
        <v>0.98571406666573336</v>
      </c>
      <c r="P344" s="121">
        <f t="shared" si="65"/>
        <v>0</v>
      </c>
      <c r="Q344" s="42">
        <f>IF(C$1=2,0,1)</f>
        <v>0</v>
      </c>
      <c r="R344" s="24" t="s">
        <v>4</v>
      </c>
      <c r="S344" s="26">
        <f>D344</f>
        <v>0</v>
      </c>
      <c r="T344" s="26">
        <f t="shared" si="66"/>
        <v>0.10000093333426666</v>
      </c>
      <c r="U344" s="27" t="s">
        <v>5</v>
      </c>
      <c r="V344" s="75">
        <f>INT((C344+MOD(C$3,1)/C$4)/C$4)</f>
        <v>0</v>
      </c>
      <c r="W344" s="75">
        <f t="shared" si="67"/>
        <v>1</v>
      </c>
      <c r="X344" s="24">
        <f>IF(C$3&gt;=1,IF(MOD(INT((C344-MOD(C$3,C$4)+MOD(C$3,1)/C$4)/C$4),2),8888,222),IF(MOD(INT((C344-MOD(C$3,C$4)+MOD(C$3,1)/C$4)/C$4),2),222,8888))</f>
        <v>8888</v>
      </c>
      <c r="Y344" s="28">
        <f t="shared" si="68"/>
        <v>0.10000093333426666</v>
      </c>
      <c r="Z344" s="22" t="s">
        <v>27</v>
      </c>
      <c r="AA344" s="40">
        <f>IF(X344=222,T344-E344/C$4,E344/C$4+T344)</f>
        <v>0.10000093333426666</v>
      </c>
      <c r="AB344" s="45">
        <f>IF(AB$1=1,IF(C345=0,0,IF(C344=0,0,IF(Q344=0,IF((ABS(D344-D345))&lt;0.1,(IF(C345-C344=Q$1,99999,0)),0),0))),0)</f>
        <v>0</v>
      </c>
      <c r="AC344" s="13">
        <f>IF(AC$1=1,IF(C345=0,0,IF(C344=0,0,IF(Q344=0,IF(C345-C344=0,(IF(ABS(D344-D345)&lt;T$1,99999,0)),0),0))),0)</f>
        <v>0</v>
      </c>
      <c r="AD344" s="15">
        <f>IF(AD$1=1,IF(C345=0,0,IF(C344=0,0,IF(Q344=0,IF(AND(AK344,AJ344),99999,0),0))),0)</f>
        <v>0</v>
      </c>
      <c r="AE344" s="34">
        <f>IF(C344=0,,IF(AE$1=1,IF(1&gt;AA344,0,99999),0))</f>
        <v>0</v>
      </c>
      <c r="AF344" s="5">
        <f>IF(AF$1=1,IF(D344&gt;1,99999,IF(D344&lt;0,99999,0)),0)</f>
        <v>0</v>
      </c>
      <c r="AG344" s="10">
        <f>IF(AG$1=1,IF(B345=0,0,IF(B345-B344=1,0,99999)),0)</f>
        <v>0</v>
      </c>
      <c r="AH344" s="11">
        <f>IF(AH$1=1,IF(C345=0,0,IF(C345-C344&lt;0,99999,0)),0)</f>
        <v>0</v>
      </c>
      <c r="AI344" s="14">
        <f>MOD(MOD(((((MOD(C344,C$4)/C$4)+(MOD(C$3,C$4)/C$4)))),C$4),1)</f>
        <v>0.10000093333426666</v>
      </c>
      <c r="AJ344" s="19">
        <f>IF(C345-C344=0,99999,0 )</f>
        <v>99999</v>
      </c>
      <c r="AK344" s="83">
        <f>IF(ABS(D345-D344)=0,99999,0)</f>
        <v>99999</v>
      </c>
    </row>
    <row r="345" spans="3:37">
      <c r="C345" s="68"/>
      <c r="G345" s="103">
        <f>IF(OR(A345="BPM",A345="CHC"),0,IF(K345&gt;1,(2-K345)*L345+H345,(1-K345)*L345+H345))</f>
        <v>0.84489777142777145</v>
      </c>
      <c r="H345" s="97">
        <f>IF(OR(A345="BPM",A345="CHC"),H344,C345)</f>
        <v>0</v>
      </c>
      <c r="I345" s="96">
        <f>IF(I344="",$C$2,IF(A345="BPM",B345,I344))</f>
        <v>280</v>
      </c>
      <c r="J345" s="109">
        <f>IF(OR(A345="BPM",A345="CHC"),J344,MOD((C345-H344)/L345+J344,2))</f>
        <v>1.4285933334266671E-2</v>
      </c>
      <c r="K345" s="114">
        <f t="shared" si="61"/>
        <v>1.0142859333342666</v>
      </c>
      <c r="L345" s="89">
        <f t="shared" si="62"/>
        <v>0.8571428571428571</v>
      </c>
      <c r="M345" s="99">
        <f t="shared" si="63"/>
        <v>222</v>
      </c>
      <c r="N345" s="89">
        <f>D345</f>
        <v>0</v>
      </c>
      <c r="O345" s="89">
        <f t="shared" si="64"/>
        <v>0.98571406666573336</v>
      </c>
      <c r="P345" s="121">
        <f t="shared" si="65"/>
        <v>0</v>
      </c>
      <c r="Q345" s="42">
        <f>IF(C$1=2,0,1)</f>
        <v>0</v>
      </c>
      <c r="R345" s="24" t="s">
        <v>4</v>
      </c>
      <c r="S345" s="26">
        <f>D345</f>
        <v>0</v>
      </c>
      <c r="T345" s="26">
        <f t="shared" si="66"/>
        <v>0.10000093333426666</v>
      </c>
      <c r="U345" s="27" t="s">
        <v>5</v>
      </c>
      <c r="V345" s="75">
        <f>INT((C345+MOD(C$3,1)/C$4)/C$4)</f>
        <v>0</v>
      </c>
      <c r="W345" s="75">
        <f t="shared" si="67"/>
        <v>1</v>
      </c>
      <c r="X345" s="24">
        <f>IF(C$3&gt;=1,IF(MOD(INT((C345-MOD(C$3,C$4)+MOD(C$3,1)/C$4)/C$4),2),8888,222),IF(MOD(INT((C345-MOD(C$3,C$4)+MOD(C$3,1)/C$4)/C$4),2),222,8888))</f>
        <v>8888</v>
      </c>
      <c r="Y345" s="28">
        <f t="shared" si="68"/>
        <v>0.10000093333426666</v>
      </c>
      <c r="Z345" s="22" t="s">
        <v>27</v>
      </c>
      <c r="AA345" s="40">
        <f>IF(X345=222,T345-E345/C$4,E345/C$4+T345)</f>
        <v>0.10000093333426666</v>
      </c>
      <c r="AB345" s="45">
        <f>IF(AB$1=1,IF(C346=0,0,IF(C345=0,0,IF(Q345=0,IF((ABS(D345-D346))&lt;0.1,(IF(C346-C345=Q$1,99999,0)),0),0))),0)</f>
        <v>0</v>
      </c>
      <c r="AC345" s="13">
        <f>IF(AC$1=1,IF(C346=0,0,IF(C345=0,0,IF(Q345=0,IF(C346-C345=0,(IF(ABS(D345-D346)&lt;T$1,99999,0)),0),0))),0)</f>
        <v>0</v>
      </c>
      <c r="AD345" s="15">
        <f>IF(AD$1=1,IF(C346=0,0,IF(C345=0,0,IF(Q345=0,IF(AND(AK345,AJ345),99999,0),0))),0)</f>
        <v>0</v>
      </c>
      <c r="AE345" s="34">
        <f>IF(C345=0,,IF(AE$1=1,IF(1&gt;AA345,0,99999),0))</f>
        <v>0</v>
      </c>
      <c r="AF345" s="5">
        <f>IF(AF$1=1,IF(D345&gt;1,99999,IF(D345&lt;0,99999,0)),0)</f>
        <v>0</v>
      </c>
      <c r="AG345" s="10">
        <f>IF(AG$1=1,IF(B346=0,0,IF(B346-B345=1,0,99999)),0)</f>
        <v>0</v>
      </c>
      <c r="AH345" s="11">
        <f>IF(AH$1=1,IF(C346=0,0,IF(C346-C345&lt;0,99999,0)),0)</f>
        <v>0</v>
      </c>
      <c r="AI345" s="14">
        <f>MOD(MOD(((((MOD(C345,C$4)/C$4)+(MOD(C$3,C$4)/C$4)))),C$4),1)</f>
        <v>0.10000093333426666</v>
      </c>
      <c r="AJ345" s="19">
        <f>IF(C346-C345=0,99999,0 )</f>
        <v>99999</v>
      </c>
      <c r="AK345" s="83">
        <f>IF(ABS(D346-D345)=0,99999,0)</f>
        <v>99999</v>
      </c>
    </row>
    <row r="346" spans="3:37">
      <c r="C346" s="68"/>
      <c r="G346" s="103">
        <f>IF(OR(A346="BPM",A346="CHC"),0,IF(K346&gt;1,(2-K346)*L346+H346,(1-K346)*L346+H346))</f>
        <v>0.84489777142777145</v>
      </c>
      <c r="H346" s="97">
        <f>IF(OR(A346="BPM",A346="CHC"),H345,C346)</f>
        <v>0</v>
      </c>
      <c r="I346" s="96">
        <f>IF(I345="",$C$2,IF(A346="BPM",B346,I345))</f>
        <v>280</v>
      </c>
      <c r="J346" s="109">
        <f>IF(OR(A346="BPM",A346="CHC"),J345,MOD((C346-H345)/L346+J345,2))</f>
        <v>1.4285933334266671E-2</v>
      </c>
      <c r="K346" s="114">
        <f t="shared" si="61"/>
        <v>1.0142859333342666</v>
      </c>
      <c r="L346" s="89">
        <f t="shared" si="62"/>
        <v>0.8571428571428571</v>
      </c>
      <c r="M346" s="99">
        <f t="shared" si="63"/>
        <v>222</v>
      </c>
      <c r="N346" s="89">
        <f>D346</f>
        <v>0</v>
      </c>
      <c r="O346" s="89">
        <f t="shared" si="64"/>
        <v>0.98571406666573336</v>
      </c>
      <c r="P346" s="121">
        <f t="shared" si="65"/>
        <v>0</v>
      </c>
      <c r="Q346" s="42">
        <f>IF(C$1=2,0,1)</f>
        <v>0</v>
      </c>
      <c r="R346" s="24" t="s">
        <v>4</v>
      </c>
      <c r="S346" s="26">
        <f>D346</f>
        <v>0</v>
      </c>
      <c r="T346" s="26">
        <f t="shared" si="66"/>
        <v>0.10000093333426666</v>
      </c>
      <c r="U346" s="27" t="s">
        <v>5</v>
      </c>
      <c r="V346" s="75">
        <f>INT((C346+MOD(C$3,1)/C$4)/C$4)</f>
        <v>0</v>
      </c>
      <c r="W346" s="75">
        <f t="shared" si="67"/>
        <v>1</v>
      </c>
      <c r="X346" s="24">
        <f>IF(C$3&gt;=1,IF(MOD(INT((C346-MOD(C$3,C$4)+MOD(C$3,1)/C$4)/C$4),2),8888,222),IF(MOD(INT((C346-MOD(C$3,C$4)+MOD(C$3,1)/C$4)/C$4),2),222,8888))</f>
        <v>8888</v>
      </c>
      <c r="Y346" s="28">
        <f t="shared" si="68"/>
        <v>0.10000093333426666</v>
      </c>
      <c r="Z346" s="22" t="s">
        <v>27</v>
      </c>
      <c r="AA346" s="40">
        <f>IF(X346=222,T346-E346/C$4,E346/C$4+T346)</f>
        <v>0.10000093333426666</v>
      </c>
      <c r="AB346" s="45">
        <f>IF(AB$1=1,IF(C347=0,0,IF(C346=0,0,IF(Q346=0,IF((ABS(D346-D347))&lt;0.1,(IF(C347-C346=Q$1,99999,0)),0),0))),0)</f>
        <v>0</v>
      </c>
      <c r="AC346" s="13">
        <f>IF(AC$1=1,IF(C347=0,0,IF(C346=0,0,IF(Q346=0,IF(C347-C346=0,(IF(ABS(D346-D347)&lt;T$1,99999,0)),0),0))),0)</f>
        <v>0</v>
      </c>
      <c r="AD346" s="15">
        <f>IF(AD$1=1,IF(C347=0,0,IF(C346=0,0,IF(Q346=0,IF(AND(AK346,AJ346),99999,0),0))),0)</f>
        <v>0</v>
      </c>
      <c r="AE346" s="34">
        <f>IF(C346=0,,IF(AE$1=1,IF(1&gt;AA346,0,99999),0))</f>
        <v>0</v>
      </c>
      <c r="AF346" s="5">
        <f>IF(AF$1=1,IF(D346&gt;1,99999,IF(D346&lt;0,99999,0)),0)</f>
        <v>0</v>
      </c>
      <c r="AG346" s="10">
        <f>IF(AG$1=1,IF(B347=0,0,IF(B347-B346=1,0,99999)),0)</f>
        <v>0</v>
      </c>
      <c r="AH346" s="11">
        <f>IF(AH$1=1,IF(C347=0,0,IF(C347-C346&lt;0,99999,0)),0)</f>
        <v>0</v>
      </c>
      <c r="AI346" s="14">
        <f>MOD(MOD(((((MOD(C346,C$4)/C$4)+(MOD(C$3,C$4)/C$4)))),C$4),1)</f>
        <v>0.10000093333426666</v>
      </c>
      <c r="AJ346" s="19">
        <f>IF(C347-C346=0,99999,0 )</f>
        <v>99999</v>
      </c>
      <c r="AK346" s="83">
        <f>IF(ABS(D347-D346)=0,99999,0)</f>
        <v>99999</v>
      </c>
    </row>
    <row r="347" spans="3:37">
      <c r="C347" s="68"/>
      <c r="G347" s="103">
        <f>IF(OR(A347="BPM",A347="CHC"),0,IF(K347&gt;1,(2-K347)*L347+H347,(1-K347)*L347+H347))</f>
        <v>0.84489777142777145</v>
      </c>
      <c r="H347" s="97">
        <f>IF(OR(A347="BPM",A347="CHC"),H346,C347)</f>
        <v>0</v>
      </c>
      <c r="I347" s="96">
        <f>IF(I346="",$C$2,IF(A347="BPM",B347,I346))</f>
        <v>280</v>
      </c>
      <c r="J347" s="109">
        <f>IF(OR(A347="BPM",A347="CHC"),J346,MOD((C347-H346)/L347+J346,2))</f>
        <v>1.4285933334266671E-2</v>
      </c>
      <c r="K347" s="114">
        <f t="shared" si="61"/>
        <v>1.0142859333342666</v>
      </c>
      <c r="L347" s="89">
        <f t="shared" si="62"/>
        <v>0.8571428571428571</v>
      </c>
      <c r="M347" s="99">
        <f t="shared" si="63"/>
        <v>222</v>
      </c>
      <c r="N347" s="89">
        <f>D347</f>
        <v>0</v>
      </c>
      <c r="O347" s="89">
        <f t="shared" si="64"/>
        <v>0.98571406666573336</v>
      </c>
      <c r="P347" s="121">
        <f t="shared" si="65"/>
        <v>0</v>
      </c>
      <c r="Q347" s="42">
        <f>IF(C$1=2,0,1)</f>
        <v>0</v>
      </c>
      <c r="R347" s="24" t="s">
        <v>4</v>
      </c>
      <c r="S347" s="26">
        <f>D347</f>
        <v>0</v>
      </c>
      <c r="T347" s="26">
        <f t="shared" si="66"/>
        <v>0.10000093333426666</v>
      </c>
      <c r="U347" s="27" t="s">
        <v>5</v>
      </c>
      <c r="V347" s="75">
        <f>INT((C347+MOD(C$3,1)/C$4)/C$4)</f>
        <v>0</v>
      </c>
      <c r="W347" s="75">
        <f t="shared" si="67"/>
        <v>1</v>
      </c>
      <c r="X347" s="24">
        <f>IF(C$3&gt;=1,IF(MOD(INT((C347-MOD(C$3,C$4)+MOD(C$3,1)/C$4)/C$4),2),8888,222),IF(MOD(INT((C347-MOD(C$3,C$4)+MOD(C$3,1)/C$4)/C$4),2),222,8888))</f>
        <v>8888</v>
      </c>
      <c r="Y347" s="28">
        <f t="shared" si="68"/>
        <v>0.10000093333426666</v>
      </c>
      <c r="Z347" s="22" t="s">
        <v>27</v>
      </c>
      <c r="AA347" s="40">
        <f>IF(X347=222,T347-E347/C$4,E347/C$4+T347)</f>
        <v>0.10000093333426666</v>
      </c>
      <c r="AB347" s="45">
        <f>IF(AB$1=1,IF(C348=0,0,IF(C347=0,0,IF(Q347=0,IF((ABS(D347-D348))&lt;0.1,(IF(C348-C347=Q$1,99999,0)),0),0))),0)</f>
        <v>0</v>
      </c>
      <c r="AC347" s="13">
        <f>IF(AC$1=1,IF(C348=0,0,IF(C347=0,0,IF(Q347=0,IF(C348-C347=0,(IF(ABS(D347-D348)&lt;T$1,99999,0)),0),0))),0)</f>
        <v>0</v>
      </c>
      <c r="AD347" s="15">
        <f>IF(AD$1=1,IF(C348=0,0,IF(C347=0,0,IF(Q347=0,IF(AND(AK347,AJ347),99999,0),0))),0)</f>
        <v>0</v>
      </c>
      <c r="AE347" s="34">
        <f>IF(C347=0,,IF(AE$1=1,IF(1&gt;AA347,0,99999),0))</f>
        <v>0</v>
      </c>
      <c r="AF347" s="5">
        <f>IF(AF$1=1,IF(D347&gt;1,99999,IF(D347&lt;0,99999,0)),0)</f>
        <v>0</v>
      </c>
      <c r="AG347" s="10">
        <f>IF(AG$1=1,IF(B348=0,0,IF(B348-B347=1,0,99999)),0)</f>
        <v>0</v>
      </c>
      <c r="AH347" s="11">
        <f>IF(AH$1=1,IF(C348=0,0,IF(C348-C347&lt;0,99999,0)),0)</f>
        <v>0</v>
      </c>
      <c r="AI347" s="14">
        <f>MOD(MOD(((((MOD(C347,C$4)/C$4)+(MOD(C$3,C$4)/C$4)))),C$4),1)</f>
        <v>0.10000093333426666</v>
      </c>
      <c r="AJ347" s="19">
        <f>IF(C348-C347=0,99999,0 )</f>
        <v>99999</v>
      </c>
      <c r="AK347" s="83">
        <f>IF(ABS(D348-D347)=0,99999,0)</f>
        <v>99999</v>
      </c>
    </row>
    <row r="348" spans="3:37">
      <c r="C348" s="68"/>
      <c r="G348" s="103">
        <f>IF(OR(A348="BPM",A348="CHC"),0,IF(K348&gt;1,(2-K348)*L348+H348,(1-K348)*L348+H348))</f>
        <v>0.84489777142777145</v>
      </c>
      <c r="H348" s="97">
        <f>IF(OR(A348="BPM",A348="CHC"),H347,C348)</f>
        <v>0</v>
      </c>
      <c r="I348" s="96">
        <f>IF(I347="",$C$2,IF(A348="BPM",B348,I347))</f>
        <v>280</v>
      </c>
      <c r="J348" s="109">
        <f>IF(OR(A348="BPM",A348="CHC"),J347,MOD((C348-H347)/L348+J347,2))</f>
        <v>1.4285933334266671E-2</v>
      </c>
      <c r="K348" s="114">
        <f t="shared" si="61"/>
        <v>1.0142859333342666</v>
      </c>
      <c r="L348" s="89">
        <f t="shared" si="62"/>
        <v>0.8571428571428571</v>
      </c>
      <c r="M348" s="99">
        <f t="shared" si="63"/>
        <v>222</v>
      </c>
      <c r="N348" s="89">
        <f>D348</f>
        <v>0</v>
      </c>
      <c r="O348" s="89">
        <f t="shared" si="64"/>
        <v>0.98571406666573336</v>
      </c>
      <c r="P348" s="121">
        <f t="shared" si="65"/>
        <v>0</v>
      </c>
      <c r="Q348" s="42">
        <f>IF(C$1=2,0,1)</f>
        <v>0</v>
      </c>
      <c r="R348" s="24" t="s">
        <v>4</v>
      </c>
      <c r="S348" s="26">
        <f>D348</f>
        <v>0</v>
      </c>
      <c r="T348" s="26">
        <f t="shared" si="66"/>
        <v>0.10000093333426666</v>
      </c>
      <c r="U348" s="27" t="s">
        <v>5</v>
      </c>
      <c r="V348" s="75">
        <f>INT((C348+MOD(C$3,1)/C$4)/C$4)</f>
        <v>0</v>
      </c>
      <c r="W348" s="75">
        <f t="shared" si="67"/>
        <v>1</v>
      </c>
      <c r="X348" s="24">
        <f>IF(C$3&gt;=1,IF(MOD(INT((C348-MOD(C$3,C$4)+MOD(C$3,1)/C$4)/C$4),2),8888,222),IF(MOD(INT((C348-MOD(C$3,C$4)+MOD(C$3,1)/C$4)/C$4),2),222,8888))</f>
        <v>8888</v>
      </c>
      <c r="Y348" s="28">
        <f t="shared" si="68"/>
        <v>0.10000093333426666</v>
      </c>
      <c r="Z348" s="22" t="s">
        <v>27</v>
      </c>
      <c r="AA348" s="40">
        <f>IF(X348=222,T348-E348/C$4,E348/C$4+T348)</f>
        <v>0.10000093333426666</v>
      </c>
      <c r="AB348" s="45">
        <f>IF(AB$1=1,IF(C349=0,0,IF(C348=0,0,IF(Q348=0,IF((ABS(D348-D349))&lt;0.1,(IF(C349-C348=Q$1,99999,0)),0),0))),0)</f>
        <v>0</v>
      </c>
      <c r="AC348" s="13">
        <f>IF(AC$1=1,IF(C349=0,0,IF(C348=0,0,IF(Q348=0,IF(C349-C348=0,(IF(ABS(D348-D349)&lt;T$1,99999,0)),0),0))),0)</f>
        <v>0</v>
      </c>
      <c r="AD348" s="15">
        <f>IF(AD$1=1,IF(C349=0,0,IF(C348=0,0,IF(Q348=0,IF(AND(AK348,AJ348),99999,0),0))),0)</f>
        <v>0</v>
      </c>
      <c r="AE348" s="34">
        <f>IF(C348=0,,IF(AE$1=1,IF(1&gt;AA348,0,99999),0))</f>
        <v>0</v>
      </c>
      <c r="AF348" s="5">
        <f>IF(AF$1=1,IF(D348&gt;1,99999,IF(D348&lt;0,99999,0)),0)</f>
        <v>0</v>
      </c>
      <c r="AG348" s="10">
        <f>IF(AG$1=1,IF(B349=0,0,IF(B349-B348=1,0,99999)),0)</f>
        <v>0</v>
      </c>
      <c r="AH348" s="11">
        <f>IF(AH$1=1,IF(C349=0,0,IF(C349-C348&lt;0,99999,0)),0)</f>
        <v>0</v>
      </c>
      <c r="AI348" s="14">
        <f>MOD(MOD(((((MOD(C348,C$4)/C$4)+(MOD(C$3,C$4)/C$4)))),C$4),1)</f>
        <v>0.10000093333426666</v>
      </c>
      <c r="AJ348" s="19">
        <f>IF(C349-C348=0,99999,0 )</f>
        <v>99999</v>
      </c>
      <c r="AK348" s="83">
        <f>IF(ABS(D349-D348)=0,99999,0)</f>
        <v>99999</v>
      </c>
    </row>
    <row r="349" spans="3:37">
      <c r="C349" s="68"/>
      <c r="G349" s="103">
        <f>IF(OR(A349="BPM",A349="CHC"),0,IF(K349&gt;1,(2-K349)*L349+H349,(1-K349)*L349+H349))</f>
        <v>0.84489777142777145</v>
      </c>
      <c r="H349" s="97">
        <f>IF(OR(A349="BPM",A349="CHC"),H348,C349)</f>
        <v>0</v>
      </c>
      <c r="I349" s="96">
        <f>IF(I348="",$C$2,IF(A349="BPM",B349,I348))</f>
        <v>280</v>
      </c>
      <c r="J349" s="109">
        <f>IF(OR(A349="BPM",A349="CHC"),J348,MOD((C349-H348)/L349+J348,2))</f>
        <v>1.4285933334266671E-2</v>
      </c>
      <c r="K349" s="114">
        <f t="shared" si="61"/>
        <v>1.0142859333342666</v>
      </c>
      <c r="L349" s="89">
        <f t="shared" si="62"/>
        <v>0.8571428571428571</v>
      </c>
      <c r="M349" s="99">
        <f t="shared" si="63"/>
        <v>222</v>
      </c>
      <c r="N349" s="89">
        <f>D349</f>
        <v>0</v>
      </c>
      <c r="O349" s="89">
        <f t="shared" si="64"/>
        <v>0.98571406666573336</v>
      </c>
      <c r="P349" s="121">
        <f t="shared" si="65"/>
        <v>0</v>
      </c>
      <c r="Q349" s="42">
        <f>IF(C$1=2,0,1)</f>
        <v>0</v>
      </c>
      <c r="R349" s="24" t="s">
        <v>4</v>
      </c>
      <c r="S349" s="26">
        <f>D349</f>
        <v>0</v>
      </c>
      <c r="T349" s="26">
        <f t="shared" si="66"/>
        <v>0.10000093333426666</v>
      </c>
      <c r="U349" s="27" t="s">
        <v>5</v>
      </c>
      <c r="V349" s="75">
        <f>INT((C349+MOD(C$3,1)/C$4)/C$4)</f>
        <v>0</v>
      </c>
      <c r="W349" s="75">
        <f t="shared" si="67"/>
        <v>1</v>
      </c>
      <c r="X349" s="24">
        <f>IF(C$3&gt;=1,IF(MOD(INT((C349-MOD(C$3,C$4)+MOD(C$3,1)/C$4)/C$4),2),8888,222),IF(MOD(INT((C349-MOD(C$3,C$4)+MOD(C$3,1)/C$4)/C$4),2),222,8888))</f>
        <v>8888</v>
      </c>
      <c r="Y349" s="28">
        <f t="shared" si="68"/>
        <v>0.10000093333426666</v>
      </c>
      <c r="Z349" s="22" t="s">
        <v>27</v>
      </c>
      <c r="AA349" s="40">
        <f>IF(X349=222,T349-E349/C$4,E349/C$4+T349)</f>
        <v>0.10000093333426666</v>
      </c>
      <c r="AB349" s="45">
        <f>IF(AB$1=1,IF(C350=0,0,IF(C349=0,0,IF(Q349=0,IF((ABS(D349-D350))&lt;0.1,(IF(C350-C349=Q$1,99999,0)),0),0))),0)</f>
        <v>0</v>
      </c>
      <c r="AC349" s="13">
        <f>IF(AC$1=1,IF(C350=0,0,IF(C349=0,0,IF(Q349=0,IF(C350-C349=0,(IF(ABS(D349-D350)&lt;T$1,99999,0)),0),0))),0)</f>
        <v>0</v>
      </c>
      <c r="AD349" s="15">
        <f>IF(AD$1=1,IF(C350=0,0,IF(C349=0,0,IF(Q349=0,IF(AND(AK349,AJ349),99999,0),0))),0)</f>
        <v>0</v>
      </c>
      <c r="AE349" s="34">
        <f>IF(C349=0,,IF(AE$1=1,IF(1&gt;AA349,0,99999),0))</f>
        <v>0</v>
      </c>
      <c r="AF349" s="5">
        <f>IF(AF$1=1,IF(D349&gt;1,99999,IF(D349&lt;0,99999,0)),0)</f>
        <v>0</v>
      </c>
      <c r="AG349" s="10">
        <f>IF(AG$1=1,IF(B350=0,0,IF(B350-B349=1,0,99999)),0)</f>
        <v>0</v>
      </c>
      <c r="AH349" s="11">
        <f>IF(AH$1=1,IF(C350=0,0,IF(C350-C349&lt;0,99999,0)),0)</f>
        <v>0</v>
      </c>
      <c r="AI349" s="14">
        <f>MOD(MOD(((((MOD(C349,C$4)/C$4)+(MOD(C$3,C$4)/C$4)))),C$4),1)</f>
        <v>0.10000093333426666</v>
      </c>
      <c r="AJ349" s="19">
        <f>IF(C350-C349=0,99999,0 )</f>
        <v>99999</v>
      </c>
      <c r="AK349" s="83">
        <f>IF(ABS(D350-D349)=0,99999,0)</f>
        <v>99999</v>
      </c>
    </row>
    <row r="350" spans="3:37">
      <c r="C350" s="68"/>
      <c r="G350" s="103">
        <f>IF(OR(A350="BPM",A350="CHC"),0,IF(K350&gt;1,(2-K350)*L350+H350,(1-K350)*L350+H350))</f>
        <v>0.84489777142777145</v>
      </c>
      <c r="H350" s="97">
        <f>IF(OR(A350="BPM",A350="CHC"),H349,C350)</f>
        <v>0</v>
      </c>
      <c r="I350" s="96">
        <f>IF(I349="",$C$2,IF(A350="BPM",B350,I349))</f>
        <v>280</v>
      </c>
      <c r="J350" s="109">
        <f>IF(OR(A350="BPM",A350="CHC"),J349,MOD((C350-H349)/L350+J349,2))</f>
        <v>1.4285933334266671E-2</v>
      </c>
      <c r="K350" s="114">
        <f t="shared" si="61"/>
        <v>1.0142859333342666</v>
      </c>
      <c r="L350" s="89">
        <f t="shared" si="62"/>
        <v>0.8571428571428571</v>
      </c>
      <c r="M350" s="99">
        <f t="shared" si="63"/>
        <v>222</v>
      </c>
      <c r="N350" s="89">
        <f>D350</f>
        <v>0</v>
      </c>
      <c r="O350" s="89">
        <f t="shared" si="64"/>
        <v>0.98571406666573336</v>
      </c>
      <c r="P350" s="121">
        <f t="shared" si="65"/>
        <v>0</v>
      </c>
      <c r="Q350" s="42">
        <f>IF(C$1=2,0,1)</f>
        <v>0</v>
      </c>
      <c r="R350" s="24" t="s">
        <v>4</v>
      </c>
      <c r="S350" s="26">
        <f>D350</f>
        <v>0</v>
      </c>
      <c r="T350" s="26">
        <f t="shared" si="66"/>
        <v>0.10000093333426666</v>
      </c>
      <c r="U350" s="27" t="s">
        <v>5</v>
      </c>
      <c r="V350" s="75">
        <f>INT((C350+MOD(C$3,1)/C$4)/C$4)</f>
        <v>0</v>
      </c>
      <c r="W350" s="75">
        <f t="shared" si="67"/>
        <v>1</v>
      </c>
      <c r="X350" s="24">
        <f>IF(C$3&gt;=1,IF(MOD(INT((C350-MOD(C$3,C$4)+MOD(C$3,1)/C$4)/C$4),2),8888,222),IF(MOD(INT((C350-MOD(C$3,C$4)+MOD(C$3,1)/C$4)/C$4),2),222,8888))</f>
        <v>8888</v>
      </c>
      <c r="Y350" s="28">
        <f t="shared" si="68"/>
        <v>0.10000093333426666</v>
      </c>
      <c r="Z350" s="22" t="s">
        <v>27</v>
      </c>
      <c r="AA350" s="40">
        <f>IF(X350=222,T350-E350/C$4,E350/C$4+T350)</f>
        <v>0.10000093333426666</v>
      </c>
      <c r="AB350" s="45">
        <f>IF(AB$1=1,IF(C351=0,0,IF(C350=0,0,IF(Q350=0,IF((ABS(D350-D351))&lt;0.1,(IF(C351-C350=Q$1,99999,0)),0),0))),0)</f>
        <v>0</v>
      </c>
      <c r="AC350" s="13">
        <f>IF(AC$1=1,IF(C351=0,0,IF(C350=0,0,IF(Q350=0,IF(C351-C350=0,(IF(ABS(D350-D351)&lt;T$1,99999,0)),0),0))),0)</f>
        <v>0</v>
      </c>
      <c r="AD350" s="15">
        <f>IF(AD$1=1,IF(C351=0,0,IF(C350=0,0,IF(Q350=0,IF(AND(AK350,AJ350),99999,0),0))),0)</f>
        <v>0</v>
      </c>
      <c r="AE350" s="34">
        <f>IF(C350=0,,IF(AE$1=1,IF(1&gt;AA350,0,99999),0))</f>
        <v>0</v>
      </c>
      <c r="AF350" s="5">
        <f>IF(AF$1=1,IF(D350&gt;1,99999,IF(D350&lt;0,99999,0)),0)</f>
        <v>0</v>
      </c>
      <c r="AG350" s="10">
        <f>IF(AG$1=1,IF(B351=0,0,IF(B351-B350=1,0,99999)),0)</f>
        <v>0</v>
      </c>
      <c r="AH350" s="11">
        <f>IF(AH$1=1,IF(C351=0,0,IF(C351-C350&lt;0,99999,0)),0)</f>
        <v>0</v>
      </c>
      <c r="AI350" s="14">
        <f>MOD(MOD(((((MOD(C350,C$4)/C$4)+(MOD(C$3,C$4)/C$4)))),C$4),1)</f>
        <v>0.10000093333426666</v>
      </c>
      <c r="AJ350" s="19">
        <f>IF(C351-C350=0,99999,0 )</f>
        <v>99999</v>
      </c>
      <c r="AK350" s="83">
        <f>IF(ABS(D351-D350)=0,99999,0)</f>
        <v>99999</v>
      </c>
    </row>
    <row r="351" spans="3:37">
      <c r="C351" s="68"/>
      <c r="G351" s="103">
        <f>IF(OR(A351="BPM",A351="CHC"),0,IF(K351&gt;1,(2-K351)*L351+H351,(1-K351)*L351+H351))</f>
        <v>0.84489777142777145</v>
      </c>
      <c r="H351" s="97">
        <f>IF(OR(A351="BPM",A351="CHC"),H350,C351)</f>
        <v>0</v>
      </c>
      <c r="I351" s="96">
        <f>IF(I350="",$C$2,IF(A351="BPM",B351,I350))</f>
        <v>280</v>
      </c>
      <c r="J351" s="109">
        <f>IF(OR(A351="BPM",A351="CHC"),J350,MOD((C351-H350)/L351+J350,2))</f>
        <v>1.4285933334266671E-2</v>
      </c>
      <c r="K351" s="114">
        <f t="shared" si="61"/>
        <v>1.0142859333342666</v>
      </c>
      <c r="L351" s="89">
        <f t="shared" si="62"/>
        <v>0.8571428571428571</v>
      </c>
      <c r="M351" s="99">
        <f t="shared" si="63"/>
        <v>222</v>
      </c>
      <c r="N351" s="89">
        <f>D351</f>
        <v>0</v>
      </c>
      <c r="O351" s="89">
        <f t="shared" si="64"/>
        <v>0.98571406666573336</v>
      </c>
      <c r="P351" s="121">
        <f t="shared" si="65"/>
        <v>0</v>
      </c>
      <c r="Q351" s="42">
        <f>IF(C$1=2,0,1)</f>
        <v>0</v>
      </c>
      <c r="R351" s="24" t="s">
        <v>4</v>
      </c>
      <c r="S351" s="26">
        <f>D351</f>
        <v>0</v>
      </c>
      <c r="T351" s="26">
        <f t="shared" si="66"/>
        <v>0.10000093333426666</v>
      </c>
      <c r="U351" s="27" t="s">
        <v>5</v>
      </c>
      <c r="V351" s="75">
        <f>INT((C351+MOD(C$3,1)/C$4)/C$4)</f>
        <v>0</v>
      </c>
      <c r="W351" s="75">
        <f t="shared" si="67"/>
        <v>1</v>
      </c>
      <c r="X351" s="24">
        <f>IF(C$3&gt;=1,IF(MOD(INT((C351-MOD(C$3,C$4)+MOD(C$3,1)/C$4)/C$4),2),8888,222),IF(MOD(INT((C351-MOD(C$3,C$4)+MOD(C$3,1)/C$4)/C$4),2),222,8888))</f>
        <v>8888</v>
      </c>
      <c r="Y351" s="28">
        <f t="shared" si="68"/>
        <v>0.10000093333426666</v>
      </c>
      <c r="Z351" s="22" t="s">
        <v>27</v>
      </c>
      <c r="AA351" s="40">
        <f>IF(X351=222,T351-E351/C$4,E351/C$4+T351)</f>
        <v>0.10000093333426666</v>
      </c>
      <c r="AB351" s="45">
        <f>IF(AB$1=1,IF(C352=0,0,IF(C351=0,0,IF(Q351=0,IF((ABS(D351-D352))&lt;0.1,(IF(C352-C351=Q$1,99999,0)),0),0))),0)</f>
        <v>0</v>
      </c>
      <c r="AC351" s="13">
        <f>IF(AC$1=1,IF(C352=0,0,IF(C351=0,0,IF(Q351=0,IF(C352-C351=0,(IF(ABS(D351-D352)&lt;T$1,99999,0)),0),0))),0)</f>
        <v>0</v>
      </c>
      <c r="AD351" s="15">
        <f>IF(AD$1=1,IF(C352=0,0,IF(C351=0,0,IF(Q351=0,IF(AND(AK351,AJ351),99999,0),0))),0)</f>
        <v>0</v>
      </c>
      <c r="AE351" s="34">
        <f>IF(C351=0,,IF(AE$1=1,IF(1&gt;AA351,0,99999),0))</f>
        <v>0</v>
      </c>
      <c r="AF351" s="5">
        <f>IF(AF$1=1,IF(D351&gt;1,99999,IF(D351&lt;0,99999,0)),0)</f>
        <v>0</v>
      </c>
      <c r="AG351" s="10">
        <f>IF(AG$1=1,IF(B352=0,0,IF(B352-B351=1,0,99999)),0)</f>
        <v>0</v>
      </c>
      <c r="AH351" s="11">
        <f>IF(AH$1=1,IF(C352=0,0,IF(C352-C351&lt;0,99999,0)),0)</f>
        <v>0</v>
      </c>
      <c r="AI351" s="14">
        <f>MOD(MOD(((((MOD(C351,C$4)/C$4)+(MOD(C$3,C$4)/C$4)))),C$4),1)</f>
        <v>0.10000093333426666</v>
      </c>
      <c r="AJ351" s="19">
        <f>IF(C352-C351=0,99999,0 )</f>
        <v>99999</v>
      </c>
      <c r="AK351" s="83">
        <f>IF(ABS(D352-D351)=0,99999,0)</f>
        <v>99999</v>
      </c>
    </row>
    <row r="352" spans="3:37">
      <c r="C352" s="68"/>
      <c r="G352" s="103">
        <f>IF(OR(A352="BPM",A352="CHC"),0,IF(K352&gt;1,(2-K352)*L352+H352,(1-K352)*L352+H352))</f>
        <v>0.84489777142777145</v>
      </c>
      <c r="H352" s="97">
        <f>IF(OR(A352="BPM",A352="CHC"),H351,C352)</f>
        <v>0</v>
      </c>
      <c r="I352" s="96">
        <f>IF(I351="",$C$2,IF(A352="BPM",B352,I351))</f>
        <v>280</v>
      </c>
      <c r="J352" s="109">
        <f>IF(OR(A352="BPM",A352="CHC"),J351,MOD((C352-H351)/L352+J351,2))</f>
        <v>1.4285933334266671E-2</v>
      </c>
      <c r="K352" s="114">
        <f t="shared" si="61"/>
        <v>1.0142859333342666</v>
      </c>
      <c r="L352" s="89">
        <f t="shared" si="62"/>
        <v>0.8571428571428571</v>
      </c>
      <c r="M352" s="99">
        <f t="shared" si="63"/>
        <v>222</v>
      </c>
      <c r="N352" s="89">
        <f>D352</f>
        <v>0</v>
      </c>
      <c r="O352" s="89">
        <f t="shared" si="64"/>
        <v>0.98571406666573336</v>
      </c>
      <c r="P352" s="121">
        <f t="shared" si="65"/>
        <v>0</v>
      </c>
      <c r="Q352" s="42">
        <f>IF(C$1=2,0,1)</f>
        <v>0</v>
      </c>
      <c r="R352" s="24" t="s">
        <v>4</v>
      </c>
      <c r="S352" s="26">
        <f>D352</f>
        <v>0</v>
      </c>
      <c r="T352" s="26">
        <f t="shared" si="66"/>
        <v>0.10000093333426666</v>
      </c>
      <c r="U352" s="27" t="s">
        <v>5</v>
      </c>
      <c r="V352" s="75">
        <f>INT((C352+MOD(C$3,1)/C$4)/C$4)</f>
        <v>0</v>
      </c>
      <c r="W352" s="75">
        <f t="shared" si="67"/>
        <v>1</v>
      </c>
      <c r="X352" s="24">
        <f>IF(C$3&gt;=1,IF(MOD(INT((C352-MOD(C$3,C$4)+MOD(C$3,1)/C$4)/C$4),2),8888,222),IF(MOD(INT((C352-MOD(C$3,C$4)+MOD(C$3,1)/C$4)/C$4),2),222,8888))</f>
        <v>8888</v>
      </c>
      <c r="Y352" s="28">
        <f t="shared" si="68"/>
        <v>0.10000093333426666</v>
      </c>
      <c r="Z352" s="22" t="s">
        <v>27</v>
      </c>
      <c r="AA352" s="40">
        <f>IF(X352=222,T352-E352/C$4,E352/C$4+T352)</f>
        <v>0.10000093333426666</v>
      </c>
      <c r="AB352" s="45">
        <f>IF(AB$1=1,IF(C353=0,0,IF(C352=0,0,IF(Q352=0,IF((ABS(D352-D353))&lt;0.1,(IF(C353-C352=Q$1,99999,0)),0),0))),0)</f>
        <v>0</v>
      </c>
      <c r="AC352" s="13">
        <f>IF(AC$1=1,IF(C353=0,0,IF(C352=0,0,IF(Q352=0,IF(C353-C352=0,(IF(ABS(D352-D353)&lt;T$1,99999,0)),0),0))),0)</f>
        <v>0</v>
      </c>
      <c r="AD352" s="15">
        <f>IF(AD$1=1,IF(C353=0,0,IF(C352=0,0,IF(Q352=0,IF(AND(AK352,AJ352),99999,0),0))),0)</f>
        <v>0</v>
      </c>
      <c r="AE352" s="34">
        <f>IF(C352=0,,IF(AE$1=1,IF(1&gt;AA352,0,99999),0))</f>
        <v>0</v>
      </c>
      <c r="AF352" s="5">
        <f>IF(AF$1=1,IF(D352&gt;1,99999,IF(D352&lt;0,99999,0)),0)</f>
        <v>0</v>
      </c>
      <c r="AG352" s="10">
        <f>IF(AG$1=1,IF(B353=0,0,IF(B353-B352=1,0,99999)),0)</f>
        <v>0</v>
      </c>
      <c r="AH352" s="11">
        <f>IF(AH$1=1,IF(C353=0,0,IF(C353-C352&lt;0,99999,0)),0)</f>
        <v>0</v>
      </c>
      <c r="AI352" s="14">
        <f>MOD(MOD(((((MOD(C352,C$4)/C$4)+(MOD(C$3,C$4)/C$4)))),C$4),1)</f>
        <v>0.10000093333426666</v>
      </c>
      <c r="AJ352" s="19">
        <f>IF(C353-C352=0,99999,0 )</f>
        <v>99999</v>
      </c>
      <c r="AK352" s="83">
        <f>IF(ABS(D353-D352)=0,99999,0)</f>
        <v>99999</v>
      </c>
    </row>
    <row r="353" spans="3:37">
      <c r="C353" s="68"/>
      <c r="G353" s="103">
        <f>IF(OR(A353="BPM",A353="CHC"),0,IF(K353&gt;1,(2-K353)*L353+H353,(1-K353)*L353+H353))</f>
        <v>0.84489777142777145</v>
      </c>
      <c r="H353" s="97">
        <f>IF(OR(A353="BPM",A353="CHC"),H352,C353)</f>
        <v>0</v>
      </c>
      <c r="I353" s="96">
        <f>IF(I352="",$C$2,IF(A353="BPM",B353,I352))</f>
        <v>280</v>
      </c>
      <c r="J353" s="109">
        <f>IF(OR(A353="BPM",A353="CHC"),J352,MOD((C353-H352)/L353+J352,2))</f>
        <v>1.4285933334266671E-2</v>
      </c>
      <c r="K353" s="114">
        <f t="shared" si="61"/>
        <v>1.0142859333342666</v>
      </c>
      <c r="L353" s="89">
        <f t="shared" si="62"/>
        <v>0.8571428571428571</v>
      </c>
      <c r="M353" s="99">
        <f t="shared" si="63"/>
        <v>222</v>
      </c>
      <c r="N353" s="89">
        <f>D353</f>
        <v>0</v>
      </c>
      <c r="O353" s="89">
        <f t="shared" si="64"/>
        <v>0.98571406666573336</v>
      </c>
      <c r="P353" s="121">
        <f t="shared" si="65"/>
        <v>0</v>
      </c>
      <c r="Q353" s="42">
        <f>IF(C$1=2,0,1)</f>
        <v>0</v>
      </c>
      <c r="R353" s="24" t="s">
        <v>4</v>
      </c>
      <c r="S353" s="26">
        <f>D353</f>
        <v>0</v>
      </c>
      <c r="T353" s="26">
        <f t="shared" si="66"/>
        <v>0.10000093333426666</v>
      </c>
      <c r="U353" s="27" t="s">
        <v>5</v>
      </c>
      <c r="V353" s="75">
        <f>INT((C353+MOD(C$3,1)/C$4)/C$4)</f>
        <v>0</v>
      </c>
      <c r="W353" s="75">
        <f t="shared" si="67"/>
        <v>1</v>
      </c>
      <c r="X353" s="24">
        <f>IF(C$3&gt;=1,IF(MOD(INT((C353-MOD(C$3,C$4)+MOD(C$3,1)/C$4)/C$4),2),8888,222),IF(MOD(INT((C353-MOD(C$3,C$4)+MOD(C$3,1)/C$4)/C$4),2),222,8888))</f>
        <v>8888</v>
      </c>
      <c r="Y353" s="28">
        <f t="shared" si="68"/>
        <v>0.10000093333426666</v>
      </c>
      <c r="Z353" s="22" t="s">
        <v>27</v>
      </c>
      <c r="AA353" s="40">
        <f>IF(X353=222,T353-E353/C$4,E353/C$4+T353)</f>
        <v>0.10000093333426666</v>
      </c>
      <c r="AB353" s="45">
        <f>IF(AB$1=1,IF(C354=0,0,IF(C353=0,0,IF(Q353=0,IF((ABS(D353-D354))&lt;0.1,(IF(C354-C353=Q$1,99999,0)),0),0))),0)</f>
        <v>0</v>
      </c>
      <c r="AC353" s="13">
        <f>IF(AC$1=1,IF(C354=0,0,IF(C353=0,0,IF(Q353=0,IF(C354-C353=0,(IF(ABS(D353-D354)&lt;T$1,99999,0)),0),0))),0)</f>
        <v>0</v>
      </c>
      <c r="AD353" s="15">
        <f>IF(AD$1=1,IF(C354=0,0,IF(C353=0,0,IF(Q353=0,IF(AND(AK353,AJ353),99999,0),0))),0)</f>
        <v>0</v>
      </c>
      <c r="AE353" s="34">
        <f>IF(C353=0,,IF(AE$1=1,IF(1&gt;AA353,0,99999),0))</f>
        <v>0</v>
      </c>
      <c r="AF353" s="5">
        <f>IF(AF$1=1,IF(D353&gt;1,99999,IF(D353&lt;0,99999,0)),0)</f>
        <v>0</v>
      </c>
      <c r="AG353" s="10">
        <f>IF(AG$1=1,IF(B354=0,0,IF(B354-B353=1,0,99999)),0)</f>
        <v>0</v>
      </c>
      <c r="AH353" s="11">
        <f>IF(AH$1=1,IF(C354=0,0,IF(C354-C353&lt;0,99999,0)),0)</f>
        <v>0</v>
      </c>
      <c r="AI353" s="14">
        <f>MOD(MOD(((((MOD(C353,C$4)/C$4)+(MOD(C$3,C$4)/C$4)))),C$4),1)</f>
        <v>0.10000093333426666</v>
      </c>
      <c r="AJ353" s="19">
        <f>IF(C354-C353=0,99999,0 )</f>
        <v>99999</v>
      </c>
      <c r="AK353" s="83">
        <f>IF(ABS(D354-D353)=0,99999,0)</f>
        <v>99999</v>
      </c>
    </row>
    <row r="354" spans="3:37">
      <c r="C354" s="68"/>
      <c r="G354" s="103">
        <f>IF(OR(A354="BPM",A354="CHC"),0,IF(K354&gt;1,(2-K354)*L354+H354,(1-K354)*L354+H354))</f>
        <v>0.84489777142777145</v>
      </c>
      <c r="H354" s="97">
        <f>IF(OR(A354="BPM",A354="CHC"),H353,C354)</f>
        <v>0</v>
      </c>
      <c r="I354" s="96">
        <f>IF(I353="",$C$2,IF(A354="BPM",B354,I353))</f>
        <v>280</v>
      </c>
      <c r="J354" s="109">
        <f>IF(OR(A354="BPM",A354="CHC"),J353,MOD((C354-H353)/L354+J353,2))</f>
        <v>1.4285933334266671E-2</v>
      </c>
      <c r="K354" s="114">
        <f t="shared" si="61"/>
        <v>1.0142859333342666</v>
      </c>
      <c r="L354" s="89">
        <f t="shared" si="62"/>
        <v>0.8571428571428571</v>
      </c>
      <c r="M354" s="99">
        <f t="shared" si="63"/>
        <v>222</v>
      </c>
      <c r="N354" s="89">
        <f>D354</f>
        <v>0</v>
      </c>
      <c r="O354" s="89">
        <f t="shared" si="64"/>
        <v>0.98571406666573336</v>
      </c>
      <c r="P354" s="121">
        <f t="shared" si="65"/>
        <v>0</v>
      </c>
      <c r="Q354" s="42">
        <f>IF(C$1=2,0,1)</f>
        <v>0</v>
      </c>
      <c r="R354" s="24" t="s">
        <v>4</v>
      </c>
      <c r="S354" s="26">
        <f>D354</f>
        <v>0</v>
      </c>
      <c r="T354" s="26">
        <f t="shared" si="66"/>
        <v>0.10000093333426666</v>
      </c>
      <c r="U354" s="27" t="s">
        <v>5</v>
      </c>
      <c r="V354" s="75">
        <f>INT((C354+MOD(C$3,1)/C$4)/C$4)</f>
        <v>0</v>
      </c>
      <c r="W354" s="75">
        <f t="shared" si="67"/>
        <v>1</v>
      </c>
      <c r="X354" s="24">
        <f>IF(C$3&gt;=1,IF(MOD(INT((C354-MOD(C$3,C$4)+MOD(C$3,1)/C$4)/C$4),2),8888,222),IF(MOD(INT((C354-MOD(C$3,C$4)+MOD(C$3,1)/C$4)/C$4),2),222,8888))</f>
        <v>8888</v>
      </c>
      <c r="Y354" s="28">
        <f t="shared" si="68"/>
        <v>0.10000093333426666</v>
      </c>
      <c r="Z354" s="22" t="s">
        <v>27</v>
      </c>
      <c r="AA354" s="40">
        <f>IF(X354=222,T354-E354/C$4,E354/C$4+T354)</f>
        <v>0.10000093333426666</v>
      </c>
      <c r="AB354" s="45">
        <f>IF(AB$1=1,IF(C355=0,0,IF(C354=0,0,IF(Q354=0,IF((ABS(D354-D355))&lt;0.1,(IF(C355-C354=Q$1,99999,0)),0),0))),0)</f>
        <v>0</v>
      </c>
      <c r="AC354" s="13">
        <f>IF(AC$1=1,IF(C355=0,0,IF(C354=0,0,IF(Q354=0,IF(C355-C354=0,(IF(ABS(D354-D355)&lt;T$1,99999,0)),0),0))),0)</f>
        <v>0</v>
      </c>
      <c r="AD354" s="15">
        <f>IF(AD$1=1,IF(C355=0,0,IF(C354=0,0,IF(Q354=0,IF(AND(AK354,AJ354),99999,0),0))),0)</f>
        <v>0</v>
      </c>
      <c r="AE354" s="34">
        <f>IF(C354=0,,IF(AE$1=1,IF(1&gt;AA354,0,99999),0))</f>
        <v>0</v>
      </c>
      <c r="AF354" s="5">
        <f>IF(AF$1=1,IF(D354&gt;1,99999,IF(D354&lt;0,99999,0)),0)</f>
        <v>0</v>
      </c>
      <c r="AG354" s="10">
        <f>IF(AG$1=1,IF(B355=0,0,IF(B355-B354=1,0,99999)),0)</f>
        <v>0</v>
      </c>
      <c r="AH354" s="11">
        <f>IF(AH$1=1,IF(C355=0,0,IF(C355-C354&lt;0,99999,0)),0)</f>
        <v>0</v>
      </c>
      <c r="AI354" s="14">
        <f>MOD(MOD(((((MOD(C354,C$4)/C$4)+(MOD(C$3,C$4)/C$4)))),C$4),1)</f>
        <v>0.10000093333426666</v>
      </c>
      <c r="AJ354" s="19">
        <f>IF(C355-C354=0,99999,0 )</f>
        <v>99999</v>
      </c>
      <c r="AK354" s="83">
        <f>IF(ABS(D355-D354)=0,99999,0)</f>
        <v>99999</v>
      </c>
    </row>
    <row r="355" spans="3:37">
      <c r="C355" s="68"/>
      <c r="G355" s="103">
        <f>IF(OR(A355="BPM",A355="CHC"),0,IF(K355&gt;1,(2-K355)*L355+H355,(1-K355)*L355+H355))</f>
        <v>0.84489777142777145</v>
      </c>
      <c r="H355" s="97">
        <f>IF(OR(A355="BPM",A355="CHC"),H354,C355)</f>
        <v>0</v>
      </c>
      <c r="I355" s="96">
        <f>IF(I354="",$C$2,IF(A355="BPM",B355,I354))</f>
        <v>280</v>
      </c>
      <c r="J355" s="109">
        <f>IF(OR(A355="BPM",A355="CHC"),J354,MOD((C355-H354)/L355+J354,2))</f>
        <v>1.4285933334266671E-2</v>
      </c>
      <c r="K355" s="114">
        <f t="shared" si="61"/>
        <v>1.0142859333342666</v>
      </c>
      <c r="L355" s="89">
        <f t="shared" si="62"/>
        <v>0.8571428571428571</v>
      </c>
      <c r="M355" s="99">
        <f t="shared" si="63"/>
        <v>222</v>
      </c>
      <c r="N355" s="89">
        <f>D355</f>
        <v>0</v>
      </c>
      <c r="O355" s="89">
        <f t="shared" si="64"/>
        <v>0.98571406666573336</v>
      </c>
      <c r="P355" s="121">
        <f t="shared" si="65"/>
        <v>0</v>
      </c>
      <c r="Q355" s="42">
        <f>IF(C$1=2,0,1)</f>
        <v>0</v>
      </c>
      <c r="R355" s="24" t="s">
        <v>4</v>
      </c>
      <c r="S355" s="26">
        <f>D355</f>
        <v>0</v>
      </c>
      <c r="T355" s="26">
        <f t="shared" si="66"/>
        <v>0.10000093333426666</v>
      </c>
      <c r="U355" s="27" t="s">
        <v>5</v>
      </c>
      <c r="V355" s="75">
        <f>INT((C355+MOD(C$3,1)/C$4)/C$4)</f>
        <v>0</v>
      </c>
      <c r="W355" s="75">
        <f t="shared" si="67"/>
        <v>1</v>
      </c>
      <c r="X355" s="24">
        <f>IF(C$3&gt;=1,IF(MOD(INT((C355-MOD(C$3,C$4)+MOD(C$3,1)/C$4)/C$4),2),8888,222),IF(MOD(INT((C355-MOD(C$3,C$4)+MOD(C$3,1)/C$4)/C$4),2),222,8888))</f>
        <v>8888</v>
      </c>
      <c r="Y355" s="28">
        <f t="shared" si="68"/>
        <v>0.10000093333426666</v>
      </c>
      <c r="Z355" s="22" t="s">
        <v>27</v>
      </c>
      <c r="AA355" s="40">
        <f>IF(X355=222,T355-E355/C$4,E355/C$4+T355)</f>
        <v>0.10000093333426666</v>
      </c>
      <c r="AB355" s="45">
        <f>IF(AB$1=1,IF(C356=0,0,IF(C355=0,0,IF(Q355=0,IF((ABS(D355-D356))&lt;0.1,(IF(C356-C355=Q$1,99999,0)),0),0))),0)</f>
        <v>0</v>
      </c>
      <c r="AC355" s="13">
        <f>IF(AC$1=1,IF(C356=0,0,IF(C355=0,0,IF(Q355=0,IF(C356-C355=0,(IF(ABS(D355-D356)&lt;T$1,99999,0)),0),0))),0)</f>
        <v>0</v>
      </c>
      <c r="AD355" s="15">
        <f>IF(AD$1=1,IF(C356=0,0,IF(C355=0,0,IF(Q355=0,IF(AND(AK355,AJ355),99999,0),0))),0)</f>
        <v>0</v>
      </c>
      <c r="AE355" s="34">
        <f>IF(C355=0,,IF(AE$1=1,IF(1&gt;AA355,0,99999),0))</f>
        <v>0</v>
      </c>
      <c r="AF355" s="5">
        <f>IF(AF$1=1,IF(D355&gt;1,99999,IF(D355&lt;0,99999,0)),0)</f>
        <v>0</v>
      </c>
      <c r="AG355" s="10">
        <f>IF(AG$1=1,IF(B356=0,0,IF(B356-B355=1,0,99999)),0)</f>
        <v>0</v>
      </c>
      <c r="AH355" s="11">
        <f>IF(AH$1=1,IF(C356=0,0,IF(C356-C355&lt;0,99999,0)),0)</f>
        <v>0</v>
      </c>
      <c r="AI355" s="14">
        <f>MOD(MOD(((((MOD(C355,C$4)/C$4)+(MOD(C$3,C$4)/C$4)))),C$4),1)</f>
        <v>0.10000093333426666</v>
      </c>
      <c r="AJ355" s="19">
        <f>IF(C356-C355=0,99999,0 )</f>
        <v>99999</v>
      </c>
      <c r="AK355" s="83">
        <f>IF(ABS(D356-D355)=0,99999,0)</f>
        <v>99999</v>
      </c>
    </row>
    <row r="356" spans="3:37">
      <c r="C356" s="68"/>
      <c r="G356" s="103">
        <f>IF(OR(A356="BPM",A356="CHC"),0,IF(K356&gt;1,(2-K356)*L356+H356,(1-K356)*L356+H356))</f>
        <v>0.84489777142777145</v>
      </c>
      <c r="H356" s="97">
        <f>IF(OR(A356="BPM",A356="CHC"),H355,C356)</f>
        <v>0</v>
      </c>
      <c r="I356" s="96">
        <f>IF(I355="",$C$2,IF(A356="BPM",B356,I355))</f>
        <v>280</v>
      </c>
      <c r="J356" s="109">
        <f>IF(OR(A356="BPM",A356="CHC"),J355,MOD((C356-H355)/L356+J355,2))</f>
        <v>1.4285933334266671E-2</v>
      </c>
      <c r="K356" s="114">
        <f t="shared" si="61"/>
        <v>1.0142859333342666</v>
      </c>
      <c r="L356" s="89">
        <f t="shared" si="62"/>
        <v>0.8571428571428571</v>
      </c>
      <c r="M356" s="99">
        <f t="shared" si="63"/>
        <v>222</v>
      </c>
      <c r="N356" s="89">
        <f>D356</f>
        <v>0</v>
      </c>
      <c r="O356" s="89">
        <f t="shared" si="64"/>
        <v>0.98571406666573336</v>
      </c>
      <c r="P356" s="121">
        <f t="shared" si="65"/>
        <v>0</v>
      </c>
      <c r="Q356" s="42">
        <f>IF(C$1=2,0,1)</f>
        <v>0</v>
      </c>
      <c r="R356" s="24" t="s">
        <v>4</v>
      </c>
      <c r="S356" s="26">
        <f>D356</f>
        <v>0</v>
      </c>
      <c r="T356" s="26">
        <f t="shared" si="66"/>
        <v>0.10000093333426666</v>
      </c>
      <c r="U356" s="27" t="s">
        <v>5</v>
      </c>
      <c r="V356" s="75">
        <f>INT((C356+MOD(C$3,1)/C$4)/C$4)</f>
        <v>0</v>
      </c>
      <c r="W356" s="75">
        <f t="shared" si="67"/>
        <v>1</v>
      </c>
      <c r="X356" s="24">
        <f>IF(C$3&gt;=1,IF(MOD(INT((C356-MOD(C$3,C$4)+MOD(C$3,1)/C$4)/C$4),2),8888,222),IF(MOD(INT((C356-MOD(C$3,C$4)+MOD(C$3,1)/C$4)/C$4),2),222,8888))</f>
        <v>8888</v>
      </c>
      <c r="Y356" s="28">
        <f t="shared" si="68"/>
        <v>0.10000093333426666</v>
      </c>
      <c r="Z356" s="22" t="s">
        <v>27</v>
      </c>
      <c r="AA356" s="40">
        <f>IF(X356=222,T356-E356/C$4,E356/C$4+T356)</f>
        <v>0.10000093333426666</v>
      </c>
      <c r="AB356" s="45">
        <f>IF(AB$1=1,IF(C357=0,0,IF(C356=0,0,IF(Q356=0,IF((ABS(D356-D357))&lt;0.1,(IF(C357-C356=Q$1,99999,0)),0),0))),0)</f>
        <v>0</v>
      </c>
      <c r="AC356" s="13">
        <f>IF(AC$1=1,IF(C357=0,0,IF(C356=0,0,IF(Q356=0,IF(C357-C356=0,(IF(ABS(D356-D357)&lt;T$1,99999,0)),0),0))),0)</f>
        <v>0</v>
      </c>
      <c r="AD356" s="15">
        <f>IF(AD$1=1,IF(C357=0,0,IF(C356=0,0,IF(Q356=0,IF(AND(AK356,AJ356),99999,0),0))),0)</f>
        <v>0</v>
      </c>
      <c r="AE356" s="34">
        <f>IF(C356=0,,IF(AE$1=1,IF(1&gt;AA356,0,99999),0))</f>
        <v>0</v>
      </c>
      <c r="AF356" s="5">
        <f>IF(AF$1=1,IF(D356&gt;1,99999,IF(D356&lt;0,99999,0)),0)</f>
        <v>0</v>
      </c>
      <c r="AG356" s="10">
        <f>IF(AG$1=1,IF(B357=0,0,IF(B357-B356=1,0,99999)),0)</f>
        <v>0</v>
      </c>
      <c r="AH356" s="11">
        <f>IF(AH$1=1,IF(C357=0,0,IF(C357-C356&lt;0,99999,0)),0)</f>
        <v>0</v>
      </c>
      <c r="AI356" s="14">
        <f>MOD(MOD(((((MOD(C356,C$4)/C$4)+(MOD(C$3,C$4)/C$4)))),C$4),1)</f>
        <v>0.10000093333426666</v>
      </c>
      <c r="AJ356" s="19">
        <f>IF(C357-C356=0,99999,0 )</f>
        <v>99999</v>
      </c>
      <c r="AK356" s="83">
        <f>IF(ABS(D357-D356)=0,99999,0)</f>
        <v>99999</v>
      </c>
    </row>
    <row r="357" spans="3:37">
      <c r="C357" s="68"/>
      <c r="G357" s="103">
        <f>IF(OR(A357="BPM",A357="CHC"),0,IF(K357&gt;1,(2-K357)*L357+H357,(1-K357)*L357+H357))</f>
        <v>0.84489777142777145</v>
      </c>
      <c r="H357" s="97">
        <f>IF(OR(A357="BPM",A357="CHC"),H356,C357)</f>
        <v>0</v>
      </c>
      <c r="I357" s="96">
        <f>IF(I356="",$C$2,IF(A357="BPM",B357,I356))</f>
        <v>280</v>
      </c>
      <c r="J357" s="109">
        <f>IF(OR(A357="BPM",A357="CHC"),J356,MOD((C357-H356)/L357+J356,2))</f>
        <v>1.4285933334266671E-2</v>
      </c>
      <c r="K357" s="114">
        <f t="shared" si="61"/>
        <v>1.0142859333342666</v>
      </c>
      <c r="L357" s="89">
        <f t="shared" si="62"/>
        <v>0.8571428571428571</v>
      </c>
      <c r="M357" s="99">
        <f t="shared" si="63"/>
        <v>222</v>
      </c>
      <c r="N357" s="89">
        <f>D357</f>
        <v>0</v>
      </c>
      <c r="O357" s="89">
        <f t="shared" si="64"/>
        <v>0.98571406666573336</v>
      </c>
      <c r="P357" s="121">
        <f t="shared" si="65"/>
        <v>0</v>
      </c>
      <c r="Q357" s="42">
        <f>IF(C$1=2,0,1)</f>
        <v>0</v>
      </c>
      <c r="R357" s="24" t="s">
        <v>4</v>
      </c>
      <c r="S357" s="26">
        <f>D357</f>
        <v>0</v>
      </c>
      <c r="T357" s="26">
        <f t="shared" si="66"/>
        <v>0.10000093333426666</v>
      </c>
      <c r="U357" s="27" t="s">
        <v>5</v>
      </c>
      <c r="V357" s="75">
        <f>INT((C357+MOD(C$3,1)/C$4)/C$4)</f>
        <v>0</v>
      </c>
      <c r="W357" s="75">
        <f t="shared" si="67"/>
        <v>1</v>
      </c>
      <c r="X357" s="24">
        <f>IF(C$3&gt;=1,IF(MOD(INT((C357-MOD(C$3,C$4)+MOD(C$3,1)/C$4)/C$4),2),8888,222),IF(MOD(INT((C357-MOD(C$3,C$4)+MOD(C$3,1)/C$4)/C$4),2),222,8888))</f>
        <v>8888</v>
      </c>
      <c r="Y357" s="28">
        <f t="shared" si="68"/>
        <v>0.10000093333426666</v>
      </c>
      <c r="Z357" s="22" t="s">
        <v>27</v>
      </c>
      <c r="AA357" s="40">
        <f>IF(X357=222,T357-E357/C$4,E357/C$4+T357)</f>
        <v>0.10000093333426666</v>
      </c>
      <c r="AB357" s="45">
        <f>IF(AB$1=1,IF(C358=0,0,IF(C357=0,0,IF(Q357=0,IF((ABS(D357-D358))&lt;0.1,(IF(C358-C357=Q$1,99999,0)),0),0))),0)</f>
        <v>0</v>
      </c>
      <c r="AC357" s="13">
        <f>IF(AC$1=1,IF(C358=0,0,IF(C357=0,0,IF(Q357=0,IF(C358-C357=0,(IF(ABS(D357-D358)&lt;T$1,99999,0)),0),0))),0)</f>
        <v>0</v>
      </c>
      <c r="AD357" s="15">
        <f>IF(AD$1=1,IF(C358=0,0,IF(C357=0,0,IF(Q357=0,IF(AND(AK357,AJ357),99999,0),0))),0)</f>
        <v>0</v>
      </c>
      <c r="AE357" s="34">
        <f>IF(C357=0,,IF(AE$1=1,IF(1&gt;AA357,0,99999),0))</f>
        <v>0</v>
      </c>
      <c r="AF357" s="5">
        <f>IF(AF$1=1,IF(D357&gt;1,99999,IF(D357&lt;0,99999,0)),0)</f>
        <v>0</v>
      </c>
      <c r="AG357" s="10">
        <f>IF(AG$1=1,IF(B358=0,0,IF(B358-B357=1,0,99999)),0)</f>
        <v>0</v>
      </c>
      <c r="AH357" s="11">
        <f>IF(AH$1=1,IF(C358=0,0,IF(C358-C357&lt;0,99999,0)),0)</f>
        <v>0</v>
      </c>
      <c r="AI357" s="14">
        <f>MOD(MOD(((((MOD(C357,C$4)/C$4)+(MOD(C$3,C$4)/C$4)))),C$4),1)</f>
        <v>0.10000093333426666</v>
      </c>
      <c r="AJ357" s="19">
        <f>IF(C358-C357=0,99999,0 )</f>
        <v>99999</v>
      </c>
      <c r="AK357" s="83">
        <f>IF(ABS(D358-D357)=0,99999,0)</f>
        <v>99999</v>
      </c>
    </row>
    <row r="358" spans="3:37">
      <c r="C358" s="68"/>
      <c r="G358" s="103">
        <f>IF(OR(A358="BPM",A358="CHC"),0,IF(K358&gt;1,(2-K358)*L358+H358,(1-K358)*L358+H358))</f>
        <v>0.84489777142777145</v>
      </c>
      <c r="H358" s="97">
        <f>IF(OR(A358="BPM",A358="CHC"),H357,C358)</f>
        <v>0</v>
      </c>
      <c r="I358" s="96">
        <f>IF(I357="",$C$2,IF(A358="BPM",B358,I357))</f>
        <v>280</v>
      </c>
      <c r="J358" s="109">
        <f>IF(OR(A358="BPM",A358="CHC"),J357,MOD((C358-H357)/L358+J357,2))</f>
        <v>1.4285933334266671E-2</v>
      </c>
      <c r="K358" s="114">
        <f t="shared" si="61"/>
        <v>1.0142859333342666</v>
      </c>
      <c r="L358" s="89">
        <f t="shared" si="62"/>
        <v>0.8571428571428571</v>
      </c>
      <c r="M358" s="99">
        <f t="shared" si="63"/>
        <v>222</v>
      </c>
      <c r="N358" s="89">
        <f>D358</f>
        <v>0</v>
      </c>
      <c r="O358" s="89">
        <f t="shared" si="64"/>
        <v>0.98571406666573336</v>
      </c>
      <c r="P358" s="121">
        <f t="shared" si="65"/>
        <v>0</v>
      </c>
      <c r="Q358" s="42">
        <f>IF(C$1=2,0,1)</f>
        <v>0</v>
      </c>
      <c r="R358" s="24" t="s">
        <v>4</v>
      </c>
      <c r="S358" s="26">
        <f>D358</f>
        <v>0</v>
      </c>
      <c r="T358" s="26">
        <f t="shared" si="66"/>
        <v>0.10000093333426666</v>
      </c>
      <c r="U358" s="27" t="s">
        <v>5</v>
      </c>
      <c r="V358" s="75">
        <f>INT((C358+MOD(C$3,1)/C$4)/C$4)</f>
        <v>0</v>
      </c>
      <c r="W358" s="75">
        <f t="shared" si="67"/>
        <v>1</v>
      </c>
      <c r="X358" s="24">
        <f>IF(C$3&gt;=1,IF(MOD(INT((C358-MOD(C$3,C$4)+MOD(C$3,1)/C$4)/C$4),2),8888,222),IF(MOD(INT((C358-MOD(C$3,C$4)+MOD(C$3,1)/C$4)/C$4),2),222,8888))</f>
        <v>8888</v>
      </c>
      <c r="Y358" s="28">
        <f t="shared" si="68"/>
        <v>0.10000093333426666</v>
      </c>
      <c r="Z358" s="22" t="s">
        <v>27</v>
      </c>
      <c r="AA358" s="40">
        <f>IF(X358=222,T358-E358/C$4,E358/C$4+T358)</f>
        <v>0.10000093333426666</v>
      </c>
      <c r="AB358" s="45">
        <f>IF(AB$1=1,IF(C359=0,0,IF(C358=0,0,IF(Q358=0,IF((ABS(D358-D359))&lt;0.1,(IF(C359-C358=Q$1,99999,0)),0),0))),0)</f>
        <v>0</v>
      </c>
      <c r="AC358" s="13">
        <f>IF(AC$1=1,IF(C359=0,0,IF(C358=0,0,IF(Q358=0,IF(C359-C358=0,(IF(ABS(D358-D359)&lt;T$1,99999,0)),0),0))),0)</f>
        <v>0</v>
      </c>
      <c r="AD358" s="15">
        <f>IF(AD$1=1,IF(C359=0,0,IF(C358=0,0,IF(Q358=0,IF(AND(AK358,AJ358),99999,0),0))),0)</f>
        <v>0</v>
      </c>
      <c r="AE358" s="34">
        <f>IF(C358=0,,IF(AE$1=1,IF(1&gt;AA358,0,99999),0))</f>
        <v>0</v>
      </c>
      <c r="AF358" s="5">
        <f>IF(AF$1=1,IF(D358&gt;1,99999,IF(D358&lt;0,99999,0)),0)</f>
        <v>0</v>
      </c>
      <c r="AG358" s="10">
        <f>IF(AG$1=1,IF(B359=0,0,IF(B359-B358=1,0,99999)),0)</f>
        <v>0</v>
      </c>
      <c r="AH358" s="11">
        <f>IF(AH$1=1,IF(C359=0,0,IF(C359-C358&lt;0,99999,0)),0)</f>
        <v>0</v>
      </c>
      <c r="AI358" s="14">
        <f>MOD(MOD(((((MOD(C358,C$4)/C$4)+(MOD(C$3,C$4)/C$4)))),C$4),1)</f>
        <v>0.10000093333426666</v>
      </c>
      <c r="AJ358" s="19">
        <f>IF(C359-C358=0,99999,0 )</f>
        <v>99999</v>
      </c>
      <c r="AK358" s="83">
        <f>IF(ABS(D359-D358)=0,99999,0)</f>
        <v>99999</v>
      </c>
    </row>
    <row r="359" spans="3:37">
      <c r="C359" s="68"/>
      <c r="G359" s="103">
        <f>IF(OR(A359="BPM",A359="CHC"),0,IF(K359&gt;1,(2-K359)*L359+H359,(1-K359)*L359+H359))</f>
        <v>0.84489777142777145</v>
      </c>
      <c r="H359" s="97">
        <f>IF(OR(A359="BPM",A359="CHC"),H358,C359)</f>
        <v>0</v>
      </c>
      <c r="I359" s="96">
        <f>IF(I358="",$C$2,IF(A359="BPM",B359,I358))</f>
        <v>280</v>
      </c>
      <c r="J359" s="109">
        <f>IF(OR(A359="BPM",A359="CHC"),J358,MOD((C359-H358)/L359+J358,2))</f>
        <v>1.4285933334266671E-2</v>
      </c>
      <c r="K359" s="114">
        <f t="shared" si="61"/>
        <v>1.0142859333342666</v>
      </c>
      <c r="L359" s="89">
        <f t="shared" si="62"/>
        <v>0.8571428571428571</v>
      </c>
      <c r="M359" s="99">
        <f t="shared" si="63"/>
        <v>222</v>
      </c>
      <c r="N359" s="89">
        <f>D359</f>
        <v>0</v>
      </c>
      <c r="O359" s="89">
        <f t="shared" si="64"/>
        <v>0.98571406666573336</v>
      </c>
      <c r="P359" s="121">
        <f t="shared" si="65"/>
        <v>0</v>
      </c>
      <c r="Q359" s="42">
        <f>IF(C$1=2,0,1)</f>
        <v>0</v>
      </c>
      <c r="R359" s="24" t="s">
        <v>4</v>
      </c>
      <c r="S359" s="26">
        <f>D359</f>
        <v>0</v>
      </c>
      <c r="T359" s="26">
        <f t="shared" si="66"/>
        <v>0.10000093333426666</v>
      </c>
      <c r="U359" s="27" t="s">
        <v>5</v>
      </c>
      <c r="V359" s="75">
        <f>INT((C359+MOD(C$3,1)/C$4)/C$4)</f>
        <v>0</v>
      </c>
      <c r="W359" s="75">
        <f t="shared" si="67"/>
        <v>1</v>
      </c>
      <c r="X359" s="24">
        <f>IF(C$3&gt;=1,IF(MOD(INT((C359-MOD(C$3,C$4)+MOD(C$3,1)/C$4)/C$4),2),8888,222),IF(MOD(INT((C359-MOD(C$3,C$4)+MOD(C$3,1)/C$4)/C$4),2),222,8888))</f>
        <v>8888</v>
      </c>
      <c r="Y359" s="28">
        <f t="shared" si="68"/>
        <v>0.10000093333426666</v>
      </c>
      <c r="Z359" s="22" t="s">
        <v>27</v>
      </c>
      <c r="AA359" s="40">
        <f>IF(X359=222,T359-E359/C$4,E359/C$4+T359)</f>
        <v>0.10000093333426666</v>
      </c>
      <c r="AB359" s="45">
        <f>IF(AB$1=1,IF(C360=0,0,IF(C359=0,0,IF(Q359=0,IF((ABS(D359-D360))&lt;0.1,(IF(C360-C359=Q$1,99999,0)),0),0))),0)</f>
        <v>0</v>
      </c>
      <c r="AC359" s="13">
        <f>IF(AC$1=1,IF(C360=0,0,IF(C359=0,0,IF(Q359=0,IF(C360-C359=0,(IF(ABS(D359-D360)&lt;T$1,99999,0)),0),0))),0)</f>
        <v>0</v>
      </c>
      <c r="AD359" s="15">
        <f>IF(AD$1=1,IF(C360=0,0,IF(C359=0,0,IF(Q359=0,IF(AND(AK359,AJ359),99999,0),0))),0)</f>
        <v>0</v>
      </c>
      <c r="AE359" s="34">
        <f>IF(C359=0,,IF(AE$1=1,IF(1&gt;AA359,0,99999),0))</f>
        <v>0</v>
      </c>
      <c r="AF359" s="5">
        <f>IF(AF$1=1,IF(D359&gt;1,99999,IF(D359&lt;0,99999,0)),0)</f>
        <v>0</v>
      </c>
      <c r="AG359" s="10">
        <f>IF(AG$1=1,IF(B360=0,0,IF(B360-B359=1,0,99999)),0)</f>
        <v>0</v>
      </c>
      <c r="AH359" s="11">
        <f>IF(AH$1=1,IF(C360=0,0,IF(C360-C359&lt;0,99999,0)),0)</f>
        <v>0</v>
      </c>
      <c r="AI359" s="14">
        <f>MOD(MOD(((((MOD(C359,C$4)/C$4)+(MOD(C$3,C$4)/C$4)))),C$4),1)</f>
        <v>0.10000093333426666</v>
      </c>
      <c r="AJ359" s="19">
        <f>IF(C360-C359=0,99999,0 )</f>
        <v>99999</v>
      </c>
      <c r="AK359" s="83">
        <f>IF(ABS(D360-D359)=0,99999,0)</f>
        <v>99999</v>
      </c>
    </row>
    <row r="360" spans="3:37">
      <c r="C360" s="68"/>
      <c r="G360" s="103">
        <f>IF(OR(A360="BPM",A360="CHC"),0,IF(K360&gt;1,(2-K360)*L360+H360,(1-K360)*L360+H360))</f>
        <v>0.84489777142777145</v>
      </c>
      <c r="H360" s="97">
        <f>IF(OR(A360="BPM",A360="CHC"),H359,C360)</f>
        <v>0</v>
      </c>
      <c r="I360" s="96">
        <f>IF(I359="",$C$2,IF(A360="BPM",B360,I359))</f>
        <v>280</v>
      </c>
      <c r="J360" s="109">
        <f>IF(OR(A360="BPM",A360="CHC"),J359,MOD((C360-H359)/L360+J359,2))</f>
        <v>1.4285933334266671E-2</v>
      </c>
      <c r="K360" s="114">
        <f t="shared" si="61"/>
        <v>1.0142859333342666</v>
      </c>
      <c r="L360" s="89">
        <f t="shared" si="62"/>
        <v>0.8571428571428571</v>
      </c>
      <c r="M360" s="99">
        <f t="shared" si="63"/>
        <v>222</v>
      </c>
      <c r="N360" s="89">
        <f>D360</f>
        <v>0</v>
      </c>
      <c r="O360" s="89">
        <f t="shared" si="64"/>
        <v>0.98571406666573336</v>
      </c>
      <c r="P360" s="121">
        <f t="shared" si="65"/>
        <v>0</v>
      </c>
      <c r="Q360" s="42">
        <f>IF(C$1=2,0,1)</f>
        <v>0</v>
      </c>
      <c r="R360" s="24" t="s">
        <v>4</v>
      </c>
      <c r="S360" s="26">
        <f>D360</f>
        <v>0</v>
      </c>
      <c r="T360" s="26">
        <f t="shared" si="66"/>
        <v>0.10000093333426666</v>
      </c>
      <c r="U360" s="27" t="s">
        <v>5</v>
      </c>
      <c r="V360" s="75">
        <f>INT((C360+MOD(C$3,1)/C$4)/C$4)</f>
        <v>0</v>
      </c>
      <c r="W360" s="75">
        <f t="shared" si="67"/>
        <v>1</v>
      </c>
      <c r="X360" s="24">
        <f>IF(C$3&gt;=1,IF(MOD(INT((C360-MOD(C$3,C$4)+MOD(C$3,1)/C$4)/C$4),2),8888,222),IF(MOD(INT((C360-MOD(C$3,C$4)+MOD(C$3,1)/C$4)/C$4),2),222,8888))</f>
        <v>8888</v>
      </c>
      <c r="Y360" s="28">
        <f t="shared" si="68"/>
        <v>0.10000093333426666</v>
      </c>
      <c r="Z360" s="22" t="s">
        <v>27</v>
      </c>
      <c r="AA360" s="40">
        <f>IF(X360=222,T360-E360/C$4,E360/C$4+T360)</f>
        <v>0.10000093333426666</v>
      </c>
      <c r="AB360" s="45">
        <f>IF(AB$1=1,IF(C361=0,0,IF(C360=0,0,IF(Q360=0,IF((ABS(D360-D361))&lt;0.1,(IF(C361-C360=Q$1,99999,0)),0),0))),0)</f>
        <v>0</v>
      </c>
      <c r="AC360" s="13">
        <f>IF(AC$1=1,IF(C361=0,0,IF(C360=0,0,IF(Q360=0,IF(C361-C360=0,(IF(ABS(D360-D361)&lt;T$1,99999,0)),0),0))),0)</f>
        <v>0</v>
      </c>
      <c r="AD360" s="15">
        <f>IF(AD$1=1,IF(C361=0,0,IF(C360=0,0,IF(Q360=0,IF(AND(AK360,AJ360),99999,0),0))),0)</f>
        <v>0</v>
      </c>
      <c r="AE360" s="34">
        <f>IF(C360=0,,IF(AE$1=1,IF(1&gt;AA360,0,99999),0))</f>
        <v>0</v>
      </c>
      <c r="AF360" s="5">
        <f>IF(AF$1=1,IF(D360&gt;1,99999,IF(D360&lt;0,99999,0)),0)</f>
        <v>0</v>
      </c>
      <c r="AG360" s="10">
        <f>IF(AG$1=1,IF(B361=0,0,IF(B361-B360=1,0,99999)),0)</f>
        <v>0</v>
      </c>
      <c r="AH360" s="11">
        <f>IF(AH$1=1,IF(C361=0,0,IF(C361-C360&lt;0,99999,0)),0)</f>
        <v>0</v>
      </c>
      <c r="AI360" s="14">
        <f>MOD(MOD(((((MOD(C360,C$4)/C$4)+(MOD(C$3,C$4)/C$4)))),C$4),1)</f>
        <v>0.10000093333426666</v>
      </c>
      <c r="AJ360" s="19">
        <f>IF(C361-C360=0,99999,0 )</f>
        <v>99999</v>
      </c>
      <c r="AK360" s="83">
        <f>IF(ABS(D361-D360)=0,99999,0)</f>
        <v>99999</v>
      </c>
    </row>
    <row r="361" spans="3:37">
      <c r="C361" s="68"/>
      <c r="G361" s="103">
        <f>IF(OR(A361="BPM",A361="CHC"),0,IF(K361&gt;1,(2-K361)*L361+H361,(1-K361)*L361+H361))</f>
        <v>0.84489777142777145</v>
      </c>
      <c r="H361" s="97">
        <f>IF(OR(A361="BPM",A361="CHC"),H360,C361)</f>
        <v>0</v>
      </c>
      <c r="I361" s="96">
        <f>IF(I360="",$C$2,IF(A361="BPM",B361,I360))</f>
        <v>280</v>
      </c>
      <c r="J361" s="109">
        <f>IF(OR(A361="BPM",A361="CHC"),J360,MOD((C361-H360)/L361+J360,2))</f>
        <v>1.4285933334266671E-2</v>
      </c>
      <c r="K361" s="114">
        <f t="shared" si="61"/>
        <v>1.0142859333342666</v>
      </c>
      <c r="L361" s="89">
        <f t="shared" si="62"/>
        <v>0.8571428571428571</v>
      </c>
      <c r="M361" s="99">
        <f t="shared" si="63"/>
        <v>222</v>
      </c>
      <c r="N361" s="89">
        <f>D361</f>
        <v>0</v>
      </c>
      <c r="O361" s="89">
        <f t="shared" si="64"/>
        <v>0.98571406666573336</v>
      </c>
      <c r="P361" s="121">
        <f t="shared" si="65"/>
        <v>0</v>
      </c>
      <c r="Q361" s="42">
        <f>IF(C$1=2,0,1)</f>
        <v>0</v>
      </c>
      <c r="R361" s="24" t="s">
        <v>4</v>
      </c>
      <c r="S361" s="26">
        <f>D361</f>
        <v>0</v>
      </c>
      <c r="T361" s="26">
        <f t="shared" si="66"/>
        <v>0.10000093333426666</v>
      </c>
      <c r="U361" s="27" t="s">
        <v>5</v>
      </c>
      <c r="V361" s="75">
        <f>INT((C361+MOD(C$3,1)/C$4)/C$4)</f>
        <v>0</v>
      </c>
      <c r="W361" s="75">
        <f t="shared" si="67"/>
        <v>1</v>
      </c>
      <c r="X361" s="24">
        <f>IF(C$3&gt;=1,IF(MOD(INT((C361-MOD(C$3,C$4)+MOD(C$3,1)/C$4)/C$4),2),8888,222),IF(MOD(INT((C361-MOD(C$3,C$4)+MOD(C$3,1)/C$4)/C$4),2),222,8888))</f>
        <v>8888</v>
      </c>
      <c r="Y361" s="28">
        <f t="shared" si="68"/>
        <v>0.10000093333426666</v>
      </c>
      <c r="Z361" s="22" t="s">
        <v>27</v>
      </c>
      <c r="AA361" s="40">
        <f>IF(X361=222,T361-E361/C$4,E361/C$4+T361)</f>
        <v>0.10000093333426666</v>
      </c>
      <c r="AB361" s="45">
        <f>IF(AB$1=1,IF(C362=0,0,IF(C361=0,0,IF(Q361=0,IF((ABS(D361-D362))&lt;0.1,(IF(C362-C361=Q$1,99999,0)),0),0))),0)</f>
        <v>0</v>
      </c>
      <c r="AC361" s="13">
        <f>IF(AC$1=1,IF(C362=0,0,IF(C361=0,0,IF(Q361=0,IF(C362-C361=0,(IF(ABS(D361-D362)&lt;T$1,99999,0)),0),0))),0)</f>
        <v>0</v>
      </c>
      <c r="AD361" s="15">
        <f>IF(AD$1=1,IF(C362=0,0,IF(C361=0,0,IF(Q361=0,IF(AND(AK361,AJ361),99999,0),0))),0)</f>
        <v>0</v>
      </c>
      <c r="AE361" s="34">
        <f>IF(C361=0,,IF(AE$1=1,IF(1&gt;AA361,0,99999),0))</f>
        <v>0</v>
      </c>
      <c r="AF361" s="5">
        <f>IF(AF$1=1,IF(D361&gt;1,99999,IF(D361&lt;0,99999,0)),0)</f>
        <v>0</v>
      </c>
      <c r="AG361" s="10">
        <f>IF(AG$1=1,IF(B362=0,0,IF(B362-B361=1,0,99999)),0)</f>
        <v>0</v>
      </c>
      <c r="AH361" s="11">
        <f>IF(AH$1=1,IF(C362=0,0,IF(C362-C361&lt;0,99999,0)),0)</f>
        <v>0</v>
      </c>
      <c r="AI361" s="14">
        <f>MOD(MOD(((((MOD(C361,C$4)/C$4)+(MOD(C$3,C$4)/C$4)))),C$4),1)</f>
        <v>0.10000093333426666</v>
      </c>
      <c r="AJ361" s="19">
        <f>IF(C362-C361=0,99999,0 )</f>
        <v>99999</v>
      </c>
      <c r="AK361" s="83">
        <f>IF(ABS(D362-D361)=0,99999,0)</f>
        <v>99999</v>
      </c>
    </row>
    <row r="362" spans="3:37">
      <c r="C362" s="68"/>
      <c r="G362" s="103">
        <f>IF(OR(A362="BPM",A362="CHC"),0,IF(K362&gt;1,(2-K362)*L362+H362,(1-K362)*L362+H362))</f>
        <v>0.84489777142777145</v>
      </c>
      <c r="H362" s="97">
        <f>IF(OR(A362="BPM",A362="CHC"),H361,C362)</f>
        <v>0</v>
      </c>
      <c r="I362" s="96">
        <f>IF(I361="",$C$2,IF(A362="BPM",B362,I361))</f>
        <v>280</v>
      </c>
      <c r="J362" s="109">
        <f>IF(OR(A362="BPM",A362="CHC"),J361,MOD((C362-H361)/L362+J361,2))</f>
        <v>1.4285933334266671E-2</v>
      </c>
      <c r="K362" s="114">
        <f t="shared" si="61"/>
        <v>1.0142859333342666</v>
      </c>
      <c r="L362" s="89">
        <f t="shared" si="62"/>
        <v>0.8571428571428571</v>
      </c>
      <c r="M362" s="99">
        <f t="shared" si="63"/>
        <v>222</v>
      </c>
      <c r="N362" s="89">
        <f>D362</f>
        <v>0</v>
      </c>
      <c r="O362" s="89">
        <f t="shared" si="64"/>
        <v>0.98571406666573336</v>
      </c>
      <c r="P362" s="121">
        <f t="shared" si="65"/>
        <v>0</v>
      </c>
      <c r="Q362" s="42">
        <f>IF(C$1=2,0,1)</f>
        <v>0</v>
      </c>
      <c r="R362" s="24" t="s">
        <v>4</v>
      </c>
      <c r="S362" s="26">
        <f>D362</f>
        <v>0</v>
      </c>
      <c r="T362" s="26">
        <f t="shared" si="66"/>
        <v>0.10000093333426666</v>
      </c>
      <c r="U362" s="27" t="s">
        <v>5</v>
      </c>
      <c r="V362" s="75">
        <f>INT((C362+MOD(C$3,1)/C$4)/C$4)</f>
        <v>0</v>
      </c>
      <c r="W362" s="75">
        <f t="shared" si="67"/>
        <v>1</v>
      </c>
      <c r="X362" s="24">
        <f>IF(C$3&gt;=1,IF(MOD(INT((C362-MOD(C$3,C$4)+MOD(C$3,1)/C$4)/C$4),2),8888,222),IF(MOD(INT((C362-MOD(C$3,C$4)+MOD(C$3,1)/C$4)/C$4),2),222,8888))</f>
        <v>8888</v>
      </c>
      <c r="Y362" s="28">
        <f t="shared" si="68"/>
        <v>0.10000093333426666</v>
      </c>
      <c r="Z362" s="22" t="s">
        <v>27</v>
      </c>
      <c r="AA362" s="40">
        <f>IF(X362=222,T362-E362/C$4,E362/C$4+T362)</f>
        <v>0.10000093333426666</v>
      </c>
      <c r="AB362" s="45">
        <f>IF(AB$1=1,IF(C363=0,0,IF(C362=0,0,IF(Q362=0,IF((ABS(D362-D363))&lt;0.1,(IF(C363-C362=Q$1,99999,0)),0),0))),0)</f>
        <v>0</v>
      </c>
      <c r="AC362" s="13">
        <f>IF(AC$1=1,IF(C363=0,0,IF(C362=0,0,IF(Q362=0,IF(C363-C362=0,(IF(ABS(D362-D363)&lt;T$1,99999,0)),0),0))),0)</f>
        <v>0</v>
      </c>
      <c r="AD362" s="15">
        <f>IF(AD$1=1,IF(C363=0,0,IF(C362=0,0,IF(Q362=0,IF(AND(AK362,AJ362),99999,0),0))),0)</f>
        <v>0</v>
      </c>
      <c r="AE362" s="34">
        <f>IF(C362=0,,IF(AE$1=1,IF(1&gt;AA362,0,99999),0))</f>
        <v>0</v>
      </c>
      <c r="AF362" s="5">
        <f>IF(AF$1=1,IF(D362&gt;1,99999,IF(D362&lt;0,99999,0)),0)</f>
        <v>0</v>
      </c>
      <c r="AG362" s="10">
        <f>IF(AG$1=1,IF(B363=0,0,IF(B363-B362=1,0,99999)),0)</f>
        <v>0</v>
      </c>
      <c r="AH362" s="11">
        <f>IF(AH$1=1,IF(C363=0,0,IF(C363-C362&lt;0,99999,0)),0)</f>
        <v>0</v>
      </c>
      <c r="AI362" s="14">
        <f>MOD(MOD(((((MOD(C362,C$4)/C$4)+(MOD(C$3,C$4)/C$4)))),C$4),1)</f>
        <v>0.10000093333426666</v>
      </c>
      <c r="AJ362" s="19">
        <f>IF(C363-C362=0,99999,0 )</f>
        <v>99999</v>
      </c>
      <c r="AK362" s="83">
        <f>IF(ABS(D363-D362)=0,99999,0)</f>
        <v>99999</v>
      </c>
    </row>
    <row r="363" spans="3:37">
      <c r="C363" s="68"/>
      <c r="G363" s="103">
        <f>IF(OR(A363="BPM",A363="CHC"),0,IF(K363&gt;1,(2-K363)*L363+H363,(1-K363)*L363+H363))</f>
        <v>0.84489777142777145</v>
      </c>
      <c r="H363" s="97">
        <f>IF(OR(A363="BPM",A363="CHC"),H362,C363)</f>
        <v>0</v>
      </c>
      <c r="I363" s="96">
        <f>IF(I362="",$C$2,IF(A363="BPM",B363,I362))</f>
        <v>280</v>
      </c>
      <c r="J363" s="109">
        <f>IF(OR(A363="BPM",A363="CHC"),J362,MOD((C363-H362)/L363+J362,2))</f>
        <v>1.4285933334266671E-2</v>
      </c>
      <c r="K363" s="114">
        <f t="shared" si="61"/>
        <v>1.0142859333342666</v>
      </c>
      <c r="L363" s="89">
        <f t="shared" si="62"/>
        <v>0.8571428571428571</v>
      </c>
      <c r="M363" s="99">
        <f t="shared" si="63"/>
        <v>222</v>
      </c>
      <c r="N363" s="89">
        <f>D363</f>
        <v>0</v>
      </c>
      <c r="O363" s="89">
        <f t="shared" si="64"/>
        <v>0.98571406666573336</v>
      </c>
      <c r="P363" s="121">
        <f t="shared" si="65"/>
        <v>0</v>
      </c>
      <c r="Q363" s="42">
        <f>IF(C$1=2,0,1)</f>
        <v>0</v>
      </c>
      <c r="R363" s="24" t="s">
        <v>4</v>
      </c>
      <c r="S363" s="26">
        <f>D363</f>
        <v>0</v>
      </c>
      <c r="T363" s="26">
        <f t="shared" si="66"/>
        <v>0.10000093333426666</v>
      </c>
      <c r="U363" s="27" t="s">
        <v>5</v>
      </c>
      <c r="V363" s="75">
        <f>INT((C363+MOD(C$3,1)/C$4)/C$4)</f>
        <v>0</v>
      </c>
      <c r="W363" s="75">
        <f t="shared" si="67"/>
        <v>1</v>
      </c>
      <c r="X363" s="24">
        <f>IF(C$3&gt;=1,IF(MOD(INT((C363-MOD(C$3,C$4)+MOD(C$3,1)/C$4)/C$4),2),8888,222),IF(MOD(INT((C363-MOD(C$3,C$4)+MOD(C$3,1)/C$4)/C$4),2),222,8888))</f>
        <v>8888</v>
      </c>
      <c r="Y363" s="28">
        <f t="shared" si="68"/>
        <v>0.10000093333426666</v>
      </c>
      <c r="Z363" s="22" t="s">
        <v>27</v>
      </c>
      <c r="AA363" s="40">
        <f>IF(X363=222,T363-E363/C$4,E363/C$4+T363)</f>
        <v>0.10000093333426666</v>
      </c>
      <c r="AB363" s="45">
        <f>IF(AB$1=1,IF(C364=0,0,IF(C363=0,0,IF(Q363=0,IF((ABS(D363-D364))&lt;0.1,(IF(C364-C363=Q$1,99999,0)),0),0))),0)</f>
        <v>0</v>
      </c>
      <c r="AC363" s="13">
        <f>IF(AC$1=1,IF(C364=0,0,IF(C363=0,0,IF(Q363=0,IF(C364-C363=0,(IF(ABS(D363-D364)&lt;T$1,99999,0)),0),0))),0)</f>
        <v>0</v>
      </c>
      <c r="AD363" s="15">
        <f>IF(AD$1=1,IF(C364=0,0,IF(C363=0,0,IF(Q363=0,IF(AND(AK363,AJ363),99999,0),0))),0)</f>
        <v>0</v>
      </c>
      <c r="AE363" s="34">
        <f>IF(C363=0,,IF(AE$1=1,IF(1&gt;AA363,0,99999),0))</f>
        <v>0</v>
      </c>
      <c r="AF363" s="5">
        <f>IF(AF$1=1,IF(D363&gt;1,99999,IF(D363&lt;0,99999,0)),0)</f>
        <v>0</v>
      </c>
      <c r="AG363" s="10">
        <f>IF(AG$1=1,IF(B364=0,0,IF(B364-B363=1,0,99999)),0)</f>
        <v>0</v>
      </c>
      <c r="AH363" s="11">
        <f>IF(AH$1=1,IF(C364=0,0,IF(C364-C363&lt;0,99999,0)),0)</f>
        <v>0</v>
      </c>
      <c r="AI363" s="14">
        <f>MOD(MOD(((((MOD(C363,C$4)/C$4)+(MOD(C$3,C$4)/C$4)))),C$4),1)</f>
        <v>0.10000093333426666</v>
      </c>
      <c r="AJ363" s="19">
        <f>IF(C364-C363=0,99999,0 )</f>
        <v>99999</v>
      </c>
      <c r="AK363" s="83">
        <f>IF(ABS(D364-D363)=0,99999,0)</f>
        <v>99999</v>
      </c>
    </row>
    <row r="364" spans="3:37">
      <c r="C364" s="68"/>
      <c r="G364" s="103">
        <f>IF(OR(A364="BPM",A364="CHC"),0,IF(K364&gt;1,(2-K364)*L364+H364,(1-K364)*L364+H364))</f>
        <v>0.84489777142777145</v>
      </c>
      <c r="H364" s="97">
        <f>IF(OR(A364="BPM",A364="CHC"),H363,C364)</f>
        <v>0</v>
      </c>
      <c r="I364" s="96">
        <f>IF(I363="",$C$2,IF(A364="BPM",B364,I363))</f>
        <v>280</v>
      </c>
      <c r="J364" s="109">
        <f>IF(OR(A364="BPM",A364="CHC"),J363,MOD((C364-H363)/L364+J363,2))</f>
        <v>1.4285933334266671E-2</v>
      </c>
      <c r="K364" s="114">
        <f t="shared" si="61"/>
        <v>1.0142859333342666</v>
      </c>
      <c r="L364" s="89">
        <f t="shared" si="62"/>
        <v>0.8571428571428571</v>
      </c>
      <c r="M364" s="99">
        <f t="shared" si="63"/>
        <v>222</v>
      </c>
      <c r="N364" s="89">
        <f>D364</f>
        <v>0</v>
      </c>
      <c r="O364" s="89">
        <f t="shared" si="64"/>
        <v>0.98571406666573336</v>
      </c>
      <c r="P364" s="121">
        <f t="shared" si="65"/>
        <v>0</v>
      </c>
      <c r="Q364" s="42">
        <f>IF(C$1=2,0,1)</f>
        <v>0</v>
      </c>
      <c r="R364" s="24" t="s">
        <v>4</v>
      </c>
      <c r="S364" s="26">
        <f>D364</f>
        <v>0</v>
      </c>
      <c r="T364" s="26">
        <f t="shared" si="66"/>
        <v>0.10000093333426666</v>
      </c>
      <c r="U364" s="27" t="s">
        <v>5</v>
      </c>
      <c r="V364" s="75">
        <f>INT((C364+MOD(C$3,1)/C$4)/C$4)</f>
        <v>0</v>
      </c>
      <c r="W364" s="75">
        <f t="shared" si="67"/>
        <v>1</v>
      </c>
      <c r="X364" s="24">
        <f>IF(C$3&gt;=1,IF(MOD(INT((C364-MOD(C$3,C$4)+MOD(C$3,1)/C$4)/C$4),2),8888,222),IF(MOD(INT((C364-MOD(C$3,C$4)+MOD(C$3,1)/C$4)/C$4),2),222,8888))</f>
        <v>8888</v>
      </c>
      <c r="Y364" s="28">
        <f t="shared" si="68"/>
        <v>0.10000093333426666</v>
      </c>
      <c r="Z364" s="22" t="s">
        <v>27</v>
      </c>
      <c r="AA364" s="40">
        <f>IF(X364=222,T364-E364/C$4,E364/C$4+T364)</f>
        <v>0.10000093333426666</v>
      </c>
      <c r="AB364" s="45">
        <f>IF(AB$1=1,IF(C365=0,0,IF(C364=0,0,IF(Q364=0,IF((ABS(D364-D365))&lt;0.1,(IF(C365-C364=Q$1,99999,0)),0),0))),0)</f>
        <v>0</v>
      </c>
      <c r="AC364" s="13">
        <f>IF(AC$1=1,IF(C365=0,0,IF(C364=0,0,IF(Q364=0,IF(C365-C364=0,(IF(ABS(D364-D365)&lt;T$1,99999,0)),0),0))),0)</f>
        <v>0</v>
      </c>
      <c r="AD364" s="15">
        <f>IF(AD$1=1,IF(C365=0,0,IF(C364=0,0,IF(Q364=0,IF(AND(AK364,AJ364),99999,0),0))),0)</f>
        <v>0</v>
      </c>
      <c r="AE364" s="34">
        <f>IF(C364=0,,IF(AE$1=1,IF(1&gt;AA364,0,99999),0))</f>
        <v>0</v>
      </c>
      <c r="AF364" s="5">
        <f>IF(AF$1=1,IF(D364&gt;1,99999,IF(D364&lt;0,99999,0)),0)</f>
        <v>0</v>
      </c>
      <c r="AG364" s="10">
        <f>IF(AG$1=1,IF(B365=0,0,IF(B365-B364=1,0,99999)),0)</f>
        <v>0</v>
      </c>
      <c r="AH364" s="11">
        <f>IF(AH$1=1,IF(C365=0,0,IF(C365-C364&lt;0,99999,0)),0)</f>
        <v>0</v>
      </c>
      <c r="AI364" s="14">
        <f>MOD(MOD(((((MOD(C364,C$4)/C$4)+(MOD(C$3,C$4)/C$4)))),C$4),1)</f>
        <v>0.10000093333426666</v>
      </c>
      <c r="AJ364" s="19">
        <f>IF(C365-C364=0,99999,0 )</f>
        <v>99999</v>
      </c>
      <c r="AK364" s="83">
        <f>IF(ABS(D365-D364)=0,99999,0)</f>
        <v>99999</v>
      </c>
    </row>
    <row r="365" spans="3:37">
      <c r="C365" s="68"/>
      <c r="G365" s="103">
        <f>IF(OR(A365="BPM",A365="CHC"),0,IF(K365&gt;1,(2-K365)*L365+H365,(1-K365)*L365+H365))</f>
        <v>0.84489777142777145</v>
      </c>
      <c r="H365" s="97">
        <f>IF(OR(A365="BPM",A365="CHC"),H364,C365)</f>
        <v>0</v>
      </c>
      <c r="I365" s="96">
        <f>IF(I364="",$C$2,IF(A365="BPM",B365,I364))</f>
        <v>280</v>
      </c>
      <c r="J365" s="109">
        <f>IF(OR(A365="BPM",A365="CHC"),J364,MOD((C365-H364)/L365+J364,2))</f>
        <v>1.4285933334266671E-2</v>
      </c>
      <c r="K365" s="114">
        <f t="shared" si="61"/>
        <v>1.0142859333342666</v>
      </c>
      <c r="L365" s="89">
        <f t="shared" si="62"/>
        <v>0.8571428571428571</v>
      </c>
      <c r="M365" s="99">
        <f t="shared" si="63"/>
        <v>222</v>
      </c>
      <c r="N365" s="89">
        <f>D365</f>
        <v>0</v>
      </c>
      <c r="O365" s="89">
        <f t="shared" si="64"/>
        <v>0.98571406666573336</v>
      </c>
      <c r="P365" s="121">
        <f t="shared" si="65"/>
        <v>0</v>
      </c>
      <c r="Q365" s="42">
        <f>IF(C$1=2,0,1)</f>
        <v>0</v>
      </c>
      <c r="R365" s="24" t="s">
        <v>4</v>
      </c>
      <c r="S365" s="26">
        <f>D365</f>
        <v>0</v>
      </c>
      <c r="T365" s="26">
        <f t="shared" si="66"/>
        <v>0.10000093333426666</v>
      </c>
      <c r="U365" s="27" t="s">
        <v>5</v>
      </c>
      <c r="V365" s="75">
        <f>INT((C365+MOD(C$3,1)/C$4)/C$4)</f>
        <v>0</v>
      </c>
      <c r="W365" s="75">
        <f t="shared" si="67"/>
        <v>1</v>
      </c>
      <c r="X365" s="24">
        <f>IF(C$3&gt;=1,IF(MOD(INT((C365-MOD(C$3,C$4)+MOD(C$3,1)/C$4)/C$4),2),8888,222),IF(MOD(INT((C365-MOD(C$3,C$4)+MOD(C$3,1)/C$4)/C$4),2),222,8888))</f>
        <v>8888</v>
      </c>
      <c r="Y365" s="28">
        <f t="shared" si="68"/>
        <v>0.10000093333426666</v>
      </c>
      <c r="Z365" s="22" t="s">
        <v>27</v>
      </c>
      <c r="AA365" s="40">
        <f>IF(X365=222,T365-E365/C$4,E365/C$4+T365)</f>
        <v>0.10000093333426666</v>
      </c>
      <c r="AB365" s="45">
        <f>IF(AB$1=1,IF(C366=0,0,IF(C365=0,0,IF(Q365=0,IF((ABS(D365-D366))&lt;0.1,(IF(C366-C365=Q$1,99999,0)),0),0))),0)</f>
        <v>0</v>
      </c>
      <c r="AC365" s="13">
        <f>IF(AC$1=1,IF(C366=0,0,IF(C365=0,0,IF(Q365=0,IF(C366-C365=0,(IF(ABS(D365-D366)&lt;T$1,99999,0)),0),0))),0)</f>
        <v>0</v>
      </c>
      <c r="AD365" s="15">
        <f>IF(AD$1=1,IF(C366=0,0,IF(C365=0,0,IF(Q365=0,IF(AND(AK365,AJ365),99999,0),0))),0)</f>
        <v>0</v>
      </c>
      <c r="AE365" s="34">
        <f>IF(C365=0,,IF(AE$1=1,IF(1&gt;AA365,0,99999),0))</f>
        <v>0</v>
      </c>
      <c r="AF365" s="5">
        <f>IF(AF$1=1,IF(D365&gt;1,99999,IF(D365&lt;0,99999,0)),0)</f>
        <v>0</v>
      </c>
      <c r="AG365" s="10">
        <f>IF(AG$1=1,IF(B366=0,0,IF(B366-B365=1,0,99999)),0)</f>
        <v>0</v>
      </c>
      <c r="AH365" s="11">
        <f>IF(AH$1=1,IF(C366=0,0,IF(C366-C365&lt;0,99999,0)),0)</f>
        <v>0</v>
      </c>
      <c r="AI365" s="14">
        <f>MOD(MOD(((((MOD(C365,C$4)/C$4)+(MOD(C$3,C$4)/C$4)))),C$4),1)</f>
        <v>0.10000093333426666</v>
      </c>
      <c r="AJ365" s="19">
        <f>IF(C366-C365=0,99999,0 )</f>
        <v>99999</v>
      </c>
      <c r="AK365" s="83">
        <f>IF(ABS(D366-D365)=0,99999,0)</f>
        <v>99999</v>
      </c>
    </row>
    <row r="366" spans="3:37">
      <c r="C366" s="68"/>
      <c r="G366" s="103">
        <f>IF(OR(A366="BPM",A366="CHC"),0,IF(K366&gt;1,(2-K366)*L366+H366,(1-K366)*L366+H366))</f>
        <v>0.84489777142777145</v>
      </c>
      <c r="H366" s="97">
        <f>IF(OR(A366="BPM",A366="CHC"),H365,C366)</f>
        <v>0</v>
      </c>
      <c r="I366" s="96">
        <f>IF(I365="",$C$2,IF(A366="BPM",B366,I365))</f>
        <v>280</v>
      </c>
      <c r="J366" s="109">
        <f>IF(OR(A366="BPM",A366="CHC"),J365,MOD((C366-H365)/L366+J365,2))</f>
        <v>1.4285933334266671E-2</v>
      </c>
      <c r="K366" s="114">
        <f t="shared" si="61"/>
        <v>1.0142859333342666</v>
      </c>
      <c r="L366" s="89">
        <f t="shared" si="62"/>
        <v>0.8571428571428571</v>
      </c>
      <c r="M366" s="99">
        <f t="shared" si="63"/>
        <v>222</v>
      </c>
      <c r="N366" s="89">
        <f>D366</f>
        <v>0</v>
      </c>
      <c r="O366" s="89">
        <f t="shared" si="64"/>
        <v>0.98571406666573336</v>
      </c>
      <c r="P366" s="121">
        <f t="shared" si="65"/>
        <v>0</v>
      </c>
      <c r="Q366" s="42">
        <f>IF(C$1=2,0,1)</f>
        <v>0</v>
      </c>
      <c r="R366" s="24" t="s">
        <v>4</v>
      </c>
      <c r="S366" s="26">
        <f>D366</f>
        <v>0</v>
      </c>
      <c r="T366" s="26">
        <f t="shared" si="66"/>
        <v>0.10000093333426666</v>
      </c>
      <c r="U366" s="27" t="s">
        <v>5</v>
      </c>
      <c r="V366" s="75">
        <f>INT((C366+MOD(C$3,1)/C$4)/C$4)</f>
        <v>0</v>
      </c>
      <c r="W366" s="75">
        <f t="shared" si="67"/>
        <v>1</v>
      </c>
      <c r="X366" s="24">
        <f>IF(C$3&gt;=1,IF(MOD(INT((C366-MOD(C$3,C$4)+MOD(C$3,1)/C$4)/C$4),2),8888,222),IF(MOD(INT((C366-MOD(C$3,C$4)+MOD(C$3,1)/C$4)/C$4),2),222,8888))</f>
        <v>8888</v>
      </c>
      <c r="Y366" s="28">
        <f t="shared" si="68"/>
        <v>0.10000093333426666</v>
      </c>
      <c r="Z366" s="22" t="s">
        <v>27</v>
      </c>
      <c r="AA366" s="40">
        <f>IF(X366=222,T366-E366/C$4,E366/C$4+T366)</f>
        <v>0.10000093333426666</v>
      </c>
      <c r="AB366" s="45">
        <f>IF(AB$1=1,IF(C367=0,0,IF(C366=0,0,IF(Q366=0,IF((ABS(D366-D367))&lt;0.1,(IF(C367-C366=Q$1,99999,0)),0),0))),0)</f>
        <v>0</v>
      </c>
      <c r="AC366" s="13">
        <f>IF(AC$1=1,IF(C367=0,0,IF(C366=0,0,IF(Q366=0,IF(C367-C366=0,(IF(ABS(D366-D367)&lt;T$1,99999,0)),0),0))),0)</f>
        <v>0</v>
      </c>
      <c r="AD366" s="15">
        <f>IF(AD$1=1,IF(C367=0,0,IF(C366=0,0,IF(Q366=0,IF(AND(AK366,AJ366),99999,0),0))),0)</f>
        <v>0</v>
      </c>
      <c r="AE366" s="34">
        <f>IF(C366=0,,IF(AE$1=1,IF(1&gt;AA366,0,99999),0))</f>
        <v>0</v>
      </c>
      <c r="AF366" s="5">
        <f>IF(AF$1=1,IF(D366&gt;1,99999,IF(D366&lt;0,99999,0)),0)</f>
        <v>0</v>
      </c>
      <c r="AG366" s="10">
        <f>IF(AG$1=1,IF(B367=0,0,IF(B367-B366=1,0,99999)),0)</f>
        <v>0</v>
      </c>
      <c r="AH366" s="11">
        <f>IF(AH$1=1,IF(C367=0,0,IF(C367-C366&lt;0,99999,0)),0)</f>
        <v>0</v>
      </c>
      <c r="AI366" s="14">
        <f>MOD(MOD(((((MOD(C366,C$4)/C$4)+(MOD(C$3,C$4)/C$4)))),C$4),1)</f>
        <v>0.10000093333426666</v>
      </c>
      <c r="AJ366" s="19">
        <f>IF(C367-C366=0,99999,0 )</f>
        <v>99999</v>
      </c>
      <c r="AK366" s="83">
        <f>IF(ABS(D367-D366)=0,99999,0)</f>
        <v>99999</v>
      </c>
    </row>
    <row r="367" spans="3:37">
      <c r="C367" s="68"/>
      <c r="G367" s="103">
        <f>IF(OR(A367="BPM",A367="CHC"),0,IF(K367&gt;1,(2-K367)*L367+H367,(1-K367)*L367+H367))</f>
        <v>0.84489777142777145</v>
      </c>
      <c r="H367" s="97">
        <f>IF(OR(A367="BPM",A367="CHC"),H366,C367)</f>
        <v>0</v>
      </c>
      <c r="I367" s="96">
        <f>IF(I366="",$C$2,IF(A367="BPM",B367,I366))</f>
        <v>280</v>
      </c>
      <c r="J367" s="109">
        <f>IF(OR(A367="BPM",A367="CHC"),J366,MOD((C367-H366)/L367+J366,2))</f>
        <v>1.4285933334266671E-2</v>
      </c>
      <c r="K367" s="114">
        <f t="shared" si="61"/>
        <v>1.0142859333342666</v>
      </c>
      <c r="L367" s="89">
        <f t="shared" si="62"/>
        <v>0.8571428571428571</v>
      </c>
      <c r="M367" s="99">
        <f t="shared" si="63"/>
        <v>222</v>
      </c>
      <c r="N367" s="89">
        <f>D367</f>
        <v>0</v>
      </c>
      <c r="O367" s="89">
        <f t="shared" si="64"/>
        <v>0.98571406666573336</v>
      </c>
      <c r="P367" s="121">
        <f t="shared" si="65"/>
        <v>0</v>
      </c>
      <c r="Q367" s="42">
        <f>IF(C$1=2,0,1)</f>
        <v>0</v>
      </c>
      <c r="R367" s="24" t="s">
        <v>4</v>
      </c>
      <c r="S367" s="26">
        <f>D367</f>
        <v>0</v>
      </c>
      <c r="T367" s="26">
        <f t="shared" si="66"/>
        <v>0.10000093333426666</v>
      </c>
      <c r="U367" s="27" t="s">
        <v>5</v>
      </c>
      <c r="V367" s="75">
        <f>INT((C367+MOD(C$3,1)/C$4)/C$4)</f>
        <v>0</v>
      </c>
      <c r="W367" s="75">
        <f t="shared" si="67"/>
        <v>1</v>
      </c>
      <c r="X367" s="24">
        <f>IF(C$3&gt;=1,IF(MOD(INT((C367-MOD(C$3,C$4)+MOD(C$3,1)/C$4)/C$4),2),8888,222),IF(MOD(INT((C367-MOD(C$3,C$4)+MOD(C$3,1)/C$4)/C$4),2),222,8888))</f>
        <v>8888</v>
      </c>
      <c r="Y367" s="28">
        <f t="shared" si="68"/>
        <v>0.10000093333426666</v>
      </c>
      <c r="Z367" s="22" t="s">
        <v>27</v>
      </c>
      <c r="AA367" s="40">
        <f>IF(X367=222,T367-E367/C$4,E367/C$4+T367)</f>
        <v>0.10000093333426666</v>
      </c>
      <c r="AB367" s="45">
        <f>IF(AB$1=1,IF(C368=0,0,IF(C367=0,0,IF(Q367=0,IF((ABS(D367-D368))&lt;0.1,(IF(C368-C367=Q$1,99999,0)),0),0))),0)</f>
        <v>0</v>
      </c>
      <c r="AC367" s="13">
        <f>IF(AC$1=1,IF(C368=0,0,IF(C367=0,0,IF(Q367=0,IF(C368-C367=0,(IF(ABS(D367-D368)&lt;T$1,99999,0)),0),0))),0)</f>
        <v>0</v>
      </c>
      <c r="AD367" s="15">
        <f>IF(AD$1=1,IF(C368=0,0,IF(C367=0,0,IF(Q367=0,IF(AND(AK367,AJ367),99999,0),0))),0)</f>
        <v>0</v>
      </c>
      <c r="AE367" s="34">
        <f>IF(C367=0,,IF(AE$1=1,IF(1&gt;AA367,0,99999),0))</f>
        <v>0</v>
      </c>
      <c r="AF367" s="5">
        <f>IF(AF$1=1,IF(D367&gt;1,99999,IF(D367&lt;0,99999,0)),0)</f>
        <v>0</v>
      </c>
      <c r="AG367" s="10">
        <f>IF(AG$1=1,IF(B368=0,0,IF(B368-B367=1,0,99999)),0)</f>
        <v>0</v>
      </c>
      <c r="AH367" s="11">
        <f>IF(AH$1=1,IF(C368=0,0,IF(C368-C367&lt;0,99999,0)),0)</f>
        <v>0</v>
      </c>
      <c r="AI367" s="14">
        <f>MOD(MOD(((((MOD(C367,C$4)/C$4)+(MOD(C$3,C$4)/C$4)))),C$4),1)</f>
        <v>0.10000093333426666</v>
      </c>
      <c r="AJ367" s="19">
        <f>IF(C368-C367=0,99999,0 )</f>
        <v>99999</v>
      </c>
      <c r="AK367" s="83">
        <f>IF(ABS(D368-D367)=0,99999,0)</f>
        <v>99999</v>
      </c>
    </row>
    <row r="368" spans="3:37">
      <c r="C368" s="68"/>
      <c r="G368" s="103">
        <f>IF(OR(A368="BPM",A368="CHC"),0,IF(K368&gt;1,(2-K368)*L368+H368,(1-K368)*L368+H368))</f>
        <v>0.84489777142777145</v>
      </c>
      <c r="H368" s="97">
        <f>IF(OR(A368="BPM",A368="CHC"),H367,C368)</f>
        <v>0</v>
      </c>
      <c r="I368" s="96">
        <f>IF(I367="",$C$2,IF(A368="BPM",B368,I367))</f>
        <v>280</v>
      </c>
      <c r="J368" s="109">
        <f>IF(OR(A368="BPM",A368="CHC"),J367,MOD((C368-H367)/L368+J367,2))</f>
        <v>1.4285933334266671E-2</v>
      </c>
      <c r="K368" s="114">
        <f t="shared" si="61"/>
        <v>1.0142859333342666</v>
      </c>
      <c r="L368" s="89">
        <f t="shared" si="62"/>
        <v>0.8571428571428571</v>
      </c>
      <c r="M368" s="99">
        <f t="shared" si="63"/>
        <v>222</v>
      </c>
      <c r="N368" s="89">
        <f>D368</f>
        <v>0</v>
      </c>
      <c r="O368" s="89">
        <f t="shared" si="64"/>
        <v>0.98571406666573336</v>
      </c>
      <c r="P368" s="121">
        <f t="shared" si="65"/>
        <v>0</v>
      </c>
      <c r="Q368" s="42">
        <f>IF(C$1=2,0,1)</f>
        <v>0</v>
      </c>
      <c r="R368" s="24" t="s">
        <v>4</v>
      </c>
      <c r="S368" s="26">
        <f>D368</f>
        <v>0</v>
      </c>
      <c r="T368" s="26">
        <f t="shared" si="66"/>
        <v>0.10000093333426666</v>
      </c>
      <c r="U368" s="27" t="s">
        <v>5</v>
      </c>
      <c r="V368" s="75">
        <f>INT((C368+MOD(C$3,1)/C$4)/C$4)</f>
        <v>0</v>
      </c>
      <c r="W368" s="75">
        <f t="shared" si="67"/>
        <v>1</v>
      </c>
      <c r="X368" s="24">
        <f>IF(C$3&gt;=1,IF(MOD(INT((C368-MOD(C$3,C$4)+MOD(C$3,1)/C$4)/C$4),2),8888,222),IF(MOD(INT((C368-MOD(C$3,C$4)+MOD(C$3,1)/C$4)/C$4),2),222,8888))</f>
        <v>8888</v>
      </c>
      <c r="Y368" s="28">
        <f t="shared" si="68"/>
        <v>0.10000093333426666</v>
      </c>
      <c r="Z368" s="22" t="s">
        <v>27</v>
      </c>
      <c r="AA368" s="40">
        <f>IF(X368=222,T368-E368/C$4,E368/C$4+T368)</f>
        <v>0.10000093333426666</v>
      </c>
      <c r="AB368" s="45">
        <f>IF(AB$1=1,IF(C369=0,0,IF(C368=0,0,IF(Q368=0,IF((ABS(D368-D369))&lt;0.1,(IF(C369-C368=Q$1,99999,0)),0),0))),0)</f>
        <v>0</v>
      </c>
      <c r="AC368" s="13">
        <f>IF(AC$1=1,IF(C369=0,0,IF(C368=0,0,IF(Q368=0,IF(C369-C368=0,(IF(ABS(D368-D369)&lt;T$1,99999,0)),0),0))),0)</f>
        <v>0</v>
      </c>
      <c r="AD368" s="15">
        <f>IF(AD$1=1,IF(C369=0,0,IF(C368=0,0,IF(Q368=0,IF(AND(AK368,AJ368),99999,0),0))),0)</f>
        <v>0</v>
      </c>
      <c r="AE368" s="34">
        <f>IF(C368=0,,IF(AE$1=1,IF(1&gt;AA368,0,99999),0))</f>
        <v>0</v>
      </c>
      <c r="AF368" s="5">
        <f>IF(AF$1=1,IF(D368&gt;1,99999,IF(D368&lt;0,99999,0)),0)</f>
        <v>0</v>
      </c>
      <c r="AG368" s="10">
        <f>IF(AG$1=1,IF(B369=0,0,IF(B369-B368=1,0,99999)),0)</f>
        <v>0</v>
      </c>
      <c r="AH368" s="11">
        <f>IF(AH$1=1,IF(C369=0,0,IF(C369-C368&lt;0,99999,0)),0)</f>
        <v>0</v>
      </c>
      <c r="AI368" s="14">
        <f>MOD(MOD(((((MOD(C368,C$4)/C$4)+(MOD(C$3,C$4)/C$4)))),C$4),1)</f>
        <v>0.10000093333426666</v>
      </c>
      <c r="AJ368" s="19">
        <f>IF(C369-C368=0,99999,0 )</f>
        <v>99999</v>
      </c>
      <c r="AK368" s="83">
        <f>IF(ABS(D369-D368)=0,99999,0)</f>
        <v>99999</v>
      </c>
    </row>
    <row r="369" spans="3:37">
      <c r="C369" s="68"/>
      <c r="G369" s="103">
        <f>IF(OR(A369="BPM",A369="CHC"),0,IF(K369&gt;1,(2-K369)*L369+H369,(1-K369)*L369+H369))</f>
        <v>0.84489777142777145</v>
      </c>
      <c r="H369" s="97">
        <f>IF(OR(A369="BPM",A369="CHC"),H368,C369)</f>
        <v>0</v>
      </c>
      <c r="I369" s="96">
        <f>IF(I368="",$C$2,IF(A369="BPM",B369,I368))</f>
        <v>280</v>
      </c>
      <c r="J369" s="109">
        <f>IF(OR(A369="BPM",A369="CHC"),J368,MOD((C369-H368)/L369+J368,2))</f>
        <v>1.4285933334266671E-2</v>
      </c>
      <c r="K369" s="114">
        <f t="shared" si="61"/>
        <v>1.0142859333342666</v>
      </c>
      <c r="L369" s="89">
        <f t="shared" si="62"/>
        <v>0.8571428571428571</v>
      </c>
      <c r="M369" s="99">
        <f t="shared" si="63"/>
        <v>222</v>
      </c>
      <c r="N369" s="89">
        <f>D369</f>
        <v>0</v>
      </c>
      <c r="O369" s="89">
        <f t="shared" si="64"/>
        <v>0.98571406666573336</v>
      </c>
      <c r="P369" s="121">
        <f t="shared" si="65"/>
        <v>0</v>
      </c>
      <c r="Q369" s="42">
        <f>IF(C$1=2,0,1)</f>
        <v>0</v>
      </c>
      <c r="R369" s="24" t="s">
        <v>4</v>
      </c>
      <c r="S369" s="26">
        <f>D369</f>
        <v>0</v>
      </c>
      <c r="T369" s="26">
        <f t="shared" si="66"/>
        <v>0.10000093333426666</v>
      </c>
      <c r="U369" s="27" t="s">
        <v>5</v>
      </c>
      <c r="V369" s="75">
        <f>INT((C369+MOD(C$3,1)/C$4)/C$4)</f>
        <v>0</v>
      </c>
      <c r="W369" s="75">
        <f t="shared" si="67"/>
        <v>1</v>
      </c>
      <c r="X369" s="24">
        <f>IF(C$3&gt;=1,IF(MOD(INT((C369-MOD(C$3,C$4)+MOD(C$3,1)/C$4)/C$4),2),8888,222),IF(MOD(INT((C369-MOD(C$3,C$4)+MOD(C$3,1)/C$4)/C$4),2),222,8888))</f>
        <v>8888</v>
      </c>
      <c r="Y369" s="28">
        <f t="shared" si="68"/>
        <v>0.10000093333426666</v>
      </c>
      <c r="Z369" s="22" t="s">
        <v>27</v>
      </c>
      <c r="AA369" s="40">
        <f>IF(X369=222,T369-E369/C$4,E369/C$4+T369)</f>
        <v>0.10000093333426666</v>
      </c>
      <c r="AB369" s="45">
        <f>IF(AB$1=1,IF(C370=0,0,IF(C369=0,0,IF(Q369=0,IF((ABS(D369-D370))&lt;0.1,(IF(C370-C369=Q$1,99999,0)),0),0))),0)</f>
        <v>0</v>
      </c>
      <c r="AC369" s="13">
        <f>IF(AC$1=1,IF(C370=0,0,IF(C369=0,0,IF(Q369=0,IF(C370-C369=0,(IF(ABS(D369-D370)&lt;T$1,99999,0)),0),0))),0)</f>
        <v>0</v>
      </c>
      <c r="AD369" s="15">
        <f>IF(AD$1=1,IF(C370=0,0,IF(C369=0,0,IF(Q369=0,IF(AND(AK369,AJ369),99999,0),0))),0)</f>
        <v>0</v>
      </c>
      <c r="AE369" s="34">
        <f>IF(C369=0,,IF(AE$1=1,IF(1&gt;AA369,0,99999),0))</f>
        <v>0</v>
      </c>
      <c r="AF369" s="5">
        <f>IF(AF$1=1,IF(D369&gt;1,99999,IF(D369&lt;0,99999,0)),0)</f>
        <v>0</v>
      </c>
      <c r="AG369" s="10">
        <f>IF(AG$1=1,IF(B370=0,0,IF(B370-B369=1,0,99999)),0)</f>
        <v>0</v>
      </c>
      <c r="AH369" s="11">
        <f>IF(AH$1=1,IF(C370=0,0,IF(C370-C369&lt;0,99999,0)),0)</f>
        <v>0</v>
      </c>
      <c r="AI369" s="14">
        <f>MOD(MOD(((((MOD(C369,C$4)/C$4)+(MOD(C$3,C$4)/C$4)))),C$4),1)</f>
        <v>0.10000093333426666</v>
      </c>
      <c r="AJ369" s="19">
        <f>IF(C370-C369=0,99999,0 )</f>
        <v>99999</v>
      </c>
      <c r="AK369" s="83">
        <f>IF(ABS(D370-D369)=0,99999,0)</f>
        <v>99999</v>
      </c>
    </row>
    <row r="370" spans="3:37">
      <c r="C370" s="68"/>
      <c r="G370" s="103">
        <f>IF(OR(A370="BPM",A370="CHC"),0,IF(K370&gt;1,(2-K370)*L370+H370,(1-K370)*L370+H370))</f>
        <v>0.84489777142777145</v>
      </c>
      <c r="H370" s="97">
        <f>IF(OR(A370="BPM",A370="CHC"),H369,C370)</f>
        <v>0</v>
      </c>
      <c r="I370" s="96">
        <f>IF(I369="",$C$2,IF(A370="BPM",B370,I369))</f>
        <v>280</v>
      </c>
      <c r="J370" s="109">
        <f>IF(OR(A370="BPM",A370="CHC"),J369,MOD((C370-H369)/L370+J369,2))</f>
        <v>1.4285933334266671E-2</v>
      </c>
      <c r="K370" s="114">
        <f t="shared" si="61"/>
        <v>1.0142859333342666</v>
      </c>
      <c r="L370" s="89">
        <f t="shared" si="62"/>
        <v>0.8571428571428571</v>
      </c>
      <c r="M370" s="99">
        <f t="shared" si="63"/>
        <v>222</v>
      </c>
      <c r="N370" s="89">
        <f>D370</f>
        <v>0</v>
      </c>
      <c r="O370" s="89">
        <f t="shared" si="64"/>
        <v>0.98571406666573336</v>
      </c>
      <c r="P370" s="121">
        <f t="shared" si="65"/>
        <v>0</v>
      </c>
      <c r="Q370" s="42">
        <f>IF(C$1=2,0,1)</f>
        <v>0</v>
      </c>
      <c r="R370" s="24" t="s">
        <v>4</v>
      </c>
      <c r="S370" s="26">
        <f>D370</f>
        <v>0</v>
      </c>
      <c r="T370" s="26">
        <f t="shared" si="66"/>
        <v>0.10000093333426666</v>
      </c>
      <c r="U370" s="27" t="s">
        <v>5</v>
      </c>
      <c r="V370" s="75">
        <f>INT((C370+MOD(C$3,1)/C$4)/C$4)</f>
        <v>0</v>
      </c>
      <c r="W370" s="75">
        <f t="shared" si="67"/>
        <v>1</v>
      </c>
      <c r="X370" s="24">
        <f>IF(C$3&gt;=1,IF(MOD(INT((C370-MOD(C$3,C$4)+MOD(C$3,1)/C$4)/C$4),2),8888,222),IF(MOD(INT((C370-MOD(C$3,C$4)+MOD(C$3,1)/C$4)/C$4),2),222,8888))</f>
        <v>8888</v>
      </c>
      <c r="Y370" s="28">
        <f t="shared" si="68"/>
        <v>0.10000093333426666</v>
      </c>
      <c r="Z370" s="22" t="s">
        <v>27</v>
      </c>
      <c r="AA370" s="40">
        <f>IF(X370=222,T370-E370/C$4,E370/C$4+T370)</f>
        <v>0.10000093333426666</v>
      </c>
      <c r="AB370" s="45">
        <f>IF(AB$1=1,IF(C371=0,0,IF(C370=0,0,IF(Q370=0,IF((ABS(D370-D371))&lt;0.1,(IF(C371-C370=Q$1,99999,0)),0),0))),0)</f>
        <v>0</v>
      </c>
      <c r="AC370" s="13">
        <f>IF(AC$1=1,IF(C371=0,0,IF(C370=0,0,IF(Q370=0,IF(C371-C370=0,(IF(ABS(D370-D371)&lt;T$1,99999,0)),0),0))),0)</f>
        <v>0</v>
      </c>
      <c r="AD370" s="15">
        <f>IF(AD$1=1,IF(C371=0,0,IF(C370=0,0,IF(Q370=0,IF(AND(AK370,AJ370),99999,0),0))),0)</f>
        <v>0</v>
      </c>
      <c r="AE370" s="34">
        <f>IF(C370=0,,IF(AE$1=1,IF(1&gt;AA370,0,99999),0))</f>
        <v>0</v>
      </c>
      <c r="AF370" s="5">
        <f>IF(AF$1=1,IF(D370&gt;1,99999,IF(D370&lt;0,99999,0)),0)</f>
        <v>0</v>
      </c>
      <c r="AG370" s="10">
        <f>IF(AG$1=1,IF(B371=0,0,IF(B371-B370=1,0,99999)),0)</f>
        <v>0</v>
      </c>
      <c r="AH370" s="11">
        <f>IF(AH$1=1,IF(C371=0,0,IF(C371-C370&lt;0,99999,0)),0)</f>
        <v>0</v>
      </c>
      <c r="AI370" s="14">
        <f>MOD(MOD(((((MOD(C370,C$4)/C$4)+(MOD(C$3,C$4)/C$4)))),C$4),1)</f>
        <v>0.10000093333426666</v>
      </c>
      <c r="AJ370" s="19">
        <f>IF(C371-C370=0,99999,0 )</f>
        <v>99999</v>
      </c>
      <c r="AK370" s="83">
        <f>IF(ABS(D371-D370)=0,99999,0)</f>
        <v>99999</v>
      </c>
    </row>
    <row r="371" spans="3:37">
      <c r="C371" s="68"/>
      <c r="G371" s="103">
        <f>IF(OR(A371="BPM",A371="CHC"),0,IF(K371&gt;1,(2-K371)*L371+H371,(1-K371)*L371+H371))</f>
        <v>0.84489777142777145</v>
      </c>
      <c r="H371" s="97">
        <f>IF(OR(A371="BPM",A371="CHC"),H370,C371)</f>
        <v>0</v>
      </c>
      <c r="I371" s="96">
        <f>IF(I370="",$C$2,IF(A371="BPM",B371,I370))</f>
        <v>280</v>
      </c>
      <c r="J371" s="109">
        <f>IF(OR(A371="BPM",A371="CHC"),J370,MOD((C371-H370)/L371+J370,2))</f>
        <v>1.4285933334266671E-2</v>
      </c>
      <c r="K371" s="114">
        <f t="shared" si="61"/>
        <v>1.0142859333342666</v>
      </c>
      <c r="L371" s="89">
        <f t="shared" si="62"/>
        <v>0.8571428571428571</v>
      </c>
      <c r="M371" s="99">
        <f t="shared" si="63"/>
        <v>222</v>
      </c>
      <c r="N371" s="89">
        <f>D371</f>
        <v>0</v>
      </c>
      <c r="O371" s="89">
        <f t="shared" si="64"/>
        <v>0.98571406666573336</v>
      </c>
      <c r="P371" s="121">
        <f t="shared" si="65"/>
        <v>0</v>
      </c>
      <c r="Q371" s="42">
        <f>IF(C$1=2,0,1)</f>
        <v>0</v>
      </c>
      <c r="R371" s="24" t="s">
        <v>4</v>
      </c>
      <c r="S371" s="26">
        <f>D371</f>
        <v>0</v>
      </c>
      <c r="T371" s="26">
        <f t="shared" si="66"/>
        <v>0.10000093333426666</v>
      </c>
      <c r="U371" s="27" t="s">
        <v>5</v>
      </c>
      <c r="V371" s="75">
        <f>INT((C371+MOD(C$3,1)/C$4)/C$4)</f>
        <v>0</v>
      </c>
      <c r="W371" s="75">
        <f t="shared" si="67"/>
        <v>1</v>
      </c>
      <c r="X371" s="24">
        <f>IF(C$3&gt;=1,IF(MOD(INT((C371-MOD(C$3,C$4)+MOD(C$3,1)/C$4)/C$4),2),8888,222),IF(MOD(INT((C371-MOD(C$3,C$4)+MOD(C$3,1)/C$4)/C$4),2),222,8888))</f>
        <v>8888</v>
      </c>
      <c r="Y371" s="28">
        <f t="shared" si="68"/>
        <v>0.10000093333426666</v>
      </c>
      <c r="Z371" s="22" t="s">
        <v>27</v>
      </c>
      <c r="AA371" s="40">
        <f>IF(X371=222,T371-E371/C$4,E371/C$4+T371)</f>
        <v>0.10000093333426666</v>
      </c>
      <c r="AB371" s="45">
        <f>IF(AB$1=1,IF(C372=0,0,IF(C371=0,0,IF(Q371=0,IF((ABS(D371-D372))&lt;0.1,(IF(C372-C371=Q$1,99999,0)),0),0))),0)</f>
        <v>0</v>
      </c>
      <c r="AC371" s="13">
        <f>IF(AC$1=1,IF(C372=0,0,IF(C371=0,0,IF(Q371=0,IF(C372-C371=0,(IF(ABS(D371-D372)&lt;T$1,99999,0)),0),0))),0)</f>
        <v>0</v>
      </c>
      <c r="AD371" s="15">
        <f>IF(AD$1=1,IF(C372=0,0,IF(C371=0,0,IF(Q371=0,IF(AND(AK371,AJ371),99999,0),0))),0)</f>
        <v>0</v>
      </c>
      <c r="AE371" s="34">
        <f>IF(C371=0,,IF(AE$1=1,IF(1&gt;AA371,0,99999),0))</f>
        <v>0</v>
      </c>
      <c r="AF371" s="5">
        <f>IF(AF$1=1,IF(D371&gt;1,99999,IF(D371&lt;0,99999,0)),0)</f>
        <v>0</v>
      </c>
      <c r="AG371" s="10">
        <f>IF(AG$1=1,IF(B372=0,0,IF(B372-B371=1,0,99999)),0)</f>
        <v>0</v>
      </c>
      <c r="AH371" s="11">
        <f>IF(AH$1=1,IF(C372=0,0,IF(C372-C371&lt;0,99999,0)),0)</f>
        <v>0</v>
      </c>
      <c r="AI371" s="14">
        <f>MOD(MOD(((((MOD(C371,C$4)/C$4)+(MOD(C$3,C$4)/C$4)))),C$4),1)</f>
        <v>0.10000093333426666</v>
      </c>
      <c r="AJ371" s="19">
        <f>IF(C372-C371=0,99999,0 )</f>
        <v>99999</v>
      </c>
      <c r="AK371" s="83">
        <f>IF(ABS(D372-D371)=0,99999,0)</f>
        <v>99999</v>
      </c>
    </row>
    <row r="372" spans="3:37">
      <c r="C372" s="68"/>
      <c r="G372" s="103">
        <f>IF(OR(A372="BPM",A372="CHC"),0,IF(K372&gt;1,(2-K372)*L372+H372,(1-K372)*L372+H372))</f>
        <v>0.84489777142777145</v>
      </c>
      <c r="H372" s="97">
        <f>IF(OR(A372="BPM",A372="CHC"),H371,C372)</f>
        <v>0</v>
      </c>
      <c r="I372" s="96">
        <f>IF(I371="",$C$2,IF(A372="BPM",B372,I371))</f>
        <v>280</v>
      </c>
      <c r="J372" s="109">
        <f>IF(OR(A372="BPM",A372="CHC"),J371,MOD((C372-H371)/L372+J371,2))</f>
        <v>1.4285933334266671E-2</v>
      </c>
      <c r="K372" s="114">
        <f t="shared" si="61"/>
        <v>1.0142859333342666</v>
      </c>
      <c r="L372" s="89">
        <f t="shared" si="62"/>
        <v>0.8571428571428571</v>
      </c>
      <c r="M372" s="99">
        <f t="shared" si="63"/>
        <v>222</v>
      </c>
      <c r="N372" s="89">
        <f>D372</f>
        <v>0</v>
      </c>
      <c r="O372" s="89">
        <f t="shared" si="64"/>
        <v>0.98571406666573336</v>
      </c>
      <c r="P372" s="121">
        <f t="shared" si="65"/>
        <v>0</v>
      </c>
      <c r="Q372" s="42">
        <f>IF(C$1=2,0,1)</f>
        <v>0</v>
      </c>
      <c r="R372" s="24" t="s">
        <v>4</v>
      </c>
      <c r="S372" s="26">
        <f>D372</f>
        <v>0</v>
      </c>
      <c r="T372" s="26">
        <f t="shared" si="66"/>
        <v>0.10000093333426666</v>
      </c>
      <c r="U372" s="27" t="s">
        <v>5</v>
      </c>
      <c r="V372" s="75">
        <f>INT((C372+MOD(C$3,1)/C$4)/C$4)</f>
        <v>0</v>
      </c>
      <c r="W372" s="75">
        <f t="shared" si="67"/>
        <v>1</v>
      </c>
      <c r="X372" s="24">
        <f>IF(C$3&gt;=1,IF(MOD(INT((C372-MOD(C$3,C$4)+MOD(C$3,1)/C$4)/C$4),2),8888,222),IF(MOD(INT((C372-MOD(C$3,C$4)+MOD(C$3,1)/C$4)/C$4),2),222,8888))</f>
        <v>8888</v>
      </c>
      <c r="Y372" s="28">
        <f t="shared" si="68"/>
        <v>0.10000093333426666</v>
      </c>
      <c r="Z372" s="22" t="s">
        <v>27</v>
      </c>
      <c r="AA372" s="40">
        <f>IF(X372=222,T372-E372/C$4,E372/C$4+T372)</f>
        <v>0.10000093333426666</v>
      </c>
      <c r="AB372" s="45">
        <f>IF(AB$1=1,IF(C373=0,0,IF(C372=0,0,IF(Q372=0,IF((ABS(D372-D373))&lt;0.1,(IF(C373-C372=Q$1,99999,0)),0),0))),0)</f>
        <v>0</v>
      </c>
      <c r="AC372" s="13">
        <f>IF(AC$1=1,IF(C373=0,0,IF(C372=0,0,IF(Q372=0,IF(C373-C372=0,(IF(ABS(D372-D373)&lt;T$1,99999,0)),0),0))),0)</f>
        <v>0</v>
      </c>
      <c r="AD372" s="15">
        <f>IF(AD$1=1,IF(C373=0,0,IF(C372=0,0,IF(Q372=0,IF(AND(AK372,AJ372),99999,0),0))),0)</f>
        <v>0</v>
      </c>
      <c r="AE372" s="34">
        <f>IF(C372=0,,IF(AE$1=1,IF(1&gt;AA372,0,99999),0))</f>
        <v>0</v>
      </c>
      <c r="AF372" s="5">
        <f>IF(AF$1=1,IF(D372&gt;1,99999,IF(D372&lt;0,99999,0)),0)</f>
        <v>0</v>
      </c>
      <c r="AG372" s="10">
        <f>IF(AG$1=1,IF(B373=0,0,IF(B373-B372=1,0,99999)),0)</f>
        <v>0</v>
      </c>
      <c r="AH372" s="11">
        <f>IF(AH$1=1,IF(C373=0,0,IF(C373-C372&lt;0,99999,0)),0)</f>
        <v>0</v>
      </c>
      <c r="AI372" s="14">
        <f>MOD(MOD(((((MOD(C372,C$4)/C$4)+(MOD(C$3,C$4)/C$4)))),C$4),1)</f>
        <v>0.10000093333426666</v>
      </c>
      <c r="AJ372" s="19">
        <f>IF(C373-C372=0,99999,0 )</f>
        <v>99999</v>
      </c>
      <c r="AK372" s="83">
        <f>IF(ABS(D373-D372)=0,99999,0)</f>
        <v>99999</v>
      </c>
    </row>
    <row r="373" spans="3:37">
      <c r="C373" s="68"/>
      <c r="G373" s="103">
        <f>IF(OR(A373="BPM",A373="CHC"),0,IF(K373&gt;1,(2-K373)*L373+H373,(1-K373)*L373+H373))</f>
        <v>0.84489777142777145</v>
      </c>
      <c r="H373" s="97">
        <f>IF(OR(A373="BPM",A373="CHC"),H372,C373)</f>
        <v>0</v>
      </c>
      <c r="I373" s="96">
        <f>IF(I372="",$C$2,IF(A373="BPM",B373,I372))</f>
        <v>280</v>
      </c>
      <c r="J373" s="109">
        <f>IF(OR(A373="BPM",A373="CHC"),J372,MOD((C373-H372)/L373+J372,2))</f>
        <v>1.4285933334266671E-2</v>
      </c>
      <c r="K373" s="114">
        <f t="shared" si="61"/>
        <v>1.0142859333342666</v>
      </c>
      <c r="L373" s="89">
        <f t="shared" si="62"/>
        <v>0.8571428571428571</v>
      </c>
      <c r="M373" s="99">
        <f t="shared" si="63"/>
        <v>222</v>
      </c>
      <c r="N373" s="89">
        <f>D373</f>
        <v>0</v>
      </c>
      <c r="O373" s="89">
        <f t="shared" si="64"/>
        <v>0.98571406666573336</v>
      </c>
      <c r="P373" s="121">
        <f t="shared" si="65"/>
        <v>0</v>
      </c>
      <c r="Q373" s="42">
        <f>IF(C$1=2,0,1)</f>
        <v>0</v>
      </c>
      <c r="R373" s="24" t="s">
        <v>4</v>
      </c>
      <c r="S373" s="26">
        <f>D373</f>
        <v>0</v>
      </c>
      <c r="T373" s="26">
        <f t="shared" si="66"/>
        <v>0.10000093333426666</v>
      </c>
      <c r="U373" s="27" t="s">
        <v>5</v>
      </c>
      <c r="V373" s="75">
        <f>INT((C373+MOD(C$3,1)/C$4)/C$4)</f>
        <v>0</v>
      </c>
      <c r="W373" s="75">
        <f t="shared" si="67"/>
        <v>1</v>
      </c>
      <c r="X373" s="24">
        <f>IF(C$3&gt;=1,IF(MOD(INT((C373-MOD(C$3,C$4)+MOD(C$3,1)/C$4)/C$4),2),8888,222),IF(MOD(INT((C373-MOD(C$3,C$4)+MOD(C$3,1)/C$4)/C$4),2),222,8888))</f>
        <v>8888</v>
      </c>
      <c r="Y373" s="28">
        <f t="shared" si="68"/>
        <v>0.10000093333426666</v>
      </c>
      <c r="Z373" s="22" t="s">
        <v>27</v>
      </c>
      <c r="AA373" s="40">
        <f>IF(X373=222,T373-E373/C$4,E373/C$4+T373)</f>
        <v>0.10000093333426666</v>
      </c>
      <c r="AB373" s="45">
        <f>IF(AB$1=1,IF(C374=0,0,IF(C373=0,0,IF(Q373=0,IF((ABS(D373-D374))&lt;0.1,(IF(C374-C373=Q$1,99999,0)),0),0))),0)</f>
        <v>0</v>
      </c>
      <c r="AC373" s="13">
        <f>IF(AC$1=1,IF(C374=0,0,IF(C373=0,0,IF(Q373=0,IF(C374-C373=0,(IF(ABS(D373-D374)&lt;T$1,99999,0)),0),0))),0)</f>
        <v>0</v>
      </c>
      <c r="AD373" s="15">
        <f>IF(AD$1=1,IF(C374=0,0,IF(C373=0,0,IF(Q373=0,IF(AND(AK373,AJ373),99999,0),0))),0)</f>
        <v>0</v>
      </c>
      <c r="AE373" s="34">
        <f>IF(C373=0,,IF(AE$1=1,IF(1&gt;AA373,0,99999),0))</f>
        <v>0</v>
      </c>
      <c r="AF373" s="5">
        <f>IF(AF$1=1,IF(D373&gt;1,99999,IF(D373&lt;0,99999,0)),0)</f>
        <v>0</v>
      </c>
      <c r="AG373" s="10">
        <f>IF(AG$1=1,IF(B374=0,0,IF(B374-B373=1,0,99999)),0)</f>
        <v>0</v>
      </c>
      <c r="AH373" s="11">
        <f>IF(AH$1=1,IF(C374=0,0,IF(C374-C373&lt;0,99999,0)),0)</f>
        <v>0</v>
      </c>
      <c r="AI373" s="14">
        <f>MOD(MOD(((((MOD(C373,C$4)/C$4)+(MOD(C$3,C$4)/C$4)))),C$4),1)</f>
        <v>0.10000093333426666</v>
      </c>
      <c r="AJ373" s="19">
        <f>IF(C374-C373=0,99999,0 )</f>
        <v>99999</v>
      </c>
      <c r="AK373" s="83">
        <f>IF(ABS(D374-D373)=0,99999,0)</f>
        <v>99999</v>
      </c>
    </row>
    <row r="374" spans="3:37">
      <c r="C374" s="68"/>
      <c r="G374" s="103">
        <f>IF(OR(A374="BPM",A374="CHC"),0,IF(K374&gt;1,(2-K374)*L374+H374,(1-K374)*L374+H374))</f>
        <v>0.84489777142777145</v>
      </c>
      <c r="H374" s="97">
        <f>IF(OR(A374="BPM",A374="CHC"),H373,C374)</f>
        <v>0</v>
      </c>
      <c r="I374" s="96">
        <f>IF(I373="",$C$2,IF(A374="BPM",B374,I373))</f>
        <v>280</v>
      </c>
      <c r="J374" s="109">
        <f>IF(OR(A374="BPM",A374="CHC"),J373,MOD((C374-H373)/L374+J373,2))</f>
        <v>1.4285933334266671E-2</v>
      </c>
      <c r="K374" s="114">
        <f t="shared" si="61"/>
        <v>1.0142859333342666</v>
      </c>
      <c r="L374" s="89">
        <f t="shared" si="62"/>
        <v>0.8571428571428571</v>
      </c>
      <c r="M374" s="99">
        <f t="shared" si="63"/>
        <v>222</v>
      </c>
      <c r="N374" s="89">
        <f>D374</f>
        <v>0</v>
      </c>
      <c r="O374" s="89">
        <f t="shared" si="64"/>
        <v>0.98571406666573336</v>
      </c>
      <c r="P374" s="121">
        <f t="shared" si="65"/>
        <v>0</v>
      </c>
      <c r="Q374" s="42">
        <f>IF(C$1=2,0,1)</f>
        <v>0</v>
      </c>
      <c r="R374" s="24" t="s">
        <v>4</v>
      </c>
      <c r="S374" s="26">
        <f>D374</f>
        <v>0</v>
      </c>
      <c r="T374" s="26">
        <f t="shared" si="66"/>
        <v>0.10000093333426666</v>
      </c>
      <c r="U374" s="27" t="s">
        <v>5</v>
      </c>
      <c r="V374" s="75">
        <f>INT((C374+MOD(C$3,1)/C$4)/C$4)</f>
        <v>0</v>
      </c>
      <c r="W374" s="75">
        <f t="shared" si="67"/>
        <v>1</v>
      </c>
      <c r="X374" s="24">
        <f>IF(C$3&gt;=1,IF(MOD(INT((C374-MOD(C$3,C$4)+MOD(C$3,1)/C$4)/C$4),2),8888,222),IF(MOD(INT((C374-MOD(C$3,C$4)+MOD(C$3,1)/C$4)/C$4),2),222,8888))</f>
        <v>8888</v>
      </c>
      <c r="Y374" s="28">
        <f t="shared" si="68"/>
        <v>0.10000093333426666</v>
      </c>
      <c r="Z374" s="22" t="s">
        <v>27</v>
      </c>
      <c r="AA374" s="40">
        <f>IF(X374=222,T374-E374/C$4,E374/C$4+T374)</f>
        <v>0.10000093333426666</v>
      </c>
      <c r="AB374" s="45">
        <f>IF(AB$1=1,IF(C375=0,0,IF(C374=0,0,IF(Q374=0,IF((ABS(D374-D375))&lt;0.1,(IF(C375-C374=Q$1,99999,0)),0),0))),0)</f>
        <v>0</v>
      </c>
      <c r="AC374" s="13">
        <f>IF(AC$1=1,IF(C375=0,0,IF(C374=0,0,IF(Q374=0,IF(C375-C374=0,(IF(ABS(D374-D375)&lt;T$1,99999,0)),0),0))),0)</f>
        <v>0</v>
      </c>
      <c r="AD374" s="15">
        <f>IF(AD$1=1,IF(C375=0,0,IF(C374=0,0,IF(Q374=0,IF(AND(AK374,AJ374),99999,0),0))),0)</f>
        <v>0</v>
      </c>
      <c r="AE374" s="34">
        <f>IF(C374=0,,IF(AE$1=1,IF(1&gt;AA374,0,99999),0))</f>
        <v>0</v>
      </c>
      <c r="AF374" s="5">
        <f>IF(AF$1=1,IF(D374&gt;1,99999,IF(D374&lt;0,99999,0)),0)</f>
        <v>0</v>
      </c>
      <c r="AG374" s="10">
        <f>IF(AG$1=1,IF(B375=0,0,IF(B375-B374=1,0,99999)),0)</f>
        <v>0</v>
      </c>
      <c r="AH374" s="11">
        <f>IF(AH$1=1,IF(C375=0,0,IF(C375-C374&lt;0,99999,0)),0)</f>
        <v>0</v>
      </c>
      <c r="AI374" s="14">
        <f>MOD(MOD(((((MOD(C374,C$4)/C$4)+(MOD(C$3,C$4)/C$4)))),C$4),1)</f>
        <v>0.10000093333426666</v>
      </c>
      <c r="AJ374" s="19">
        <f>IF(C375-C374=0,99999,0 )</f>
        <v>99999</v>
      </c>
      <c r="AK374" s="83">
        <f>IF(ABS(D375-D374)=0,99999,0)</f>
        <v>99999</v>
      </c>
    </row>
    <row r="375" spans="3:37">
      <c r="C375" s="68"/>
      <c r="G375" s="103">
        <f>IF(OR(A375="BPM",A375="CHC"),0,IF(K375&gt;1,(2-K375)*L375+H375,(1-K375)*L375+H375))</f>
        <v>0.84489777142777145</v>
      </c>
      <c r="H375" s="97">
        <f>IF(OR(A375="BPM",A375="CHC"),H374,C375)</f>
        <v>0</v>
      </c>
      <c r="I375" s="96">
        <f>IF(I374="",$C$2,IF(A375="BPM",B375,I374))</f>
        <v>280</v>
      </c>
      <c r="J375" s="109">
        <f>IF(OR(A375="BPM",A375="CHC"),J374,MOD((C375-H374)/L375+J374,2))</f>
        <v>1.4285933334266671E-2</v>
      </c>
      <c r="K375" s="114">
        <f t="shared" si="61"/>
        <v>1.0142859333342666</v>
      </c>
      <c r="L375" s="89">
        <f t="shared" si="62"/>
        <v>0.8571428571428571</v>
      </c>
      <c r="M375" s="99">
        <f t="shared" si="63"/>
        <v>222</v>
      </c>
      <c r="N375" s="89">
        <f>D375</f>
        <v>0</v>
      </c>
      <c r="O375" s="89">
        <f t="shared" si="64"/>
        <v>0.98571406666573336</v>
      </c>
      <c r="P375" s="121">
        <f t="shared" si="65"/>
        <v>0</v>
      </c>
      <c r="Q375" s="42">
        <f>IF(C$1=2,0,1)</f>
        <v>0</v>
      </c>
      <c r="R375" s="24" t="s">
        <v>4</v>
      </c>
      <c r="S375" s="26">
        <f>D375</f>
        <v>0</v>
      </c>
      <c r="T375" s="26">
        <f t="shared" si="66"/>
        <v>0.10000093333426666</v>
      </c>
      <c r="U375" s="27" t="s">
        <v>5</v>
      </c>
      <c r="V375" s="75">
        <f>INT((C375+MOD(C$3,1)/C$4)/C$4)</f>
        <v>0</v>
      </c>
      <c r="W375" s="75">
        <f t="shared" si="67"/>
        <v>1</v>
      </c>
      <c r="X375" s="24">
        <f>IF(C$3&gt;=1,IF(MOD(INT((C375-MOD(C$3,C$4)+MOD(C$3,1)/C$4)/C$4),2),8888,222),IF(MOD(INT((C375-MOD(C$3,C$4)+MOD(C$3,1)/C$4)/C$4),2),222,8888))</f>
        <v>8888</v>
      </c>
      <c r="Y375" s="28">
        <f t="shared" si="68"/>
        <v>0.10000093333426666</v>
      </c>
      <c r="Z375" s="22" t="s">
        <v>27</v>
      </c>
      <c r="AA375" s="40">
        <f>IF(X375=222,T375-E375/C$4,E375/C$4+T375)</f>
        <v>0.10000093333426666</v>
      </c>
      <c r="AB375" s="45">
        <f>IF(AB$1=1,IF(C376=0,0,IF(C375=0,0,IF(Q375=0,IF((ABS(D375-D376))&lt;0.1,(IF(C376-C375=Q$1,99999,0)),0),0))),0)</f>
        <v>0</v>
      </c>
      <c r="AC375" s="13">
        <f>IF(AC$1=1,IF(C376=0,0,IF(C375=0,0,IF(Q375=0,IF(C376-C375=0,(IF(ABS(D375-D376)&lt;T$1,99999,0)),0),0))),0)</f>
        <v>0</v>
      </c>
      <c r="AD375" s="15">
        <f>IF(AD$1=1,IF(C376=0,0,IF(C375=0,0,IF(Q375=0,IF(AND(AK375,AJ375),99999,0),0))),0)</f>
        <v>0</v>
      </c>
      <c r="AE375" s="34">
        <f>IF(C375=0,,IF(AE$1=1,IF(1&gt;AA375,0,99999),0))</f>
        <v>0</v>
      </c>
      <c r="AF375" s="5">
        <f>IF(AF$1=1,IF(D375&gt;1,99999,IF(D375&lt;0,99999,0)),0)</f>
        <v>0</v>
      </c>
      <c r="AG375" s="10">
        <f>IF(AG$1=1,IF(B376=0,0,IF(B376-B375=1,0,99999)),0)</f>
        <v>0</v>
      </c>
      <c r="AH375" s="11">
        <f>IF(AH$1=1,IF(C376=0,0,IF(C376-C375&lt;0,99999,0)),0)</f>
        <v>0</v>
      </c>
      <c r="AI375" s="14">
        <f>MOD(MOD(((((MOD(C375,C$4)/C$4)+(MOD(C$3,C$4)/C$4)))),C$4),1)</f>
        <v>0.10000093333426666</v>
      </c>
      <c r="AJ375" s="19">
        <f>IF(C376-C375=0,99999,0 )</f>
        <v>99999</v>
      </c>
      <c r="AK375" s="83">
        <f>IF(ABS(D376-D375)=0,99999,0)</f>
        <v>99999</v>
      </c>
    </row>
    <row r="376" spans="3:37">
      <c r="C376" s="68"/>
      <c r="G376" s="103">
        <f>IF(OR(A376="BPM",A376="CHC"),0,IF(K376&gt;1,(2-K376)*L376+H376,(1-K376)*L376+H376))</f>
        <v>0.84489777142777145</v>
      </c>
      <c r="H376" s="97">
        <f>IF(OR(A376="BPM",A376="CHC"),H375,C376)</f>
        <v>0</v>
      </c>
      <c r="I376" s="96">
        <f>IF(I375="",$C$2,IF(A376="BPM",B376,I375))</f>
        <v>280</v>
      </c>
      <c r="J376" s="109">
        <f>IF(OR(A376="BPM",A376="CHC"),J375,MOD((C376-H375)/L376+J375,2))</f>
        <v>1.4285933334266671E-2</v>
      </c>
      <c r="K376" s="114">
        <f t="shared" si="61"/>
        <v>1.0142859333342666</v>
      </c>
      <c r="L376" s="89">
        <f t="shared" si="62"/>
        <v>0.8571428571428571</v>
      </c>
      <c r="M376" s="99">
        <f t="shared" si="63"/>
        <v>222</v>
      </c>
      <c r="N376" s="89">
        <f>D376</f>
        <v>0</v>
      </c>
      <c r="O376" s="89">
        <f t="shared" si="64"/>
        <v>0.98571406666573336</v>
      </c>
      <c r="P376" s="121">
        <f t="shared" si="65"/>
        <v>0</v>
      </c>
      <c r="Q376" s="42">
        <f>IF(C$1=2,0,1)</f>
        <v>0</v>
      </c>
      <c r="R376" s="24" t="s">
        <v>4</v>
      </c>
      <c r="S376" s="26">
        <f>D376</f>
        <v>0</v>
      </c>
      <c r="T376" s="26">
        <f t="shared" si="66"/>
        <v>0.10000093333426666</v>
      </c>
      <c r="U376" s="27" t="s">
        <v>5</v>
      </c>
      <c r="V376" s="75">
        <f>INT((C376+MOD(C$3,1)/C$4)/C$4)</f>
        <v>0</v>
      </c>
      <c r="W376" s="75">
        <f t="shared" si="67"/>
        <v>1</v>
      </c>
      <c r="X376" s="24">
        <f>IF(C$3&gt;=1,IF(MOD(INT((C376-MOD(C$3,C$4)+MOD(C$3,1)/C$4)/C$4),2),8888,222),IF(MOD(INT((C376-MOD(C$3,C$4)+MOD(C$3,1)/C$4)/C$4),2),222,8888))</f>
        <v>8888</v>
      </c>
      <c r="Y376" s="28">
        <f t="shared" si="68"/>
        <v>0.10000093333426666</v>
      </c>
      <c r="Z376" s="22" t="s">
        <v>27</v>
      </c>
      <c r="AA376" s="40">
        <f>IF(X376=222,T376-E376/C$4,E376/C$4+T376)</f>
        <v>0.10000093333426666</v>
      </c>
      <c r="AB376" s="45">
        <f>IF(AB$1=1,IF(C377=0,0,IF(C376=0,0,IF(Q376=0,IF((ABS(D376-D377))&lt;0.1,(IF(C377-C376=Q$1,99999,0)),0),0))),0)</f>
        <v>0</v>
      </c>
      <c r="AC376" s="13">
        <f>IF(AC$1=1,IF(C377=0,0,IF(C376=0,0,IF(Q376=0,IF(C377-C376=0,(IF(ABS(D376-D377)&lt;T$1,99999,0)),0),0))),0)</f>
        <v>0</v>
      </c>
      <c r="AD376" s="15">
        <f>IF(AD$1=1,IF(C377=0,0,IF(C376=0,0,IF(Q376=0,IF(AND(AK376,AJ376),99999,0),0))),0)</f>
        <v>0</v>
      </c>
      <c r="AE376" s="34">
        <f>IF(C376=0,,IF(AE$1=1,IF(1&gt;AA376,0,99999),0))</f>
        <v>0</v>
      </c>
      <c r="AF376" s="5">
        <f>IF(AF$1=1,IF(D376&gt;1,99999,IF(D376&lt;0,99999,0)),0)</f>
        <v>0</v>
      </c>
      <c r="AG376" s="10">
        <f>IF(AG$1=1,IF(B377=0,0,IF(B377-B376=1,0,99999)),0)</f>
        <v>0</v>
      </c>
      <c r="AH376" s="11">
        <f>IF(AH$1=1,IF(C377=0,0,IF(C377-C376&lt;0,99999,0)),0)</f>
        <v>0</v>
      </c>
      <c r="AI376" s="14">
        <f>MOD(MOD(((((MOD(C376,C$4)/C$4)+(MOD(C$3,C$4)/C$4)))),C$4),1)</f>
        <v>0.10000093333426666</v>
      </c>
      <c r="AJ376" s="19">
        <f>IF(C377-C376=0,99999,0 )</f>
        <v>99999</v>
      </c>
      <c r="AK376" s="83">
        <f>IF(ABS(D377-D376)=0,99999,0)</f>
        <v>99999</v>
      </c>
    </row>
    <row r="377" spans="3:37">
      <c r="C377" s="68"/>
      <c r="G377" s="103">
        <f>IF(OR(A377="BPM",A377="CHC"),0,IF(K377&gt;1,(2-K377)*L377+H377,(1-K377)*L377+H377))</f>
        <v>0.84489777142777145</v>
      </c>
      <c r="H377" s="97">
        <f>IF(OR(A377="BPM",A377="CHC"),H376,C377)</f>
        <v>0</v>
      </c>
      <c r="I377" s="96">
        <f>IF(I376="",$C$2,IF(A377="BPM",B377,I376))</f>
        <v>280</v>
      </c>
      <c r="J377" s="109">
        <f>IF(OR(A377="BPM",A377="CHC"),J376,MOD((C377-H376)/L377+J376,2))</f>
        <v>1.4285933334266671E-2</v>
      </c>
      <c r="K377" s="114">
        <f t="shared" si="61"/>
        <v>1.0142859333342666</v>
      </c>
      <c r="L377" s="89">
        <f t="shared" si="62"/>
        <v>0.8571428571428571</v>
      </c>
      <c r="M377" s="99">
        <f t="shared" si="63"/>
        <v>222</v>
      </c>
      <c r="N377" s="89">
        <f>D377</f>
        <v>0</v>
      </c>
      <c r="O377" s="89">
        <f t="shared" si="64"/>
        <v>0.98571406666573336</v>
      </c>
      <c r="P377" s="121">
        <f t="shared" si="65"/>
        <v>0</v>
      </c>
      <c r="Q377" s="42">
        <f>IF(C$1=2,0,1)</f>
        <v>0</v>
      </c>
      <c r="R377" s="24" t="s">
        <v>4</v>
      </c>
      <c r="S377" s="26">
        <f>D377</f>
        <v>0</v>
      </c>
      <c r="T377" s="26">
        <f t="shared" si="66"/>
        <v>0.10000093333426666</v>
      </c>
      <c r="U377" s="27" t="s">
        <v>5</v>
      </c>
      <c r="V377" s="75">
        <f>INT((C377+MOD(C$3,1)/C$4)/C$4)</f>
        <v>0</v>
      </c>
      <c r="W377" s="75">
        <f t="shared" si="67"/>
        <v>1</v>
      </c>
      <c r="X377" s="24">
        <f>IF(C$3&gt;=1,IF(MOD(INT((C377-MOD(C$3,C$4)+MOD(C$3,1)/C$4)/C$4),2),8888,222),IF(MOD(INT((C377-MOD(C$3,C$4)+MOD(C$3,1)/C$4)/C$4),2),222,8888))</f>
        <v>8888</v>
      </c>
      <c r="Y377" s="28">
        <f t="shared" si="68"/>
        <v>0.10000093333426666</v>
      </c>
      <c r="Z377" s="22" t="s">
        <v>27</v>
      </c>
      <c r="AA377" s="40">
        <f>IF(X377=222,T377-E377/C$4,E377/C$4+T377)</f>
        <v>0.10000093333426666</v>
      </c>
      <c r="AB377" s="45">
        <f>IF(AB$1=1,IF(C378=0,0,IF(C377=0,0,IF(Q377=0,IF((ABS(D377-D378))&lt;0.1,(IF(C378-C377=Q$1,99999,0)),0),0))),0)</f>
        <v>0</v>
      </c>
      <c r="AC377" s="13">
        <f>IF(AC$1=1,IF(C378=0,0,IF(C377=0,0,IF(Q377=0,IF(C378-C377=0,(IF(ABS(D377-D378)&lt;T$1,99999,0)),0),0))),0)</f>
        <v>0</v>
      </c>
      <c r="AD377" s="15">
        <f>IF(AD$1=1,IF(C378=0,0,IF(C377=0,0,IF(Q377=0,IF(AND(AK377,AJ377),99999,0),0))),0)</f>
        <v>0</v>
      </c>
      <c r="AE377" s="34">
        <f>IF(C377=0,,IF(AE$1=1,IF(1&gt;AA377,0,99999),0))</f>
        <v>0</v>
      </c>
      <c r="AF377" s="5">
        <f>IF(AF$1=1,IF(D377&gt;1,99999,IF(D377&lt;0,99999,0)),0)</f>
        <v>0</v>
      </c>
      <c r="AG377" s="10">
        <f>IF(AG$1=1,IF(B378=0,0,IF(B378-B377=1,0,99999)),0)</f>
        <v>0</v>
      </c>
      <c r="AH377" s="11">
        <f>IF(AH$1=1,IF(C378=0,0,IF(C378-C377&lt;0,99999,0)),0)</f>
        <v>0</v>
      </c>
      <c r="AI377" s="14">
        <f>MOD(MOD(((((MOD(C377,C$4)/C$4)+(MOD(C$3,C$4)/C$4)))),C$4),1)</f>
        <v>0.10000093333426666</v>
      </c>
      <c r="AJ377" s="19">
        <f>IF(C378-C377=0,99999,0 )</f>
        <v>99999</v>
      </c>
      <c r="AK377" s="83">
        <f>IF(ABS(D378-D377)=0,99999,0)</f>
        <v>99999</v>
      </c>
    </row>
    <row r="378" spans="3:37">
      <c r="C378" s="68"/>
      <c r="G378" s="103">
        <f>IF(OR(A378="BPM",A378="CHC"),0,IF(K378&gt;1,(2-K378)*L378+H378,(1-K378)*L378+H378))</f>
        <v>0.84489777142777145</v>
      </c>
      <c r="H378" s="97">
        <f>IF(OR(A378="BPM",A378="CHC"),H377,C378)</f>
        <v>0</v>
      </c>
      <c r="I378" s="96">
        <f>IF(I377="",$C$2,IF(A378="BPM",B378,I377))</f>
        <v>280</v>
      </c>
      <c r="J378" s="109">
        <f>IF(OR(A378="BPM",A378="CHC"),J377,MOD((C378-H377)/L378+J377,2))</f>
        <v>1.4285933334266671E-2</v>
      </c>
      <c r="K378" s="114">
        <f t="shared" si="61"/>
        <v>1.0142859333342666</v>
      </c>
      <c r="L378" s="89">
        <f t="shared" si="62"/>
        <v>0.8571428571428571</v>
      </c>
      <c r="M378" s="99">
        <f t="shared" si="63"/>
        <v>222</v>
      </c>
      <c r="N378" s="89">
        <f>D378</f>
        <v>0</v>
      </c>
      <c r="O378" s="89">
        <f t="shared" si="64"/>
        <v>0.98571406666573336</v>
      </c>
      <c r="P378" s="121">
        <f t="shared" si="65"/>
        <v>0</v>
      </c>
      <c r="Q378" s="42">
        <f>IF(C$1=2,0,1)</f>
        <v>0</v>
      </c>
      <c r="R378" s="24" t="s">
        <v>4</v>
      </c>
      <c r="S378" s="26">
        <f>D378</f>
        <v>0</v>
      </c>
      <c r="T378" s="26">
        <f t="shared" si="66"/>
        <v>0.10000093333426666</v>
      </c>
      <c r="U378" s="27" t="s">
        <v>5</v>
      </c>
      <c r="V378" s="75">
        <f>INT((C378+MOD(C$3,1)/C$4)/C$4)</f>
        <v>0</v>
      </c>
      <c r="W378" s="75">
        <f t="shared" si="67"/>
        <v>1</v>
      </c>
      <c r="X378" s="24">
        <f>IF(C$3&gt;=1,IF(MOD(INT((C378-MOD(C$3,C$4)+MOD(C$3,1)/C$4)/C$4),2),8888,222),IF(MOD(INT((C378-MOD(C$3,C$4)+MOD(C$3,1)/C$4)/C$4),2),222,8888))</f>
        <v>8888</v>
      </c>
      <c r="Y378" s="28">
        <f t="shared" si="68"/>
        <v>0.10000093333426666</v>
      </c>
      <c r="Z378" s="22" t="s">
        <v>27</v>
      </c>
      <c r="AA378" s="40">
        <f>IF(X378=222,T378-E378/C$4,E378/C$4+T378)</f>
        <v>0.10000093333426666</v>
      </c>
      <c r="AB378" s="45">
        <f>IF(AB$1=1,IF(C379=0,0,IF(C378=0,0,IF(Q378=0,IF((ABS(D378-D379))&lt;0.1,(IF(C379-C378=Q$1,99999,0)),0),0))),0)</f>
        <v>0</v>
      </c>
      <c r="AC378" s="13">
        <f>IF(AC$1=1,IF(C379=0,0,IF(C378=0,0,IF(Q378=0,IF(C379-C378=0,(IF(ABS(D378-D379)&lt;T$1,99999,0)),0),0))),0)</f>
        <v>0</v>
      </c>
      <c r="AD378" s="15">
        <f>IF(AD$1=1,IF(C379=0,0,IF(C378=0,0,IF(Q378=0,IF(AND(AK378,AJ378),99999,0),0))),0)</f>
        <v>0</v>
      </c>
      <c r="AE378" s="34">
        <f>IF(C378=0,,IF(AE$1=1,IF(1&gt;AA378,0,99999),0))</f>
        <v>0</v>
      </c>
      <c r="AF378" s="5">
        <f>IF(AF$1=1,IF(D378&gt;1,99999,IF(D378&lt;0,99999,0)),0)</f>
        <v>0</v>
      </c>
      <c r="AG378" s="10">
        <f>IF(AG$1=1,IF(B379=0,0,IF(B379-B378=1,0,99999)),0)</f>
        <v>0</v>
      </c>
      <c r="AH378" s="11">
        <f>IF(AH$1=1,IF(C379=0,0,IF(C379-C378&lt;0,99999,0)),0)</f>
        <v>0</v>
      </c>
      <c r="AI378" s="14">
        <f>MOD(MOD(((((MOD(C378,C$4)/C$4)+(MOD(C$3,C$4)/C$4)))),C$4),1)</f>
        <v>0.10000093333426666</v>
      </c>
      <c r="AJ378" s="19">
        <f>IF(C379-C378=0,99999,0 )</f>
        <v>99999</v>
      </c>
      <c r="AK378" s="83">
        <f>IF(ABS(D379-D378)=0,99999,0)</f>
        <v>99999</v>
      </c>
    </row>
    <row r="379" spans="3:37">
      <c r="C379" s="68"/>
      <c r="G379" s="103">
        <f>IF(OR(A379="BPM",A379="CHC"),0,IF(K379&gt;1,(2-K379)*L379+H379,(1-K379)*L379+H379))</f>
        <v>0.84489777142777145</v>
      </c>
      <c r="H379" s="97">
        <f>IF(OR(A379="BPM",A379="CHC"),H378,C379)</f>
        <v>0</v>
      </c>
      <c r="I379" s="96">
        <f>IF(I378="",$C$2,IF(A379="BPM",B379,I378))</f>
        <v>280</v>
      </c>
      <c r="J379" s="109">
        <f>IF(OR(A379="BPM",A379="CHC"),J378,MOD((C379-H378)/L379+J378,2))</f>
        <v>1.4285933334266671E-2</v>
      </c>
      <c r="K379" s="114">
        <f t="shared" si="61"/>
        <v>1.0142859333342666</v>
      </c>
      <c r="L379" s="89">
        <f t="shared" si="62"/>
        <v>0.8571428571428571</v>
      </c>
      <c r="M379" s="99">
        <f t="shared" si="63"/>
        <v>222</v>
      </c>
      <c r="N379" s="89">
        <f>D379</f>
        <v>0</v>
      </c>
      <c r="O379" s="89">
        <f t="shared" si="64"/>
        <v>0.98571406666573336</v>
      </c>
      <c r="P379" s="121">
        <f t="shared" si="65"/>
        <v>0</v>
      </c>
      <c r="Q379" s="42">
        <f>IF(C$1=2,0,1)</f>
        <v>0</v>
      </c>
      <c r="R379" s="24" t="s">
        <v>4</v>
      </c>
      <c r="S379" s="26">
        <f>D379</f>
        <v>0</v>
      </c>
      <c r="T379" s="26">
        <f t="shared" si="66"/>
        <v>0.10000093333426666</v>
      </c>
      <c r="U379" s="27" t="s">
        <v>5</v>
      </c>
      <c r="V379" s="75">
        <f>INT((C379+MOD(C$3,1)/C$4)/C$4)</f>
        <v>0</v>
      </c>
      <c r="W379" s="75">
        <f t="shared" si="67"/>
        <v>1</v>
      </c>
      <c r="X379" s="24">
        <f>IF(C$3&gt;=1,IF(MOD(INT((C379-MOD(C$3,C$4)+MOD(C$3,1)/C$4)/C$4),2),8888,222),IF(MOD(INT((C379-MOD(C$3,C$4)+MOD(C$3,1)/C$4)/C$4),2),222,8888))</f>
        <v>8888</v>
      </c>
      <c r="Y379" s="28">
        <f t="shared" si="68"/>
        <v>0.10000093333426666</v>
      </c>
      <c r="Z379" s="22" t="s">
        <v>27</v>
      </c>
      <c r="AA379" s="40">
        <f>IF(X379=222,T379-E379/C$4,E379/C$4+T379)</f>
        <v>0.10000093333426666</v>
      </c>
      <c r="AB379" s="45">
        <f>IF(AB$1=1,IF(C380=0,0,IF(C379=0,0,IF(Q379=0,IF((ABS(D379-D380))&lt;0.1,(IF(C380-C379=Q$1,99999,0)),0),0))),0)</f>
        <v>0</v>
      </c>
      <c r="AC379" s="13">
        <f>IF(AC$1=1,IF(C380=0,0,IF(C379=0,0,IF(Q379=0,IF(C380-C379=0,(IF(ABS(D379-D380)&lt;T$1,99999,0)),0),0))),0)</f>
        <v>0</v>
      </c>
      <c r="AD379" s="15">
        <f>IF(AD$1=1,IF(C380=0,0,IF(C379=0,0,IF(Q379=0,IF(AND(AK379,AJ379),99999,0),0))),0)</f>
        <v>0</v>
      </c>
      <c r="AE379" s="34">
        <f>IF(C379=0,,IF(AE$1=1,IF(1&gt;AA379,0,99999),0))</f>
        <v>0</v>
      </c>
      <c r="AF379" s="5">
        <f>IF(AF$1=1,IF(D379&gt;1,99999,IF(D379&lt;0,99999,0)),0)</f>
        <v>0</v>
      </c>
      <c r="AG379" s="10">
        <f>IF(AG$1=1,IF(B380=0,0,IF(B380-B379=1,0,99999)),0)</f>
        <v>0</v>
      </c>
      <c r="AH379" s="11">
        <f>IF(AH$1=1,IF(C380=0,0,IF(C380-C379&lt;0,99999,0)),0)</f>
        <v>0</v>
      </c>
      <c r="AI379" s="14">
        <f>MOD(MOD(((((MOD(C379,C$4)/C$4)+(MOD(C$3,C$4)/C$4)))),C$4),1)</f>
        <v>0.10000093333426666</v>
      </c>
      <c r="AJ379" s="19">
        <f>IF(C380-C379=0,99999,0 )</f>
        <v>99999</v>
      </c>
      <c r="AK379" s="83">
        <f>IF(ABS(D380-D379)=0,99999,0)</f>
        <v>99999</v>
      </c>
    </row>
    <row r="380" spans="3:37">
      <c r="C380" s="68"/>
      <c r="G380" s="103">
        <f>IF(OR(A380="BPM",A380="CHC"),0,IF(K380&gt;1,(2-K380)*L380+H380,(1-K380)*L380+H380))</f>
        <v>0.84489777142777145</v>
      </c>
      <c r="H380" s="97">
        <f>IF(OR(A380="BPM",A380="CHC"),H379,C380)</f>
        <v>0</v>
      </c>
      <c r="I380" s="96">
        <f>IF(I379="",$C$2,IF(A380="BPM",B380,I379))</f>
        <v>280</v>
      </c>
      <c r="J380" s="109">
        <f>IF(OR(A380="BPM",A380="CHC"),J379,MOD((C380-H379)/L380+J379,2))</f>
        <v>1.4285933334266671E-2</v>
      </c>
      <c r="K380" s="114">
        <f t="shared" si="61"/>
        <v>1.0142859333342666</v>
      </c>
      <c r="L380" s="89">
        <f t="shared" si="62"/>
        <v>0.8571428571428571</v>
      </c>
      <c r="M380" s="99">
        <f t="shared" si="63"/>
        <v>222</v>
      </c>
      <c r="N380" s="89">
        <f>D380</f>
        <v>0</v>
      </c>
      <c r="O380" s="89">
        <f t="shared" si="64"/>
        <v>0.98571406666573336</v>
      </c>
      <c r="P380" s="121">
        <f t="shared" si="65"/>
        <v>0</v>
      </c>
      <c r="Q380" s="42">
        <f>IF(C$1=2,0,1)</f>
        <v>0</v>
      </c>
      <c r="R380" s="24" t="s">
        <v>4</v>
      </c>
      <c r="S380" s="26">
        <f>D380</f>
        <v>0</v>
      </c>
      <c r="T380" s="26">
        <f t="shared" si="66"/>
        <v>0.10000093333426666</v>
      </c>
      <c r="U380" s="27" t="s">
        <v>5</v>
      </c>
      <c r="V380" s="75">
        <f>INT((C380+MOD(C$3,1)/C$4)/C$4)</f>
        <v>0</v>
      </c>
      <c r="W380" s="75">
        <f t="shared" si="67"/>
        <v>1</v>
      </c>
      <c r="X380" s="24">
        <f>IF(C$3&gt;=1,IF(MOD(INT((C380-MOD(C$3,C$4)+MOD(C$3,1)/C$4)/C$4),2),8888,222),IF(MOD(INT((C380-MOD(C$3,C$4)+MOD(C$3,1)/C$4)/C$4),2),222,8888))</f>
        <v>8888</v>
      </c>
      <c r="Y380" s="28">
        <f t="shared" si="68"/>
        <v>0.10000093333426666</v>
      </c>
      <c r="Z380" s="22" t="s">
        <v>27</v>
      </c>
      <c r="AA380" s="40">
        <f>IF(X380=222,T380-E380/C$4,E380/C$4+T380)</f>
        <v>0.10000093333426666</v>
      </c>
      <c r="AB380" s="45">
        <f>IF(AB$1=1,IF(C381=0,0,IF(C380=0,0,IF(Q380=0,IF((ABS(D380-D381))&lt;0.1,(IF(C381-C380=Q$1,99999,0)),0),0))),0)</f>
        <v>0</v>
      </c>
      <c r="AC380" s="13">
        <f>IF(AC$1=1,IF(C381=0,0,IF(C380=0,0,IF(Q380=0,IF(C381-C380=0,(IF(ABS(D380-D381)&lt;T$1,99999,0)),0),0))),0)</f>
        <v>0</v>
      </c>
      <c r="AD380" s="15">
        <f>IF(AD$1=1,IF(C381=0,0,IF(C380=0,0,IF(Q380=0,IF(AND(AK380,AJ380),99999,0),0))),0)</f>
        <v>0</v>
      </c>
      <c r="AE380" s="34">
        <f>IF(C380=0,,IF(AE$1=1,IF(1&gt;AA380,0,99999),0))</f>
        <v>0</v>
      </c>
      <c r="AF380" s="5">
        <f>IF(AF$1=1,IF(D380&gt;1,99999,IF(D380&lt;0,99999,0)),0)</f>
        <v>0</v>
      </c>
      <c r="AG380" s="10">
        <f>IF(AG$1=1,IF(B381=0,0,IF(B381-B380=1,0,99999)),0)</f>
        <v>0</v>
      </c>
      <c r="AH380" s="11">
        <f>IF(AH$1=1,IF(C381=0,0,IF(C381-C380&lt;0,99999,0)),0)</f>
        <v>0</v>
      </c>
      <c r="AI380" s="14">
        <f>MOD(MOD(((((MOD(C380,C$4)/C$4)+(MOD(C$3,C$4)/C$4)))),C$4),1)</f>
        <v>0.10000093333426666</v>
      </c>
      <c r="AJ380" s="19">
        <f>IF(C381-C380=0,99999,0 )</f>
        <v>99999</v>
      </c>
      <c r="AK380" s="83">
        <f>IF(ABS(D381-D380)=0,99999,0)</f>
        <v>99999</v>
      </c>
    </row>
    <row r="381" spans="3:37">
      <c r="C381" s="68"/>
      <c r="G381" s="103">
        <f>IF(OR(A381="BPM",A381="CHC"),0,IF(K381&gt;1,(2-K381)*L381+H381,(1-K381)*L381+H381))</f>
        <v>0.84489777142777145</v>
      </c>
      <c r="H381" s="97">
        <f>IF(OR(A381="BPM",A381="CHC"),H380,C381)</f>
        <v>0</v>
      </c>
      <c r="I381" s="96">
        <f>IF(I380="",$C$2,IF(A381="BPM",B381,I380))</f>
        <v>280</v>
      </c>
      <c r="J381" s="109">
        <f>IF(OR(A381="BPM",A381="CHC"),J380,MOD((C381-H380)/L381+J380,2))</f>
        <v>1.4285933334266671E-2</v>
      </c>
      <c r="K381" s="114">
        <f t="shared" si="61"/>
        <v>1.0142859333342666</v>
      </c>
      <c r="L381" s="89">
        <f t="shared" si="62"/>
        <v>0.8571428571428571</v>
      </c>
      <c r="M381" s="99">
        <f t="shared" si="63"/>
        <v>222</v>
      </c>
      <c r="N381" s="89">
        <f>D381</f>
        <v>0</v>
      </c>
      <c r="O381" s="89">
        <f t="shared" si="64"/>
        <v>0.98571406666573336</v>
      </c>
      <c r="P381" s="121">
        <f t="shared" si="65"/>
        <v>0</v>
      </c>
      <c r="Q381" s="42">
        <f>IF(C$1=2,0,1)</f>
        <v>0</v>
      </c>
      <c r="R381" s="24" t="s">
        <v>4</v>
      </c>
      <c r="S381" s="26">
        <f>D381</f>
        <v>0</v>
      </c>
      <c r="T381" s="26">
        <f t="shared" si="66"/>
        <v>0.10000093333426666</v>
      </c>
      <c r="U381" s="27" t="s">
        <v>5</v>
      </c>
      <c r="V381" s="75">
        <f>INT((C381+MOD(C$3,1)/C$4)/C$4)</f>
        <v>0</v>
      </c>
      <c r="W381" s="75">
        <f t="shared" si="67"/>
        <v>1</v>
      </c>
      <c r="X381" s="24">
        <f>IF(C$3&gt;=1,IF(MOD(INT((C381-MOD(C$3,C$4)+MOD(C$3,1)/C$4)/C$4),2),8888,222),IF(MOD(INT((C381-MOD(C$3,C$4)+MOD(C$3,1)/C$4)/C$4),2),222,8888))</f>
        <v>8888</v>
      </c>
      <c r="Y381" s="28">
        <f t="shared" si="68"/>
        <v>0.10000093333426666</v>
      </c>
      <c r="Z381" s="22" t="s">
        <v>27</v>
      </c>
      <c r="AA381" s="40">
        <f>IF(X381=222,T381-E381/C$4,E381/C$4+T381)</f>
        <v>0.10000093333426666</v>
      </c>
      <c r="AB381" s="45">
        <f>IF(AB$1=1,IF(C382=0,0,IF(C381=0,0,IF(Q381=0,IF((ABS(D381-D382))&lt;0.1,(IF(C382-C381=Q$1,99999,0)),0),0))),0)</f>
        <v>0</v>
      </c>
      <c r="AC381" s="13">
        <f>IF(AC$1=1,IF(C382=0,0,IF(C381=0,0,IF(Q381=0,IF(C382-C381=0,(IF(ABS(D381-D382)&lt;T$1,99999,0)),0),0))),0)</f>
        <v>0</v>
      </c>
      <c r="AD381" s="15">
        <f>IF(AD$1=1,IF(C382=0,0,IF(C381=0,0,IF(Q381=0,IF(AND(AK381,AJ381),99999,0),0))),0)</f>
        <v>0</v>
      </c>
      <c r="AE381" s="34">
        <f>IF(C381=0,,IF(AE$1=1,IF(1&gt;AA381,0,99999),0))</f>
        <v>0</v>
      </c>
      <c r="AF381" s="5">
        <f>IF(AF$1=1,IF(D381&gt;1,99999,IF(D381&lt;0,99999,0)),0)</f>
        <v>0</v>
      </c>
      <c r="AG381" s="10">
        <f>IF(AG$1=1,IF(B382=0,0,IF(B382-B381=1,0,99999)),0)</f>
        <v>0</v>
      </c>
      <c r="AH381" s="11">
        <f>IF(AH$1=1,IF(C382=0,0,IF(C382-C381&lt;0,99999,0)),0)</f>
        <v>0</v>
      </c>
      <c r="AI381" s="14">
        <f>MOD(MOD(((((MOD(C381,C$4)/C$4)+(MOD(C$3,C$4)/C$4)))),C$4),1)</f>
        <v>0.10000093333426666</v>
      </c>
      <c r="AJ381" s="19">
        <f>IF(C382-C381=0,99999,0 )</f>
        <v>99999</v>
      </c>
      <c r="AK381" s="83">
        <f>IF(ABS(D382-D381)=0,99999,0)</f>
        <v>99999</v>
      </c>
    </row>
    <row r="382" spans="3:37">
      <c r="C382" s="68"/>
      <c r="G382" s="103">
        <f>IF(OR(A382="BPM",A382="CHC"),0,IF(K382&gt;1,(2-K382)*L382+H382,(1-K382)*L382+H382))</f>
        <v>0.84489777142777145</v>
      </c>
      <c r="H382" s="97">
        <f>IF(OR(A382="BPM",A382="CHC"),H381,C382)</f>
        <v>0</v>
      </c>
      <c r="I382" s="96">
        <f>IF(I381="",$C$2,IF(A382="BPM",B382,I381))</f>
        <v>280</v>
      </c>
      <c r="J382" s="109">
        <f>IF(OR(A382="BPM",A382="CHC"),J381,MOD((C382-H381)/L382+J381,2))</f>
        <v>1.4285933334266671E-2</v>
      </c>
      <c r="K382" s="114">
        <f t="shared" si="61"/>
        <v>1.0142859333342666</v>
      </c>
      <c r="L382" s="89">
        <f t="shared" si="62"/>
        <v>0.8571428571428571</v>
      </c>
      <c r="M382" s="99">
        <f t="shared" si="63"/>
        <v>222</v>
      </c>
      <c r="N382" s="89">
        <f>D382</f>
        <v>0</v>
      </c>
      <c r="O382" s="89">
        <f t="shared" si="64"/>
        <v>0.98571406666573336</v>
      </c>
      <c r="P382" s="121">
        <f t="shared" si="65"/>
        <v>0</v>
      </c>
      <c r="Q382" s="42">
        <f>IF(C$1=2,0,1)</f>
        <v>0</v>
      </c>
      <c r="R382" s="24" t="s">
        <v>4</v>
      </c>
      <c r="S382" s="26">
        <f>D382</f>
        <v>0</v>
      </c>
      <c r="T382" s="26">
        <f t="shared" si="66"/>
        <v>0.10000093333426666</v>
      </c>
      <c r="U382" s="27" t="s">
        <v>5</v>
      </c>
      <c r="V382" s="75">
        <f>INT((C382+MOD(C$3,1)/C$4)/C$4)</f>
        <v>0</v>
      </c>
      <c r="W382" s="75">
        <f t="shared" si="67"/>
        <v>1</v>
      </c>
      <c r="X382" s="24">
        <f>IF(C$3&gt;=1,IF(MOD(INT((C382-MOD(C$3,C$4)+MOD(C$3,1)/C$4)/C$4),2),8888,222),IF(MOD(INT((C382-MOD(C$3,C$4)+MOD(C$3,1)/C$4)/C$4),2),222,8888))</f>
        <v>8888</v>
      </c>
      <c r="Y382" s="28">
        <f t="shared" si="68"/>
        <v>0.10000093333426666</v>
      </c>
      <c r="Z382" s="22" t="s">
        <v>27</v>
      </c>
      <c r="AA382" s="40">
        <f>IF(X382=222,T382-E382/C$4,E382/C$4+T382)</f>
        <v>0.10000093333426666</v>
      </c>
      <c r="AB382" s="45">
        <f>IF(AB$1=1,IF(C383=0,0,IF(C382=0,0,IF(Q382=0,IF((ABS(D382-D383))&lt;0.1,(IF(C383-C382=Q$1,99999,0)),0),0))),0)</f>
        <v>0</v>
      </c>
      <c r="AC382" s="13">
        <f>IF(AC$1=1,IF(C383=0,0,IF(C382=0,0,IF(Q382=0,IF(C383-C382=0,(IF(ABS(D382-D383)&lt;T$1,99999,0)),0),0))),0)</f>
        <v>0</v>
      </c>
      <c r="AD382" s="15">
        <f>IF(AD$1=1,IF(C383=0,0,IF(C382=0,0,IF(Q382=0,IF(AND(AK382,AJ382),99999,0),0))),0)</f>
        <v>0</v>
      </c>
      <c r="AE382" s="34">
        <f>IF(C382=0,,IF(AE$1=1,IF(1&gt;AA382,0,99999),0))</f>
        <v>0</v>
      </c>
      <c r="AF382" s="5">
        <f>IF(AF$1=1,IF(D382&gt;1,99999,IF(D382&lt;0,99999,0)),0)</f>
        <v>0</v>
      </c>
      <c r="AG382" s="10">
        <f>IF(AG$1=1,IF(B383=0,0,IF(B383-B382=1,0,99999)),0)</f>
        <v>0</v>
      </c>
      <c r="AH382" s="11">
        <f>IF(AH$1=1,IF(C383=0,0,IF(C383-C382&lt;0,99999,0)),0)</f>
        <v>0</v>
      </c>
      <c r="AI382" s="14">
        <f>MOD(MOD(((((MOD(C382,C$4)/C$4)+(MOD(C$3,C$4)/C$4)))),C$4),1)</f>
        <v>0.10000093333426666</v>
      </c>
      <c r="AJ382" s="19">
        <f>IF(C383-C382=0,99999,0 )</f>
        <v>99999</v>
      </c>
      <c r="AK382" s="83">
        <f>IF(ABS(D383-D382)=0,99999,0)</f>
        <v>99999</v>
      </c>
    </row>
    <row r="383" spans="3:37">
      <c r="C383" s="68"/>
      <c r="G383" s="103">
        <f>IF(OR(A383="BPM",A383="CHC"),0,IF(K383&gt;1,(2-K383)*L383+H383,(1-K383)*L383+H383))</f>
        <v>0.84489777142777145</v>
      </c>
      <c r="H383" s="97">
        <f>IF(OR(A383="BPM",A383="CHC"),H382,C383)</f>
        <v>0</v>
      </c>
      <c r="I383" s="96">
        <f>IF(I382="",$C$2,IF(A383="BPM",B383,I382))</f>
        <v>280</v>
      </c>
      <c r="J383" s="109">
        <f>IF(OR(A383="BPM",A383="CHC"),J382,MOD((C383-H382)/L383+J382,2))</f>
        <v>1.4285933334266671E-2</v>
      </c>
      <c r="K383" s="114">
        <f t="shared" ref="K383:K446" si="69">IF(J383&lt;1,J383+1,J383-1)</f>
        <v>1.0142859333342666</v>
      </c>
      <c r="L383" s="89">
        <f t="shared" ref="L383:L446" si="70">60*4/I383</f>
        <v>0.8571428571428571</v>
      </c>
      <c r="M383" s="99">
        <f t="shared" ref="M383:M446" si="71">IF(K383&gt;1,222,8888)</f>
        <v>222</v>
      </c>
      <c r="N383" s="89">
        <f>D383</f>
        <v>0</v>
      </c>
      <c r="O383" s="89">
        <f t="shared" ref="O383:O446" si="72">IF(K383&gt;1,2-K383,K383)</f>
        <v>0.98571406666573336</v>
      </c>
      <c r="P383" s="121">
        <f t="shared" si="65"/>
        <v>0</v>
      </c>
      <c r="Q383" s="42">
        <f>IF(C$1=2,0,1)</f>
        <v>0</v>
      </c>
      <c r="R383" s="24" t="s">
        <v>4</v>
      </c>
      <c r="S383" s="26">
        <f>D383</f>
        <v>0</v>
      </c>
      <c r="T383" s="26">
        <f t="shared" si="66"/>
        <v>0.10000093333426666</v>
      </c>
      <c r="U383" s="27" t="s">
        <v>5</v>
      </c>
      <c r="V383" s="75">
        <f>INT((C383+MOD(C$3,1)/C$4)/C$4)</f>
        <v>0</v>
      </c>
      <c r="W383" s="75">
        <f t="shared" si="67"/>
        <v>1</v>
      </c>
      <c r="X383" s="24">
        <f>IF(C$3&gt;=1,IF(MOD(INT((C383-MOD(C$3,C$4)+MOD(C$3,1)/C$4)/C$4),2),8888,222),IF(MOD(INT((C383-MOD(C$3,C$4)+MOD(C$3,1)/C$4)/C$4),2),222,8888))</f>
        <v>8888</v>
      </c>
      <c r="Y383" s="28">
        <f t="shared" si="68"/>
        <v>0.10000093333426666</v>
      </c>
      <c r="Z383" s="22" t="s">
        <v>27</v>
      </c>
      <c r="AA383" s="40">
        <f>IF(X383=222,T383-E383/C$4,E383/C$4+T383)</f>
        <v>0.10000093333426666</v>
      </c>
      <c r="AB383" s="45">
        <f>IF(AB$1=1,IF(C384=0,0,IF(C383=0,0,IF(Q383=0,IF((ABS(D383-D384))&lt;0.1,(IF(C384-C383=Q$1,99999,0)),0),0))),0)</f>
        <v>0</v>
      </c>
      <c r="AC383" s="13">
        <f>IF(AC$1=1,IF(C384=0,0,IF(C383=0,0,IF(Q383=0,IF(C384-C383=0,(IF(ABS(D383-D384)&lt;T$1,99999,0)),0),0))),0)</f>
        <v>0</v>
      </c>
      <c r="AD383" s="15">
        <f>IF(AD$1=1,IF(C384=0,0,IF(C383=0,0,IF(Q383=0,IF(AND(AK383,AJ383),99999,0),0))),0)</f>
        <v>0</v>
      </c>
      <c r="AE383" s="34">
        <f>IF(C383=0,,IF(AE$1=1,IF(1&gt;AA383,0,99999),0))</f>
        <v>0</v>
      </c>
      <c r="AF383" s="5">
        <f>IF(AF$1=1,IF(D383&gt;1,99999,IF(D383&lt;0,99999,0)),0)</f>
        <v>0</v>
      </c>
      <c r="AG383" s="10">
        <f>IF(AG$1=1,IF(B384=0,0,IF(B384-B383=1,0,99999)),0)</f>
        <v>0</v>
      </c>
      <c r="AH383" s="11">
        <f>IF(AH$1=1,IF(C384=0,0,IF(C384-C383&lt;0,99999,0)),0)</f>
        <v>0</v>
      </c>
      <c r="AI383" s="14">
        <f>MOD(MOD(((((MOD(C383,C$4)/C$4)+(MOD(C$3,C$4)/C$4)))),C$4),1)</f>
        <v>0.10000093333426666</v>
      </c>
      <c r="AJ383" s="19">
        <f>IF(C384-C383=0,99999,0 )</f>
        <v>99999</v>
      </c>
      <c r="AK383" s="83">
        <f>IF(ABS(D384-D383)=0,99999,0)</f>
        <v>99999</v>
      </c>
    </row>
    <row r="384" spans="3:37">
      <c r="C384" s="68"/>
      <c r="G384" s="103">
        <f>IF(OR(A384="BPM",A384="CHC"),0,IF(K384&gt;1,(2-K384)*L384+H384,(1-K384)*L384+H384))</f>
        <v>0.84489777142777145</v>
      </c>
      <c r="H384" s="97">
        <f>IF(OR(A384="BPM",A384="CHC"),H383,C384)</f>
        <v>0</v>
      </c>
      <c r="I384" s="96">
        <f>IF(I383="",$C$2,IF(A384="BPM",B384,I383))</f>
        <v>280</v>
      </c>
      <c r="J384" s="109">
        <f>IF(OR(A384="BPM",A384="CHC"),J383,MOD((C384-H383)/L384+J383,2))</f>
        <v>1.4285933334266671E-2</v>
      </c>
      <c r="K384" s="114">
        <f t="shared" si="69"/>
        <v>1.0142859333342666</v>
      </c>
      <c r="L384" s="89">
        <f t="shared" si="70"/>
        <v>0.8571428571428571</v>
      </c>
      <c r="M384" s="99">
        <f t="shared" si="71"/>
        <v>222</v>
      </c>
      <c r="N384" s="89">
        <f>D384</f>
        <v>0</v>
      </c>
      <c r="O384" s="89">
        <f t="shared" si="72"/>
        <v>0.98571406666573336</v>
      </c>
      <c r="P384" s="121">
        <f t="shared" si="65"/>
        <v>0</v>
      </c>
      <c r="Q384" s="42">
        <f>IF(C$1=2,0,1)</f>
        <v>0</v>
      </c>
      <c r="R384" s="24" t="s">
        <v>4</v>
      </c>
      <c r="S384" s="26">
        <f>D384</f>
        <v>0</v>
      </c>
      <c r="T384" s="26">
        <f t="shared" si="66"/>
        <v>0.10000093333426666</v>
      </c>
      <c r="U384" s="27" t="s">
        <v>5</v>
      </c>
      <c r="V384" s="75">
        <f>INT((C384+MOD(C$3,1)/C$4)/C$4)</f>
        <v>0</v>
      </c>
      <c r="W384" s="75">
        <f t="shared" si="67"/>
        <v>1</v>
      </c>
      <c r="X384" s="24">
        <f>IF(C$3&gt;=1,IF(MOD(INT((C384-MOD(C$3,C$4)+MOD(C$3,1)/C$4)/C$4),2),8888,222),IF(MOD(INT((C384-MOD(C$3,C$4)+MOD(C$3,1)/C$4)/C$4),2),222,8888))</f>
        <v>8888</v>
      </c>
      <c r="Y384" s="28">
        <f t="shared" si="68"/>
        <v>0.10000093333426666</v>
      </c>
      <c r="Z384" s="22" t="s">
        <v>27</v>
      </c>
      <c r="AA384" s="40">
        <f>IF(X384=222,T384-E384/C$4,E384/C$4+T384)</f>
        <v>0.10000093333426666</v>
      </c>
      <c r="AB384" s="45">
        <f>IF(AB$1=1,IF(C385=0,0,IF(C384=0,0,IF(Q384=0,IF((ABS(D384-D385))&lt;0.1,(IF(C385-C384=Q$1,99999,0)),0),0))),0)</f>
        <v>0</v>
      </c>
      <c r="AC384" s="13">
        <f>IF(AC$1=1,IF(C385=0,0,IF(C384=0,0,IF(Q384=0,IF(C385-C384=0,(IF(ABS(D384-D385)&lt;T$1,99999,0)),0),0))),0)</f>
        <v>0</v>
      </c>
      <c r="AD384" s="15">
        <f>IF(AD$1=1,IF(C385=0,0,IF(C384=0,0,IF(Q384=0,IF(AND(AK384,AJ384),99999,0),0))),0)</f>
        <v>0</v>
      </c>
      <c r="AE384" s="34">
        <f>IF(C384=0,,IF(AE$1=1,IF(1&gt;AA384,0,99999),0))</f>
        <v>0</v>
      </c>
      <c r="AF384" s="5">
        <f>IF(AF$1=1,IF(D384&gt;1,99999,IF(D384&lt;0,99999,0)),0)</f>
        <v>0</v>
      </c>
      <c r="AG384" s="10">
        <f>IF(AG$1=1,IF(B385=0,0,IF(B385-B384=1,0,99999)),0)</f>
        <v>0</v>
      </c>
      <c r="AH384" s="11">
        <f>IF(AH$1=1,IF(C385=0,0,IF(C385-C384&lt;0,99999,0)),0)</f>
        <v>0</v>
      </c>
      <c r="AI384" s="14">
        <f>MOD(MOD(((((MOD(C384,C$4)/C$4)+(MOD(C$3,C$4)/C$4)))),C$4),1)</f>
        <v>0.10000093333426666</v>
      </c>
      <c r="AJ384" s="19">
        <f>IF(C385-C384=0,99999,0 )</f>
        <v>99999</v>
      </c>
      <c r="AK384" s="83">
        <f>IF(ABS(D385-D384)=0,99999,0)</f>
        <v>99999</v>
      </c>
    </row>
    <row r="385" spans="3:37">
      <c r="C385" s="68"/>
      <c r="G385" s="103">
        <f>IF(OR(A385="BPM",A385="CHC"),0,IF(K385&gt;1,(2-K385)*L385+H385,(1-K385)*L385+H385))</f>
        <v>0.84489777142777145</v>
      </c>
      <c r="H385" s="97">
        <f>IF(OR(A385="BPM",A385="CHC"),H384,C385)</f>
        <v>0</v>
      </c>
      <c r="I385" s="96">
        <f>IF(I384="",$C$2,IF(A385="BPM",B385,I384))</f>
        <v>280</v>
      </c>
      <c r="J385" s="109">
        <f>IF(OR(A385="BPM",A385="CHC"),J384,MOD((C385-H384)/L385+J384,2))</f>
        <v>1.4285933334266671E-2</v>
      </c>
      <c r="K385" s="114">
        <f t="shared" si="69"/>
        <v>1.0142859333342666</v>
      </c>
      <c r="L385" s="89">
        <f t="shared" si="70"/>
        <v>0.8571428571428571</v>
      </c>
      <c r="M385" s="99">
        <f t="shared" si="71"/>
        <v>222</v>
      </c>
      <c r="N385" s="89">
        <f>D385</f>
        <v>0</v>
      </c>
      <c r="O385" s="89">
        <f t="shared" si="72"/>
        <v>0.98571406666573336</v>
      </c>
      <c r="P385" s="121">
        <f t="shared" si="65"/>
        <v>0</v>
      </c>
      <c r="Q385" s="42">
        <f>IF(C$1=2,0,1)</f>
        <v>0</v>
      </c>
      <c r="R385" s="24" t="s">
        <v>4</v>
      </c>
      <c r="S385" s="26">
        <f>D385</f>
        <v>0</v>
      </c>
      <c r="T385" s="26">
        <f t="shared" si="66"/>
        <v>0.10000093333426666</v>
      </c>
      <c r="U385" s="27" t="s">
        <v>5</v>
      </c>
      <c r="V385" s="75">
        <f>INT((C385+MOD(C$3,1)/C$4)/C$4)</f>
        <v>0</v>
      </c>
      <c r="W385" s="75">
        <f t="shared" si="67"/>
        <v>1</v>
      </c>
      <c r="X385" s="24">
        <f>IF(C$3&gt;=1,IF(MOD(INT((C385-MOD(C$3,C$4)+MOD(C$3,1)/C$4)/C$4),2),8888,222),IF(MOD(INT((C385-MOD(C$3,C$4)+MOD(C$3,1)/C$4)/C$4),2),222,8888))</f>
        <v>8888</v>
      </c>
      <c r="Y385" s="28">
        <f t="shared" si="68"/>
        <v>0.10000093333426666</v>
      </c>
      <c r="Z385" s="22" t="s">
        <v>27</v>
      </c>
      <c r="AA385" s="40">
        <f>IF(X385=222,T385-E385/C$4,E385/C$4+T385)</f>
        <v>0.10000093333426666</v>
      </c>
      <c r="AB385" s="45">
        <f>IF(AB$1=1,IF(C386=0,0,IF(C385=0,0,IF(Q385=0,IF((ABS(D385-D386))&lt;0.1,(IF(C386-C385=Q$1,99999,0)),0),0))),0)</f>
        <v>0</v>
      </c>
      <c r="AC385" s="13">
        <f>IF(AC$1=1,IF(C386=0,0,IF(C385=0,0,IF(Q385=0,IF(C386-C385=0,(IF(ABS(D385-D386)&lt;T$1,99999,0)),0),0))),0)</f>
        <v>0</v>
      </c>
      <c r="AD385" s="15">
        <f>IF(AD$1=1,IF(C386=0,0,IF(C385=0,0,IF(Q385=0,IF(AND(AK385,AJ385),99999,0),0))),0)</f>
        <v>0</v>
      </c>
      <c r="AE385" s="34">
        <f>IF(C385=0,,IF(AE$1=1,IF(1&gt;AA385,0,99999),0))</f>
        <v>0</v>
      </c>
      <c r="AF385" s="5">
        <f>IF(AF$1=1,IF(D385&gt;1,99999,IF(D385&lt;0,99999,0)),0)</f>
        <v>0</v>
      </c>
      <c r="AG385" s="10">
        <f>IF(AG$1=1,IF(B386=0,0,IF(B386-B385=1,0,99999)),0)</f>
        <v>0</v>
      </c>
      <c r="AH385" s="11">
        <f>IF(AH$1=1,IF(C386=0,0,IF(C386-C385&lt;0,99999,0)),0)</f>
        <v>0</v>
      </c>
      <c r="AI385" s="14">
        <f>MOD(MOD(((((MOD(C385,C$4)/C$4)+(MOD(C$3,C$4)/C$4)))),C$4),1)</f>
        <v>0.10000093333426666</v>
      </c>
      <c r="AJ385" s="19">
        <f>IF(C386-C385=0,99999,0 )</f>
        <v>99999</v>
      </c>
      <c r="AK385" s="83">
        <f>IF(ABS(D386-D385)=0,99999,0)</f>
        <v>99999</v>
      </c>
    </row>
    <row r="386" spans="3:37">
      <c r="C386" s="68"/>
      <c r="G386" s="103">
        <f>IF(OR(A386="BPM",A386="CHC"),0,IF(K386&gt;1,(2-K386)*L386+H386,(1-K386)*L386+H386))</f>
        <v>0.84489777142777145</v>
      </c>
      <c r="H386" s="97">
        <f>IF(OR(A386="BPM",A386="CHC"),H385,C386)</f>
        <v>0</v>
      </c>
      <c r="I386" s="96">
        <f>IF(I385="",$C$2,IF(A386="BPM",B386,I385))</f>
        <v>280</v>
      </c>
      <c r="J386" s="109">
        <f>IF(OR(A386="BPM",A386="CHC"),J385,MOD((C386-H385)/L386+J385,2))</f>
        <v>1.4285933334266671E-2</v>
      </c>
      <c r="K386" s="114">
        <f t="shared" si="69"/>
        <v>1.0142859333342666</v>
      </c>
      <c r="L386" s="89">
        <f t="shared" si="70"/>
        <v>0.8571428571428571</v>
      </c>
      <c r="M386" s="99">
        <f t="shared" si="71"/>
        <v>222</v>
      </c>
      <c r="N386" s="89">
        <f>D386</f>
        <v>0</v>
      </c>
      <c r="O386" s="89">
        <f t="shared" si="72"/>
        <v>0.98571406666573336</v>
      </c>
      <c r="P386" s="121">
        <f t="shared" si="65"/>
        <v>0</v>
      </c>
      <c r="Q386" s="42">
        <f>IF(C$1=2,0,1)</f>
        <v>0</v>
      </c>
      <c r="R386" s="24" t="s">
        <v>4</v>
      </c>
      <c r="S386" s="26">
        <f>D386</f>
        <v>0</v>
      </c>
      <c r="T386" s="26">
        <f t="shared" si="66"/>
        <v>0.10000093333426666</v>
      </c>
      <c r="U386" s="27" t="s">
        <v>5</v>
      </c>
      <c r="V386" s="75">
        <f>INT((C386+MOD(C$3,1)/C$4)/C$4)</f>
        <v>0</v>
      </c>
      <c r="W386" s="75">
        <f t="shared" si="67"/>
        <v>1</v>
      </c>
      <c r="X386" s="24">
        <f>IF(C$3&gt;=1,IF(MOD(INT((C386-MOD(C$3,C$4)+MOD(C$3,1)/C$4)/C$4),2),8888,222),IF(MOD(INT((C386-MOD(C$3,C$4)+MOD(C$3,1)/C$4)/C$4),2),222,8888))</f>
        <v>8888</v>
      </c>
      <c r="Y386" s="28">
        <f t="shared" si="68"/>
        <v>0.10000093333426666</v>
      </c>
      <c r="Z386" s="22" t="s">
        <v>27</v>
      </c>
      <c r="AA386" s="40">
        <f>IF(X386=222,T386-E386/C$4,E386/C$4+T386)</f>
        <v>0.10000093333426666</v>
      </c>
      <c r="AB386" s="45">
        <f>IF(AB$1=1,IF(C387=0,0,IF(C386=0,0,IF(Q386=0,IF((ABS(D386-D387))&lt;0.1,(IF(C387-C386=Q$1,99999,0)),0),0))),0)</f>
        <v>0</v>
      </c>
      <c r="AC386" s="13">
        <f>IF(AC$1=1,IF(C387=0,0,IF(C386=0,0,IF(Q386=0,IF(C387-C386=0,(IF(ABS(D386-D387)&lt;T$1,99999,0)),0),0))),0)</f>
        <v>0</v>
      </c>
      <c r="AD386" s="15">
        <f>IF(AD$1=1,IF(C387=0,0,IF(C386=0,0,IF(Q386=0,IF(AND(AK386,AJ386),99999,0),0))),0)</f>
        <v>0</v>
      </c>
      <c r="AE386" s="34">
        <f>IF(C386=0,,IF(AE$1=1,IF(1&gt;AA386,0,99999),0))</f>
        <v>0</v>
      </c>
      <c r="AF386" s="5">
        <f>IF(AF$1=1,IF(D386&gt;1,99999,IF(D386&lt;0,99999,0)),0)</f>
        <v>0</v>
      </c>
      <c r="AG386" s="10">
        <f>IF(AG$1=1,IF(B387=0,0,IF(B387-B386=1,0,99999)),0)</f>
        <v>0</v>
      </c>
      <c r="AH386" s="11">
        <f>IF(AH$1=1,IF(C387=0,0,IF(C387-C386&lt;0,99999,0)),0)</f>
        <v>0</v>
      </c>
      <c r="AI386" s="14">
        <f>MOD(MOD(((((MOD(C386,C$4)/C$4)+(MOD(C$3,C$4)/C$4)))),C$4),1)</f>
        <v>0.10000093333426666</v>
      </c>
      <c r="AJ386" s="19">
        <f>IF(C387-C386=0,99999,0 )</f>
        <v>99999</v>
      </c>
      <c r="AK386" s="83">
        <f>IF(ABS(D387-D386)=0,99999,0)</f>
        <v>99999</v>
      </c>
    </row>
    <row r="387" spans="3:37">
      <c r="C387" s="68"/>
      <c r="G387" s="103">
        <f>IF(OR(A387="BPM",A387="CHC"),0,IF(K387&gt;1,(2-K387)*L387+H387,(1-K387)*L387+H387))</f>
        <v>0.84489777142777145</v>
      </c>
      <c r="H387" s="97">
        <f>IF(OR(A387="BPM",A387="CHC"),H386,C387)</f>
        <v>0</v>
      </c>
      <c r="I387" s="96">
        <f>IF(I386="",$C$2,IF(A387="BPM",B387,I386))</f>
        <v>280</v>
      </c>
      <c r="J387" s="109">
        <f>IF(OR(A387="BPM",A387="CHC"),J386,MOD((C387-H386)/L387+J386,2))</f>
        <v>1.4285933334266671E-2</v>
      </c>
      <c r="K387" s="114">
        <f t="shared" si="69"/>
        <v>1.0142859333342666</v>
      </c>
      <c r="L387" s="89">
        <f t="shared" si="70"/>
        <v>0.8571428571428571</v>
      </c>
      <c r="M387" s="99">
        <f t="shared" si="71"/>
        <v>222</v>
      </c>
      <c r="N387" s="89">
        <f>D387</f>
        <v>0</v>
      </c>
      <c r="O387" s="89">
        <f t="shared" si="72"/>
        <v>0.98571406666573336</v>
      </c>
      <c r="P387" s="121">
        <f t="shared" si="65"/>
        <v>0</v>
      </c>
      <c r="Q387" s="42">
        <f>IF(C$1=2,0,1)</f>
        <v>0</v>
      </c>
      <c r="R387" s="24" t="s">
        <v>4</v>
      </c>
      <c r="S387" s="26">
        <f>D387</f>
        <v>0</v>
      </c>
      <c r="T387" s="26">
        <f t="shared" si="66"/>
        <v>0.10000093333426666</v>
      </c>
      <c r="U387" s="27" t="s">
        <v>5</v>
      </c>
      <c r="V387" s="75">
        <f>INT((C387+MOD(C$3,1)/C$4)/C$4)</f>
        <v>0</v>
      </c>
      <c r="W387" s="75">
        <f t="shared" si="67"/>
        <v>1</v>
      </c>
      <c r="X387" s="24">
        <f>IF(C$3&gt;=1,IF(MOD(INT((C387-MOD(C$3,C$4)+MOD(C$3,1)/C$4)/C$4),2),8888,222),IF(MOD(INT((C387-MOD(C$3,C$4)+MOD(C$3,1)/C$4)/C$4),2),222,8888))</f>
        <v>8888</v>
      </c>
      <c r="Y387" s="28">
        <f t="shared" si="68"/>
        <v>0.10000093333426666</v>
      </c>
      <c r="Z387" s="22" t="s">
        <v>27</v>
      </c>
      <c r="AA387" s="40">
        <f>IF(X387=222,T387-E387/C$4,E387/C$4+T387)</f>
        <v>0.10000093333426666</v>
      </c>
      <c r="AB387" s="45">
        <f>IF(AB$1=1,IF(C388=0,0,IF(C387=0,0,IF(Q387=0,IF((ABS(D387-D388))&lt;0.1,(IF(C388-C387=Q$1,99999,0)),0),0))),0)</f>
        <v>0</v>
      </c>
      <c r="AC387" s="13">
        <f>IF(AC$1=1,IF(C388=0,0,IF(C387=0,0,IF(Q387=0,IF(C388-C387=0,(IF(ABS(D387-D388)&lt;T$1,99999,0)),0),0))),0)</f>
        <v>0</v>
      </c>
      <c r="AD387" s="15">
        <f>IF(AD$1=1,IF(C388=0,0,IF(C387=0,0,IF(Q387=0,IF(AND(AK387,AJ387),99999,0),0))),0)</f>
        <v>0</v>
      </c>
      <c r="AE387" s="34">
        <f>IF(C387=0,,IF(AE$1=1,IF(1&gt;AA387,0,99999),0))</f>
        <v>0</v>
      </c>
      <c r="AF387" s="5">
        <f>IF(AF$1=1,IF(D387&gt;1,99999,IF(D387&lt;0,99999,0)),0)</f>
        <v>0</v>
      </c>
      <c r="AG387" s="10">
        <f>IF(AG$1=1,IF(B388=0,0,IF(B388-B387=1,0,99999)),0)</f>
        <v>0</v>
      </c>
      <c r="AH387" s="11">
        <f>IF(AH$1=1,IF(C388=0,0,IF(C388-C387&lt;0,99999,0)),0)</f>
        <v>0</v>
      </c>
      <c r="AI387" s="14">
        <f>MOD(MOD(((((MOD(C387,C$4)/C$4)+(MOD(C$3,C$4)/C$4)))),C$4),1)</f>
        <v>0.10000093333426666</v>
      </c>
      <c r="AJ387" s="19">
        <f>IF(C388-C387=0,99999,0 )</f>
        <v>99999</v>
      </c>
      <c r="AK387" s="83">
        <f>IF(ABS(D388-D387)=0,99999,0)</f>
        <v>99999</v>
      </c>
    </row>
    <row r="388" spans="3:37">
      <c r="C388" s="68"/>
      <c r="G388" s="103">
        <f>IF(OR(A388="BPM",A388="CHC"),0,IF(K388&gt;1,(2-K388)*L388+H388,(1-K388)*L388+H388))</f>
        <v>0.84489777142777145</v>
      </c>
      <c r="H388" s="97">
        <f>IF(OR(A388="BPM",A388="CHC"),H387,C388)</f>
        <v>0</v>
      </c>
      <c r="I388" s="96">
        <f>IF(I387="",$C$2,IF(A388="BPM",B388,I387))</f>
        <v>280</v>
      </c>
      <c r="J388" s="109">
        <f>IF(OR(A388="BPM",A388="CHC"),J387,MOD((C388-H387)/L388+J387,2))</f>
        <v>1.4285933334266671E-2</v>
      </c>
      <c r="K388" s="114">
        <f t="shared" si="69"/>
        <v>1.0142859333342666</v>
      </c>
      <c r="L388" s="89">
        <f t="shared" si="70"/>
        <v>0.8571428571428571</v>
      </c>
      <c r="M388" s="99">
        <f t="shared" si="71"/>
        <v>222</v>
      </c>
      <c r="N388" s="89">
        <f>D388</f>
        <v>0</v>
      </c>
      <c r="O388" s="89">
        <f t="shared" si="72"/>
        <v>0.98571406666573336</v>
      </c>
      <c r="P388" s="121">
        <f t="shared" si="65"/>
        <v>0</v>
      </c>
      <c r="Q388" s="42">
        <f>IF(C$1=2,0,1)</f>
        <v>0</v>
      </c>
      <c r="R388" s="24" t="s">
        <v>4</v>
      </c>
      <c r="S388" s="26">
        <f>D388</f>
        <v>0</v>
      </c>
      <c r="T388" s="26">
        <f t="shared" si="66"/>
        <v>0.10000093333426666</v>
      </c>
      <c r="U388" s="27" t="s">
        <v>5</v>
      </c>
      <c r="V388" s="75">
        <f>INT((C388+MOD(C$3,1)/C$4)/C$4)</f>
        <v>0</v>
      </c>
      <c r="W388" s="75">
        <f t="shared" si="67"/>
        <v>1</v>
      </c>
      <c r="X388" s="24">
        <f>IF(C$3&gt;=1,IF(MOD(INT((C388-MOD(C$3,C$4)+MOD(C$3,1)/C$4)/C$4),2),8888,222),IF(MOD(INT((C388-MOD(C$3,C$4)+MOD(C$3,1)/C$4)/C$4),2),222,8888))</f>
        <v>8888</v>
      </c>
      <c r="Y388" s="28">
        <f t="shared" si="68"/>
        <v>0.10000093333426666</v>
      </c>
      <c r="Z388" s="22" t="s">
        <v>27</v>
      </c>
      <c r="AA388" s="40">
        <f>IF(X388=222,T388-E388/C$4,E388/C$4+T388)</f>
        <v>0.10000093333426666</v>
      </c>
      <c r="AB388" s="45">
        <f>IF(AB$1=1,IF(C389=0,0,IF(C388=0,0,IF(Q388=0,IF((ABS(D388-D389))&lt;0.1,(IF(C389-C388=Q$1,99999,0)),0),0))),0)</f>
        <v>0</v>
      </c>
      <c r="AC388" s="13">
        <f>IF(AC$1=1,IF(C389=0,0,IF(C388=0,0,IF(Q388=0,IF(C389-C388=0,(IF(ABS(D388-D389)&lt;T$1,99999,0)),0),0))),0)</f>
        <v>0</v>
      </c>
      <c r="AD388" s="15">
        <f>IF(AD$1=1,IF(C389=0,0,IF(C388=0,0,IF(Q388=0,IF(AND(AK388,AJ388),99999,0),0))),0)</f>
        <v>0</v>
      </c>
      <c r="AE388" s="34">
        <f>IF(C388=0,,IF(AE$1=1,IF(1&gt;AA388,0,99999),0))</f>
        <v>0</v>
      </c>
      <c r="AF388" s="5">
        <f>IF(AF$1=1,IF(D388&gt;1,99999,IF(D388&lt;0,99999,0)),0)</f>
        <v>0</v>
      </c>
      <c r="AG388" s="10">
        <f>IF(AG$1=1,IF(B389=0,0,IF(B389-B388=1,0,99999)),0)</f>
        <v>0</v>
      </c>
      <c r="AH388" s="11">
        <f>IF(AH$1=1,IF(C389=0,0,IF(C389-C388&lt;0,99999,0)),0)</f>
        <v>0</v>
      </c>
      <c r="AI388" s="14">
        <f>MOD(MOD(((((MOD(C388,C$4)/C$4)+(MOD(C$3,C$4)/C$4)))),C$4),1)</f>
        <v>0.10000093333426666</v>
      </c>
      <c r="AJ388" s="19">
        <f>IF(C389-C388=0,99999,0 )</f>
        <v>99999</v>
      </c>
      <c r="AK388" s="83">
        <f>IF(ABS(D389-D388)=0,99999,0)</f>
        <v>99999</v>
      </c>
    </row>
    <row r="389" spans="3:37">
      <c r="C389" s="68"/>
      <c r="G389" s="103">
        <f>IF(OR(A389="BPM",A389="CHC"),0,IF(K389&gt;1,(2-K389)*L389+H389,(1-K389)*L389+H389))</f>
        <v>0.84489777142777145</v>
      </c>
      <c r="H389" s="97">
        <f>IF(OR(A389="BPM",A389="CHC"),H388,C389)</f>
        <v>0</v>
      </c>
      <c r="I389" s="96">
        <f>IF(I388="",$C$2,IF(A389="BPM",B389,I388))</f>
        <v>280</v>
      </c>
      <c r="J389" s="109">
        <f>IF(OR(A389="BPM",A389="CHC"),J388,MOD((C389-H388)/L389+J388,2))</f>
        <v>1.4285933334266671E-2</v>
      </c>
      <c r="K389" s="114">
        <f t="shared" si="69"/>
        <v>1.0142859333342666</v>
      </c>
      <c r="L389" s="89">
        <f t="shared" si="70"/>
        <v>0.8571428571428571</v>
      </c>
      <c r="M389" s="99">
        <f t="shared" si="71"/>
        <v>222</v>
      </c>
      <c r="N389" s="89">
        <f>D389</f>
        <v>0</v>
      </c>
      <c r="O389" s="89">
        <f t="shared" si="72"/>
        <v>0.98571406666573336</v>
      </c>
      <c r="P389" s="121">
        <f t="shared" si="65"/>
        <v>0</v>
      </c>
      <c r="Q389" s="42">
        <f>IF(C$1=2,0,1)</f>
        <v>0</v>
      </c>
      <c r="R389" s="24" t="s">
        <v>4</v>
      </c>
      <c r="S389" s="26">
        <f>D389</f>
        <v>0</v>
      </c>
      <c r="T389" s="26">
        <f t="shared" si="66"/>
        <v>0.10000093333426666</v>
      </c>
      <c r="U389" s="27" t="s">
        <v>5</v>
      </c>
      <c r="V389" s="75">
        <f>INT((C389+MOD(C$3,1)/C$4)/C$4)</f>
        <v>0</v>
      </c>
      <c r="W389" s="75">
        <f t="shared" si="67"/>
        <v>1</v>
      </c>
      <c r="X389" s="24">
        <f>IF(C$3&gt;=1,IF(MOD(INT((C389-MOD(C$3,C$4)+MOD(C$3,1)/C$4)/C$4),2),8888,222),IF(MOD(INT((C389-MOD(C$3,C$4)+MOD(C$3,1)/C$4)/C$4),2),222,8888))</f>
        <v>8888</v>
      </c>
      <c r="Y389" s="28">
        <f t="shared" si="68"/>
        <v>0.10000093333426666</v>
      </c>
      <c r="Z389" s="22" t="s">
        <v>27</v>
      </c>
      <c r="AA389" s="40">
        <f>IF(X389=222,T389-E389/C$4,E389/C$4+T389)</f>
        <v>0.10000093333426666</v>
      </c>
      <c r="AB389" s="45">
        <f>IF(AB$1=1,IF(C390=0,0,IF(C389=0,0,IF(Q389=0,IF((ABS(D389-D390))&lt;0.1,(IF(C390-C389=Q$1,99999,0)),0),0))),0)</f>
        <v>0</v>
      </c>
      <c r="AC389" s="13">
        <f>IF(AC$1=1,IF(C390=0,0,IF(C389=0,0,IF(Q389=0,IF(C390-C389=0,(IF(ABS(D389-D390)&lt;T$1,99999,0)),0),0))),0)</f>
        <v>0</v>
      </c>
      <c r="AD389" s="15">
        <f>IF(AD$1=1,IF(C390=0,0,IF(C389=0,0,IF(Q389=0,IF(AND(AK389,AJ389),99999,0),0))),0)</f>
        <v>0</v>
      </c>
      <c r="AE389" s="34">
        <f>IF(C389=0,,IF(AE$1=1,IF(1&gt;AA389,0,99999),0))</f>
        <v>0</v>
      </c>
      <c r="AF389" s="5">
        <f>IF(AF$1=1,IF(D389&gt;1,99999,IF(D389&lt;0,99999,0)),0)</f>
        <v>0</v>
      </c>
      <c r="AG389" s="10">
        <f>IF(AG$1=1,IF(B390=0,0,IF(B390-B389=1,0,99999)),0)</f>
        <v>0</v>
      </c>
      <c r="AH389" s="11">
        <f>IF(AH$1=1,IF(C390=0,0,IF(C390-C389&lt;0,99999,0)),0)</f>
        <v>0</v>
      </c>
      <c r="AI389" s="14">
        <f>MOD(MOD(((((MOD(C389,C$4)/C$4)+(MOD(C$3,C$4)/C$4)))),C$4),1)</f>
        <v>0.10000093333426666</v>
      </c>
      <c r="AJ389" s="19">
        <f>IF(C390-C389=0,99999,0 )</f>
        <v>99999</v>
      </c>
      <c r="AK389" s="83">
        <f>IF(ABS(D390-D389)=0,99999,0)</f>
        <v>99999</v>
      </c>
    </row>
    <row r="390" spans="3:37">
      <c r="C390" s="68"/>
      <c r="G390" s="103">
        <f>IF(OR(A390="BPM",A390="CHC"),0,IF(K390&gt;1,(2-K390)*L390+H390,(1-K390)*L390+H390))</f>
        <v>0.84489777142777145</v>
      </c>
      <c r="H390" s="97">
        <f>IF(OR(A390="BPM",A390="CHC"),H389,C390)</f>
        <v>0</v>
      </c>
      <c r="I390" s="96">
        <f>IF(I389="",$C$2,IF(A390="BPM",B390,I389))</f>
        <v>280</v>
      </c>
      <c r="J390" s="109">
        <f>IF(OR(A390="BPM",A390="CHC"),J389,MOD((C390-H389)/L390+J389,2))</f>
        <v>1.4285933334266671E-2</v>
      </c>
      <c r="K390" s="114">
        <f t="shared" si="69"/>
        <v>1.0142859333342666</v>
      </c>
      <c r="L390" s="89">
        <f t="shared" si="70"/>
        <v>0.8571428571428571</v>
      </c>
      <c r="M390" s="99">
        <f t="shared" si="71"/>
        <v>222</v>
      </c>
      <c r="N390" s="89">
        <f>D390</f>
        <v>0</v>
      </c>
      <c r="O390" s="89">
        <f t="shared" si="72"/>
        <v>0.98571406666573336</v>
      </c>
      <c r="P390" s="121">
        <f t="shared" si="65"/>
        <v>0</v>
      </c>
      <c r="Q390" s="42">
        <f>IF(C$1=2,0,1)</f>
        <v>0</v>
      </c>
      <c r="R390" s="24" t="s">
        <v>4</v>
      </c>
      <c r="S390" s="26">
        <f>D390</f>
        <v>0</v>
      </c>
      <c r="T390" s="26">
        <f t="shared" si="66"/>
        <v>0.10000093333426666</v>
      </c>
      <c r="U390" s="27" t="s">
        <v>5</v>
      </c>
      <c r="V390" s="75">
        <f>INT((C390+MOD(C$3,1)/C$4)/C$4)</f>
        <v>0</v>
      </c>
      <c r="W390" s="75">
        <f t="shared" si="67"/>
        <v>1</v>
      </c>
      <c r="X390" s="24">
        <f>IF(C$3&gt;=1,IF(MOD(INT((C390-MOD(C$3,C$4)+MOD(C$3,1)/C$4)/C$4),2),8888,222),IF(MOD(INT((C390-MOD(C$3,C$4)+MOD(C$3,1)/C$4)/C$4),2),222,8888))</f>
        <v>8888</v>
      </c>
      <c r="Y390" s="28">
        <f t="shared" si="68"/>
        <v>0.10000093333426666</v>
      </c>
      <c r="Z390" s="22" t="s">
        <v>27</v>
      </c>
      <c r="AA390" s="40">
        <f>IF(X390=222,T390-E390/C$4,E390/C$4+T390)</f>
        <v>0.10000093333426666</v>
      </c>
      <c r="AB390" s="45">
        <f>IF(AB$1=1,IF(C391=0,0,IF(C390=0,0,IF(Q390=0,IF((ABS(D390-D391))&lt;0.1,(IF(C391-C390=Q$1,99999,0)),0),0))),0)</f>
        <v>0</v>
      </c>
      <c r="AC390" s="13">
        <f>IF(AC$1=1,IF(C391=0,0,IF(C390=0,0,IF(Q390=0,IF(C391-C390=0,(IF(ABS(D390-D391)&lt;T$1,99999,0)),0),0))),0)</f>
        <v>0</v>
      </c>
      <c r="AD390" s="15">
        <f>IF(AD$1=1,IF(C391=0,0,IF(C390=0,0,IF(Q390=0,IF(AND(AK390,AJ390),99999,0),0))),0)</f>
        <v>0</v>
      </c>
      <c r="AE390" s="34">
        <f>IF(C390=0,,IF(AE$1=1,IF(1&gt;AA390,0,99999),0))</f>
        <v>0</v>
      </c>
      <c r="AF390" s="5">
        <f>IF(AF$1=1,IF(D390&gt;1,99999,IF(D390&lt;0,99999,0)),0)</f>
        <v>0</v>
      </c>
      <c r="AG390" s="10">
        <f>IF(AG$1=1,IF(B391=0,0,IF(B391-B390=1,0,99999)),0)</f>
        <v>0</v>
      </c>
      <c r="AH390" s="11">
        <f>IF(AH$1=1,IF(C391=0,0,IF(C391-C390&lt;0,99999,0)),0)</f>
        <v>0</v>
      </c>
      <c r="AI390" s="14">
        <f>MOD(MOD(((((MOD(C390,C$4)/C$4)+(MOD(C$3,C$4)/C$4)))),C$4),1)</f>
        <v>0.10000093333426666</v>
      </c>
      <c r="AJ390" s="19">
        <f>IF(C391-C390=0,99999,0 )</f>
        <v>99999</v>
      </c>
      <c r="AK390" s="83">
        <f>IF(ABS(D391-D390)=0,99999,0)</f>
        <v>99999</v>
      </c>
    </row>
    <row r="391" spans="3:37">
      <c r="C391" s="68"/>
      <c r="G391" s="103">
        <f>IF(OR(A391="BPM",A391="CHC"),0,IF(K391&gt;1,(2-K391)*L391+H391,(1-K391)*L391+H391))</f>
        <v>0.84489777142777145</v>
      </c>
      <c r="H391" s="97">
        <f>IF(OR(A391="BPM",A391="CHC"),H390,C391)</f>
        <v>0</v>
      </c>
      <c r="I391" s="96">
        <f>IF(I390="",$C$2,IF(A391="BPM",B391,I390))</f>
        <v>280</v>
      </c>
      <c r="J391" s="109">
        <f>IF(OR(A391="BPM",A391="CHC"),J390,MOD((C391-H390)/L391+J390,2))</f>
        <v>1.4285933334266671E-2</v>
      </c>
      <c r="K391" s="114">
        <f t="shared" si="69"/>
        <v>1.0142859333342666</v>
      </c>
      <c r="L391" s="89">
        <f t="shared" si="70"/>
        <v>0.8571428571428571</v>
      </c>
      <c r="M391" s="99">
        <f t="shared" si="71"/>
        <v>222</v>
      </c>
      <c r="N391" s="89">
        <f>D391</f>
        <v>0</v>
      </c>
      <c r="O391" s="89">
        <f t="shared" si="72"/>
        <v>0.98571406666573336</v>
      </c>
      <c r="P391" s="121">
        <f t="shared" si="65"/>
        <v>0</v>
      </c>
      <c r="Q391" s="42">
        <f>IF(C$1=2,0,1)</f>
        <v>0</v>
      </c>
      <c r="R391" s="24" t="s">
        <v>4</v>
      </c>
      <c r="S391" s="26">
        <f>D391</f>
        <v>0</v>
      </c>
      <c r="T391" s="26">
        <f t="shared" si="66"/>
        <v>0.10000093333426666</v>
      </c>
      <c r="U391" s="27" t="s">
        <v>5</v>
      </c>
      <c r="V391" s="75">
        <f>INT((C391+MOD(C$3,1)/C$4)/C$4)</f>
        <v>0</v>
      </c>
      <c r="W391" s="75">
        <f t="shared" si="67"/>
        <v>1</v>
      </c>
      <c r="X391" s="24">
        <f>IF(C$3&gt;=1,IF(MOD(INT((C391-MOD(C$3,C$4)+MOD(C$3,1)/C$4)/C$4),2),8888,222),IF(MOD(INT((C391-MOD(C$3,C$4)+MOD(C$3,1)/C$4)/C$4),2),222,8888))</f>
        <v>8888</v>
      </c>
      <c r="Y391" s="28">
        <f t="shared" si="68"/>
        <v>0.10000093333426666</v>
      </c>
      <c r="Z391" s="22" t="s">
        <v>27</v>
      </c>
      <c r="AA391" s="40">
        <f>IF(X391=222,T391-E391/C$4,E391/C$4+T391)</f>
        <v>0.10000093333426666</v>
      </c>
      <c r="AB391" s="45">
        <f>IF(AB$1=1,IF(C392=0,0,IF(C391=0,0,IF(Q391=0,IF((ABS(D391-D392))&lt;0.1,(IF(C392-C391=Q$1,99999,0)),0),0))),0)</f>
        <v>0</v>
      </c>
      <c r="AC391" s="13">
        <f>IF(AC$1=1,IF(C392=0,0,IF(C391=0,0,IF(Q391=0,IF(C392-C391=0,(IF(ABS(D391-D392)&lt;T$1,99999,0)),0),0))),0)</f>
        <v>0</v>
      </c>
      <c r="AD391" s="15">
        <f>IF(AD$1=1,IF(C392=0,0,IF(C391=0,0,IF(Q391=0,IF(AND(AK391,AJ391),99999,0),0))),0)</f>
        <v>0</v>
      </c>
      <c r="AE391" s="34">
        <f>IF(C391=0,,IF(AE$1=1,IF(1&gt;AA391,0,99999),0))</f>
        <v>0</v>
      </c>
      <c r="AF391" s="5">
        <f>IF(AF$1=1,IF(D391&gt;1,99999,IF(D391&lt;0,99999,0)),0)</f>
        <v>0</v>
      </c>
      <c r="AG391" s="10">
        <f>IF(AG$1=1,IF(B392=0,0,IF(B392-B391=1,0,99999)),0)</f>
        <v>0</v>
      </c>
      <c r="AH391" s="11">
        <f>IF(AH$1=1,IF(C392=0,0,IF(C392-C391&lt;0,99999,0)),0)</f>
        <v>0</v>
      </c>
      <c r="AI391" s="14">
        <f>MOD(MOD(((((MOD(C391,C$4)/C$4)+(MOD(C$3,C$4)/C$4)))),C$4),1)</f>
        <v>0.10000093333426666</v>
      </c>
      <c r="AJ391" s="19">
        <f>IF(C392-C391=0,99999,0 )</f>
        <v>99999</v>
      </c>
      <c r="AK391" s="83">
        <f>IF(ABS(D392-D391)=0,99999,0)</f>
        <v>99999</v>
      </c>
    </row>
    <row r="392" spans="3:37">
      <c r="C392" s="68"/>
      <c r="G392" s="103">
        <f>IF(OR(A392="BPM",A392="CHC"),0,IF(K392&gt;1,(2-K392)*L392+H392,(1-K392)*L392+H392))</f>
        <v>0.84489777142777145</v>
      </c>
      <c r="H392" s="97">
        <f>IF(OR(A392="BPM",A392="CHC"),H391,C392)</f>
        <v>0</v>
      </c>
      <c r="I392" s="96">
        <f>IF(I391="",$C$2,IF(A392="BPM",B392,I391))</f>
        <v>280</v>
      </c>
      <c r="J392" s="109">
        <f>IF(OR(A392="BPM",A392="CHC"),J391,MOD((C392-H391)/L392+J391,2))</f>
        <v>1.4285933334266671E-2</v>
      </c>
      <c r="K392" s="114">
        <f t="shared" si="69"/>
        <v>1.0142859333342666</v>
      </c>
      <c r="L392" s="89">
        <f t="shared" si="70"/>
        <v>0.8571428571428571</v>
      </c>
      <c r="M392" s="99">
        <f t="shared" si="71"/>
        <v>222</v>
      </c>
      <c r="N392" s="89">
        <f>D392</f>
        <v>0</v>
      </c>
      <c r="O392" s="89">
        <f t="shared" si="72"/>
        <v>0.98571406666573336</v>
      </c>
      <c r="P392" s="121">
        <f t="shared" si="65"/>
        <v>0</v>
      </c>
      <c r="Q392" s="42">
        <f>IF(C$1=2,0,1)</f>
        <v>0</v>
      </c>
      <c r="R392" s="24" t="s">
        <v>4</v>
      </c>
      <c r="S392" s="26">
        <f>D392</f>
        <v>0</v>
      </c>
      <c r="T392" s="26">
        <f t="shared" si="66"/>
        <v>0.10000093333426666</v>
      </c>
      <c r="U392" s="27" t="s">
        <v>5</v>
      </c>
      <c r="V392" s="75">
        <f>INT((C392+MOD(C$3,1)/C$4)/C$4)</f>
        <v>0</v>
      </c>
      <c r="W392" s="75">
        <f t="shared" si="67"/>
        <v>1</v>
      </c>
      <c r="X392" s="24">
        <f>IF(C$3&gt;=1,IF(MOD(INT((C392-MOD(C$3,C$4)+MOD(C$3,1)/C$4)/C$4),2),8888,222),IF(MOD(INT((C392-MOD(C$3,C$4)+MOD(C$3,1)/C$4)/C$4),2),222,8888))</f>
        <v>8888</v>
      </c>
      <c r="Y392" s="28">
        <f t="shared" si="68"/>
        <v>0.10000093333426666</v>
      </c>
      <c r="Z392" s="22" t="s">
        <v>27</v>
      </c>
      <c r="AA392" s="40">
        <f>IF(X392=222,T392-E392/C$4,E392/C$4+T392)</f>
        <v>0.10000093333426666</v>
      </c>
      <c r="AB392" s="45">
        <f>IF(AB$1=1,IF(C393=0,0,IF(C392=0,0,IF(Q392=0,IF((ABS(D392-D393))&lt;0.1,(IF(C393-C392=Q$1,99999,0)),0),0))),0)</f>
        <v>0</v>
      </c>
      <c r="AC392" s="13">
        <f>IF(AC$1=1,IF(C393=0,0,IF(C392=0,0,IF(Q392=0,IF(C393-C392=0,(IF(ABS(D392-D393)&lt;T$1,99999,0)),0),0))),0)</f>
        <v>0</v>
      </c>
      <c r="AD392" s="15">
        <f>IF(AD$1=1,IF(C393=0,0,IF(C392=0,0,IF(Q392=0,IF(AND(AK392,AJ392),99999,0),0))),0)</f>
        <v>0</v>
      </c>
      <c r="AE392" s="34">
        <f>IF(C392=0,,IF(AE$1=1,IF(1&gt;AA392,0,99999),0))</f>
        <v>0</v>
      </c>
      <c r="AF392" s="5">
        <f>IF(AF$1=1,IF(D392&gt;1,99999,IF(D392&lt;0,99999,0)),0)</f>
        <v>0</v>
      </c>
      <c r="AG392" s="10">
        <f>IF(AG$1=1,IF(B393=0,0,IF(B393-B392=1,0,99999)),0)</f>
        <v>0</v>
      </c>
      <c r="AH392" s="11">
        <f>IF(AH$1=1,IF(C393=0,0,IF(C393-C392&lt;0,99999,0)),0)</f>
        <v>0</v>
      </c>
      <c r="AI392" s="14">
        <f>MOD(MOD(((((MOD(C392,C$4)/C$4)+(MOD(C$3,C$4)/C$4)))),C$4),1)</f>
        <v>0.10000093333426666</v>
      </c>
      <c r="AJ392" s="19">
        <f>IF(C393-C392=0,99999,0 )</f>
        <v>99999</v>
      </c>
      <c r="AK392" s="83">
        <f>IF(ABS(D393-D392)=0,99999,0)</f>
        <v>99999</v>
      </c>
    </row>
    <row r="393" spans="3:37">
      <c r="C393" s="68"/>
      <c r="G393" s="103">
        <f>IF(OR(A393="BPM",A393="CHC"),0,IF(K393&gt;1,(2-K393)*L393+H393,(1-K393)*L393+H393))</f>
        <v>0.84489777142777145</v>
      </c>
      <c r="H393" s="97">
        <f>IF(OR(A393="BPM",A393="CHC"),H392,C393)</f>
        <v>0</v>
      </c>
      <c r="I393" s="96">
        <f>IF(I392="",$C$2,IF(A393="BPM",B393,I392))</f>
        <v>280</v>
      </c>
      <c r="J393" s="109">
        <f>IF(OR(A393="BPM",A393="CHC"),J392,MOD((C393-H392)/L393+J392,2))</f>
        <v>1.4285933334266671E-2</v>
      </c>
      <c r="K393" s="114">
        <f t="shared" si="69"/>
        <v>1.0142859333342666</v>
      </c>
      <c r="L393" s="89">
        <f t="shared" si="70"/>
        <v>0.8571428571428571</v>
      </c>
      <c r="M393" s="99">
        <f t="shared" si="71"/>
        <v>222</v>
      </c>
      <c r="N393" s="89">
        <f>D393</f>
        <v>0</v>
      </c>
      <c r="O393" s="89">
        <f t="shared" si="72"/>
        <v>0.98571406666573336</v>
      </c>
      <c r="P393" s="121">
        <f t="shared" si="65"/>
        <v>0</v>
      </c>
      <c r="Q393" s="42">
        <f>IF(C$1=2,0,1)</f>
        <v>0</v>
      </c>
      <c r="R393" s="24" t="s">
        <v>4</v>
      </c>
      <c r="S393" s="26">
        <f>D393</f>
        <v>0</v>
      </c>
      <c r="T393" s="26">
        <f t="shared" si="66"/>
        <v>0.10000093333426666</v>
      </c>
      <c r="U393" s="27" t="s">
        <v>5</v>
      </c>
      <c r="V393" s="75">
        <f>INT((C393+MOD(C$3,1)/C$4)/C$4)</f>
        <v>0</v>
      </c>
      <c r="W393" s="75">
        <f t="shared" si="67"/>
        <v>1</v>
      </c>
      <c r="X393" s="24">
        <f>IF(C$3&gt;=1,IF(MOD(INT((C393-MOD(C$3,C$4)+MOD(C$3,1)/C$4)/C$4),2),8888,222),IF(MOD(INT((C393-MOD(C$3,C$4)+MOD(C$3,1)/C$4)/C$4),2),222,8888))</f>
        <v>8888</v>
      </c>
      <c r="Y393" s="28">
        <f t="shared" si="68"/>
        <v>0.10000093333426666</v>
      </c>
      <c r="Z393" s="22" t="s">
        <v>27</v>
      </c>
      <c r="AA393" s="40">
        <f>IF(X393=222,T393-E393/C$4,E393/C$4+T393)</f>
        <v>0.10000093333426666</v>
      </c>
      <c r="AB393" s="45">
        <f>IF(AB$1=1,IF(C394=0,0,IF(C393=0,0,IF(Q393=0,IF((ABS(D393-D394))&lt;0.1,(IF(C394-C393=Q$1,99999,0)),0),0))),0)</f>
        <v>0</v>
      </c>
      <c r="AC393" s="13">
        <f>IF(AC$1=1,IF(C394=0,0,IF(C393=0,0,IF(Q393=0,IF(C394-C393=0,(IF(ABS(D393-D394)&lt;T$1,99999,0)),0),0))),0)</f>
        <v>0</v>
      </c>
      <c r="AD393" s="15">
        <f>IF(AD$1=1,IF(C394=0,0,IF(C393=0,0,IF(Q393=0,IF(AND(AK393,AJ393),99999,0),0))),0)</f>
        <v>0</v>
      </c>
      <c r="AE393" s="34">
        <f>IF(C393=0,,IF(AE$1=1,IF(1&gt;AA393,0,99999),0))</f>
        <v>0</v>
      </c>
      <c r="AF393" s="5">
        <f>IF(AF$1=1,IF(D393&gt;1,99999,IF(D393&lt;0,99999,0)),0)</f>
        <v>0</v>
      </c>
      <c r="AG393" s="10">
        <f>IF(AG$1=1,IF(B394=0,0,IF(B394-B393=1,0,99999)),0)</f>
        <v>0</v>
      </c>
      <c r="AH393" s="11">
        <f>IF(AH$1=1,IF(C394=0,0,IF(C394-C393&lt;0,99999,0)),0)</f>
        <v>0</v>
      </c>
      <c r="AI393" s="14">
        <f>MOD(MOD(((((MOD(C393,C$4)/C$4)+(MOD(C$3,C$4)/C$4)))),C$4),1)</f>
        <v>0.10000093333426666</v>
      </c>
      <c r="AJ393" s="19">
        <f>IF(C394-C393=0,99999,0 )</f>
        <v>99999</v>
      </c>
      <c r="AK393" s="83">
        <f>IF(ABS(D394-D393)=0,99999,0)</f>
        <v>99999</v>
      </c>
    </row>
    <row r="394" spans="3:37">
      <c r="C394" s="68"/>
      <c r="G394" s="103">
        <f>IF(OR(A394="BPM",A394="CHC"),0,IF(K394&gt;1,(2-K394)*L394+H394,(1-K394)*L394+H394))</f>
        <v>0.84489777142777145</v>
      </c>
      <c r="H394" s="97">
        <f>IF(OR(A394="BPM",A394="CHC"),H393,C394)</f>
        <v>0</v>
      </c>
      <c r="I394" s="96">
        <f>IF(I393="",$C$2,IF(A394="BPM",B394,I393))</f>
        <v>280</v>
      </c>
      <c r="J394" s="109">
        <f>IF(OR(A394="BPM",A394="CHC"),J393,MOD((C394-H393)/L394+J393,2))</f>
        <v>1.4285933334266671E-2</v>
      </c>
      <c r="K394" s="114">
        <f t="shared" si="69"/>
        <v>1.0142859333342666</v>
      </c>
      <c r="L394" s="89">
        <f t="shared" si="70"/>
        <v>0.8571428571428571</v>
      </c>
      <c r="M394" s="99">
        <f t="shared" si="71"/>
        <v>222</v>
      </c>
      <c r="N394" s="89">
        <f>D394</f>
        <v>0</v>
      </c>
      <c r="O394" s="89">
        <f t="shared" si="72"/>
        <v>0.98571406666573336</v>
      </c>
      <c r="P394" s="121">
        <f t="shared" si="65"/>
        <v>0</v>
      </c>
      <c r="Q394" s="42">
        <f>IF(C$1=2,0,1)</f>
        <v>0</v>
      </c>
      <c r="R394" s="24" t="s">
        <v>4</v>
      </c>
      <c r="S394" s="26">
        <f>D394</f>
        <v>0</v>
      </c>
      <c r="T394" s="26">
        <f t="shared" si="66"/>
        <v>0.10000093333426666</v>
      </c>
      <c r="U394" s="27" t="s">
        <v>5</v>
      </c>
      <c r="V394" s="75">
        <f>INT((C394+MOD(C$3,1)/C$4)/C$4)</f>
        <v>0</v>
      </c>
      <c r="W394" s="75">
        <f t="shared" si="67"/>
        <v>1</v>
      </c>
      <c r="X394" s="24">
        <f>IF(C$3&gt;=1,IF(MOD(INT((C394-MOD(C$3,C$4)+MOD(C$3,1)/C$4)/C$4),2),8888,222),IF(MOD(INT((C394-MOD(C$3,C$4)+MOD(C$3,1)/C$4)/C$4),2),222,8888))</f>
        <v>8888</v>
      </c>
      <c r="Y394" s="28">
        <f t="shared" si="68"/>
        <v>0.10000093333426666</v>
      </c>
      <c r="Z394" s="22" t="s">
        <v>27</v>
      </c>
      <c r="AA394" s="40">
        <f>IF(X394=222,T394-E394/C$4,E394/C$4+T394)</f>
        <v>0.10000093333426666</v>
      </c>
      <c r="AB394" s="45">
        <f>IF(AB$1=1,IF(C395=0,0,IF(C394=0,0,IF(Q394=0,IF((ABS(D394-D395))&lt;0.1,(IF(C395-C394=Q$1,99999,0)),0),0))),0)</f>
        <v>0</v>
      </c>
      <c r="AC394" s="13">
        <f>IF(AC$1=1,IF(C395=0,0,IF(C394=0,0,IF(Q394=0,IF(C395-C394=0,(IF(ABS(D394-D395)&lt;T$1,99999,0)),0),0))),0)</f>
        <v>0</v>
      </c>
      <c r="AD394" s="15">
        <f>IF(AD$1=1,IF(C395=0,0,IF(C394=0,0,IF(Q394=0,IF(AND(AK394,AJ394),99999,0),0))),0)</f>
        <v>0</v>
      </c>
      <c r="AE394" s="34">
        <f>IF(C394=0,,IF(AE$1=1,IF(1&gt;AA394,0,99999),0))</f>
        <v>0</v>
      </c>
      <c r="AF394" s="5">
        <f>IF(AF$1=1,IF(D394&gt;1,99999,IF(D394&lt;0,99999,0)),0)</f>
        <v>0</v>
      </c>
      <c r="AG394" s="10">
        <f>IF(AG$1=1,IF(B395=0,0,IF(B395-B394=1,0,99999)),0)</f>
        <v>0</v>
      </c>
      <c r="AH394" s="11">
        <f>IF(AH$1=1,IF(C395=0,0,IF(C395-C394&lt;0,99999,0)),0)</f>
        <v>0</v>
      </c>
      <c r="AI394" s="14">
        <f>MOD(MOD(((((MOD(C394,C$4)/C$4)+(MOD(C$3,C$4)/C$4)))),C$4),1)</f>
        <v>0.10000093333426666</v>
      </c>
      <c r="AJ394" s="19">
        <f>IF(C395-C394=0,99999,0 )</f>
        <v>99999</v>
      </c>
      <c r="AK394" s="83">
        <f>IF(ABS(D395-D394)=0,99999,0)</f>
        <v>99999</v>
      </c>
    </row>
    <row r="395" spans="3:37">
      <c r="C395" s="68"/>
      <c r="G395" s="103">
        <f>IF(OR(A395="BPM",A395="CHC"),0,IF(K395&gt;1,(2-K395)*L395+H395,(1-K395)*L395+H395))</f>
        <v>0.84489777142777145</v>
      </c>
      <c r="H395" s="97">
        <f>IF(OR(A395="BPM",A395="CHC"),H394,C395)</f>
        <v>0</v>
      </c>
      <c r="I395" s="96">
        <f>IF(I394="",$C$2,IF(A395="BPM",B395,I394))</f>
        <v>280</v>
      </c>
      <c r="J395" s="109">
        <f>IF(OR(A395="BPM",A395="CHC"),J394,MOD((C395-H394)/L395+J394,2))</f>
        <v>1.4285933334266671E-2</v>
      </c>
      <c r="K395" s="114">
        <f t="shared" si="69"/>
        <v>1.0142859333342666</v>
      </c>
      <c r="L395" s="89">
        <f t="shared" si="70"/>
        <v>0.8571428571428571</v>
      </c>
      <c r="M395" s="99">
        <f t="shared" si="71"/>
        <v>222</v>
      </c>
      <c r="N395" s="89">
        <f>D395</f>
        <v>0</v>
      </c>
      <c r="O395" s="89">
        <f t="shared" si="72"/>
        <v>0.98571406666573336</v>
      </c>
      <c r="P395" s="121">
        <f t="shared" si="65"/>
        <v>0</v>
      </c>
      <c r="Q395" s="42">
        <f>IF(C$1=2,0,1)</f>
        <v>0</v>
      </c>
      <c r="R395" s="24" t="s">
        <v>4</v>
      </c>
      <c r="S395" s="26">
        <f>D395</f>
        <v>0</v>
      </c>
      <c r="T395" s="26">
        <f t="shared" si="66"/>
        <v>0.10000093333426666</v>
      </c>
      <c r="U395" s="27" t="s">
        <v>5</v>
      </c>
      <c r="V395" s="75">
        <f>INT((C395+MOD(C$3,1)/C$4)/C$4)</f>
        <v>0</v>
      </c>
      <c r="W395" s="75">
        <f t="shared" si="67"/>
        <v>1</v>
      </c>
      <c r="X395" s="24">
        <f>IF(C$3&gt;=1,IF(MOD(INT((C395-MOD(C$3,C$4)+MOD(C$3,1)/C$4)/C$4),2),8888,222),IF(MOD(INT((C395-MOD(C$3,C$4)+MOD(C$3,1)/C$4)/C$4),2),222,8888))</f>
        <v>8888</v>
      </c>
      <c r="Y395" s="28">
        <f t="shared" si="68"/>
        <v>0.10000093333426666</v>
      </c>
      <c r="Z395" s="22" t="s">
        <v>27</v>
      </c>
      <c r="AA395" s="40">
        <f>IF(X395=222,T395-E395/C$4,E395/C$4+T395)</f>
        <v>0.10000093333426666</v>
      </c>
      <c r="AB395" s="45">
        <f>IF(AB$1=1,IF(C396=0,0,IF(C395=0,0,IF(Q395=0,IF((ABS(D395-D396))&lt;0.1,(IF(C396-C395=Q$1,99999,0)),0),0))),0)</f>
        <v>0</v>
      </c>
      <c r="AC395" s="13">
        <f>IF(AC$1=1,IF(C396=0,0,IF(C395=0,0,IF(Q395=0,IF(C396-C395=0,(IF(ABS(D395-D396)&lt;T$1,99999,0)),0),0))),0)</f>
        <v>0</v>
      </c>
      <c r="AD395" s="15">
        <f>IF(AD$1=1,IF(C396=0,0,IF(C395=0,0,IF(Q395=0,IF(AND(AK395,AJ395),99999,0),0))),0)</f>
        <v>0</v>
      </c>
      <c r="AE395" s="34">
        <f>IF(C395=0,,IF(AE$1=1,IF(1&gt;AA395,0,99999),0))</f>
        <v>0</v>
      </c>
      <c r="AF395" s="5">
        <f>IF(AF$1=1,IF(D395&gt;1,99999,IF(D395&lt;0,99999,0)),0)</f>
        <v>0</v>
      </c>
      <c r="AG395" s="10">
        <f>IF(AG$1=1,IF(B396=0,0,IF(B396-B395=1,0,99999)),0)</f>
        <v>0</v>
      </c>
      <c r="AH395" s="11">
        <f>IF(AH$1=1,IF(C396=0,0,IF(C396-C395&lt;0,99999,0)),0)</f>
        <v>0</v>
      </c>
      <c r="AI395" s="14">
        <f>MOD(MOD(((((MOD(C395,C$4)/C$4)+(MOD(C$3,C$4)/C$4)))),C$4),1)</f>
        <v>0.10000093333426666</v>
      </c>
      <c r="AJ395" s="19">
        <f>IF(C396-C395=0,99999,0 )</f>
        <v>99999</v>
      </c>
      <c r="AK395" s="83">
        <f>IF(ABS(D396-D395)=0,99999,0)</f>
        <v>99999</v>
      </c>
    </row>
    <row r="396" spans="3:37">
      <c r="C396" s="68"/>
      <c r="G396" s="103">
        <f>IF(OR(A396="BPM",A396="CHC"),0,IF(K396&gt;1,(2-K396)*L396+H396,(1-K396)*L396+H396))</f>
        <v>0.84489777142777145</v>
      </c>
      <c r="H396" s="97">
        <f>IF(OR(A396="BPM",A396="CHC"),H395,C396)</f>
        <v>0</v>
      </c>
      <c r="I396" s="96">
        <f>IF(I395="",$C$2,IF(A396="BPM",B396,I395))</f>
        <v>280</v>
      </c>
      <c r="J396" s="109">
        <f>IF(OR(A396="BPM",A396="CHC"),J395,MOD((C396-H395)/L396+J395,2))</f>
        <v>1.4285933334266671E-2</v>
      </c>
      <c r="K396" s="114">
        <f t="shared" si="69"/>
        <v>1.0142859333342666</v>
      </c>
      <c r="L396" s="89">
        <f t="shared" si="70"/>
        <v>0.8571428571428571</v>
      </c>
      <c r="M396" s="99">
        <f t="shared" si="71"/>
        <v>222</v>
      </c>
      <c r="N396" s="89">
        <f>D396</f>
        <v>0</v>
      </c>
      <c r="O396" s="89">
        <f t="shared" si="72"/>
        <v>0.98571406666573336</v>
      </c>
      <c r="P396" s="121">
        <f t="shared" ref="P396:P459" si="73">IF(Q396=0,IF(AG396+AH396+AC396+AD396+AE396+AF396,99999,0),0)</f>
        <v>0</v>
      </c>
      <c r="Q396" s="42">
        <f>IF(C$1=2,0,1)</f>
        <v>0</v>
      </c>
      <c r="R396" s="24" t="s">
        <v>4</v>
      </c>
      <c r="S396" s="26">
        <f>D396</f>
        <v>0</v>
      </c>
      <c r="T396" s="26">
        <f t="shared" ref="T396:T459" si="74">IF(X396=222,1-AI396,AI396)</f>
        <v>0.10000093333426666</v>
      </c>
      <c r="U396" s="27" t="s">
        <v>5</v>
      </c>
      <c r="V396" s="75">
        <f>INT((C396+MOD(C$3,1)/C$4)/C$4)</f>
        <v>0</v>
      </c>
      <c r="W396" s="75">
        <f t="shared" ref="W396:W459" si="75">IF(W395=0,IF(X396=222,IF(X395=8888,W395+1,W395),IF(X395=222,W395+1,W395))+1,IF(X396=222,IF(X395=8888,W395+1,W395),IF(X395=222,W395+1,W395)))</f>
        <v>1</v>
      </c>
      <c r="X396" s="24">
        <f>IF(C$3&gt;=1,IF(MOD(INT((C396-MOD(C$3,C$4)+MOD(C$3,1)/C$4)/C$4),2),8888,222),IF(MOD(INT((C396-MOD(C$3,C$4)+MOD(C$3,1)/C$4)/C$4),2),222,8888))</f>
        <v>8888</v>
      </c>
      <c r="Y396" s="28">
        <f t="shared" ref="Y396:Y459" si="76">T396</f>
        <v>0.10000093333426666</v>
      </c>
      <c r="Z396" s="22" t="s">
        <v>27</v>
      </c>
      <c r="AA396" s="40">
        <f>IF(X396=222,T396-E396/C$4,E396/C$4+T396)</f>
        <v>0.10000093333426666</v>
      </c>
      <c r="AB396" s="45">
        <f>IF(AB$1=1,IF(C397=0,0,IF(C396=0,0,IF(Q396=0,IF((ABS(D396-D397))&lt;0.1,(IF(C397-C396=Q$1,99999,0)),0),0))),0)</f>
        <v>0</v>
      </c>
      <c r="AC396" s="13">
        <f>IF(AC$1=1,IF(C397=0,0,IF(C396=0,0,IF(Q396=0,IF(C397-C396=0,(IF(ABS(D396-D397)&lt;T$1,99999,0)),0),0))),0)</f>
        <v>0</v>
      </c>
      <c r="AD396" s="15">
        <f>IF(AD$1=1,IF(C397=0,0,IF(C396=0,0,IF(Q396=0,IF(AND(AK396,AJ396),99999,0),0))),0)</f>
        <v>0</v>
      </c>
      <c r="AE396" s="34">
        <f>IF(C396=0,,IF(AE$1=1,IF(1&gt;AA396,0,99999),0))</f>
        <v>0</v>
      </c>
      <c r="AF396" s="5">
        <f>IF(AF$1=1,IF(D396&gt;1,99999,IF(D396&lt;0,99999,0)),0)</f>
        <v>0</v>
      </c>
      <c r="AG396" s="10">
        <f>IF(AG$1=1,IF(B397=0,0,IF(B397-B396=1,0,99999)),0)</f>
        <v>0</v>
      </c>
      <c r="AH396" s="11">
        <f>IF(AH$1=1,IF(C397=0,0,IF(C397-C396&lt;0,99999,0)),0)</f>
        <v>0</v>
      </c>
      <c r="AI396" s="14">
        <f>MOD(MOD(((((MOD(C396,C$4)/C$4)+(MOD(C$3,C$4)/C$4)))),C$4),1)</f>
        <v>0.10000093333426666</v>
      </c>
      <c r="AJ396" s="19">
        <f>IF(C397-C396=0,99999,0 )</f>
        <v>99999</v>
      </c>
      <c r="AK396" s="83">
        <f>IF(ABS(D397-D396)=0,99999,0)</f>
        <v>99999</v>
      </c>
    </row>
    <row r="397" spans="3:37">
      <c r="C397" s="68"/>
      <c r="G397" s="103">
        <f>IF(OR(A397="BPM",A397="CHC"),0,IF(K397&gt;1,(2-K397)*L397+H397,(1-K397)*L397+H397))</f>
        <v>0.84489777142777145</v>
      </c>
      <c r="H397" s="97">
        <f>IF(OR(A397="BPM",A397="CHC"),H396,C397)</f>
        <v>0</v>
      </c>
      <c r="I397" s="96">
        <f>IF(I396="",$C$2,IF(A397="BPM",B397,I396))</f>
        <v>280</v>
      </c>
      <c r="J397" s="109">
        <f>IF(OR(A397="BPM",A397="CHC"),J396,MOD((C397-H396)/L397+J396,2))</f>
        <v>1.4285933334266671E-2</v>
      </c>
      <c r="K397" s="114">
        <f t="shared" si="69"/>
        <v>1.0142859333342666</v>
      </c>
      <c r="L397" s="89">
        <f t="shared" si="70"/>
        <v>0.8571428571428571</v>
      </c>
      <c r="M397" s="99">
        <f t="shared" si="71"/>
        <v>222</v>
      </c>
      <c r="N397" s="89">
        <f>D397</f>
        <v>0</v>
      </c>
      <c r="O397" s="89">
        <f t="shared" si="72"/>
        <v>0.98571406666573336</v>
      </c>
      <c r="P397" s="121">
        <f t="shared" si="73"/>
        <v>0</v>
      </c>
      <c r="Q397" s="42">
        <f>IF(C$1=2,0,1)</f>
        <v>0</v>
      </c>
      <c r="R397" s="24" t="s">
        <v>4</v>
      </c>
      <c r="S397" s="26">
        <f>D397</f>
        <v>0</v>
      </c>
      <c r="T397" s="26">
        <f t="shared" si="74"/>
        <v>0.10000093333426666</v>
      </c>
      <c r="U397" s="27" t="s">
        <v>5</v>
      </c>
      <c r="V397" s="75">
        <f>INT((C397+MOD(C$3,1)/C$4)/C$4)</f>
        <v>0</v>
      </c>
      <c r="W397" s="75">
        <f t="shared" si="75"/>
        <v>1</v>
      </c>
      <c r="X397" s="24">
        <f>IF(C$3&gt;=1,IF(MOD(INT((C397-MOD(C$3,C$4)+MOD(C$3,1)/C$4)/C$4),2),8888,222),IF(MOD(INT((C397-MOD(C$3,C$4)+MOD(C$3,1)/C$4)/C$4),2),222,8888))</f>
        <v>8888</v>
      </c>
      <c r="Y397" s="28">
        <f t="shared" si="76"/>
        <v>0.10000093333426666</v>
      </c>
      <c r="Z397" s="22" t="s">
        <v>27</v>
      </c>
      <c r="AA397" s="40">
        <f>IF(X397=222,T397-E397/C$4,E397/C$4+T397)</f>
        <v>0.10000093333426666</v>
      </c>
      <c r="AB397" s="45">
        <f>IF(AB$1=1,IF(C398=0,0,IF(C397=0,0,IF(Q397=0,IF((ABS(D397-D398))&lt;0.1,(IF(C398-C397=Q$1,99999,0)),0),0))),0)</f>
        <v>0</v>
      </c>
      <c r="AC397" s="13">
        <f>IF(AC$1=1,IF(C398=0,0,IF(C397=0,0,IF(Q397=0,IF(C398-C397=0,(IF(ABS(D397-D398)&lt;T$1,99999,0)),0),0))),0)</f>
        <v>0</v>
      </c>
      <c r="AD397" s="15">
        <f>IF(AD$1=1,IF(C398=0,0,IF(C397=0,0,IF(Q397=0,IF(AND(AK397,AJ397),99999,0),0))),0)</f>
        <v>0</v>
      </c>
      <c r="AE397" s="34">
        <f>IF(C397=0,,IF(AE$1=1,IF(1&gt;AA397,0,99999),0))</f>
        <v>0</v>
      </c>
      <c r="AF397" s="5">
        <f>IF(AF$1=1,IF(D397&gt;1,99999,IF(D397&lt;0,99999,0)),0)</f>
        <v>0</v>
      </c>
      <c r="AG397" s="10">
        <f>IF(AG$1=1,IF(B398=0,0,IF(B398-B397=1,0,99999)),0)</f>
        <v>0</v>
      </c>
      <c r="AH397" s="11">
        <f>IF(AH$1=1,IF(C398=0,0,IF(C398-C397&lt;0,99999,0)),0)</f>
        <v>0</v>
      </c>
      <c r="AI397" s="14">
        <f>MOD(MOD(((((MOD(C397,C$4)/C$4)+(MOD(C$3,C$4)/C$4)))),C$4),1)</f>
        <v>0.10000093333426666</v>
      </c>
      <c r="AJ397" s="19">
        <f>IF(C398-C397=0,99999,0 )</f>
        <v>99999</v>
      </c>
      <c r="AK397" s="83">
        <f>IF(ABS(D398-D397)=0,99999,0)</f>
        <v>99999</v>
      </c>
    </row>
    <row r="398" spans="3:37">
      <c r="C398" s="68"/>
      <c r="G398" s="103">
        <f>IF(OR(A398="BPM",A398="CHC"),0,IF(K398&gt;1,(2-K398)*L398+H398,(1-K398)*L398+H398))</f>
        <v>0.84489777142777145</v>
      </c>
      <c r="H398" s="97">
        <f>IF(OR(A398="BPM",A398="CHC"),H397,C398)</f>
        <v>0</v>
      </c>
      <c r="I398" s="96">
        <f>IF(I397="",$C$2,IF(A398="BPM",B398,I397))</f>
        <v>280</v>
      </c>
      <c r="J398" s="109">
        <f>IF(OR(A398="BPM",A398="CHC"),J397,MOD((C398-H397)/L398+J397,2))</f>
        <v>1.4285933334266671E-2</v>
      </c>
      <c r="K398" s="114">
        <f t="shared" si="69"/>
        <v>1.0142859333342666</v>
      </c>
      <c r="L398" s="89">
        <f t="shared" si="70"/>
        <v>0.8571428571428571</v>
      </c>
      <c r="M398" s="99">
        <f t="shared" si="71"/>
        <v>222</v>
      </c>
      <c r="N398" s="89">
        <f>D398</f>
        <v>0</v>
      </c>
      <c r="O398" s="89">
        <f t="shared" si="72"/>
        <v>0.98571406666573336</v>
      </c>
      <c r="P398" s="121">
        <f t="shared" si="73"/>
        <v>0</v>
      </c>
      <c r="Q398" s="42">
        <f>IF(C$1=2,0,1)</f>
        <v>0</v>
      </c>
      <c r="R398" s="24" t="s">
        <v>4</v>
      </c>
      <c r="S398" s="26">
        <f>D398</f>
        <v>0</v>
      </c>
      <c r="T398" s="26">
        <f t="shared" si="74"/>
        <v>0.10000093333426666</v>
      </c>
      <c r="U398" s="27" t="s">
        <v>5</v>
      </c>
      <c r="V398" s="75">
        <f>INT((C398+MOD(C$3,1)/C$4)/C$4)</f>
        <v>0</v>
      </c>
      <c r="W398" s="75">
        <f t="shared" si="75"/>
        <v>1</v>
      </c>
      <c r="X398" s="24">
        <f>IF(C$3&gt;=1,IF(MOD(INT((C398-MOD(C$3,C$4)+MOD(C$3,1)/C$4)/C$4),2),8888,222),IF(MOD(INT((C398-MOD(C$3,C$4)+MOD(C$3,1)/C$4)/C$4),2),222,8888))</f>
        <v>8888</v>
      </c>
      <c r="Y398" s="28">
        <f t="shared" si="76"/>
        <v>0.10000093333426666</v>
      </c>
      <c r="Z398" s="22" t="s">
        <v>27</v>
      </c>
      <c r="AA398" s="40">
        <f>IF(X398=222,T398-E398/C$4,E398/C$4+T398)</f>
        <v>0.10000093333426666</v>
      </c>
      <c r="AB398" s="45">
        <f>IF(AB$1=1,IF(C399=0,0,IF(C398=0,0,IF(Q398=0,IF((ABS(D398-D399))&lt;0.1,(IF(C399-C398=Q$1,99999,0)),0),0))),0)</f>
        <v>0</v>
      </c>
      <c r="AC398" s="13">
        <f>IF(AC$1=1,IF(C399=0,0,IF(C398=0,0,IF(Q398=0,IF(C399-C398=0,(IF(ABS(D398-D399)&lt;T$1,99999,0)),0),0))),0)</f>
        <v>0</v>
      </c>
      <c r="AD398" s="15">
        <f>IF(AD$1=1,IF(C399=0,0,IF(C398=0,0,IF(Q398=0,IF(AND(AK398,AJ398),99999,0),0))),0)</f>
        <v>0</v>
      </c>
      <c r="AE398" s="34">
        <f>IF(C398=0,,IF(AE$1=1,IF(1&gt;AA398,0,99999),0))</f>
        <v>0</v>
      </c>
      <c r="AF398" s="5">
        <f>IF(AF$1=1,IF(D398&gt;1,99999,IF(D398&lt;0,99999,0)),0)</f>
        <v>0</v>
      </c>
      <c r="AG398" s="10">
        <f>IF(AG$1=1,IF(B399=0,0,IF(B399-B398=1,0,99999)),0)</f>
        <v>0</v>
      </c>
      <c r="AH398" s="11">
        <f>IF(AH$1=1,IF(C399=0,0,IF(C399-C398&lt;0,99999,0)),0)</f>
        <v>0</v>
      </c>
      <c r="AI398" s="14">
        <f>MOD(MOD(((((MOD(C398,C$4)/C$4)+(MOD(C$3,C$4)/C$4)))),C$4),1)</f>
        <v>0.10000093333426666</v>
      </c>
      <c r="AJ398" s="19">
        <f>IF(C399-C398=0,99999,0 )</f>
        <v>99999</v>
      </c>
      <c r="AK398" s="83">
        <f>IF(ABS(D399-D398)=0,99999,0)</f>
        <v>99999</v>
      </c>
    </row>
    <row r="399" spans="3:37">
      <c r="C399" s="68"/>
      <c r="G399" s="103">
        <f>IF(OR(A399="BPM",A399="CHC"),0,IF(K399&gt;1,(2-K399)*L399+H399,(1-K399)*L399+H399))</f>
        <v>0.84489777142777145</v>
      </c>
      <c r="H399" s="97">
        <f>IF(OR(A399="BPM",A399="CHC"),H398,C399)</f>
        <v>0</v>
      </c>
      <c r="I399" s="96">
        <f>IF(I398="",$C$2,IF(A399="BPM",B399,I398))</f>
        <v>280</v>
      </c>
      <c r="J399" s="109">
        <f>IF(OR(A399="BPM",A399="CHC"),J398,MOD((C399-H398)/L399+J398,2))</f>
        <v>1.4285933334266671E-2</v>
      </c>
      <c r="K399" s="114">
        <f t="shared" si="69"/>
        <v>1.0142859333342666</v>
      </c>
      <c r="L399" s="89">
        <f t="shared" si="70"/>
        <v>0.8571428571428571</v>
      </c>
      <c r="M399" s="99">
        <f t="shared" si="71"/>
        <v>222</v>
      </c>
      <c r="N399" s="89">
        <f>D399</f>
        <v>0</v>
      </c>
      <c r="O399" s="89">
        <f t="shared" si="72"/>
        <v>0.98571406666573336</v>
      </c>
      <c r="P399" s="121">
        <f t="shared" si="73"/>
        <v>0</v>
      </c>
      <c r="Q399" s="42">
        <f>IF(C$1=2,0,1)</f>
        <v>0</v>
      </c>
      <c r="R399" s="24" t="s">
        <v>4</v>
      </c>
      <c r="S399" s="26">
        <f>D399</f>
        <v>0</v>
      </c>
      <c r="T399" s="26">
        <f t="shared" si="74"/>
        <v>0.10000093333426666</v>
      </c>
      <c r="U399" s="27" t="s">
        <v>5</v>
      </c>
      <c r="V399" s="75">
        <f>INT((C399+MOD(C$3,1)/C$4)/C$4)</f>
        <v>0</v>
      </c>
      <c r="W399" s="75">
        <f t="shared" si="75"/>
        <v>1</v>
      </c>
      <c r="X399" s="24">
        <f>IF(C$3&gt;=1,IF(MOD(INT((C399-MOD(C$3,C$4)+MOD(C$3,1)/C$4)/C$4),2),8888,222),IF(MOD(INT((C399-MOD(C$3,C$4)+MOD(C$3,1)/C$4)/C$4),2),222,8888))</f>
        <v>8888</v>
      </c>
      <c r="Y399" s="28">
        <f t="shared" si="76"/>
        <v>0.10000093333426666</v>
      </c>
      <c r="Z399" s="22" t="s">
        <v>27</v>
      </c>
      <c r="AA399" s="40">
        <f>IF(X399=222,T399-E399/C$4,E399/C$4+T399)</f>
        <v>0.10000093333426666</v>
      </c>
      <c r="AB399" s="45">
        <f>IF(AB$1=1,IF(C400=0,0,IF(C399=0,0,IF(Q399=0,IF((ABS(D399-D400))&lt;0.1,(IF(C400-C399=Q$1,99999,0)),0),0))),0)</f>
        <v>0</v>
      </c>
      <c r="AC399" s="13">
        <f>IF(AC$1=1,IF(C400=0,0,IF(C399=0,0,IF(Q399=0,IF(C400-C399=0,(IF(ABS(D399-D400)&lt;T$1,99999,0)),0),0))),0)</f>
        <v>0</v>
      </c>
      <c r="AD399" s="15">
        <f>IF(AD$1=1,IF(C400=0,0,IF(C399=0,0,IF(Q399=0,IF(AND(AK399,AJ399),99999,0),0))),0)</f>
        <v>0</v>
      </c>
      <c r="AE399" s="34">
        <f>IF(C399=0,,IF(AE$1=1,IF(1&gt;AA399,0,99999),0))</f>
        <v>0</v>
      </c>
      <c r="AF399" s="5">
        <f>IF(AF$1=1,IF(D399&gt;1,99999,IF(D399&lt;0,99999,0)),0)</f>
        <v>0</v>
      </c>
      <c r="AG399" s="10">
        <f>IF(AG$1=1,IF(B400=0,0,IF(B400-B399=1,0,99999)),0)</f>
        <v>0</v>
      </c>
      <c r="AH399" s="11">
        <f>IF(AH$1=1,IF(C400=0,0,IF(C400-C399&lt;0,99999,0)),0)</f>
        <v>0</v>
      </c>
      <c r="AI399" s="14">
        <f>MOD(MOD(((((MOD(C399,C$4)/C$4)+(MOD(C$3,C$4)/C$4)))),C$4),1)</f>
        <v>0.10000093333426666</v>
      </c>
      <c r="AJ399" s="19">
        <f>IF(C400-C399=0,99999,0 )</f>
        <v>99999</v>
      </c>
      <c r="AK399" s="83">
        <f>IF(ABS(D400-D399)=0,99999,0)</f>
        <v>99999</v>
      </c>
    </row>
    <row r="400" spans="3:37">
      <c r="C400" s="68"/>
      <c r="G400" s="103">
        <f>IF(OR(A400="BPM",A400="CHC"),0,IF(K400&gt;1,(2-K400)*L400+H400,(1-K400)*L400+H400))</f>
        <v>0.84489777142777145</v>
      </c>
      <c r="H400" s="97">
        <f>IF(OR(A400="BPM",A400="CHC"),H399,C400)</f>
        <v>0</v>
      </c>
      <c r="I400" s="96">
        <f>IF(I399="",$C$2,IF(A400="BPM",B400,I399))</f>
        <v>280</v>
      </c>
      <c r="J400" s="109">
        <f>IF(OR(A400="BPM",A400="CHC"),J399,MOD((C400-H399)/L400+J399,2))</f>
        <v>1.4285933334266671E-2</v>
      </c>
      <c r="K400" s="114">
        <f t="shared" si="69"/>
        <v>1.0142859333342666</v>
      </c>
      <c r="L400" s="89">
        <f t="shared" si="70"/>
        <v>0.8571428571428571</v>
      </c>
      <c r="M400" s="99">
        <f t="shared" si="71"/>
        <v>222</v>
      </c>
      <c r="N400" s="89">
        <f>D400</f>
        <v>0</v>
      </c>
      <c r="O400" s="89">
        <f t="shared" si="72"/>
        <v>0.98571406666573336</v>
      </c>
      <c r="P400" s="121">
        <f t="shared" si="73"/>
        <v>0</v>
      </c>
      <c r="Q400" s="42">
        <f>IF(C$1=2,0,1)</f>
        <v>0</v>
      </c>
      <c r="R400" s="24" t="s">
        <v>4</v>
      </c>
      <c r="S400" s="26">
        <f>D400</f>
        <v>0</v>
      </c>
      <c r="T400" s="26">
        <f t="shared" si="74"/>
        <v>0.10000093333426666</v>
      </c>
      <c r="U400" s="27" t="s">
        <v>5</v>
      </c>
      <c r="V400" s="75">
        <f>INT((C400+MOD(C$3,1)/C$4)/C$4)</f>
        <v>0</v>
      </c>
      <c r="W400" s="75">
        <f t="shared" si="75"/>
        <v>1</v>
      </c>
      <c r="X400" s="24">
        <f>IF(C$3&gt;=1,IF(MOD(INT((C400-MOD(C$3,C$4)+MOD(C$3,1)/C$4)/C$4),2),8888,222),IF(MOD(INT((C400-MOD(C$3,C$4)+MOD(C$3,1)/C$4)/C$4),2),222,8888))</f>
        <v>8888</v>
      </c>
      <c r="Y400" s="28">
        <f t="shared" si="76"/>
        <v>0.10000093333426666</v>
      </c>
      <c r="Z400" s="22" t="s">
        <v>27</v>
      </c>
      <c r="AA400" s="40">
        <f>IF(X400=222,T400-E400/C$4,E400/C$4+T400)</f>
        <v>0.10000093333426666</v>
      </c>
      <c r="AB400" s="45">
        <f>IF(AB$1=1,IF(C401=0,0,IF(C400=0,0,IF(Q400=0,IF((ABS(D400-D401))&lt;0.1,(IF(C401-C400=Q$1,99999,0)),0),0))),0)</f>
        <v>0</v>
      </c>
      <c r="AC400" s="13">
        <f>IF(AC$1=1,IF(C401=0,0,IF(C400=0,0,IF(Q400=0,IF(C401-C400=0,(IF(ABS(D400-D401)&lt;T$1,99999,0)),0),0))),0)</f>
        <v>0</v>
      </c>
      <c r="AD400" s="15">
        <f>IF(AD$1=1,IF(C401=0,0,IF(C400=0,0,IF(Q400=0,IF(AND(AK400,AJ400),99999,0),0))),0)</f>
        <v>0</v>
      </c>
      <c r="AE400" s="34">
        <f>IF(C400=0,,IF(AE$1=1,IF(1&gt;AA400,0,99999),0))</f>
        <v>0</v>
      </c>
      <c r="AF400" s="5">
        <f>IF(AF$1=1,IF(D400&gt;1,99999,IF(D400&lt;0,99999,0)),0)</f>
        <v>0</v>
      </c>
      <c r="AG400" s="10">
        <f>IF(AG$1=1,IF(B401=0,0,IF(B401-B400=1,0,99999)),0)</f>
        <v>0</v>
      </c>
      <c r="AH400" s="11">
        <f>IF(AH$1=1,IF(C401=0,0,IF(C401-C400&lt;0,99999,0)),0)</f>
        <v>0</v>
      </c>
      <c r="AI400" s="14">
        <f>MOD(MOD(((((MOD(C400,C$4)/C$4)+(MOD(C$3,C$4)/C$4)))),C$4),1)</f>
        <v>0.10000093333426666</v>
      </c>
      <c r="AJ400" s="19">
        <f>IF(C401-C400=0,99999,0 )</f>
        <v>99999</v>
      </c>
      <c r="AK400" s="83">
        <f>IF(ABS(D401-D400)=0,99999,0)</f>
        <v>99999</v>
      </c>
    </row>
    <row r="401" spans="3:37">
      <c r="C401" s="68"/>
      <c r="G401" s="103">
        <f>IF(OR(A401="BPM",A401="CHC"),0,IF(K401&gt;1,(2-K401)*L401+H401,(1-K401)*L401+H401))</f>
        <v>0.84489777142777145</v>
      </c>
      <c r="H401" s="97">
        <f>IF(OR(A401="BPM",A401="CHC"),H400,C401)</f>
        <v>0</v>
      </c>
      <c r="I401" s="96">
        <f>IF(I400="",$C$2,IF(A401="BPM",B401,I400))</f>
        <v>280</v>
      </c>
      <c r="J401" s="109">
        <f>IF(OR(A401="BPM",A401="CHC"),J400,MOD((C401-H400)/L401+J400,2))</f>
        <v>1.4285933334266671E-2</v>
      </c>
      <c r="K401" s="114">
        <f t="shared" si="69"/>
        <v>1.0142859333342666</v>
      </c>
      <c r="L401" s="89">
        <f t="shared" si="70"/>
        <v>0.8571428571428571</v>
      </c>
      <c r="M401" s="99">
        <f t="shared" si="71"/>
        <v>222</v>
      </c>
      <c r="N401" s="89">
        <f>D401</f>
        <v>0</v>
      </c>
      <c r="O401" s="89">
        <f t="shared" si="72"/>
        <v>0.98571406666573336</v>
      </c>
      <c r="P401" s="121">
        <f t="shared" si="73"/>
        <v>0</v>
      </c>
      <c r="Q401" s="42">
        <f>IF(C$1=2,0,1)</f>
        <v>0</v>
      </c>
      <c r="R401" s="24" t="s">
        <v>4</v>
      </c>
      <c r="S401" s="26">
        <f>D401</f>
        <v>0</v>
      </c>
      <c r="T401" s="26">
        <f t="shared" si="74"/>
        <v>0.10000093333426666</v>
      </c>
      <c r="U401" s="27" t="s">
        <v>5</v>
      </c>
      <c r="V401" s="75">
        <f>INT((C401+MOD(C$3,1)/C$4)/C$4)</f>
        <v>0</v>
      </c>
      <c r="W401" s="75">
        <f t="shared" si="75"/>
        <v>1</v>
      </c>
      <c r="X401" s="24">
        <f>IF(C$3&gt;=1,IF(MOD(INT((C401-MOD(C$3,C$4)+MOD(C$3,1)/C$4)/C$4),2),8888,222),IF(MOD(INT((C401-MOD(C$3,C$4)+MOD(C$3,1)/C$4)/C$4),2),222,8888))</f>
        <v>8888</v>
      </c>
      <c r="Y401" s="28">
        <f t="shared" si="76"/>
        <v>0.10000093333426666</v>
      </c>
      <c r="Z401" s="22" t="s">
        <v>27</v>
      </c>
      <c r="AA401" s="40">
        <f>IF(X401=222,T401-E401/C$4,E401/C$4+T401)</f>
        <v>0.10000093333426666</v>
      </c>
      <c r="AB401" s="45">
        <f>IF(AB$1=1,IF(C402=0,0,IF(C401=0,0,IF(Q401=0,IF((ABS(D401-D402))&lt;0.1,(IF(C402-C401=Q$1,99999,0)),0),0))),0)</f>
        <v>0</v>
      </c>
      <c r="AC401" s="13">
        <f>IF(AC$1=1,IF(C402=0,0,IF(C401=0,0,IF(Q401=0,IF(C402-C401=0,(IF(ABS(D401-D402)&lt;T$1,99999,0)),0),0))),0)</f>
        <v>0</v>
      </c>
      <c r="AD401" s="15">
        <f>IF(AD$1=1,IF(C402=0,0,IF(C401=0,0,IF(Q401=0,IF(AND(AK401,AJ401),99999,0),0))),0)</f>
        <v>0</v>
      </c>
      <c r="AE401" s="34">
        <f>IF(C401=0,,IF(AE$1=1,IF(1&gt;AA401,0,99999),0))</f>
        <v>0</v>
      </c>
      <c r="AF401" s="5">
        <f>IF(AF$1=1,IF(D401&gt;1,99999,IF(D401&lt;0,99999,0)),0)</f>
        <v>0</v>
      </c>
      <c r="AG401" s="10">
        <f>IF(AG$1=1,IF(B402=0,0,IF(B402-B401=1,0,99999)),0)</f>
        <v>0</v>
      </c>
      <c r="AH401" s="11">
        <f>IF(AH$1=1,IF(C402=0,0,IF(C402-C401&lt;0,99999,0)),0)</f>
        <v>0</v>
      </c>
      <c r="AI401" s="14">
        <f>MOD(MOD(((((MOD(C401,C$4)/C$4)+(MOD(C$3,C$4)/C$4)))),C$4),1)</f>
        <v>0.10000093333426666</v>
      </c>
      <c r="AJ401" s="19">
        <f>IF(C402-C401=0,99999,0 )</f>
        <v>99999</v>
      </c>
      <c r="AK401" s="83">
        <f>IF(ABS(D402-D401)=0,99999,0)</f>
        <v>99999</v>
      </c>
    </row>
    <row r="402" spans="3:37">
      <c r="C402" s="68"/>
      <c r="G402" s="103">
        <f>IF(OR(A402="BPM",A402="CHC"),0,IF(K402&gt;1,(2-K402)*L402+H402,(1-K402)*L402+H402))</f>
        <v>0.84489777142777145</v>
      </c>
      <c r="H402" s="97">
        <f>IF(OR(A402="BPM",A402="CHC"),H401,C402)</f>
        <v>0</v>
      </c>
      <c r="I402" s="96">
        <f>IF(I401="",$C$2,IF(A402="BPM",B402,I401))</f>
        <v>280</v>
      </c>
      <c r="J402" s="109">
        <f>IF(OR(A402="BPM",A402="CHC"),J401,MOD((C402-H401)/L402+J401,2))</f>
        <v>1.4285933334266671E-2</v>
      </c>
      <c r="K402" s="114">
        <f t="shared" si="69"/>
        <v>1.0142859333342666</v>
      </c>
      <c r="L402" s="89">
        <f t="shared" si="70"/>
        <v>0.8571428571428571</v>
      </c>
      <c r="M402" s="99">
        <f t="shared" si="71"/>
        <v>222</v>
      </c>
      <c r="N402" s="89">
        <f>D402</f>
        <v>0</v>
      </c>
      <c r="O402" s="89">
        <f t="shared" si="72"/>
        <v>0.98571406666573336</v>
      </c>
      <c r="P402" s="121">
        <f t="shared" si="73"/>
        <v>0</v>
      </c>
      <c r="Q402" s="42">
        <f>IF(C$1=2,0,1)</f>
        <v>0</v>
      </c>
      <c r="R402" s="24" t="s">
        <v>4</v>
      </c>
      <c r="S402" s="26">
        <f>D402</f>
        <v>0</v>
      </c>
      <c r="T402" s="26">
        <f t="shared" si="74"/>
        <v>0.10000093333426666</v>
      </c>
      <c r="U402" s="27" t="s">
        <v>5</v>
      </c>
      <c r="V402" s="75">
        <f>INT((C402+MOD(C$3,1)/C$4)/C$4)</f>
        <v>0</v>
      </c>
      <c r="W402" s="75">
        <f t="shared" si="75"/>
        <v>1</v>
      </c>
      <c r="X402" s="24">
        <f>IF(C$3&gt;=1,IF(MOD(INT((C402-MOD(C$3,C$4)+MOD(C$3,1)/C$4)/C$4),2),8888,222),IF(MOD(INT((C402-MOD(C$3,C$4)+MOD(C$3,1)/C$4)/C$4),2),222,8888))</f>
        <v>8888</v>
      </c>
      <c r="Y402" s="28">
        <f t="shared" si="76"/>
        <v>0.10000093333426666</v>
      </c>
      <c r="Z402" s="22" t="s">
        <v>27</v>
      </c>
      <c r="AA402" s="40">
        <f>IF(X402=222,T402-E402/C$4,E402/C$4+T402)</f>
        <v>0.10000093333426666</v>
      </c>
      <c r="AB402" s="45">
        <f>IF(AB$1=1,IF(C403=0,0,IF(C402=0,0,IF(Q402=0,IF((ABS(D402-D403))&lt;0.1,(IF(C403-C402=Q$1,99999,0)),0),0))),0)</f>
        <v>0</v>
      </c>
      <c r="AC402" s="13">
        <f>IF(AC$1=1,IF(C403=0,0,IF(C402=0,0,IF(Q402=0,IF(C403-C402=0,(IF(ABS(D402-D403)&lt;T$1,99999,0)),0),0))),0)</f>
        <v>0</v>
      </c>
      <c r="AD402" s="15">
        <f>IF(AD$1=1,IF(C403=0,0,IF(C402=0,0,IF(Q402=0,IF(AND(AK402,AJ402),99999,0),0))),0)</f>
        <v>0</v>
      </c>
      <c r="AE402" s="34">
        <f>IF(C402=0,,IF(AE$1=1,IF(1&gt;AA402,0,99999),0))</f>
        <v>0</v>
      </c>
      <c r="AF402" s="5">
        <f>IF(AF$1=1,IF(D402&gt;1,99999,IF(D402&lt;0,99999,0)),0)</f>
        <v>0</v>
      </c>
      <c r="AG402" s="10">
        <f>IF(AG$1=1,IF(B403=0,0,IF(B403-B402=1,0,99999)),0)</f>
        <v>0</v>
      </c>
      <c r="AH402" s="11">
        <f>IF(AH$1=1,IF(C403=0,0,IF(C403-C402&lt;0,99999,0)),0)</f>
        <v>0</v>
      </c>
      <c r="AI402" s="14">
        <f>MOD(MOD(((((MOD(C402,C$4)/C$4)+(MOD(C$3,C$4)/C$4)))),C$4),1)</f>
        <v>0.10000093333426666</v>
      </c>
      <c r="AJ402" s="19">
        <f>IF(C403-C402=0,99999,0 )</f>
        <v>99999</v>
      </c>
      <c r="AK402" s="83">
        <f>IF(ABS(D403-D402)=0,99999,0)</f>
        <v>99999</v>
      </c>
    </row>
    <row r="403" spans="3:37">
      <c r="C403" s="68"/>
      <c r="G403" s="103">
        <f>IF(OR(A403="BPM",A403="CHC"),0,IF(K403&gt;1,(2-K403)*L403+H403,(1-K403)*L403+H403))</f>
        <v>0.84489777142777145</v>
      </c>
      <c r="H403" s="97">
        <f>IF(OR(A403="BPM",A403="CHC"),H402,C403)</f>
        <v>0</v>
      </c>
      <c r="I403" s="96">
        <f>IF(I402="",$C$2,IF(A403="BPM",B403,I402))</f>
        <v>280</v>
      </c>
      <c r="J403" s="109">
        <f>IF(OR(A403="BPM",A403="CHC"),J402,MOD((C403-H402)/L403+J402,2))</f>
        <v>1.4285933334266671E-2</v>
      </c>
      <c r="K403" s="114">
        <f t="shared" si="69"/>
        <v>1.0142859333342666</v>
      </c>
      <c r="L403" s="89">
        <f t="shared" si="70"/>
        <v>0.8571428571428571</v>
      </c>
      <c r="M403" s="99">
        <f t="shared" si="71"/>
        <v>222</v>
      </c>
      <c r="N403" s="89">
        <f>D403</f>
        <v>0</v>
      </c>
      <c r="O403" s="89">
        <f t="shared" si="72"/>
        <v>0.98571406666573336</v>
      </c>
      <c r="P403" s="121">
        <f t="shared" si="73"/>
        <v>0</v>
      </c>
      <c r="Q403" s="42">
        <f>IF(C$1=2,0,1)</f>
        <v>0</v>
      </c>
      <c r="R403" s="24" t="s">
        <v>4</v>
      </c>
      <c r="S403" s="26">
        <f>D403</f>
        <v>0</v>
      </c>
      <c r="T403" s="26">
        <f t="shared" si="74"/>
        <v>0.10000093333426666</v>
      </c>
      <c r="U403" s="27" t="s">
        <v>5</v>
      </c>
      <c r="V403" s="75">
        <f>INT((C403+MOD(C$3,1)/C$4)/C$4)</f>
        <v>0</v>
      </c>
      <c r="W403" s="75">
        <f t="shared" si="75"/>
        <v>1</v>
      </c>
      <c r="X403" s="24">
        <f>IF(C$3&gt;=1,IF(MOD(INT((C403-MOD(C$3,C$4)+MOD(C$3,1)/C$4)/C$4),2),8888,222),IF(MOD(INT((C403-MOD(C$3,C$4)+MOD(C$3,1)/C$4)/C$4),2),222,8888))</f>
        <v>8888</v>
      </c>
      <c r="Y403" s="28">
        <f t="shared" si="76"/>
        <v>0.10000093333426666</v>
      </c>
      <c r="Z403" s="22" t="s">
        <v>27</v>
      </c>
      <c r="AA403" s="40">
        <f>IF(X403=222,T403-E403/C$4,E403/C$4+T403)</f>
        <v>0.10000093333426666</v>
      </c>
      <c r="AB403" s="45">
        <f>IF(AB$1=1,IF(C404=0,0,IF(C403=0,0,IF(Q403=0,IF((ABS(D403-D404))&lt;0.1,(IF(C404-C403=Q$1,99999,0)),0),0))),0)</f>
        <v>0</v>
      </c>
      <c r="AC403" s="13">
        <f>IF(AC$1=1,IF(C404=0,0,IF(C403=0,0,IF(Q403=0,IF(C404-C403=0,(IF(ABS(D403-D404)&lt;T$1,99999,0)),0),0))),0)</f>
        <v>0</v>
      </c>
      <c r="AD403" s="15">
        <f>IF(AD$1=1,IF(C404=0,0,IF(C403=0,0,IF(Q403=0,IF(AND(AK403,AJ403),99999,0),0))),0)</f>
        <v>0</v>
      </c>
      <c r="AE403" s="34">
        <f>IF(C403=0,,IF(AE$1=1,IF(1&gt;AA403,0,99999),0))</f>
        <v>0</v>
      </c>
      <c r="AF403" s="5">
        <f>IF(AF$1=1,IF(D403&gt;1,99999,IF(D403&lt;0,99999,0)),0)</f>
        <v>0</v>
      </c>
      <c r="AG403" s="10">
        <f>IF(AG$1=1,IF(B404=0,0,IF(B404-B403=1,0,99999)),0)</f>
        <v>0</v>
      </c>
      <c r="AH403" s="11">
        <f>IF(AH$1=1,IF(C404=0,0,IF(C404-C403&lt;0,99999,0)),0)</f>
        <v>0</v>
      </c>
      <c r="AI403" s="14">
        <f>MOD(MOD(((((MOD(C403,C$4)/C$4)+(MOD(C$3,C$4)/C$4)))),C$4),1)</f>
        <v>0.10000093333426666</v>
      </c>
      <c r="AJ403" s="19">
        <f>IF(C404-C403=0,99999,0 )</f>
        <v>99999</v>
      </c>
      <c r="AK403" s="83">
        <f>IF(ABS(D404-D403)=0,99999,0)</f>
        <v>99999</v>
      </c>
    </row>
    <row r="404" spans="3:37">
      <c r="C404" s="68"/>
      <c r="G404" s="103">
        <f>IF(OR(A404="BPM",A404="CHC"),0,IF(K404&gt;1,(2-K404)*L404+H404,(1-K404)*L404+H404))</f>
        <v>0.84489777142777145</v>
      </c>
      <c r="H404" s="97">
        <f>IF(OR(A404="BPM",A404="CHC"),H403,C404)</f>
        <v>0</v>
      </c>
      <c r="I404" s="96">
        <f>IF(I403="",$C$2,IF(A404="BPM",B404,I403))</f>
        <v>280</v>
      </c>
      <c r="J404" s="109">
        <f>IF(OR(A404="BPM",A404="CHC"),J403,MOD((C404-H403)/L404+J403,2))</f>
        <v>1.4285933334266671E-2</v>
      </c>
      <c r="K404" s="114">
        <f t="shared" si="69"/>
        <v>1.0142859333342666</v>
      </c>
      <c r="L404" s="89">
        <f t="shared" si="70"/>
        <v>0.8571428571428571</v>
      </c>
      <c r="M404" s="99">
        <f t="shared" si="71"/>
        <v>222</v>
      </c>
      <c r="N404" s="89">
        <f>D404</f>
        <v>0</v>
      </c>
      <c r="O404" s="89">
        <f t="shared" si="72"/>
        <v>0.98571406666573336</v>
      </c>
      <c r="P404" s="121">
        <f t="shared" si="73"/>
        <v>0</v>
      </c>
      <c r="Q404" s="42">
        <f>IF(C$1=2,0,1)</f>
        <v>0</v>
      </c>
      <c r="R404" s="24" t="s">
        <v>4</v>
      </c>
      <c r="S404" s="26">
        <f>D404</f>
        <v>0</v>
      </c>
      <c r="T404" s="26">
        <f t="shared" si="74"/>
        <v>0.10000093333426666</v>
      </c>
      <c r="U404" s="27" t="s">
        <v>5</v>
      </c>
      <c r="V404" s="75">
        <f>INT((C404+MOD(C$3,1)/C$4)/C$4)</f>
        <v>0</v>
      </c>
      <c r="W404" s="75">
        <f t="shared" si="75"/>
        <v>1</v>
      </c>
      <c r="X404" s="24">
        <f>IF(C$3&gt;=1,IF(MOD(INT((C404-MOD(C$3,C$4)+MOD(C$3,1)/C$4)/C$4),2),8888,222),IF(MOD(INT((C404-MOD(C$3,C$4)+MOD(C$3,1)/C$4)/C$4),2),222,8888))</f>
        <v>8888</v>
      </c>
      <c r="Y404" s="28">
        <f t="shared" si="76"/>
        <v>0.10000093333426666</v>
      </c>
      <c r="Z404" s="22" t="s">
        <v>27</v>
      </c>
      <c r="AA404" s="40">
        <f>IF(X404=222,T404-E404/C$4,E404/C$4+T404)</f>
        <v>0.10000093333426666</v>
      </c>
      <c r="AB404" s="45">
        <f>IF(AB$1=1,IF(C405=0,0,IF(C404=0,0,IF(Q404=0,IF((ABS(D404-D405))&lt;0.1,(IF(C405-C404=Q$1,99999,0)),0),0))),0)</f>
        <v>0</v>
      </c>
      <c r="AC404" s="13">
        <f>IF(AC$1=1,IF(C405=0,0,IF(C404=0,0,IF(Q404=0,IF(C405-C404=0,(IF(ABS(D404-D405)&lt;T$1,99999,0)),0),0))),0)</f>
        <v>0</v>
      </c>
      <c r="AD404" s="15">
        <f>IF(AD$1=1,IF(C405=0,0,IF(C404=0,0,IF(Q404=0,IF(AND(AK404,AJ404),99999,0),0))),0)</f>
        <v>0</v>
      </c>
      <c r="AE404" s="34">
        <f>IF(C404=0,,IF(AE$1=1,IF(1&gt;AA404,0,99999),0))</f>
        <v>0</v>
      </c>
      <c r="AF404" s="5">
        <f>IF(AF$1=1,IF(D404&gt;1,99999,IF(D404&lt;0,99999,0)),0)</f>
        <v>0</v>
      </c>
      <c r="AG404" s="10">
        <f>IF(AG$1=1,IF(B405=0,0,IF(B405-B404=1,0,99999)),0)</f>
        <v>0</v>
      </c>
      <c r="AH404" s="11">
        <f>IF(AH$1=1,IF(C405=0,0,IF(C405-C404&lt;0,99999,0)),0)</f>
        <v>0</v>
      </c>
      <c r="AI404" s="14">
        <f>MOD(MOD(((((MOD(C404,C$4)/C$4)+(MOD(C$3,C$4)/C$4)))),C$4),1)</f>
        <v>0.10000093333426666</v>
      </c>
      <c r="AJ404" s="19">
        <f>IF(C405-C404=0,99999,0 )</f>
        <v>99999</v>
      </c>
      <c r="AK404" s="83">
        <f>IF(ABS(D405-D404)=0,99999,0)</f>
        <v>99999</v>
      </c>
    </row>
    <row r="405" spans="3:37">
      <c r="C405" s="68"/>
      <c r="G405" s="103">
        <f>IF(OR(A405="BPM",A405="CHC"),0,IF(K405&gt;1,(2-K405)*L405+H405,(1-K405)*L405+H405))</f>
        <v>0.84489777142777145</v>
      </c>
      <c r="H405" s="97">
        <f>IF(OR(A405="BPM",A405="CHC"),H404,C405)</f>
        <v>0</v>
      </c>
      <c r="I405" s="96">
        <f>IF(I404="",$C$2,IF(A405="BPM",B405,I404))</f>
        <v>280</v>
      </c>
      <c r="J405" s="109">
        <f>IF(OR(A405="BPM",A405="CHC"),J404,MOD((C405-H404)/L405+J404,2))</f>
        <v>1.4285933334266671E-2</v>
      </c>
      <c r="K405" s="114">
        <f t="shared" si="69"/>
        <v>1.0142859333342666</v>
      </c>
      <c r="L405" s="89">
        <f t="shared" si="70"/>
        <v>0.8571428571428571</v>
      </c>
      <c r="M405" s="99">
        <f t="shared" si="71"/>
        <v>222</v>
      </c>
      <c r="N405" s="89">
        <f>D405</f>
        <v>0</v>
      </c>
      <c r="O405" s="89">
        <f t="shared" si="72"/>
        <v>0.98571406666573336</v>
      </c>
      <c r="P405" s="121">
        <f t="shared" si="73"/>
        <v>0</v>
      </c>
      <c r="Q405" s="42">
        <f>IF(C$1=2,0,1)</f>
        <v>0</v>
      </c>
      <c r="R405" s="24" t="s">
        <v>4</v>
      </c>
      <c r="S405" s="26">
        <f>D405</f>
        <v>0</v>
      </c>
      <c r="T405" s="26">
        <f t="shared" si="74"/>
        <v>0.10000093333426666</v>
      </c>
      <c r="U405" s="27" t="s">
        <v>5</v>
      </c>
      <c r="V405" s="75">
        <f>INT((C405+MOD(C$3,1)/C$4)/C$4)</f>
        <v>0</v>
      </c>
      <c r="W405" s="75">
        <f t="shared" si="75"/>
        <v>1</v>
      </c>
      <c r="X405" s="24">
        <f>IF(C$3&gt;=1,IF(MOD(INT((C405-MOD(C$3,C$4)+MOD(C$3,1)/C$4)/C$4),2),8888,222),IF(MOD(INT((C405-MOD(C$3,C$4)+MOD(C$3,1)/C$4)/C$4),2),222,8888))</f>
        <v>8888</v>
      </c>
      <c r="Y405" s="28">
        <f t="shared" si="76"/>
        <v>0.10000093333426666</v>
      </c>
      <c r="Z405" s="22" t="s">
        <v>27</v>
      </c>
      <c r="AA405" s="40">
        <f>IF(X405=222,T405-E405/C$4,E405/C$4+T405)</f>
        <v>0.10000093333426666</v>
      </c>
      <c r="AB405" s="45">
        <f>IF(AB$1=1,IF(C406=0,0,IF(C405=0,0,IF(Q405=0,IF((ABS(D405-D406))&lt;0.1,(IF(C406-C405=Q$1,99999,0)),0),0))),0)</f>
        <v>0</v>
      </c>
      <c r="AC405" s="13">
        <f>IF(AC$1=1,IF(C406=0,0,IF(C405=0,0,IF(Q405=0,IF(C406-C405=0,(IF(ABS(D405-D406)&lt;T$1,99999,0)),0),0))),0)</f>
        <v>0</v>
      </c>
      <c r="AD405" s="15">
        <f>IF(AD$1=1,IF(C406=0,0,IF(C405=0,0,IF(Q405=0,IF(AND(AK405,AJ405),99999,0),0))),0)</f>
        <v>0</v>
      </c>
      <c r="AE405" s="34">
        <f>IF(C405=0,,IF(AE$1=1,IF(1&gt;AA405,0,99999),0))</f>
        <v>0</v>
      </c>
      <c r="AF405" s="5">
        <f>IF(AF$1=1,IF(D405&gt;1,99999,IF(D405&lt;0,99999,0)),0)</f>
        <v>0</v>
      </c>
      <c r="AG405" s="10">
        <f>IF(AG$1=1,IF(B406=0,0,IF(B406-B405=1,0,99999)),0)</f>
        <v>0</v>
      </c>
      <c r="AH405" s="11">
        <f>IF(AH$1=1,IF(C406=0,0,IF(C406-C405&lt;0,99999,0)),0)</f>
        <v>0</v>
      </c>
      <c r="AI405" s="14">
        <f>MOD(MOD(((((MOD(C405,C$4)/C$4)+(MOD(C$3,C$4)/C$4)))),C$4),1)</f>
        <v>0.10000093333426666</v>
      </c>
      <c r="AJ405" s="19">
        <f>IF(C406-C405=0,99999,0 )</f>
        <v>99999</v>
      </c>
      <c r="AK405" s="83">
        <f>IF(ABS(D406-D405)=0,99999,0)</f>
        <v>99999</v>
      </c>
    </row>
    <row r="406" spans="3:37">
      <c r="C406" s="68"/>
      <c r="G406" s="103">
        <f>IF(OR(A406="BPM",A406="CHC"),0,IF(K406&gt;1,(2-K406)*L406+H406,(1-K406)*L406+H406))</f>
        <v>0.84489777142777145</v>
      </c>
      <c r="H406" s="97">
        <f>IF(OR(A406="BPM",A406="CHC"),H405,C406)</f>
        <v>0</v>
      </c>
      <c r="I406" s="96">
        <f>IF(I405="",$C$2,IF(A406="BPM",B406,I405))</f>
        <v>280</v>
      </c>
      <c r="J406" s="109">
        <f>IF(OR(A406="BPM",A406="CHC"),J405,MOD((C406-H405)/L406+J405,2))</f>
        <v>1.4285933334266671E-2</v>
      </c>
      <c r="K406" s="114">
        <f t="shared" si="69"/>
        <v>1.0142859333342666</v>
      </c>
      <c r="L406" s="89">
        <f t="shared" si="70"/>
        <v>0.8571428571428571</v>
      </c>
      <c r="M406" s="99">
        <f t="shared" si="71"/>
        <v>222</v>
      </c>
      <c r="N406" s="89">
        <f>D406</f>
        <v>0</v>
      </c>
      <c r="O406" s="89">
        <f t="shared" si="72"/>
        <v>0.98571406666573336</v>
      </c>
      <c r="P406" s="121">
        <f t="shared" si="73"/>
        <v>0</v>
      </c>
      <c r="Q406" s="42">
        <f>IF(C$1=2,0,1)</f>
        <v>0</v>
      </c>
      <c r="R406" s="24" t="s">
        <v>4</v>
      </c>
      <c r="S406" s="26">
        <f>D406</f>
        <v>0</v>
      </c>
      <c r="T406" s="26">
        <f t="shared" si="74"/>
        <v>0.10000093333426666</v>
      </c>
      <c r="U406" s="27" t="s">
        <v>5</v>
      </c>
      <c r="V406" s="75">
        <f>INT((C406+MOD(C$3,1)/C$4)/C$4)</f>
        <v>0</v>
      </c>
      <c r="W406" s="75">
        <f t="shared" si="75"/>
        <v>1</v>
      </c>
      <c r="X406" s="24">
        <f>IF(C$3&gt;=1,IF(MOD(INT((C406-MOD(C$3,C$4)+MOD(C$3,1)/C$4)/C$4),2),8888,222),IF(MOD(INT((C406-MOD(C$3,C$4)+MOD(C$3,1)/C$4)/C$4),2),222,8888))</f>
        <v>8888</v>
      </c>
      <c r="Y406" s="28">
        <f t="shared" si="76"/>
        <v>0.10000093333426666</v>
      </c>
      <c r="Z406" s="22" t="s">
        <v>27</v>
      </c>
      <c r="AA406" s="40">
        <f>IF(X406=222,T406-E406/C$4,E406/C$4+T406)</f>
        <v>0.10000093333426666</v>
      </c>
      <c r="AB406" s="45">
        <f>IF(AB$1=1,IF(C407=0,0,IF(C406=0,0,IF(Q406=0,IF((ABS(D406-D407))&lt;0.1,(IF(C407-C406=Q$1,99999,0)),0),0))),0)</f>
        <v>0</v>
      </c>
      <c r="AC406" s="13">
        <f>IF(AC$1=1,IF(C407=0,0,IF(C406=0,0,IF(Q406=0,IF(C407-C406=0,(IF(ABS(D406-D407)&lt;T$1,99999,0)),0),0))),0)</f>
        <v>0</v>
      </c>
      <c r="AD406" s="15">
        <f>IF(AD$1=1,IF(C407=0,0,IF(C406=0,0,IF(Q406=0,IF(AND(AK406,AJ406),99999,0),0))),0)</f>
        <v>0</v>
      </c>
      <c r="AE406" s="34">
        <f>IF(C406=0,,IF(AE$1=1,IF(1&gt;AA406,0,99999),0))</f>
        <v>0</v>
      </c>
      <c r="AF406" s="5">
        <f>IF(AF$1=1,IF(D406&gt;1,99999,IF(D406&lt;0,99999,0)),0)</f>
        <v>0</v>
      </c>
      <c r="AG406" s="10">
        <f>IF(AG$1=1,IF(B407=0,0,IF(B407-B406=1,0,99999)),0)</f>
        <v>0</v>
      </c>
      <c r="AH406" s="11">
        <f>IF(AH$1=1,IF(C407=0,0,IF(C407-C406&lt;0,99999,0)),0)</f>
        <v>0</v>
      </c>
      <c r="AI406" s="14">
        <f>MOD(MOD(((((MOD(C406,C$4)/C$4)+(MOD(C$3,C$4)/C$4)))),C$4),1)</f>
        <v>0.10000093333426666</v>
      </c>
      <c r="AJ406" s="19">
        <f>IF(C407-C406=0,99999,0 )</f>
        <v>99999</v>
      </c>
      <c r="AK406" s="83">
        <f>IF(ABS(D407-D406)=0,99999,0)</f>
        <v>99999</v>
      </c>
    </row>
    <row r="407" spans="3:37">
      <c r="C407" s="68"/>
      <c r="G407" s="103">
        <f>IF(OR(A407="BPM",A407="CHC"),0,IF(K407&gt;1,(2-K407)*L407+H407,(1-K407)*L407+H407))</f>
        <v>0.84489777142777145</v>
      </c>
      <c r="H407" s="97">
        <f>IF(OR(A407="BPM",A407="CHC"),H406,C407)</f>
        <v>0</v>
      </c>
      <c r="I407" s="96">
        <f>IF(I406="",$C$2,IF(A407="BPM",B407,I406))</f>
        <v>280</v>
      </c>
      <c r="J407" s="109">
        <f>IF(OR(A407="BPM",A407="CHC"),J406,MOD((C407-H406)/L407+J406,2))</f>
        <v>1.4285933334266671E-2</v>
      </c>
      <c r="K407" s="114">
        <f t="shared" si="69"/>
        <v>1.0142859333342666</v>
      </c>
      <c r="L407" s="89">
        <f t="shared" si="70"/>
        <v>0.8571428571428571</v>
      </c>
      <c r="M407" s="99">
        <f t="shared" si="71"/>
        <v>222</v>
      </c>
      <c r="N407" s="89">
        <f>D407</f>
        <v>0</v>
      </c>
      <c r="O407" s="89">
        <f t="shared" si="72"/>
        <v>0.98571406666573336</v>
      </c>
      <c r="P407" s="121">
        <f t="shared" si="73"/>
        <v>0</v>
      </c>
      <c r="Q407" s="42">
        <f>IF(C$1=2,0,1)</f>
        <v>0</v>
      </c>
      <c r="R407" s="24" t="s">
        <v>4</v>
      </c>
      <c r="S407" s="26">
        <f>D407</f>
        <v>0</v>
      </c>
      <c r="T407" s="26">
        <f t="shared" si="74"/>
        <v>0.10000093333426666</v>
      </c>
      <c r="U407" s="27" t="s">
        <v>5</v>
      </c>
      <c r="V407" s="75">
        <f>INT((C407+MOD(C$3,1)/C$4)/C$4)</f>
        <v>0</v>
      </c>
      <c r="W407" s="75">
        <f t="shared" si="75"/>
        <v>1</v>
      </c>
      <c r="X407" s="24">
        <f>IF(C$3&gt;=1,IF(MOD(INT((C407-MOD(C$3,C$4)+MOD(C$3,1)/C$4)/C$4),2),8888,222),IF(MOD(INT((C407-MOD(C$3,C$4)+MOD(C$3,1)/C$4)/C$4),2),222,8888))</f>
        <v>8888</v>
      </c>
      <c r="Y407" s="28">
        <f t="shared" si="76"/>
        <v>0.10000093333426666</v>
      </c>
      <c r="Z407" s="22" t="s">
        <v>27</v>
      </c>
      <c r="AA407" s="40">
        <f>IF(X407=222,T407-E407/C$4,E407/C$4+T407)</f>
        <v>0.10000093333426666</v>
      </c>
      <c r="AB407" s="45">
        <f>IF(AB$1=1,IF(C408=0,0,IF(C407=0,0,IF(Q407=0,IF((ABS(D407-D408))&lt;0.1,(IF(C408-C407=Q$1,99999,0)),0),0))),0)</f>
        <v>0</v>
      </c>
      <c r="AC407" s="13">
        <f>IF(AC$1=1,IF(C408=0,0,IF(C407=0,0,IF(Q407=0,IF(C408-C407=0,(IF(ABS(D407-D408)&lt;T$1,99999,0)),0),0))),0)</f>
        <v>0</v>
      </c>
      <c r="AD407" s="15">
        <f>IF(AD$1=1,IF(C408=0,0,IF(C407=0,0,IF(Q407=0,IF(AND(AK407,AJ407),99999,0),0))),0)</f>
        <v>0</v>
      </c>
      <c r="AE407" s="34">
        <f>IF(C407=0,,IF(AE$1=1,IF(1&gt;AA407,0,99999),0))</f>
        <v>0</v>
      </c>
      <c r="AF407" s="5">
        <f>IF(AF$1=1,IF(D407&gt;1,99999,IF(D407&lt;0,99999,0)),0)</f>
        <v>0</v>
      </c>
      <c r="AG407" s="10">
        <f>IF(AG$1=1,IF(B408=0,0,IF(B408-B407=1,0,99999)),0)</f>
        <v>0</v>
      </c>
      <c r="AH407" s="11">
        <f>IF(AH$1=1,IF(C408=0,0,IF(C408-C407&lt;0,99999,0)),0)</f>
        <v>0</v>
      </c>
      <c r="AI407" s="14">
        <f>MOD(MOD(((((MOD(C407,C$4)/C$4)+(MOD(C$3,C$4)/C$4)))),C$4),1)</f>
        <v>0.10000093333426666</v>
      </c>
      <c r="AJ407" s="19">
        <f>IF(C408-C407=0,99999,0 )</f>
        <v>99999</v>
      </c>
      <c r="AK407" s="83">
        <f>IF(ABS(D408-D407)=0,99999,0)</f>
        <v>99999</v>
      </c>
    </row>
    <row r="408" spans="3:37">
      <c r="C408" s="68"/>
      <c r="G408" s="103">
        <f>IF(OR(A408="BPM",A408="CHC"),0,IF(K408&gt;1,(2-K408)*L408+H408,(1-K408)*L408+H408))</f>
        <v>0.84489777142777145</v>
      </c>
      <c r="H408" s="97">
        <f>IF(OR(A408="BPM",A408="CHC"),H407,C408)</f>
        <v>0</v>
      </c>
      <c r="I408" s="96">
        <f>IF(I407="",$C$2,IF(A408="BPM",B408,I407))</f>
        <v>280</v>
      </c>
      <c r="J408" s="109">
        <f>IF(OR(A408="BPM",A408="CHC"),J407,MOD((C408-H407)/L408+J407,2))</f>
        <v>1.4285933334266671E-2</v>
      </c>
      <c r="K408" s="114">
        <f t="shared" si="69"/>
        <v>1.0142859333342666</v>
      </c>
      <c r="L408" s="89">
        <f t="shared" si="70"/>
        <v>0.8571428571428571</v>
      </c>
      <c r="M408" s="99">
        <f t="shared" si="71"/>
        <v>222</v>
      </c>
      <c r="N408" s="89">
        <f>D408</f>
        <v>0</v>
      </c>
      <c r="O408" s="89">
        <f t="shared" si="72"/>
        <v>0.98571406666573336</v>
      </c>
      <c r="P408" s="121">
        <f t="shared" si="73"/>
        <v>0</v>
      </c>
      <c r="Q408" s="42">
        <f>IF(C$1=2,0,1)</f>
        <v>0</v>
      </c>
      <c r="R408" s="24" t="s">
        <v>4</v>
      </c>
      <c r="S408" s="26">
        <f>D408</f>
        <v>0</v>
      </c>
      <c r="T408" s="26">
        <f t="shared" si="74"/>
        <v>0.10000093333426666</v>
      </c>
      <c r="U408" s="27" t="s">
        <v>5</v>
      </c>
      <c r="V408" s="75">
        <f>INT((C408+MOD(C$3,1)/C$4)/C$4)</f>
        <v>0</v>
      </c>
      <c r="W408" s="75">
        <f t="shared" si="75"/>
        <v>1</v>
      </c>
      <c r="X408" s="24">
        <f>IF(C$3&gt;=1,IF(MOD(INT((C408-MOD(C$3,C$4)+MOD(C$3,1)/C$4)/C$4),2),8888,222),IF(MOD(INT((C408-MOD(C$3,C$4)+MOD(C$3,1)/C$4)/C$4),2),222,8888))</f>
        <v>8888</v>
      </c>
      <c r="Y408" s="28">
        <f t="shared" si="76"/>
        <v>0.10000093333426666</v>
      </c>
      <c r="Z408" s="22" t="s">
        <v>27</v>
      </c>
      <c r="AA408" s="40">
        <f>IF(X408=222,T408-E408/C$4,E408/C$4+T408)</f>
        <v>0.10000093333426666</v>
      </c>
      <c r="AB408" s="45">
        <f>IF(AB$1=1,IF(C409=0,0,IF(C408=0,0,IF(Q408=0,IF((ABS(D408-D409))&lt;0.1,(IF(C409-C408=Q$1,99999,0)),0),0))),0)</f>
        <v>0</v>
      </c>
      <c r="AC408" s="13">
        <f>IF(AC$1=1,IF(C409=0,0,IF(C408=0,0,IF(Q408=0,IF(C409-C408=0,(IF(ABS(D408-D409)&lt;T$1,99999,0)),0),0))),0)</f>
        <v>0</v>
      </c>
      <c r="AD408" s="15">
        <f>IF(AD$1=1,IF(C409=0,0,IF(C408=0,0,IF(Q408=0,IF(AND(AK408,AJ408),99999,0),0))),0)</f>
        <v>0</v>
      </c>
      <c r="AE408" s="34">
        <f>IF(C408=0,,IF(AE$1=1,IF(1&gt;AA408,0,99999),0))</f>
        <v>0</v>
      </c>
      <c r="AF408" s="5">
        <f>IF(AF$1=1,IF(D408&gt;1,99999,IF(D408&lt;0,99999,0)),0)</f>
        <v>0</v>
      </c>
      <c r="AG408" s="10">
        <f>IF(AG$1=1,IF(B409=0,0,IF(B409-B408=1,0,99999)),0)</f>
        <v>0</v>
      </c>
      <c r="AH408" s="11">
        <f>IF(AH$1=1,IF(C409=0,0,IF(C409-C408&lt;0,99999,0)),0)</f>
        <v>0</v>
      </c>
      <c r="AI408" s="14">
        <f>MOD(MOD(((((MOD(C408,C$4)/C$4)+(MOD(C$3,C$4)/C$4)))),C$4),1)</f>
        <v>0.10000093333426666</v>
      </c>
      <c r="AJ408" s="19">
        <f>IF(C409-C408=0,99999,0 )</f>
        <v>99999</v>
      </c>
      <c r="AK408" s="83">
        <f>IF(ABS(D409-D408)=0,99999,0)</f>
        <v>99999</v>
      </c>
    </row>
    <row r="409" spans="3:37">
      <c r="C409" s="68"/>
      <c r="G409" s="103">
        <f>IF(OR(A409="BPM",A409="CHC"),0,IF(K409&gt;1,(2-K409)*L409+H409,(1-K409)*L409+H409))</f>
        <v>0.84489777142777145</v>
      </c>
      <c r="H409" s="97">
        <f>IF(OR(A409="BPM",A409="CHC"),H408,C409)</f>
        <v>0</v>
      </c>
      <c r="I409" s="96">
        <f>IF(I408="",$C$2,IF(A409="BPM",B409,I408))</f>
        <v>280</v>
      </c>
      <c r="J409" s="109">
        <f>IF(OR(A409="BPM",A409="CHC"),J408,MOD((C409-H408)/L409+J408,2))</f>
        <v>1.4285933334266671E-2</v>
      </c>
      <c r="K409" s="114">
        <f t="shared" si="69"/>
        <v>1.0142859333342666</v>
      </c>
      <c r="L409" s="89">
        <f t="shared" si="70"/>
        <v>0.8571428571428571</v>
      </c>
      <c r="M409" s="99">
        <f t="shared" si="71"/>
        <v>222</v>
      </c>
      <c r="N409" s="89">
        <f>D409</f>
        <v>0</v>
      </c>
      <c r="O409" s="89">
        <f t="shared" si="72"/>
        <v>0.98571406666573336</v>
      </c>
      <c r="P409" s="121">
        <f t="shared" si="73"/>
        <v>0</v>
      </c>
      <c r="Q409" s="42">
        <f>IF(C$1=2,0,1)</f>
        <v>0</v>
      </c>
      <c r="R409" s="24" t="s">
        <v>4</v>
      </c>
      <c r="S409" s="26">
        <f>D409</f>
        <v>0</v>
      </c>
      <c r="T409" s="26">
        <f t="shared" si="74"/>
        <v>0.10000093333426666</v>
      </c>
      <c r="U409" s="27" t="s">
        <v>5</v>
      </c>
      <c r="V409" s="75">
        <f>INT((C409+MOD(C$3,1)/C$4)/C$4)</f>
        <v>0</v>
      </c>
      <c r="W409" s="75">
        <f t="shared" si="75"/>
        <v>1</v>
      </c>
      <c r="X409" s="24">
        <f>IF(C$3&gt;=1,IF(MOD(INT((C409-MOD(C$3,C$4)+MOD(C$3,1)/C$4)/C$4),2),8888,222),IF(MOD(INT((C409-MOD(C$3,C$4)+MOD(C$3,1)/C$4)/C$4),2),222,8888))</f>
        <v>8888</v>
      </c>
      <c r="Y409" s="28">
        <f t="shared" si="76"/>
        <v>0.10000093333426666</v>
      </c>
      <c r="Z409" s="22" t="s">
        <v>27</v>
      </c>
      <c r="AA409" s="40">
        <f>IF(X409=222,T409-E409/C$4,E409/C$4+T409)</f>
        <v>0.10000093333426666</v>
      </c>
      <c r="AB409" s="45">
        <f>IF(AB$1=1,IF(C410=0,0,IF(C409=0,0,IF(Q409=0,IF((ABS(D409-D410))&lt;0.1,(IF(C410-C409=Q$1,99999,0)),0),0))),0)</f>
        <v>0</v>
      </c>
      <c r="AC409" s="13">
        <f>IF(AC$1=1,IF(C410=0,0,IF(C409=0,0,IF(Q409=0,IF(C410-C409=0,(IF(ABS(D409-D410)&lt;T$1,99999,0)),0),0))),0)</f>
        <v>0</v>
      </c>
      <c r="AD409" s="15">
        <f>IF(AD$1=1,IF(C410=0,0,IF(C409=0,0,IF(Q409=0,IF(AND(AK409,AJ409),99999,0),0))),0)</f>
        <v>0</v>
      </c>
      <c r="AE409" s="34">
        <f>IF(C409=0,,IF(AE$1=1,IF(1&gt;AA409,0,99999),0))</f>
        <v>0</v>
      </c>
      <c r="AF409" s="5">
        <f>IF(AF$1=1,IF(D409&gt;1,99999,IF(D409&lt;0,99999,0)),0)</f>
        <v>0</v>
      </c>
      <c r="AG409" s="10">
        <f>IF(AG$1=1,IF(B410=0,0,IF(B410-B409=1,0,99999)),0)</f>
        <v>0</v>
      </c>
      <c r="AH409" s="11">
        <f>IF(AH$1=1,IF(C410=0,0,IF(C410-C409&lt;0,99999,0)),0)</f>
        <v>0</v>
      </c>
      <c r="AI409" s="14">
        <f>MOD(MOD(((((MOD(C409,C$4)/C$4)+(MOD(C$3,C$4)/C$4)))),C$4),1)</f>
        <v>0.10000093333426666</v>
      </c>
      <c r="AJ409" s="19">
        <f>IF(C410-C409=0,99999,0 )</f>
        <v>99999</v>
      </c>
      <c r="AK409" s="83">
        <f>IF(ABS(D410-D409)=0,99999,0)</f>
        <v>99999</v>
      </c>
    </row>
    <row r="410" spans="3:37">
      <c r="C410" s="68"/>
      <c r="G410" s="103">
        <f>IF(OR(A410="BPM",A410="CHC"),0,IF(K410&gt;1,(2-K410)*L410+H410,(1-K410)*L410+H410))</f>
        <v>0.84489777142777145</v>
      </c>
      <c r="H410" s="97">
        <f>IF(OR(A410="BPM",A410="CHC"),H409,C410)</f>
        <v>0</v>
      </c>
      <c r="I410" s="96">
        <f>IF(I409="",$C$2,IF(A410="BPM",B410,I409))</f>
        <v>280</v>
      </c>
      <c r="J410" s="109">
        <f>IF(OR(A410="BPM",A410="CHC"),J409,MOD((C410-H409)/L410+J409,2))</f>
        <v>1.4285933334266671E-2</v>
      </c>
      <c r="K410" s="114">
        <f t="shared" si="69"/>
        <v>1.0142859333342666</v>
      </c>
      <c r="L410" s="89">
        <f t="shared" si="70"/>
        <v>0.8571428571428571</v>
      </c>
      <c r="M410" s="99">
        <f t="shared" si="71"/>
        <v>222</v>
      </c>
      <c r="N410" s="89">
        <f>D410</f>
        <v>0</v>
      </c>
      <c r="O410" s="89">
        <f t="shared" si="72"/>
        <v>0.98571406666573336</v>
      </c>
      <c r="P410" s="121">
        <f t="shared" si="73"/>
        <v>0</v>
      </c>
      <c r="Q410" s="42">
        <f>IF(C$1=2,0,1)</f>
        <v>0</v>
      </c>
      <c r="R410" s="24" t="s">
        <v>4</v>
      </c>
      <c r="S410" s="26">
        <f>D410</f>
        <v>0</v>
      </c>
      <c r="T410" s="26">
        <f t="shared" si="74"/>
        <v>0.10000093333426666</v>
      </c>
      <c r="U410" s="27" t="s">
        <v>5</v>
      </c>
      <c r="V410" s="75">
        <f>INT((C410+MOD(C$3,1)/C$4)/C$4)</f>
        <v>0</v>
      </c>
      <c r="W410" s="75">
        <f t="shared" si="75"/>
        <v>1</v>
      </c>
      <c r="X410" s="24">
        <f>IF(C$3&gt;=1,IF(MOD(INT((C410-MOD(C$3,C$4)+MOD(C$3,1)/C$4)/C$4),2),8888,222),IF(MOD(INT((C410-MOD(C$3,C$4)+MOD(C$3,1)/C$4)/C$4),2),222,8888))</f>
        <v>8888</v>
      </c>
      <c r="Y410" s="28">
        <f t="shared" si="76"/>
        <v>0.10000093333426666</v>
      </c>
      <c r="Z410" s="22" t="s">
        <v>27</v>
      </c>
      <c r="AA410" s="40">
        <f>IF(X410=222,T410-E410/C$4,E410/C$4+T410)</f>
        <v>0.10000093333426666</v>
      </c>
      <c r="AB410" s="45">
        <f>IF(AB$1=1,IF(C411=0,0,IF(C410=0,0,IF(Q410=0,IF((ABS(D410-D411))&lt;0.1,(IF(C411-C410=Q$1,99999,0)),0),0))),0)</f>
        <v>0</v>
      </c>
      <c r="AC410" s="13">
        <f>IF(AC$1=1,IF(C411=0,0,IF(C410=0,0,IF(Q410=0,IF(C411-C410=0,(IF(ABS(D410-D411)&lt;T$1,99999,0)),0),0))),0)</f>
        <v>0</v>
      </c>
      <c r="AD410" s="15">
        <f>IF(AD$1=1,IF(C411=0,0,IF(C410=0,0,IF(Q410=0,IF(AND(AK410,AJ410),99999,0),0))),0)</f>
        <v>0</v>
      </c>
      <c r="AE410" s="34">
        <f>IF(C410=0,,IF(AE$1=1,IF(1&gt;AA410,0,99999),0))</f>
        <v>0</v>
      </c>
      <c r="AF410" s="5">
        <f>IF(AF$1=1,IF(D410&gt;1,99999,IF(D410&lt;0,99999,0)),0)</f>
        <v>0</v>
      </c>
      <c r="AG410" s="10">
        <f>IF(AG$1=1,IF(B411=0,0,IF(B411-B410=1,0,99999)),0)</f>
        <v>0</v>
      </c>
      <c r="AH410" s="11">
        <f>IF(AH$1=1,IF(C411=0,0,IF(C411-C410&lt;0,99999,0)),0)</f>
        <v>0</v>
      </c>
      <c r="AI410" s="14">
        <f>MOD(MOD(((((MOD(C410,C$4)/C$4)+(MOD(C$3,C$4)/C$4)))),C$4),1)</f>
        <v>0.10000093333426666</v>
      </c>
      <c r="AJ410" s="19">
        <f>IF(C411-C410=0,99999,0 )</f>
        <v>99999</v>
      </c>
      <c r="AK410" s="83">
        <f>IF(ABS(D411-D410)=0,99999,0)</f>
        <v>99999</v>
      </c>
    </row>
    <row r="411" spans="3:37">
      <c r="C411" s="68"/>
      <c r="G411" s="103">
        <f>IF(OR(A411="BPM",A411="CHC"),0,IF(K411&gt;1,(2-K411)*L411+H411,(1-K411)*L411+H411))</f>
        <v>0.84489777142777145</v>
      </c>
      <c r="H411" s="97">
        <f>IF(OR(A411="BPM",A411="CHC"),H410,C411)</f>
        <v>0</v>
      </c>
      <c r="I411" s="96">
        <f>IF(I410="",$C$2,IF(A411="BPM",B411,I410))</f>
        <v>280</v>
      </c>
      <c r="J411" s="109">
        <f>IF(OR(A411="BPM",A411="CHC"),J410,MOD((C411-H410)/L411+J410,2))</f>
        <v>1.4285933334266671E-2</v>
      </c>
      <c r="K411" s="114">
        <f t="shared" si="69"/>
        <v>1.0142859333342666</v>
      </c>
      <c r="L411" s="89">
        <f t="shared" si="70"/>
        <v>0.8571428571428571</v>
      </c>
      <c r="M411" s="99">
        <f t="shared" si="71"/>
        <v>222</v>
      </c>
      <c r="N411" s="89">
        <f>D411</f>
        <v>0</v>
      </c>
      <c r="O411" s="89">
        <f t="shared" si="72"/>
        <v>0.98571406666573336</v>
      </c>
      <c r="P411" s="121">
        <f t="shared" si="73"/>
        <v>0</v>
      </c>
      <c r="Q411" s="42">
        <f>IF(C$1=2,0,1)</f>
        <v>0</v>
      </c>
      <c r="R411" s="24" t="s">
        <v>4</v>
      </c>
      <c r="S411" s="26">
        <f>D411</f>
        <v>0</v>
      </c>
      <c r="T411" s="26">
        <f t="shared" si="74"/>
        <v>0.10000093333426666</v>
      </c>
      <c r="U411" s="27" t="s">
        <v>5</v>
      </c>
      <c r="V411" s="75">
        <f>INT((C411+MOD(C$3,1)/C$4)/C$4)</f>
        <v>0</v>
      </c>
      <c r="W411" s="75">
        <f t="shared" si="75"/>
        <v>1</v>
      </c>
      <c r="X411" s="24">
        <f>IF(C$3&gt;=1,IF(MOD(INT((C411-MOD(C$3,C$4)+MOD(C$3,1)/C$4)/C$4),2),8888,222),IF(MOD(INT((C411-MOD(C$3,C$4)+MOD(C$3,1)/C$4)/C$4),2),222,8888))</f>
        <v>8888</v>
      </c>
      <c r="Y411" s="28">
        <f t="shared" si="76"/>
        <v>0.10000093333426666</v>
      </c>
      <c r="Z411" s="22" t="s">
        <v>27</v>
      </c>
      <c r="AA411" s="40">
        <f>IF(X411=222,T411-E411/C$4,E411/C$4+T411)</f>
        <v>0.10000093333426666</v>
      </c>
      <c r="AB411" s="45">
        <f>IF(AB$1=1,IF(C412=0,0,IF(C411=0,0,IF(Q411=0,IF((ABS(D411-D412))&lt;0.1,(IF(C412-C411=Q$1,99999,0)),0),0))),0)</f>
        <v>0</v>
      </c>
      <c r="AC411" s="13">
        <f>IF(AC$1=1,IF(C412=0,0,IF(C411=0,0,IF(Q411=0,IF(C412-C411=0,(IF(ABS(D411-D412)&lt;T$1,99999,0)),0),0))),0)</f>
        <v>0</v>
      </c>
      <c r="AD411" s="15">
        <f>IF(AD$1=1,IF(C412=0,0,IF(C411=0,0,IF(Q411=0,IF(AND(AK411,AJ411),99999,0),0))),0)</f>
        <v>0</v>
      </c>
      <c r="AE411" s="34">
        <f>IF(C411=0,,IF(AE$1=1,IF(1&gt;AA411,0,99999),0))</f>
        <v>0</v>
      </c>
      <c r="AF411" s="5">
        <f>IF(AF$1=1,IF(D411&gt;1,99999,IF(D411&lt;0,99999,0)),0)</f>
        <v>0</v>
      </c>
      <c r="AG411" s="10">
        <f>IF(AG$1=1,IF(B412=0,0,IF(B412-B411=1,0,99999)),0)</f>
        <v>0</v>
      </c>
      <c r="AH411" s="11">
        <f>IF(AH$1=1,IF(C412=0,0,IF(C412-C411&lt;0,99999,0)),0)</f>
        <v>0</v>
      </c>
      <c r="AI411" s="14">
        <f>MOD(MOD(((((MOD(C411,C$4)/C$4)+(MOD(C$3,C$4)/C$4)))),C$4),1)</f>
        <v>0.10000093333426666</v>
      </c>
      <c r="AJ411" s="19">
        <f>IF(C412-C411=0,99999,0 )</f>
        <v>99999</v>
      </c>
      <c r="AK411" s="83">
        <f>IF(ABS(D412-D411)=0,99999,0)</f>
        <v>99999</v>
      </c>
    </row>
    <row r="412" spans="3:37">
      <c r="C412" s="68"/>
      <c r="G412" s="103">
        <f>IF(OR(A412="BPM",A412="CHC"),0,IF(K412&gt;1,(2-K412)*L412+H412,(1-K412)*L412+H412))</f>
        <v>0.84489777142777145</v>
      </c>
      <c r="H412" s="97">
        <f>IF(OR(A412="BPM",A412="CHC"),H411,C412)</f>
        <v>0</v>
      </c>
      <c r="I412" s="96">
        <f>IF(I411="",$C$2,IF(A412="BPM",B412,I411))</f>
        <v>280</v>
      </c>
      <c r="J412" s="109">
        <f>IF(OR(A412="BPM",A412="CHC"),J411,MOD((C412-H411)/L412+J411,2))</f>
        <v>1.4285933334266671E-2</v>
      </c>
      <c r="K412" s="114">
        <f t="shared" si="69"/>
        <v>1.0142859333342666</v>
      </c>
      <c r="L412" s="89">
        <f t="shared" si="70"/>
        <v>0.8571428571428571</v>
      </c>
      <c r="M412" s="99">
        <f t="shared" si="71"/>
        <v>222</v>
      </c>
      <c r="N412" s="89">
        <f>D412</f>
        <v>0</v>
      </c>
      <c r="O412" s="89">
        <f t="shared" si="72"/>
        <v>0.98571406666573336</v>
      </c>
      <c r="P412" s="121">
        <f t="shared" si="73"/>
        <v>0</v>
      </c>
      <c r="Q412" s="42">
        <f>IF(C$1=2,0,1)</f>
        <v>0</v>
      </c>
      <c r="R412" s="24" t="s">
        <v>4</v>
      </c>
      <c r="S412" s="26">
        <f>D412</f>
        <v>0</v>
      </c>
      <c r="T412" s="26">
        <f t="shared" si="74"/>
        <v>0.10000093333426666</v>
      </c>
      <c r="U412" s="27" t="s">
        <v>5</v>
      </c>
      <c r="V412" s="75">
        <f>INT((C412+MOD(C$3,1)/C$4)/C$4)</f>
        <v>0</v>
      </c>
      <c r="W412" s="75">
        <f t="shared" si="75"/>
        <v>1</v>
      </c>
      <c r="X412" s="24">
        <f>IF(C$3&gt;=1,IF(MOD(INT((C412-MOD(C$3,C$4)+MOD(C$3,1)/C$4)/C$4),2),8888,222),IF(MOD(INT((C412-MOD(C$3,C$4)+MOD(C$3,1)/C$4)/C$4),2),222,8888))</f>
        <v>8888</v>
      </c>
      <c r="Y412" s="28">
        <f t="shared" si="76"/>
        <v>0.10000093333426666</v>
      </c>
      <c r="Z412" s="22" t="s">
        <v>27</v>
      </c>
      <c r="AA412" s="40">
        <f>IF(X412=222,T412-E412/C$4,E412/C$4+T412)</f>
        <v>0.10000093333426666</v>
      </c>
      <c r="AB412" s="45">
        <f>IF(AB$1=1,IF(C413=0,0,IF(C412=0,0,IF(Q412=0,IF((ABS(D412-D413))&lt;0.1,(IF(C413-C412=Q$1,99999,0)),0),0))),0)</f>
        <v>0</v>
      </c>
      <c r="AC412" s="13">
        <f>IF(AC$1=1,IF(C413=0,0,IF(C412=0,0,IF(Q412=0,IF(C413-C412=0,(IF(ABS(D412-D413)&lt;T$1,99999,0)),0),0))),0)</f>
        <v>0</v>
      </c>
      <c r="AD412" s="15">
        <f>IF(AD$1=1,IF(C413=0,0,IF(C412=0,0,IF(Q412=0,IF(AND(AK412,AJ412),99999,0),0))),0)</f>
        <v>0</v>
      </c>
      <c r="AE412" s="34">
        <f>IF(C412=0,,IF(AE$1=1,IF(1&gt;AA412,0,99999),0))</f>
        <v>0</v>
      </c>
      <c r="AF412" s="5">
        <f>IF(AF$1=1,IF(D412&gt;1,99999,IF(D412&lt;0,99999,0)),0)</f>
        <v>0</v>
      </c>
      <c r="AG412" s="10">
        <f>IF(AG$1=1,IF(B413=0,0,IF(B413-B412=1,0,99999)),0)</f>
        <v>0</v>
      </c>
      <c r="AH412" s="11">
        <f>IF(AH$1=1,IF(C413=0,0,IF(C413-C412&lt;0,99999,0)),0)</f>
        <v>0</v>
      </c>
      <c r="AI412" s="14">
        <f>MOD(MOD(((((MOD(C412,C$4)/C$4)+(MOD(C$3,C$4)/C$4)))),C$4),1)</f>
        <v>0.10000093333426666</v>
      </c>
      <c r="AJ412" s="19">
        <f>IF(C413-C412=0,99999,0 )</f>
        <v>99999</v>
      </c>
      <c r="AK412" s="83">
        <f>IF(ABS(D413-D412)=0,99999,0)</f>
        <v>99999</v>
      </c>
    </row>
    <row r="413" spans="3:37">
      <c r="C413" s="68"/>
      <c r="G413" s="103">
        <f>IF(OR(A413="BPM",A413="CHC"),0,IF(K413&gt;1,(2-K413)*L413+H413,(1-K413)*L413+H413))</f>
        <v>0.84489777142777145</v>
      </c>
      <c r="H413" s="97">
        <f>IF(OR(A413="BPM",A413="CHC"),H412,C413)</f>
        <v>0</v>
      </c>
      <c r="I413" s="96">
        <f>IF(I412="",$C$2,IF(A413="BPM",B413,I412))</f>
        <v>280</v>
      </c>
      <c r="J413" s="109">
        <f>IF(OR(A413="BPM",A413="CHC"),J412,MOD((C413-H412)/L413+J412,2))</f>
        <v>1.4285933334266671E-2</v>
      </c>
      <c r="K413" s="114">
        <f t="shared" si="69"/>
        <v>1.0142859333342666</v>
      </c>
      <c r="L413" s="89">
        <f t="shared" si="70"/>
        <v>0.8571428571428571</v>
      </c>
      <c r="M413" s="99">
        <f t="shared" si="71"/>
        <v>222</v>
      </c>
      <c r="N413" s="89">
        <f>D413</f>
        <v>0</v>
      </c>
      <c r="O413" s="89">
        <f t="shared" si="72"/>
        <v>0.98571406666573336</v>
      </c>
      <c r="P413" s="121">
        <f t="shared" si="73"/>
        <v>0</v>
      </c>
      <c r="Q413" s="42">
        <f>IF(C$1=2,0,1)</f>
        <v>0</v>
      </c>
      <c r="R413" s="24" t="s">
        <v>4</v>
      </c>
      <c r="S413" s="26">
        <f>D413</f>
        <v>0</v>
      </c>
      <c r="T413" s="26">
        <f t="shared" si="74"/>
        <v>0.10000093333426666</v>
      </c>
      <c r="U413" s="27" t="s">
        <v>5</v>
      </c>
      <c r="V413" s="75">
        <f>INT((C413+MOD(C$3,1)/C$4)/C$4)</f>
        <v>0</v>
      </c>
      <c r="W413" s="75">
        <f t="shared" si="75"/>
        <v>1</v>
      </c>
      <c r="X413" s="24">
        <f>IF(C$3&gt;=1,IF(MOD(INT((C413-MOD(C$3,C$4)+MOD(C$3,1)/C$4)/C$4),2),8888,222),IF(MOD(INT((C413-MOD(C$3,C$4)+MOD(C$3,1)/C$4)/C$4),2),222,8888))</f>
        <v>8888</v>
      </c>
      <c r="Y413" s="28">
        <f t="shared" si="76"/>
        <v>0.10000093333426666</v>
      </c>
      <c r="Z413" s="22" t="s">
        <v>27</v>
      </c>
      <c r="AA413" s="40">
        <f>IF(X413=222,T413-E413/C$4,E413/C$4+T413)</f>
        <v>0.10000093333426666</v>
      </c>
      <c r="AB413" s="45">
        <f>IF(AB$1=1,IF(C414=0,0,IF(C413=0,0,IF(Q413=0,IF((ABS(D413-D414))&lt;0.1,(IF(C414-C413=Q$1,99999,0)),0),0))),0)</f>
        <v>0</v>
      </c>
      <c r="AC413" s="13">
        <f>IF(AC$1=1,IF(C414=0,0,IF(C413=0,0,IF(Q413=0,IF(C414-C413=0,(IF(ABS(D413-D414)&lt;T$1,99999,0)),0),0))),0)</f>
        <v>0</v>
      </c>
      <c r="AD413" s="15">
        <f>IF(AD$1=1,IF(C414=0,0,IF(C413=0,0,IF(Q413=0,IF(AND(AK413,AJ413),99999,0),0))),0)</f>
        <v>0</v>
      </c>
      <c r="AE413" s="34">
        <f>IF(C413=0,,IF(AE$1=1,IF(1&gt;AA413,0,99999),0))</f>
        <v>0</v>
      </c>
      <c r="AF413" s="5">
        <f>IF(AF$1=1,IF(D413&gt;1,99999,IF(D413&lt;0,99999,0)),0)</f>
        <v>0</v>
      </c>
      <c r="AG413" s="10">
        <f>IF(AG$1=1,IF(B414=0,0,IF(B414-B413=1,0,99999)),0)</f>
        <v>0</v>
      </c>
      <c r="AH413" s="11">
        <f>IF(AH$1=1,IF(C414=0,0,IF(C414-C413&lt;0,99999,0)),0)</f>
        <v>0</v>
      </c>
      <c r="AI413" s="14">
        <f>MOD(MOD(((((MOD(C413,C$4)/C$4)+(MOD(C$3,C$4)/C$4)))),C$4),1)</f>
        <v>0.10000093333426666</v>
      </c>
      <c r="AJ413" s="19">
        <f>IF(C414-C413=0,99999,0 )</f>
        <v>99999</v>
      </c>
      <c r="AK413" s="83">
        <f>IF(ABS(D414-D413)=0,99999,0)</f>
        <v>99999</v>
      </c>
    </row>
    <row r="414" spans="3:37">
      <c r="C414" s="68"/>
      <c r="G414" s="103">
        <f>IF(OR(A414="BPM",A414="CHC"),0,IF(K414&gt;1,(2-K414)*L414+H414,(1-K414)*L414+H414))</f>
        <v>0.84489777142777145</v>
      </c>
      <c r="H414" s="97">
        <f>IF(OR(A414="BPM",A414="CHC"),H413,C414)</f>
        <v>0</v>
      </c>
      <c r="I414" s="96">
        <f>IF(I413="",$C$2,IF(A414="BPM",B414,I413))</f>
        <v>280</v>
      </c>
      <c r="J414" s="109">
        <f>IF(OR(A414="BPM",A414="CHC"),J413,MOD((C414-H413)/L414+J413,2))</f>
        <v>1.4285933334266671E-2</v>
      </c>
      <c r="K414" s="114">
        <f t="shared" si="69"/>
        <v>1.0142859333342666</v>
      </c>
      <c r="L414" s="89">
        <f t="shared" si="70"/>
        <v>0.8571428571428571</v>
      </c>
      <c r="M414" s="99">
        <f t="shared" si="71"/>
        <v>222</v>
      </c>
      <c r="N414" s="89">
        <f>D414</f>
        <v>0</v>
      </c>
      <c r="O414" s="89">
        <f t="shared" si="72"/>
        <v>0.98571406666573336</v>
      </c>
      <c r="P414" s="121">
        <f t="shared" si="73"/>
        <v>0</v>
      </c>
      <c r="Q414" s="42">
        <f>IF(C$1=2,0,1)</f>
        <v>0</v>
      </c>
      <c r="R414" s="24" t="s">
        <v>4</v>
      </c>
      <c r="S414" s="26">
        <f>D414</f>
        <v>0</v>
      </c>
      <c r="T414" s="26">
        <f t="shared" si="74"/>
        <v>0.10000093333426666</v>
      </c>
      <c r="U414" s="27" t="s">
        <v>5</v>
      </c>
      <c r="V414" s="75">
        <f>INT((C414+MOD(C$3,1)/C$4)/C$4)</f>
        <v>0</v>
      </c>
      <c r="W414" s="75">
        <f t="shared" si="75"/>
        <v>1</v>
      </c>
      <c r="X414" s="24">
        <f>IF(C$3&gt;=1,IF(MOD(INT((C414-MOD(C$3,C$4)+MOD(C$3,1)/C$4)/C$4),2),8888,222),IF(MOD(INT((C414-MOD(C$3,C$4)+MOD(C$3,1)/C$4)/C$4),2),222,8888))</f>
        <v>8888</v>
      </c>
      <c r="Y414" s="28">
        <f t="shared" si="76"/>
        <v>0.10000093333426666</v>
      </c>
      <c r="Z414" s="22" t="s">
        <v>27</v>
      </c>
      <c r="AA414" s="40">
        <f>IF(X414=222,T414-E414/C$4,E414/C$4+T414)</f>
        <v>0.10000093333426666</v>
      </c>
      <c r="AB414" s="45">
        <f>IF(AB$1=1,IF(C415=0,0,IF(C414=0,0,IF(Q414=0,IF((ABS(D414-D415))&lt;0.1,(IF(C415-C414=Q$1,99999,0)),0),0))),0)</f>
        <v>0</v>
      </c>
      <c r="AC414" s="13">
        <f>IF(AC$1=1,IF(C415=0,0,IF(C414=0,0,IF(Q414=0,IF(C415-C414=0,(IF(ABS(D414-D415)&lt;T$1,99999,0)),0),0))),0)</f>
        <v>0</v>
      </c>
      <c r="AD414" s="15">
        <f>IF(AD$1=1,IF(C415=0,0,IF(C414=0,0,IF(Q414=0,IF(AND(AK414,AJ414),99999,0),0))),0)</f>
        <v>0</v>
      </c>
      <c r="AE414" s="34">
        <f>IF(C414=0,,IF(AE$1=1,IF(1&gt;AA414,0,99999),0))</f>
        <v>0</v>
      </c>
      <c r="AF414" s="5">
        <f>IF(AF$1=1,IF(D414&gt;1,99999,IF(D414&lt;0,99999,0)),0)</f>
        <v>0</v>
      </c>
      <c r="AG414" s="10">
        <f>IF(AG$1=1,IF(B415=0,0,IF(B415-B414=1,0,99999)),0)</f>
        <v>0</v>
      </c>
      <c r="AH414" s="11">
        <f>IF(AH$1=1,IF(C415=0,0,IF(C415-C414&lt;0,99999,0)),0)</f>
        <v>0</v>
      </c>
      <c r="AI414" s="14">
        <f>MOD(MOD(((((MOD(C414,C$4)/C$4)+(MOD(C$3,C$4)/C$4)))),C$4),1)</f>
        <v>0.10000093333426666</v>
      </c>
      <c r="AJ414" s="19">
        <f>IF(C415-C414=0,99999,0 )</f>
        <v>99999</v>
      </c>
      <c r="AK414" s="83">
        <f>IF(ABS(D415-D414)=0,99999,0)</f>
        <v>99999</v>
      </c>
    </row>
    <row r="415" spans="3:37">
      <c r="C415" s="68"/>
      <c r="G415" s="103">
        <f>IF(OR(A415="BPM",A415="CHC"),0,IF(K415&gt;1,(2-K415)*L415+H415,(1-K415)*L415+H415))</f>
        <v>0.84489777142777145</v>
      </c>
      <c r="H415" s="97">
        <f>IF(OR(A415="BPM",A415="CHC"),H414,C415)</f>
        <v>0</v>
      </c>
      <c r="I415" s="96">
        <f>IF(I414="",$C$2,IF(A415="BPM",B415,I414))</f>
        <v>280</v>
      </c>
      <c r="J415" s="109">
        <f>IF(OR(A415="BPM",A415="CHC"),J414,MOD((C415-H414)/L415+J414,2))</f>
        <v>1.4285933334266671E-2</v>
      </c>
      <c r="K415" s="114">
        <f t="shared" si="69"/>
        <v>1.0142859333342666</v>
      </c>
      <c r="L415" s="89">
        <f t="shared" si="70"/>
        <v>0.8571428571428571</v>
      </c>
      <c r="M415" s="99">
        <f t="shared" si="71"/>
        <v>222</v>
      </c>
      <c r="N415" s="89">
        <f>D415</f>
        <v>0</v>
      </c>
      <c r="O415" s="89">
        <f t="shared" si="72"/>
        <v>0.98571406666573336</v>
      </c>
      <c r="P415" s="121">
        <f t="shared" si="73"/>
        <v>0</v>
      </c>
      <c r="Q415" s="42">
        <f>IF(C$1=2,0,1)</f>
        <v>0</v>
      </c>
      <c r="R415" s="24" t="s">
        <v>4</v>
      </c>
      <c r="S415" s="26">
        <f>D415</f>
        <v>0</v>
      </c>
      <c r="T415" s="26">
        <f t="shared" si="74"/>
        <v>0.10000093333426666</v>
      </c>
      <c r="U415" s="27" t="s">
        <v>5</v>
      </c>
      <c r="V415" s="75">
        <f>INT((C415+MOD(C$3,1)/C$4)/C$4)</f>
        <v>0</v>
      </c>
      <c r="W415" s="75">
        <f t="shared" si="75"/>
        <v>1</v>
      </c>
      <c r="X415" s="24">
        <f>IF(C$3&gt;=1,IF(MOD(INT((C415-MOD(C$3,C$4)+MOD(C$3,1)/C$4)/C$4),2),8888,222),IF(MOD(INT((C415-MOD(C$3,C$4)+MOD(C$3,1)/C$4)/C$4),2),222,8888))</f>
        <v>8888</v>
      </c>
      <c r="Y415" s="28">
        <f t="shared" si="76"/>
        <v>0.10000093333426666</v>
      </c>
      <c r="Z415" s="22" t="s">
        <v>27</v>
      </c>
      <c r="AA415" s="40">
        <f>IF(X415=222,T415-E415/C$4,E415/C$4+T415)</f>
        <v>0.10000093333426666</v>
      </c>
      <c r="AB415" s="45">
        <f>IF(AB$1=1,IF(C416=0,0,IF(C415=0,0,IF(Q415=0,IF((ABS(D415-D416))&lt;0.1,(IF(C416-C415=Q$1,99999,0)),0),0))),0)</f>
        <v>0</v>
      </c>
      <c r="AC415" s="13">
        <f>IF(AC$1=1,IF(C416=0,0,IF(C415=0,0,IF(Q415=0,IF(C416-C415=0,(IF(ABS(D415-D416)&lt;T$1,99999,0)),0),0))),0)</f>
        <v>0</v>
      </c>
      <c r="AD415" s="15">
        <f>IF(AD$1=1,IF(C416=0,0,IF(C415=0,0,IF(Q415=0,IF(AND(AK415,AJ415),99999,0),0))),0)</f>
        <v>0</v>
      </c>
      <c r="AE415" s="34">
        <f>IF(C415=0,,IF(AE$1=1,IF(1&gt;AA415,0,99999),0))</f>
        <v>0</v>
      </c>
      <c r="AF415" s="5">
        <f>IF(AF$1=1,IF(D415&gt;1,99999,IF(D415&lt;0,99999,0)),0)</f>
        <v>0</v>
      </c>
      <c r="AG415" s="10">
        <f>IF(AG$1=1,IF(B416=0,0,IF(B416-B415=1,0,99999)),0)</f>
        <v>0</v>
      </c>
      <c r="AH415" s="11">
        <f>IF(AH$1=1,IF(C416=0,0,IF(C416-C415&lt;0,99999,0)),0)</f>
        <v>0</v>
      </c>
      <c r="AI415" s="14">
        <f>MOD(MOD(((((MOD(C415,C$4)/C$4)+(MOD(C$3,C$4)/C$4)))),C$4),1)</f>
        <v>0.10000093333426666</v>
      </c>
      <c r="AJ415" s="19">
        <f>IF(C416-C415=0,99999,0 )</f>
        <v>99999</v>
      </c>
      <c r="AK415" s="83">
        <f>IF(ABS(D416-D415)=0,99999,0)</f>
        <v>99999</v>
      </c>
    </row>
    <row r="416" spans="3:37">
      <c r="C416" s="68"/>
      <c r="G416" s="103">
        <f>IF(OR(A416="BPM",A416="CHC"),0,IF(K416&gt;1,(2-K416)*L416+H416,(1-K416)*L416+H416))</f>
        <v>0.84489777142777145</v>
      </c>
      <c r="H416" s="97">
        <f>IF(OR(A416="BPM",A416="CHC"),H415,C416)</f>
        <v>0</v>
      </c>
      <c r="I416" s="96">
        <f>IF(I415="",$C$2,IF(A416="BPM",B416,I415))</f>
        <v>280</v>
      </c>
      <c r="J416" s="109">
        <f>IF(OR(A416="BPM",A416="CHC"),J415,MOD((C416-H415)/L416+J415,2))</f>
        <v>1.4285933334266671E-2</v>
      </c>
      <c r="K416" s="114">
        <f t="shared" si="69"/>
        <v>1.0142859333342666</v>
      </c>
      <c r="L416" s="89">
        <f t="shared" si="70"/>
        <v>0.8571428571428571</v>
      </c>
      <c r="M416" s="99">
        <f t="shared" si="71"/>
        <v>222</v>
      </c>
      <c r="N416" s="89">
        <f>D416</f>
        <v>0</v>
      </c>
      <c r="O416" s="89">
        <f t="shared" si="72"/>
        <v>0.98571406666573336</v>
      </c>
      <c r="P416" s="121">
        <f t="shared" si="73"/>
        <v>0</v>
      </c>
      <c r="Q416" s="42">
        <f>IF(C$1=2,0,1)</f>
        <v>0</v>
      </c>
      <c r="R416" s="24" t="s">
        <v>4</v>
      </c>
      <c r="S416" s="26">
        <f>D416</f>
        <v>0</v>
      </c>
      <c r="T416" s="26">
        <f t="shared" si="74"/>
        <v>0.10000093333426666</v>
      </c>
      <c r="U416" s="27" t="s">
        <v>5</v>
      </c>
      <c r="V416" s="75">
        <f>INT((C416+MOD(C$3,1)/C$4)/C$4)</f>
        <v>0</v>
      </c>
      <c r="W416" s="75">
        <f t="shared" si="75"/>
        <v>1</v>
      </c>
      <c r="X416" s="24">
        <f>IF(C$3&gt;=1,IF(MOD(INT((C416-MOD(C$3,C$4)+MOD(C$3,1)/C$4)/C$4),2),8888,222),IF(MOD(INT((C416-MOD(C$3,C$4)+MOD(C$3,1)/C$4)/C$4),2),222,8888))</f>
        <v>8888</v>
      </c>
      <c r="Y416" s="28">
        <f t="shared" si="76"/>
        <v>0.10000093333426666</v>
      </c>
      <c r="Z416" s="22" t="s">
        <v>27</v>
      </c>
      <c r="AA416" s="40">
        <f>IF(X416=222,T416-E416/C$4,E416/C$4+T416)</f>
        <v>0.10000093333426666</v>
      </c>
      <c r="AB416" s="45">
        <f>IF(AB$1=1,IF(C417=0,0,IF(C416=0,0,IF(Q416=0,IF((ABS(D416-D417))&lt;0.1,(IF(C417-C416=Q$1,99999,0)),0),0))),0)</f>
        <v>0</v>
      </c>
      <c r="AC416" s="13">
        <f>IF(AC$1=1,IF(C417=0,0,IF(C416=0,0,IF(Q416=0,IF(C417-C416=0,(IF(ABS(D416-D417)&lt;T$1,99999,0)),0),0))),0)</f>
        <v>0</v>
      </c>
      <c r="AD416" s="15">
        <f>IF(AD$1=1,IF(C417=0,0,IF(C416=0,0,IF(Q416=0,IF(AND(AK416,AJ416),99999,0),0))),0)</f>
        <v>0</v>
      </c>
      <c r="AE416" s="34">
        <f>IF(C416=0,,IF(AE$1=1,IF(1&gt;AA416,0,99999),0))</f>
        <v>0</v>
      </c>
      <c r="AF416" s="5">
        <f>IF(AF$1=1,IF(D416&gt;1,99999,IF(D416&lt;0,99999,0)),0)</f>
        <v>0</v>
      </c>
      <c r="AG416" s="10">
        <f>IF(AG$1=1,IF(B417=0,0,IF(B417-B416=1,0,99999)),0)</f>
        <v>0</v>
      </c>
      <c r="AH416" s="11">
        <f>IF(AH$1=1,IF(C417=0,0,IF(C417-C416&lt;0,99999,0)),0)</f>
        <v>0</v>
      </c>
      <c r="AI416" s="14">
        <f>MOD(MOD(((((MOD(C416,C$4)/C$4)+(MOD(C$3,C$4)/C$4)))),C$4),1)</f>
        <v>0.10000093333426666</v>
      </c>
      <c r="AJ416" s="19">
        <f>IF(C417-C416=0,99999,0 )</f>
        <v>99999</v>
      </c>
      <c r="AK416" s="83">
        <f>IF(ABS(D417-D416)=0,99999,0)</f>
        <v>99999</v>
      </c>
    </row>
    <row r="417" spans="3:37">
      <c r="C417" s="68"/>
      <c r="G417" s="103">
        <f>IF(OR(A417="BPM",A417="CHC"),0,IF(K417&gt;1,(2-K417)*L417+H417,(1-K417)*L417+H417))</f>
        <v>0.84489777142777145</v>
      </c>
      <c r="H417" s="97">
        <f>IF(OR(A417="BPM",A417="CHC"),H416,C417)</f>
        <v>0</v>
      </c>
      <c r="I417" s="96">
        <f>IF(I416="",$C$2,IF(A417="BPM",B417,I416))</f>
        <v>280</v>
      </c>
      <c r="J417" s="109">
        <f>IF(OR(A417="BPM",A417="CHC"),J416,MOD((C417-H416)/L417+J416,2))</f>
        <v>1.4285933334266671E-2</v>
      </c>
      <c r="K417" s="114">
        <f t="shared" si="69"/>
        <v>1.0142859333342666</v>
      </c>
      <c r="L417" s="89">
        <f t="shared" si="70"/>
        <v>0.8571428571428571</v>
      </c>
      <c r="M417" s="99">
        <f t="shared" si="71"/>
        <v>222</v>
      </c>
      <c r="N417" s="89">
        <f>D417</f>
        <v>0</v>
      </c>
      <c r="O417" s="89">
        <f t="shared" si="72"/>
        <v>0.98571406666573336</v>
      </c>
      <c r="P417" s="121">
        <f t="shared" si="73"/>
        <v>0</v>
      </c>
      <c r="Q417" s="42">
        <f>IF(C$1=2,0,1)</f>
        <v>0</v>
      </c>
      <c r="R417" s="24" t="s">
        <v>4</v>
      </c>
      <c r="S417" s="26">
        <f>D417</f>
        <v>0</v>
      </c>
      <c r="T417" s="26">
        <f t="shared" si="74"/>
        <v>0.10000093333426666</v>
      </c>
      <c r="U417" s="27" t="s">
        <v>5</v>
      </c>
      <c r="V417" s="75">
        <f>INT((C417+MOD(C$3,1)/C$4)/C$4)</f>
        <v>0</v>
      </c>
      <c r="W417" s="75">
        <f t="shared" si="75"/>
        <v>1</v>
      </c>
      <c r="X417" s="24">
        <f>IF(C$3&gt;=1,IF(MOD(INT((C417-MOD(C$3,C$4)+MOD(C$3,1)/C$4)/C$4),2),8888,222),IF(MOD(INT((C417-MOD(C$3,C$4)+MOD(C$3,1)/C$4)/C$4),2),222,8888))</f>
        <v>8888</v>
      </c>
      <c r="Y417" s="28">
        <f t="shared" si="76"/>
        <v>0.10000093333426666</v>
      </c>
      <c r="Z417" s="22" t="s">
        <v>27</v>
      </c>
      <c r="AA417" s="40">
        <f>IF(X417=222,T417-E417/C$4,E417/C$4+T417)</f>
        <v>0.10000093333426666</v>
      </c>
      <c r="AB417" s="45">
        <f>IF(AB$1=1,IF(C418=0,0,IF(C417=0,0,IF(Q417=0,IF((ABS(D417-D418))&lt;0.1,(IF(C418-C417=Q$1,99999,0)),0),0))),0)</f>
        <v>0</v>
      </c>
      <c r="AC417" s="13">
        <f>IF(AC$1=1,IF(C418=0,0,IF(C417=0,0,IF(Q417=0,IF(C418-C417=0,(IF(ABS(D417-D418)&lt;T$1,99999,0)),0),0))),0)</f>
        <v>0</v>
      </c>
      <c r="AD417" s="15">
        <f>IF(AD$1=1,IF(C418=0,0,IF(C417=0,0,IF(Q417=0,IF(AND(AK417,AJ417),99999,0),0))),0)</f>
        <v>0</v>
      </c>
      <c r="AE417" s="34">
        <f>IF(C417=0,,IF(AE$1=1,IF(1&gt;AA417,0,99999),0))</f>
        <v>0</v>
      </c>
      <c r="AF417" s="5">
        <f>IF(AF$1=1,IF(D417&gt;1,99999,IF(D417&lt;0,99999,0)),0)</f>
        <v>0</v>
      </c>
      <c r="AG417" s="10">
        <f>IF(AG$1=1,IF(B418=0,0,IF(B418-B417=1,0,99999)),0)</f>
        <v>0</v>
      </c>
      <c r="AH417" s="11">
        <f>IF(AH$1=1,IF(C418=0,0,IF(C418-C417&lt;0,99999,0)),0)</f>
        <v>0</v>
      </c>
      <c r="AI417" s="14">
        <f>MOD(MOD(((((MOD(C417,C$4)/C$4)+(MOD(C$3,C$4)/C$4)))),C$4),1)</f>
        <v>0.10000093333426666</v>
      </c>
      <c r="AJ417" s="19">
        <f>IF(C418-C417=0,99999,0 )</f>
        <v>99999</v>
      </c>
      <c r="AK417" s="83">
        <f>IF(ABS(D418-D417)=0,99999,0)</f>
        <v>99999</v>
      </c>
    </row>
    <row r="418" spans="3:37">
      <c r="C418" s="68"/>
      <c r="G418" s="103">
        <f>IF(OR(A418="BPM",A418="CHC"),0,IF(K418&gt;1,(2-K418)*L418+H418,(1-K418)*L418+H418))</f>
        <v>0.84489777142777145</v>
      </c>
      <c r="H418" s="97">
        <f>IF(OR(A418="BPM",A418="CHC"),H417,C418)</f>
        <v>0</v>
      </c>
      <c r="I418" s="96">
        <f>IF(I417="",$C$2,IF(A418="BPM",B418,I417))</f>
        <v>280</v>
      </c>
      <c r="J418" s="109">
        <f>IF(OR(A418="BPM",A418="CHC"),J417,MOD((C418-H417)/L418+J417,2))</f>
        <v>1.4285933334266671E-2</v>
      </c>
      <c r="K418" s="114">
        <f t="shared" si="69"/>
        <v>1.0142859333342666</v>
      </c>
      <c r="L418" s="89">
        <f t="shared" si="70"/>
        <v>0.8571428571428571</v>
      </c>
      <c r="M418" s="99">
        <f t="shared" si="71"/>
        <v>222</v>
      </c>
      <c r="N418" s="89">
        <f>D418</f>
        <v>0</v>
      </c>
      <c r="O418" s="89">
        <f t="shared" si="72"/>
        <v>0.98571406666573336</v>
      </c>
      <c r="P418" s="121">
        <f t="shared" si="73"/>
        <v>0</v>
      </c>
      <c r="Q418" s="42">
        <f>IF(C$1=2,0,1)</f>
        <v>0</v>
      </c>
      <c r="R418" s="24" t="s">
        <v>4</v>
      </c>
      <c r="S418" s="26">
        <f>D418</f>
        <v>0</v>
      </c>
      <c r="T418" s="26">
        <f t="shared" si="74"/>
        <v>0.10000093333426666</v>
      </c>
      <c r="U418" s="27" t="s">
        <v>5</v>
      </c>
      <c r="V418" s="75">
        <f>INT((C418+MOD(C$3,1)/C$4)/C$4)</f>
        <v>0</v>
      </c>
      <c r="W418" s="75">
        <f t="shared" si="75"/>
        <v>1</v>
      </c>
      <c r="X418" s="24">
        <f>IF(C$3&gt;=1,IF(MOD(INT((C418-MOD(C$3,C$4)+MOD(C$3,1)/C$4)/C$4),2),8888,222),IF(MOD(INT((C418-MOD(C$3,C$4)+MOD(C$3,1)/C$4)/C$4),2),222,8888))</f>
        <v>8888</v>
      </c>
      <c r="Y418" s="28">
        <f t="shared" si="76"/>
        <v>0.10000093333426666</v>
      </c>
      <c r="Z418" s="22" t="s">
        <v>27</v>
      </c>
      <c r="AA418" s="40">
        <f>IF(X418=222,T418-E418/C$4,E418/C$4+T418)</f>
        <v>0.10000093333426666</v>
      </c>
      <c r="AB418" s="45">
        <f>IF(AB$1=1,IF(C419=0,0,IF(C418=0,0,IF(Q418=0,IF((ABS(D418-D419))&lt;0.1,(IF(C419-C418=Q$1,99999,0)),0),0))),0)</f>
        <v>0</v>
      </c>
      <c r="AC418" s="13">
        <f>IF(AC$1=1,IF(C419=0,0,IF(C418=0,0,IF(Q418=0,IF(C419-C418=0,(IF(ABS(D418-D419)&lt;T$1,99999,0)),0),0))),0)</f>
        <v>0</v>
      </c>
      <c r="AD418" s="15">
        <f>IF(AD$1=1,IF(C419=0,0,IF(C418=0,0,IF(Q418=0,IF(AND(AK418,AJ418),99999,0),0))),0)</f>
        <v>0</v>
      </c>
      <c r="AE418" s="34">
        <f>IF(C418=0,,IF(AE$1=1,IF(1&gt;AA418,0,99999),0))</f>
        <v>0</v>
      </c>
      <c r="AF418" s="5">
        <f>IF(AF$1=1,IF(D418&gt;1,99999,IF(D418&lt;0,99999,0)),0)</f>
        <v>0</v>
      </c>
      <c r="AG418" s="10">
        <f>IF(AG$1=1,IF(B419=0,0,IF(B419-B418=1,0,99999)),0)</f>
        <v>0</v>
      </c>
      <c r="AH418" s="11">
        <f>IF(AH$1=1,IF(C419=0,0,IF(C419-C418&lt;0,99999,0)),0)</f>
        <v>0</v>
      </c>
      <c r="AI418" s="14">
        <f>MOD(MOD(((((MOD(C418,C$4)/C$4)+(MOD(C$3,C$4)/C$4)))),C$4),1)</f>
        <v>0.10000093333426666</v>
      </c>
      <c r="AJ418" s="19">
        <f>IF(C419-C418=0,99999,0 )</f>
        <v>99999</v>
      </c>
      <c r="AK418" s="83">
        <f>IF(ABS(D419-D418)=0,99999,0)</f>
        <v>99999</v>
      </c>
    </row>
    <row r="419" spans="3:37">
      <c r="C419" s="68"/>
      <c r="G419" s="103">
        <f>IF(OR(A419="BPM",A419="CHC"),0,IF(K419&gt;1,(2-K419)*L419+H419,(1-K419)*L419+H419))</f>
        <v>0.84489777142777145</v>
      </c>
      <c r="H419" s="97">
        <f>IF(OR(A419="BPM",A419="CHC"),H418,C419)</f>
        <v>0</v>
      </c>
      <c r="I419" s="96">
        <f>IF(I418="",$C$2,IF(A419="BPM",B419,I418))</f>
        <v>280</v>
      </c>
      <c r="J419" s="109">
        <f>IF(OR(A419="BPM",A419="CHC"),J418,MOD((C419-H418)/L419+J418,2))</f>
        <v>1.4285933334266671E-2</v>
      </c>
      <c r="K419" s="114">
        <f t="shared" si="69"/>
        <v>1.0142859333342666</v>
      </c>
      <c r="L419" s="89">
        <f t="shared" si="70"/>
        <v>0.8571428571428571</v>
      </c>
      <c r="M419" s="99">
        <f t="shared" si="71"/>
        <v>222</v>
      </c>
      <c r="N419" s="89">
        <f>D419</f>
        <v>0</v>
      </c>
      <c r="O419" s="89">
        <f t="shared" si="72"/>
        <v>0.98571406666573336</v>
      </c>
      <c r="P419" s="121">
        <f t="shared" si="73"/>
        <v>0</v>
      </c>
      <c r="Q419" s="42">
        <f>IF(C$1=2,0,1)</f>
        <v>0</v>
      </c>
      <c r="R419" s="24" t="s">
        <v>4</v>
      </c>
      <c r="S419" s="26">
        <f>D419</f>
        <v>0</v>
      </c>
      <c r="T419" s="26">
        <f t="shared" si="74"/>
        <v>0.10000093333426666</v>
      </c>
      <c r="U419" s="27" t="s">
        <v>5</v>
      </c>
      <c r="V419" s="75">
        <f>INT((C419+MOD(C$3,1)/C$4)/C$4)</f>
        <v>0</v>
      </c>
      <c r="W419" s="75">
        <f t="shared" si="75"/>
        <v>1</v>
      </c>
      <c r="X419" s="24">
        <f>IF(C$3&gt;=1,IF(MOD(INT((C419-MOD(C$3,C$4)+MOD(C$3,1)/C$4)/C$4),2),8888,222),IF(MOD(INT((C419-MOD(C$3,C$4)+MOD(C$3,1)/C$4)/C$4),2),222,8888))</f>
        <v>8888</v>
      </c>
      <c r="Y419" s="28">
        <f t="shared" si="76"/>
        <v>0.10000093333426666</v>
      </c>
      <c r="Z419" s="22" t="s">
        <v>27</v>
      </c>
      <c r="AA419" s="40">
        <f>IF(X419=222,T419-E419/C$4,E419/C$4+T419)</f>
        <v>0.10000093333426666</v>
      </c>
      <c r="AB419" s="45">
        <f>IF(AB$1=1,IF(C420=0,0,IF(C419=0,0,IF(Q419=0,IF((ABS(D419-D420))&lt;0.1,(IF(C420-C419=Q$1,99999,0)),0),0))),0)</f>
        <v>0</v>
      </c>
      <c r="AC419" s="13">
        <f>IF(AC$1=1,IF(C420=0,0,IF(C419=0,0,IF(Q419=0,IF(C420-C419=0,(IF(ABS(D419-D420)&lt;T$1,99999,0)),0),0))),0)</f>
        <v>0</v>
      </c>
      <c r="AD419" s="15">
        <f>IF(AD$1=1,IF(C420=0,0,IF(C419=0,0,IF(Q419=0,IF(AND(AK419,AJ419),99999,0),0))),0)</f>
        <v>0</v>
      </c>
      <c r="AE419" s="34">
        <f>IF(C419=0,,IF(AE$1=1,IF(1&gt;AA419,0,99999),0))</f>
        <v>0</v>
      </c>
      <c r="AF419" s="5">
        <f>IF(AF$1=1,IF(D419&gt;1,99999,IF(D419&lt;0,99999,0)),0)</f>
        <v>0</v>
      </c>
      <c r="AG419" s="10">
        <f>IF(AG$1=1,IF(B420=0,0,IF(B420-B419=1,0,99999)),0)</f>
        <v>0</v>
      </c>
      <c r="AH419" s="11">
        <f>IF(AH$1=1,IF(C420=0,0,IF(C420-C419&lt;0,99999,0)),0)</f>
        <v>0</v>
      </c>
      <c r="AI419" s="14">
        <f>MOD(MOD(((((MOD(C419,C$4)/C$4)+(MOD(C$3,C$4)/C$4)))),C$4),1)</f>
        <v>0.10000093333426666</v>
      </c>
      <c r="AJ419" s="19">
        <f>IF(C420-C419=0,99999,0 )</f>
        <v>99999</v>
      </c>
      <c r="AK419" s="83">
        <f>IF(ABS(D420-D419)=0,99999,0)</f>
        <v>99999</v>
      </c>
    </row>
    <row r="420" spans="3:37">
      <c r="C420" s="68"/>
      <c r="G420" s="103">
        <f>IF(OR(A420="BPM",A420="CHC"),0,IF(K420&gt;1,(2-K420)*L420+H420,(1-K420)*L420+H420))</f>
        <v>0.84489777142777145</v>
      </c>
      <c r="H420" s="97">
        <f>IF(OR(A420="BPM",A420="CHC"),H419,C420)</f>
        <v>0</v>
      </c>
      <c r="I420" s="96">
        <f>IF(I419="",$C$2,IF(A420="BPM",B420,I419))</f>
        <v>280</v>
      </c>
      <c r="J420" s="109">
        <f>IF(OR(A420="BPM",A420="CHC"),J419,MOD((C420-H419)/L420+J419,2))</f>
        <v>1.4285933334266671E-2</v>
      </c>
      <c r="K420" s="114">
        <f t="shared" si="69"/>
        <v>1.0142859333342666</v>
      </c>
      <c r="L420" s="89">
        <f t="shared" si="70"/>
        <v>0.8571428571428571</v>
      </c>
      <c r="M420" s="99">
        <f t="shared" si="71"/>
        <v>222</v>
      </c>
      <c r="N420" s="89">
        <f>D420</f>
        <v>0</v>
      </c>
      <c r="O420" s="89">
        <f t="shared" si="72"/>
        <v>0.98571406666573336</v>
      </c>
      <c r="P420" s="121">
        <f t="shared" si="73"/>
        <v>0</v>
      </c>
      <c r="Q420" s="42">
        <f>IF(C$1=2,0,1)</f>
        <v>0</v>
      </c>
      <c r="R420" s="24" t="s">
        <v>4</v>
      </c>
      <c r="S420" s="26">
        <f>D420</f>
        <v>0</v>
      </c>
      <c r="T420" s="26">
        <f t="shared" si="74"/>
        <v>0.10000093333426666</v>
      </c>
      <c r="U420" s="27" t="s">
        <v>5</v>
      </c>
      <c r="V420" s="75">
        <f>INT((C420+MOD(C$3,1)/C$4)/C$4)</f>
        <v>0</v>
      </c>
      <c r="W420" s="75">
        <f t="shared" si="75"/>
        <v>1</v>
      </c>
      <c r="X420" s="24">
        <f>IF(C$3&gt;=1,IF(MOD(INT((C420-MOD(C$3,C$4)+MOD(C$3,1)/C$4)/C$4),2),8888,222),IF(MOD(INT((C420-MOD(C$3,C$4)+MOD(C$3,1)/C$4)/C$4),2),222,8888))</f>
        <v>8888</v>
      </c>
      <c r="Y420" s="28">
        <f t="shared" si="76"/>
        <v>0.10000093333426666</v>
      </c>
      <c r="Z420" s="22" t="s">
        <v>27</v>
      </c>
      <c r="AA420" s="40">
        <f>IF(X420=222,T420-E420/C$4,E420/C$4+T420)</f>
        <v>0.10000093333426666</v>
      </c>
      <c r="AB420" s="45">
        <f>IF(AB$1=1,IF(C421=0,0,IF(C420=0,0,IF(Q420=0,IF((ABS(D420-D421))&lt;0.1,(IF(C421-C420=Q$1,99999,0)),0),0))),0)</f>
        <v>0</v>
      </c>
      <c r="AC420" s="13">
        <f>IF(AC$1=1,IF(C421=0,0,IF(C420=0,0,IF(Q420=0,IF(C421-C420=0,(IF(ABS(D420-D421)&lt;T$1,99999,0)),0),0))),0)</f>
        <v>0</v>
      </c>
      <c r="AD420" s="15">
        <f>IF(AD$1=1,IF(C421=0,0,IF(C420=0,0,IF(Q420=0,IF(AND(AK420,AJ420),99999,0),0))),0)</f>
        <v>0</v>
      </c>
      <c r="AE420" s="34">
        <f>IF(C420=0,,IF(AE$1=1,IF(1&gt;AA420,0,99999),0))</f>
        <v>0</v>
      </c>
      <c r="AF420" s="5">
        <f>IF(AF$1=1,IF(D420&gt;1,99999,IF(D420&lt;0,99999,0)),0)</f>
        <v>0</v>
      </c>
      <c r="AG420" s="10">
        <f>IF(AG$1=1,IF(B421=0,0,IF(B421-B420=1,0,99999)),0)</f>
        <v>0</v>
      </c>
      <c r="AH420" s="11">
        <f>IF(AH$1=1,IF(C421=0,0,IF(C421-C420&lt;0,99999,0)),0)</f>
        <v>0</v>
      </c>
      <c r="AI420" s="14">
        <f>MOD(MOD(((((MOD(C420,C$4)/C$4)+(MOD(C$3,C$4)/C$4)))),C$4),1)</f>
        <v>0.10000093333426666</v>
      </c>
      <c r="AJ420" s="19">
        <f>IF(C421-C420=0,99999,0 )</f>
        <v>99999</v>
      </c>
      <c r="AK420" s="83">
        <f>IF(ABS(D421-D420)=0,99999,0)</f>
        <v>99999</v>
      </c>
    </row>
    <row r="421" spans="3:37">
      <c r="C421" s="68"/>
      <c r="G421" s="103">
        <f>IF(OR(A421="BPM",A421="CHC"),0,IF(K421&gt;1,(2-K421)*L421+H421,(1-K421)*L421+H421))</f>
        <v>0.84489777142777145</v>
      </c>
      <c r="H421" s="97">
        <f>IF(OR(A421="BPM",A421="CHC"),H420,C421)</f>
        <v>0</v>
      </c>
      <c r="I421" s="96">
        <f>IF(I420="",$C$2,IF(A421="BPM",B421,I420))</f>
        <v>280</v>
      </c>
      <c r="J421" s="109">
        <f>IF(OR(A421="BPM",A421="CHC"),J420,MOD((C421-H420)/L421+J420,2))</f>
        <v>1.4285933334266671E-2</v>
      </c>
      <c r="K421" s="114">
        <f t="shared" si="69"/>
        <v>1.0142859333342666</v>
      </c>
      <c r="L421" s="89">
        <f t="shared" si="70"/>
        <v>0.8571428571428571</v>
      </c>
      <c r="M421" s="99">
        <f t="shared" si="71"/>
        <v>222</v>
      </c>
      <c r="N421" s="89">
        <f>D421</f>
        <v>0</v>
      </c>
      <c r="O421" s="89">
        <f t="shared" si="72"/>
        <v>0.98571406666573336</v>
      </c>
      <c r="P421" s="121">
        <f t="shared" si="73"/>
        <v>0</v>
      </c>
      <c r="Q421" s="42">
        <f>IF(C$1=2,0,1)</f>
        <v>0</v>
      </c>
      <c r="R421" s="24" t="s">
        <v>4</v>
      </c>
      <c r="S421" s="26">
        <f>D421</f>
        <v>0</v>
      </c>
      <c r="T421" s="26">
        <f t="shared" si="74"/>
        <v>0.10000093333426666</v>
      </c>
      <c r="U421" s="27" t="s">
        <v>5</v>
      </c>
      <c r="V421" s="75">
        <f>INT((C421+MOD(C$3,1)/C$4)/C$4)</f>
        <v>0</v>
      </c>
      <c r="W421" s="75">
        <f t="shared" si="75"/>
        <v>1</v>
      </c>
      <c r="X421" s="24">
        <f>IF(C$3&gt;=1,IF(MOD(INT((C421-MOD(C$3,C$4)+MOD(C$3,1)/C$4)/C$4),2),8888,222),IF(MOD(INT((C421-MOD(C$3,C$4)+MOD(C$3,1)/C$4)/C$4),2),222,8888))</f>
        <v>8888</v>
      </c>
      <c r="Y421" s="28">
        <f t="shared" si="76"/>
        <v>0.10000093333426666</v>
      </c>
      <c r="Z421" s="22" t="s">
        <v>27</v>
      </c>
      <c r="AA421" s="40">
        <f>IF(X421=222,T421-E421/C$4,E421/C$4+T421)</f>
        <v>0.10000093333426666</v>
      </c>
      <c r="AB421" s="45">
        <f>IF(AB$1=1,IF(C422=0,0,IF(C421=0,0,IF(Q421=0,IF((ABS(D421-D422))&lt;0.1,(IF(C422-C421=Q$1,99999,0)),0),0))),0)</f>
        <v>0</v>
      </c>
      <c r="AC421" s="13">
        <f>IF(AC$1=1,IF(C422=0,0,IF(C421=0,0,IF(Q421=0,IF(C422-C421=0,(IF(ABS(D421-D422)&lt;T$1,99999,0)),0),0))),0)</f>
        <v>0</v>
      </c>
      <c r="AD421" s="15">
        <f>IF(AD$1=1,IF(C422=0,0,IF(C421=0,0,IF(Q421=0,IF(AND(AK421,AJ421),99999,0),0))),0)</f>
        <v>0</v>
      </c>
      <c r="AE421" s="34">
        <f>IF(C421=0,,IF(AE$1=1,IF(1&gt;AA421,0,99999),0))</f>
        <v>0</v>
      </c>
      <c r="AF421" s="5">
        <f>IF(AF$1=1,IF(D421&gt;1,99999,IF(D421&lt;0,99999,0)),0)</f>
        <v>0</v>
      </c>
      <c r="AG421" s="10">
        <f>IF(AG$1=1,IF(B422=0,0,IF(B422-B421=1,0,99999)),0)</f>
        <v>0</v>
      </c>
      <c r="AH421" s="11">
        <f>IF(AH$1=1,IF(C422=0,0,IF(C422-C421&lt;0,99999,0)),0)</f>
        <v>0</v>
      </c>
      <c r="AI421" s="14">
        <f>MOD(MOD(((((MOD(C421,C$4)/C$4)+(MOD(C$3,C$4)/C$4)))),C$4),1)</f>
        <v>0.10000093333426666</v>
      </c>
      <c r="AJ421" s="19">
        <f>IF(C422-C421=0,99999,0 )</f>
        <v>99999</v>
      </c>
      <c r="AK421" s="83">
        <f>IF(ABS(D422-D421)=0,99999,0)</f>
        <v>99999</v>
      </c>
    </row>
    <row r="422" spans="3:37">
      <c r="C422" s="68"/>
      <c r="G422" s="103">
        <f>IF(OR(A422="BPM",A422="CHC"),0,IF(K422&gt;1,(2-K422)*L422+H422,(1-K422)*L422+H422))</f>
        <v>0.84489777142777145</v>
      </c>
      <c r="H422" s="97">
        <f>IF(OR(A422="BPM",A422="CHC"),H421,C422)</f>
        <v>0</v>
      </c>
      <c r="I422" s="96">
        <f>IF(I421="",$C$2,IF(A422="BPM",B422,I421))</f>
        <v>280</v>
      </c>
      <c r="J422" s="109">
        <f>IF(OR(A422="BPM",A422="CHC"),J421,MOD((C422-H421)/L422+J421,2))</f>
        <v>1.4285933334266671E-2</v>
      </c>
      <c r="K422" s="114">
        <f t="shared" si="69"/>
        <v>1.0142859333342666</v>
      </c>
      <c r="L422" s="89">
        <f t="shared" si="70"/>
        <v>0.8571428571428571</v>
      </c>
      <c r="M422" s="99">
        <f t="shared" si="71"/>
        <v>222</v>
      </c>
      <c r="N422" s="89">
        <f>D422</f>
        <v>0</v>
      </c>
      <c r="O422" s="89">
        <f t="shared" si="72"/>
        <v>0.98571406666573336</v>
      </c>
      <c r="P422" s="121">
        <f t="shared" si="73"/>
        <v>0</v>
      </c>
      <c r="Q422" s="42">
        <f>IF(C$1=2,0,1)</f>
        <v>0</v>
      </c>
      <c r="R422" s="24" t="s">
        <v>4</v>
      </c>
      <c r="S422" s="26">
        <f>D422</f>
        <v>0</v>
      </c>
      <c r="T422" s="26">
        <f t="shared" si="74"/>
        <v>0.10000093333426666</v>
      </c>
      <c r="U422" s="27" t="s">
        <v>5</v>
      </c>
      <c r="V422" s="75">
        <f>INT((C422+MOD(C$3,1)/C$4)/C$4)</f>
        <v>0</v>
      </c>
      <c r="W422" s="75">
        <f t="shared" si="75"/>
        <v>1</v>
      </c>
      <c r="X422" s="24">
        <f>IF(C$3&gt;=1,IF(MOD(INT((C422-MOD(C$3,C$4)+MOD(C$3,1)/C$4)/C$4),2),8888,222),IF(MOD(INT((C422-MOD(C$3,C$4)+MOD(C$3,1)/C$4)/C$4),2),222,8888))</f>
        <v>8888</v>
      </c>
      <c r="Y422" s="28">
        <f t="shared" si="76"/>
        <v>0.10000093333426666</v>
      </c>
      <c r="Z422" s="22" t="s">
        <v>27</v>
      </c>
      <c r="AA422" s="40">
        <f>IF(X422=222,T422-E422/C$4,E422/C$4+T422)</f>
        <v>0.10000093333426666</v>
      </c>
      <c r="AB422" s="45">
        <f>IF(AB$1=1,IF(C423=0,0,IF(C422=0,0,IF(Q422=0,IF((ABS(D422-D423))&lt;0.1,(IF(C423-C422=Q$1,99999,0)),0),0))),0)</f>
        <v>0</v>
      </c>
      <c r="AC422" s="13">
        <f>IF(AC$1=1,IF(C423=0,0,IF(C422=0,0,IF(Q422=0,IF(C423-C422=0,(IF(ABS(D422-D423)&lt;T$1,99999,0)),0),0))),0)</f>
        <v>0</v>
      </c>
      <c r="AD422" s="15">
        <f>IF(AD$1=1,IF(C423=0,0,IF(C422=0,0,IF(Q422=0,IF(AND(AK422,AJ422),99999,0),0))),0)</f>
        <v>0</v>
      </c>
      <c r="AE422" s="34">
        <f>IF(C422=0,,IF(AE$1=1,IF(1&gt;AA422,0,99999),0))</f>
        <v>0</v>
      </c>
      <c r="AF422" s="5">
        <f>IF(AF$1=1,IF(D422&gt;1,99999,IF(D422&lt;0,99999,0)),0)</f>
        <v>0</v>
      </c>
      <c r="AG422" s="10">
        <f>IF(AG$1=1,IF(B423=0,0,IF(B423-B422=1,0,99999)),0)</f>
        <v>0</v>
      </c>
      <c r="AH422" s="11">
        <f>IF(AH$1=1,IF(C423=0,0,IF(C423-C422&lt;0,99999,0)),0)</f>
        <v>0</v>
      </c>
      <c r="AI422" s="14">
        <f>MOD(MOD(((((MOD(C422,C$4)/C$4)+(MOD(C$3,C$4)/C$4)))),C$4),1)</f>
        <v>0.10000093333426666</v>
      </c>
      <c r="AJ422" s="19">
        <f>IF(C423-C422=0,99999,0 )</f>
        <v>99999</v>
      </c>
      <c r="AK422" s="83">
        <f>IF(ABS(D423-D422)=0,99999,0)</f>
        <v>99999</v>
      </c>
    </row>
    <row r="423" spans="3:37">
      <c r="C423" s="68"/>
      <c r="G423" s="103">
        <f>IF(OR(A423="BPM",A423="CHC"),0,IF(K423&gt;1,(2-K423)*L423+H423,(1-K423)*L423+H423))</f>
        <v>0.84489777142777145</v>
      </c>
      <c r="H423" s="97">
        <f>IF(OR(A423="BPM",A423="CHC"),H422,C423)</f>
        <v>0</v>
      </c>
      <c r="I423" s="96">
        <f>IF(I422="",$C$2,IF(A423="BPM",B423,I422))</f>
        <v>280</v>
      </c>
      <c r="J423" s="109">
        <f>IF(OR(A423="BPM",A423="CHC"),J422,MOD((C423-H422)/L423+J422,2))</f>
        <v>1.4285933334266671E-2</v>
      </c>
      <c r="K423" s="114">
        <f t="shared" si="69"/>
        <v>1.0142859333342666</v>
      </c>
      <c r="L423" s="89">
        <f t="shared" si="70"/>
        <v>0.8571428571428571</v>
      </c>
      <c r="M423" s="99">
        <f t="shared" si="71"/>
        <v>222</v>
      </c>
      <c r="N423" s="89">
        <f>D423</f>
        <v>0</v>
      </c>
      <c r="O423" s="89">
        <f t="shared" si="72"/>
        <v>0.98571406666573336</v>
      </c>
      <c r="P423" s="121">
        <f t="shared" si="73"/>
        <v>0</v>
      </c>
      <c r="Q423" s="42">
        <f>IF(C$1=2,0,1)</f>
        <v>0</v>
      </c>
      <c r="R423" s="24" t="s">
        <v>4</v>
      </c>
      <c r="S423" s="26">
        <f>D423</f>
        <v>0</v>
      </c>
      <c r="T423" s="26">
        <f t="shared" si="74"/>
        <v>0.10000093333426666</v>
      </c>
      <c r="U423" s="27" t="s">
        <v>5</v>
      </c>
      <c r="V423" s="75">
        <f>INT((C423+MOD(C$3,1)/C$4)/C$4)</f>
        <v>0</v>
      </c>
      <c r="W423" s="75">
        <f t="shared" si="75"/>
        <v>1</v>
      </c>
      <c r="X423" s="24">
        <f>IF(C$3&gt;=1,IF(MOD(INT((C423-MOD(C$3,C$4)+MOD(C$3,1)/C$4)/C$4),2),8888,222),IF(MOD(INT((C423-MOD(C$3,C$4)+MOD(C$3,1)/C$4)/C$4),2),222,8888))</f>
        <v>8888</v>
      </c>
      <c r="Y423" s="28">
        <f t="shared" si="76"/>
        <v>0.10000093333426666</v>
      </c>
      <c r="Z423" s="22" t="s">
        <v>27</v>
      </c>
      <c r="AA423" s="40">
        <f>IF(X423=222,T423-E423/C$4,E423/C$4+T423)</f>
        <v>0.10000093333426666</v>
      </c>
      <c r="AB423" s="45">
        <f>IF(AB$1=1,IF(C424=0,0,IF(C423=0,0,IF(Q423=0,IF((ABS(D423-D424))&lt;0.1,(IF(C424-C423=Q$1,99999,0)),0),0))),0)</f>
        <v>0</v>
      </c>
      <c r="AC423" s="13">
        <f>IF(AC$1=1,IF(C424=0,0,IF(C423=0,0,IF(Q423=0,IF(C424-C423=0,(IF(ABS(D423-D424)&lt;T$1,99999,0)),0),0))),0)</f>
        <v>0</v>
      </c>
      <c r="AD423" s="15">
        <f>IF(AD$1=1,IF(C424=0,0,IF(C423=0,0,IF(Q423=0,IF(AND(AK423,AJ423),99999,0),0))),0)</f>
        <v>0</v>
      </c>
      <c r="AE423" s="34">
        <f>IF(C423=0,,IF(AE$1=1,IF(1&gt;AA423,0,99999),0))</f>
        <v>0</v>
      </c>
      <c r="AF423" s="5">
        <f>IF(AF$1=1,IF(D423&gt;1,99999,IF(D423&lt;0,99999,0)),0)</f>
        <v>0</v>
      </c>
      <c r="AG423" s="10">
        <f>IF(AG$1=1,IF(B424=0,0,IF(B424-B423=1,0,99999)),0)</f>
        <v>0</v>
      </c>
      <c r="AH423" s="11">
        <f>IF(AH$1=1,IF(C424=0,0,IF(C424-C423&lt;0,99999,0)),0)</f>
        <v>0</v>
      </c>
      <c r="AI423" s="14">
        <f>MOD(MOD(((((MOD(C423,C$4)/C$4)+(MOD(C$3,C$4)/C$4)))),C$4),1)</f>
        <v>0.10000093333426666</v>
      </c>
      <c r="AJ423" s="19">
        <f>IF(C424-C423=0,99999,0 )</f>
        <v>99999</v>
      </c>
      <c r="AK423" s="83">
        <f>IF(ABS(D424-D423)=0,99999,0)</f>
        <v>99999</v>
      </c>
    </row>
    <row r="424" spans="3:37">
      <c r="C424" s="68"/>
      <c r="G424" s="103">
        <f>IF(OR(A424="BPM",A424="CHC"),0,IF(K424&gt;1,(2-K424)*L424+H424,(1-K424)*L424+H424))</f>
        <v>0.84489777142777145</v>
      </c>
      <c r="H424" s="97">
        <f>IF(OR(A424="BPM",A424="CHC"),H423,C424)</f>
        <v>0</v>
      </c>
      <c r="I424" s="96">
        <f>IF(I423="",$C$2,IF(A424="BPM",B424,I423))</f>
        <v>280</v>
      </c>
      <c r="J424" s="109">
        <f>IF(OR(A424="BPM",A424="CHC"),J423,MOD((C424-H423)/L424+J423,2))</f>
        <v>1.4285933334266671E-2</v>
      </c>
      <c r="K424" s="114">
        <f t="shared" si="69"/>
        <v>1.0142859333342666</v>
      </c>
      <c r="L424" s="89">
        <f t="shared" si="70"/>
        <v>0.8571428571428571</v>
      </c>
      <c r="M424" s="99">
        <f t="shared" si="71"/>
        <v>222</v>
      </c>
      <c r="N424" s="89">
        <f>D424</f>
        <v>0</v>
      </c>
      <c r="O424" s="89">
        <f t="shared" si="72"/>
        <v>0.98571406666573336</v>
      </c>
      <c r="P424" s="121">
        <f t="shared" si="73"/>
        <v>0</v>
      </c>
      <c r="Q424" s="42">
        <f>IF(C$1=2,0,1)</f>
        <v>0</v>
      </c>
      <c r="R424" s="24" t="s">
        <v>4</v>
      </c>
      <c r="S424" s="26">
        <f>D424</f>
        <v>0</v>
      </c>
      <c r="T424" s="26">
        <f t="shared" si="74"/>
        <v>0.10000093333426666</v>
      </c>
      <c r="U424" s="27" t="s">
        <v>5</v>
      </c>
      <c r="V424" s="75">
        <f>INT((C424+MOD(C$3,1)/C$4)/C$4)</f>
        <v>0</v>
      </c>
      <c r="W424" s="75">
        <f t="shared" si="75"/>
        <v>1</v>
      </c>
      <c r="X424" s="24">
        <f>IF(C$3&gt;=1,IF(MOD(INT((C424-MOD(C$3,C$4)+MOD(C$3,1)/C$4)/C$4),2),8888,222),IF(MOD(INT((C424-MOD(C$3,C$4)+MOD(C$3,1)/C$4)/C$4),2),222,8888))</f>
        <v>8888</v>
      </c>
      <c r="Y424" s="28">
        <f t="shared" si="76"/>
        <v>0.10000093333426666</v>
      </c>
      <c r="Z424" s="22" t="s">
        <v>27</v>
      </c>
      <c r="AA424" s="40">
        <f>IF(X424=222,T424-E424/C$4,E424/C$4+T424)</f>
        <v>0.10000093333426666</v>
      </c>
      <c r="AB424" s="45">
        <f>IF(AB$1=1,IF(C425=0,0,IF(C424=0,0,IF(Q424=0,IF((ABS(D424-D425))&lt;0.1,(IF(C425-C424=Q$1,99999,0)),0),0))),0)</f>
        <v>0</v>
      </c>
      <c r="AC424" s="13">
        <f>IF(AC$1=1,IF(C425=0,0,IF(C424=0,0,IF(Q424=0,IF(C425-C424=0,(IF(ABS(D424-D425)&lt;T$1,99999,0)),0),0))),0)</f>
        <v>0</v>
      </c>
      <c r="AD424" s="15">
        <f>IF(AD$1=1,IF(C425=0,0,IF(C424=0,0,IF(Q424=0,IF(AND(AK424,AJ424),99999,0),0))),0)</f>
        <v>0</v>
      </c>
      <c r="AE424" s="34">
        <f>IF(C424=0,,IF(AE$1=1,IF(1&gt;AA424,0,99999),0))</f>
        <v>0</v>
      </c>
      <c r="AF424" s="5">
        <f>IF(AF$1=1,IF(D424&gt;1,99999,IF(D424&lt;0,99999,0)),0)</f>
        <v>0</v>
      </c>
      <c r="AG424" s="10">
        <f>IF(AG$1=1,IF(B425=0,0,IF(B425-B424=1,0,99999)),0)</f>
        <v>0</v>
      </c>
      <c r="AH424" s="11">
        <f>IF(AH$1=1,IF(C425=0,0,IF(C425-C424&lt;0,99999,0)),0)</f>
        <v>0</v>
      </c>
      <c r="AI424" s="14">
        <f>MOD(MOD(((((MOD(C424,C$4)/C$4)+(MOD(C$3,C$4)/C$4)))),C$4),1)</f>
        <v>0.10000093333426666</v>
      </c>
      <c r="AJ424" s="19">
        <f>IF(C425-C424=0,99999,0 )</f>
        <v>99999</v>
      </c>
      <c r="AK424" s="83">
        <f>IF(ABS(D425-D424)=0,99999,0)</f>
        <v>99999</v>
      </c>
    </row>
    <row r="425" spans="3:37">
      <c r="C425" s="68"/>
      <c r="G425" s="103">
        <f>IF(OR(A425="BPM",A425="CHC"),0,IF(K425&gt;1,(2-K425)*L425+H425,(1-K425)*L425+H425))</f>
        <v>0.84489777142777145</v>
      </c>
      <c r="H425" s="97">
        <f>IF(OR(A425="BPM",A425="CHC"),H424,C425)</f>
        <v>0</v>
      </c>
      <c r="I425" s="96">
        <f>IF(I424="",$C$2,IF(A425="BPM",B425,I424))</f>
        <v>280</v>
      </c>
      <c r="J425" s="109">
        <f>IF(OR(A425="BPM",A425="CHC"),J424,MOD((C425-H424)/L425+J424,2))</f>
        <v>1.4285933334266671E-2</v>
      </c>
      <c r="K425" s="114">
        <f t="shared" si="69"/>
        <v>1.0142859333342666</v>
      </c>
      <c r="L425" s="89">
        <f t="shared" si="70"/>
        <v>0.8571428571428571</v>
      </c>
      <c r="M425" s="99">
        <f t="shared" si="71"/>
        <v>222</v>
      </c>
      <c r="N425" s="89">
        <f>D425</f>
        <v>0</v>
      </c>
      <c r="O425" s="89">
        <f t="shared" si="72"/>
        <v>0.98571406666573336</v>
      </c>
      <c r="P425" s="121">
        <f t="shared" si="73"/>
        <v>0</v>
      </c>
      <c r="Q425" s="42">
        <f>IF(C$1=2,0,1)</f>
        <v>0</v>
      </c>
      <c r="R425" s="24" t="s">
        <v>4</v>
      </c>
      <c r="S425" s="26">
        <f>D425</f>
        <v>0</v>
      </c>
      <c r="T425" s="26">
        <f t="shared" si="74"/>
        <v>0.10000093333426666</v>
      </c>
      <c r="U425" s="27" t="s">
        <v>5</v>
      </c>
      <c r="V425" s="75">
        <f>INT((C425+MOD(C$3,1)/C$4)/C$4)</f>
        <v>0</v>
      </c>
      <c r="W425" s="75">
        <f t="shared" si="75"/>
        <v>1</v>
      </c>
      <c r="X425" s="24">
        <f>IF(C$3&gt;=1,IF(MOD(INT((C425-MOD(C$3,C$4)+MOD(C$3,1)/C$4)/C$4),2),8888,222),IF(MOD(INT((C425-MOD(C$3,C$4)+MOD(C$3,1)/C$4)/C$4),2),222,8888))</f>
        <v>8888</v>
      </c>
      <c r="Y425" s="28">
        <f t="shared" si="76"/>
        <v>0.10000093333426666</v>
      </c>
      <c r="Z425" s="22" t="s">
        <v>27</v>
      </c>
      <c r="AA425" s="40">
        <f>IF(X425=222,T425-E425/C$4,E425/C$4+T425)</f>
        <v>0.10000093333426666</v>
      </c>
      <c r="AB425" s="45">
        <f>IF(AB$1=1,IF(C426=0,0,IF(C425=0,0,IF(Q425=0,IF((ABS(D425-D426))&lt;0.1,(IF(C426-C425=Q$1,99999,0)),0),0))),0)</f>
        <v>0</v>
      </c>
      <c r="AC425" s="13">
        <f>IF(AC$1=1,IF(C426=0,0,IF(C425=0,0,IF(Q425=0,IF(C426-C425=0,(IF(ABS(D425-D426)&lt;T$1,99999,0)),0),0))),0)</f>
        <v>0</v>
      </c>
      <c r="AD425" s="15">
        <f>IF(AD$1=1,IF(C426=0,0,IF(C425=0,0,IF(Q425=0,IF(AND(AK425,AJ425),99999,0),0))),0)</f>
        <v>0</v>
      </c>
      <c r="AE425" s="34">
        <f>IF(C425=0,,IF(AE$1=1,IF(1&gt;AA425,0,99999),0))</f>
        <v>0</v>
      </c>
      <c r="AF425" s="5">
        <f>IF(AF$1=1,IF(D425&gt;1,99999,IF(D425&lt;0,99999,0)),0)</f>
        <v>0</v>
      </c>
      <c r="AG425" s="10">
        <f>IF(AG$1=1,IF(B426=0,0,IF(B426-B425=1,0,99999)),0)</f>
        <v>0</v>
      </c>
      <c r="AH425" s="11">
        <f>IF(AH$1=1,IF(C426=0,0,IF(C426-C425&lt;0,99999,0)),0)</f>
        <v>0</v>
      </c>
      <c r="AI425" s="14">
        <f>MOD(MOD(((((MOD(C425,C$4)/C$4)+(MOD(C$3,C$4)/C$4)))),C$4),1)</f>
        <v>0.10000093333426666</v>
      </c>
      <c r="AJ425" s="19">
        <f>IF(C426-C425=0,99999,0 )</f>
        <v>99999</v>
      </c>
      <c r="AK425" s="83">
        <f>IF(ABS(D426-D425)=0,99999,0)</f>
        <v>99999</v>
      </c>
    </row>
    <row r="426" spans="3:37">
      <c r="C426" s="68"/>
      <c r="G426" s="103">
        <f>IF(OR(A426="BPM",A426="CHC"),0,IF(K426&gt;1,(2-K426)*L426+H426,(1-K426)*L426+H426))</f>
        <v>0.84489777142777145</v>
      </c>
      <c r="H426" s="97">
        <f>IF(OR(A426="BPM",A426="CHC"),H425,C426)</f>
        <v>0</v>
      </c>
      <c r="I426" s="96">
        <f>IF(I425="",$C$2,IF(A426="BPM",B426,I425))</f>
        <v>280</v>
      </c>
      <c r="J426" s="109">
        <f>IF(OR(A426="BPM",A426="CHC"),J425,MOD((C426-H425)/L426+J425,2))</f>
        <v>1.4285933334266671E-2</v>
      </c>
      <c r="K426" s="114">
        <f t="shared" si="69"/>
        <v>1.0142859333342666</v>
      </c>
      <c r="L426" s="89">
        <f t="shared" si="70"/>
        <v>0.8571428571428571</v>
      </c>
      <c r="M426" s="99">
        <f t="shared" si="71"/>
        <v>222</v>
      </c>
      <c r="N426" s="89">
        <f>D426</f>
        <v>0</v>
      </c>
      <c r="O426" s="89">
        <f t="shared" si="72"/>
        <v>0.98571406666573336</v>
      </c>
      <c r="P426" s="121">
        <f t="shared" si="73"/>
        <v>0</v>
      </c>
      <c r="Q426" s="42">
        <f>IF(C$1=2,0,1)</f>
        <v>0</v>
      </c>
      <c r="R426" s="24" t="s">
        <v>4</v>
      </c>
      <c r="S426" s="26">
        <f>D426</f>
        <v>0</v>
      </c>
      <c r="T426" s="26">
        <f t="shared" si="74"/>
        <v>0.10000093333426666</v>
      </c>
      <c r="U426" s="27" t="s">
        <v>5</v>
      </c>
      <c r="V426" s="75">
        <f>INT((C426+MOD(C$3,1)/C$4)/C$4)</f>
        <v>0</v>
      </c>
      <c r="W426" s="75">
        <f t="shared" si="75"/>
        <v>1</v>
      </c>
      <c r="X426" s="24">
        <f>IF(C$3&gt;=1,IF(MOD(INT((C426-MOD(C$3,C$4)+MOD(C$3,1)/C$4)/C$4),2),8888,222),IF(MOD(INT((C426-MOD(C$3,C$4)+MOD(C$3,1)/C$4)/C$4),2),222,8888))</f>
        <v>8888</v>
      </c>
      <c r="Y426" s="28">
        <f t="shared" si="76"/>
        <v>0.10000093333426666</v>
      </c>
      <c r="Z426" s="22" t="s">
        <v>27</v>
      </c>
      <c r="AA426" s="40">
        <f>IF(X426=222,T426-E426/C$4,E426/C$4+T426)</f>
        <v>0.10000093333426666</v>
      </c>
      <c r="AB426" s="45">
        <f>IF(AB$1=1,IF(C427=0,0,IF(C426=0,0,IF(Q426=0,IF((ABS(D426-D427))&lt;0.1,(IF(C427-C426=Q$1,99999,0)),0),0))),0)</f>
        <v>0</v>
      </c>
      <c r="AC426" s="13">
        <f>IF(AC$1=1,IF(C427=0,0,IF(C426=0,0,IF(Q426=0,IF(C427-C426=0,(IF(ABS(D426-D427)&lt;T$1,99999,0)),0),0))),0)</f>
        <v>0</v>
      </c>
      <c r="AD426" s="15">
        <f>IF(AD$1=1,IF(C427=0,0,IF(C426=0,0,IF(Q426=0,IF(AND(AK426,AJ426),99999,0),0))),0)</f>
        <v>0</v>
      </c>
      <c r="AE426" s="34">
        <f>IF(C426=0,,IF(AE$1=1,IF(1&gt;AA426,0,99999),0))</f>
        <v>0</v>
      </c>
      <c r="AF426" s="5">
        <f>IF(AF$1=1,IF(D426&gt;1,99999,IF(D426&lt;0,99999,0)),0)</f>
        <v>0</v>
      </c>
      <c r="AG426" s="10">
        <f>IF(AG$1=1,IF(B427=0,0,IF(B427-B426=1,0,99999)),0)</f>
        <v>0</v>
      </c>
      <c r="AH426" s="11">
        <f>IF(AH$1=1,IF(C427=0,0,IF(C427-C426&lt;0,99999,0)),0)</f>
        <v>0</v>
      </c>
      <c r="AI426" s="14">
        <f>MOD(MOD(((((MOD(C426,C$4)/C$4)+(MOD(C$3,C$4)/C$4)))),C$4),1)</f>
        <v>0.10000093333426666</v>
      </c>
      <c r="AJ426" s="19">
        <f>IF(C427-C426=0,99999,0 )</f>
        <v>99999</v>
      </c>
      <c r="AK426" s="83">
        <f>IF(ABS(D427-D426)=0,99999,0)</f>
        <v>99999</v>
      </c>
    </row>
    <row r="427" spans="3:37">
      <c r="C427" s="68"/>
      <c r="G427" s="103">
        <f>IF(OR(A427="BPM",A427="CHC"),0,IF(K427&gt;1,(2-K427)*L427+H427,(1-K427)*L427+H427))</f>
        <v>0.84489777142777145</v>
      </c>
      <c r="H427" s="97">
        <f>IF(OR(A427="BPM",A427="CHC"),H426,C427)</f>
        <v>0</v>
      </c>
      <c r="I427" s="96">
        <f>IF(I426="",$C$2,IF(A427="BPM",B427,I426))</f>
        <v>280</v>
      </c>
      <c r="J427" s="109">
        <f>IF(OR(A427="BPM",A427="CHC"),J426,MOD((C427-H426)/L427+J426,2))</f>
        <v>1.4285933334266671E-2</v>
      </c>
      <c r="K427" s="114">
        <f t="shared" si="69"/>
        <v>1.0142859333342666</v>
      </c>
      <c r="L427" s="89">
        <f t="shared" si="70"/>
        <v>0.8571428571428571</v>
      </c>
      <c r="M427" s="99">
        <f t="shared" si="71"/>
        <v>222</v>
      </c>
      <c r="N427" s="89">
        <f>D427</f>
        <v>0</v>
      </c>
      <c r="O427" s="89">
        <f t="shared" si="72"/>
        <v>0.98571406666573336</v>
      </c>
      <c r="P427" s="121">
        <f t="shared" si="73"/>
        <v>0</v>
      </c>
      <c r="Q427" s="42">
        <f>IF(C$1=2,0,1)</f>
        <v>0</v>
      </c>
      <c r="R427" s="24" t="s">
        <v>4</v>
      </c>
      <c r="S427" s="26">
        <f>D427</f>
        <v>0</v>
      </c>
      <c r="T427" s="26">
        <f t="shared" si="74"/>
        <v>0.10000093333426666</v>
      </c>
      <c r="U427" s="27" t="s">
        <v>5</v>
      </c>
      <c r="V427" s="75">
        <f>INT((C427+MOD(C$3,1)/C$4)/C$4)</f>
        <v>0</v>
      </c>
      <c r="W427" s="75">
        <f t="shared" si="75"/>
        <v>1</v>
      </c>
      <c r="X427" s="24">
        <f>IF(C$3&gt;=1,IF(MOD(INT((C427-MOD(C$3,C$4)+MOD(C$3,1)/C$4)/C$4),2),8888,222),IF(MOD(INT((C427-MOD(C$3,C$4)+MOD(C$3,1)/C$4)/C$4),2),222,8888))</f>
        <v>8888</v>
      </c>
      <c r="Y427" s="28">
        <f t="shared" si="76"/>
        <v>0.10000093333426666</v>
      </c>
      <c r="Z427" s="22" t="s">
        <v>27</v>
      </c>
      <c r="AA427" s="40">
        <f>IF(X427=222,T427-E427/C$4,E427/C$4+T427)</f>
        <v>0.10000093333426666</v>
      </c>
      <c r="AB427" s="45">
        <f>IF(AB$1=1,IF(C428=0,0,IF(C427=0,0,IF(Q427=0,IF((ABS(D427-D428))&lt;0.1,(IF(C428-C427=Q$1,99999,0)),0),0))),0)</f>
        <v>0</v>
      </c>
      <c r="AC427" s="13">
        <f>IF(AC$1=1,IF(C428=0,0,IF(C427=0,0,IF(Q427=0,IF(C428-C427=0,(IF(ABS(D427-D428)&lt;T$1,99999,0)),0),0))),0)</f>
        <v>0</v>
      </c>
      <c r="AD427" s="15">
        <f>IF(AD$1=1,IF(C428=0,0,IF(C427=0,0,IF(Q427=0,IF(AND(AK427,AJ427),99999,0),0))),0)</f>
        <v>0</v>
      </c>
      <c r="AE427" s="34">
        <f>IF(C427=0,,IF(AE$1=1,IF(1&gt;AA427,0,99999),0))</f>
        <v>0</v>
      </c>
      <c r="AF427" s="5">
        <f>IF(AF$1=1,IF(D427&gt;1,99999,IF(D427&lt;0,99999,0)),0)</f>
        <v>0</v>
      </c>
      <c r="AG427" s="10">
        <f>IF(AG$1=1,IF(B428=0,0,IF(B428-B427=1,0,99999)),0)</f>
        <v>0</v>
      </c>
      <c r="AH427" s="11">
        <f>IF(AH$1=1,IF(C428=0,0,IF(C428-C427&lt;0,99999,0)),0)</f>
        <v>0</v>
      </c>
      <c r="AI427" s="14">
        <f>MOD(MOD(((((MOD(C427,C$4)/C$4)+(MOD(C$3,C$4)/C$4)))),C$4),1)</f>
        <v>0.10000093333426666</v>
      </c>
      <c r="AJ427" s="19">
        <f>IF(C428-C427=0,99999,0 )</f>
        <v>99999</v>
      </c>
      <c r="AK427" s="83">
        <f>IF(ABS(D428-D427)=0,99999,0)</f>
        <v>99999</v>
      </c>
    </row>
    <row r="428" spans="3:37">
      <c r="C428" s="68"/>
      <c r="G428" s="103">
        <f>IF(OR(A428="BPM",A428="CHC"),0,IF(K428&gt;1,(2-K428)*L428+H428,(1-K428)*L428+H428))</f>
        <v>0.84489777142777145</v>
      </c>
      <c r="H428" s="97">
        <f>IF(OR(A428="BPM",A428="CHC"),H427,C428)</f>
        <v>0</v>
      </c>
      <c r="I428" s="96">
        <f>IF(I427="",$C$2,IF(A428="BPM",B428,I427))</f>
        <v>280</v>
      </c>
      <c r="J428" s="109">
        <f>IF(OR(A428="BPM",A428="CHC"),J427,MOD((C428-H427)/L428+J427,2))</f>
        <v>1.4285933334266671E-2</v>
      </c>
      <c r="K428" s="114">
        <f t="shared" si="69"/>
        <v>1.0142859333342666</v>
      </c>
      <c r="L428" s="89">
        <f t="shared" si="70"/>
        <v>0.8571428571428571</v>
      </c>
      <c r="M428" s="99">
        <f t="shared" si="71"/>
        <v>222</v>
      </c>
      <c r="N428" s="89">
        <f>D428</f>
        <v>0</v>
      </c>
      <c r="O428" s="89">
        <f t="shared" si="72"/>
        <v>0.98571406666573336</v>
      </c>
      <c r="P428" s="121">
        <f t="shared" si="73"/>
        <v>0</v>
      </c>
      <c r="Q428" s="42">
        <f>IF(C$1=2,0,1)</f>
        <v>0</v>
      </c>
      <c r="R428" s="24" t="s">
        <v>4</v>
      </c>
      <c r="S428" s="26">
        <f>D428</f>
        <v>0</v>
      </c>
      <c r="T428" s="26">
        <f t="shared" si="74"/>
        <v>0.10000093333426666</v>
      </c>
      <c r="U428" s="27" t="s">
        <v>5</v>
      </c>
      <c r="V428" s="75">
        <f>INT((C428+MOD(C$3,1)/C$4)/C$4)</f>
        <v>0</v>
      </c>
      <c r="W428" s="75">
        <f t="shared" si="75"/>
        <v>1</v>
      </c>
      <c r="X428" s="24">
        <f>IF(C$3&gt;=1,IF(MOD(INT((C428-MOD(C$3,C$4)+MOD(C$3,1)/C$4)/C$4),2),8888,222),IF(MOD(INT((C428-MOD(C$3,C$4)+MOD(C$3,1)/C$4)/C$4),2),222,8888))</f>
        <v>8888</v>
      </c>
      <c r="Y428" s="28">
        <f t="shared" si="76"/>
        <v>0.10000093333426666</v>
      </c>
      <c r="Z428" s="22" t="s">
        <v>27</v>
      </c>
      <c r="AA428" s="40">
        <f>IF(X428=222,T428-E428/C$4,E428/C$4+T428)</f>
        <v>0.10000093333426666</v>
      </c>
      <c r="AB428" s="45">
        <f>IF(AB$1=1,IF(C429=0,0,IF(C428=0,0,IF(Q428=0,IF((ABS(D428-D429))&lt;0.1,(IF(C429-C428=Q$1,99999,0)),0),0))),0)</f>
        <v>0</v>
      </c>
      <c r="AC428" s="13">
        <f>IF(AC$1=1,IF(C429=0,0,IF(C428=0,0,IF(Q428=0,IF(C429-C428=0,(IF(ABS(D428-D429)&lt;T$1,99999,0)),0),0))),0)</f>
        <v>0</v>
      </c>
      <c r="AD428" s="15">
        <f>IF(AD$1=1,IF(C429=0,0,IF(C428=0,0,IF(Q428=0,IF(AND(AK428,AJ428),99999,0),0))),0)</f>
        <v>0</v>
      </c>
      <c r="AE428" s="34">
        <f>IF(C428=0,,IF(AE$1=1,IF(1&gt;AA428,0,99999),0))</f>
        <v>0</v>
      </c>
      <c r="AF428" s="5">
        <f>IF(AF$1=1,IF(D428&gt;1,99999,IF(D428&lt;0,99999,0)),0)</f>
        <v>0</v>
      </c>
      <c r="AG428" s="10">
        <f>IF(AG$1=1,IF(B429=0,0,IF(B429-B428=1,0,99999)),0)</f>
        <v>0</v>
      </c>
      <c r="AH428" s="11">
        <f>IF(AH$1=1,IF(C429=0,0,IF(C429-C428&lt;0,99999,0)),0)</f>
        <v>0</v>
      </c>
      <c r="AI428" s="14">
        <f>MOD(MOD(((((MOD(C428,C$4)/C$4)+(MOD(C$3,C$4)/C$4)))),C$4),1)</f>
        <v>0.10000093333426666</v>
      </c>
      <c r="AJ428" s="19">
        <f>IF(C429-C428=0,99999,0 )</f>
        <v>99999</v>
      </c>
      <c r="AK428" s="83">
        <f>IF(ABS(D429-D428)=0,99999,0)</f>
        <v>99999</v>
      </c>
    </row>
    <row r="429" spans="3:37">
      <c r="C429" s="68"/>
      <c r="G429" s="103">
        <f>IF(OR(A429="BPM",A429="CHC"),0,IF(K429&gt;1,(2-K429)*L429+H429,(1-K429)*L429+H429))</f>
        <v>0.84489777142777145</v>
      </c>
      <c r="H429" s="97">
        <f>IF(OR(A429="BPM",A429="CHC"),H428,C429)</f>
        <v>0</v>
      </c>
      <c r="I429" s="96">
        <f>IF(I428="",$C$2,IF(A429="BPM",B429,I428))</f>
        <v>280</v>
      </c>
      <c r="J429" s="109">
        <f>IF(OR(A429="BPM",A429="CHC"),J428,MOD((C429-H428)/L429+J428,2))</f>
        <v>1.4285933334266671E-2</v>
      </c>
      <c r="K429" s="114">
        <f t="shared" si="69"/>
        <v>1.0142859333342666</v>
      </c>
      <c r="L429" s="89">
        <f t="shared" si="70"/>
        <v>0.8571428571428571</v>
      </c>
      <c r="M429" s="99">
        <f t="shared" si="71"/>
        <v>222</v>
      </c>
      <c r="N429" s="89">
        <f>D429</f>
        <v>0</v>
      </c>
      <c r="O429" s="89">
        <f t="shared" si="72"/>
        <v>0.98571406666573336</v>
      </c>
      <c r="P429" s="121">
        <f t="shared" si="73"/>
        <v>0</v>
      </c>
      <c r="Q429" s="42">
        <f>IF(C$1=2,0,1)</f>
        <v>0</v>
      </c>
      <c r="R429" s="24" t="s">
        <v>4</v>
      </c>
      <c r="S429" s="26">
        <f>D429</f>
        <v>0</v>
      </c>
      <c r="T429" s="26">
        <f t="shared" si="74"/>
        <v>0.10000093333426666</v>
      </c>
      <c r="U429" s="27" t="s">
        <v>5</v>
      </c>
      <c r="V429" s="75">
        <f>INT((C429+MOD(C$3,1)/C$4)/C$4)</f>
        <v>0</v>
      </c>
      <c r="W429" s="75">
        <f t="shared" si="75"/>
        <v>1</v>
      </c>
      <c r="X429" s="24">
        <f>IF(C$3&gt;=1,IF(MOD(INT((C429-MOD(C$3,C$4)+MOD(C$3,1)/C$4)/C$4),2),8888,222),IF(MOD(INT((C429-MOD(C$3,C$4)+MOD(C$3,1)/C$4)/C$4),2),222,8888))</f>
        <v>8888</v>
      </c>
      <c r="Y429" s="28">
        <f t="shared" si="76"/>
        <v>0.10000093333426666</v>
      </c>
      <c r="Z429" s="22" t="s">
        <v>27</v>
      </c>
      <c r="AA429" s="40">
        <f>IF(X429=222,T429-E429/C$4,E429/C$4+T429)</f>
        <v>0.10000093333426666</v>
      </c>
      <c r="AB429" s="45">
        <f>IF(AB$1=1,IF(C430=0,0,IF(C429=0,0,IF(Q429=0,IF((ABS(D429-D430))&lt;0.1,(IF(C430-C429=Q$1,99999,0)),0),0))),0)</f>
        <v>0</v>
      </c>
      <c r="AC429" s="13">
        <f>IF(AC$1=1,IF(C430=0,0,IF(C429=0,0,IF(Q429=0,IF(C430-C429=0,(IF(ABS(D429-D430)&lt;T$1,99999,0)),0),0))),0)</f>
        <v>0</v>
      </c>
      <c r="AD429" s="15">
        <f>IF(AD$1=1,IF(C430=0,0,IF(C429=0,0,IF(Q429=0,IF(AND(AK429,AJ429),99999,0),0))),0)</f>
        <v>0</v>
      </c>
      <c r="AE429" s="34">
        <f>IF(C429=0,,IF(AE$1=1,IF(1&gt;AA429,0,99999),0))</f>
        <v>0</v>
      </c>
      <c r="AF429" s="5">
        <f>IF(AF$1=1,IF(D429&gt;1,99999,IF(D429&lt;0,99999,0)),0)</f>
        <v>0</v>
      </c>
      <c r="AG429" s="10">
        <f>IF(AG$1=1,IF(B430=0,0,IF(B430-B429=1,0,99999)),0)</f>
        <v>0</v>
      </c>
      <c r="AH429" s="11">
        <f>IF(AH$1=1,IF(C430=0,0,IF(C430-C429&lt;0,99999,0)),0)</f>
        <v>0</v>
      </c>
      <c r="AI429" s="14">
        <f>MOD(MOD(((((MOD(C429,C$4)/C$4)+(MOD(C$3,C$4)/C$4)))),C$4),1)</f>
        <v>0.10000093333426666</v>
      </c>
      <c r="AJ429" s="19">
        <f>IF(C430-C429=0,99999,0 )</f>
        <v>99999</v>
      </c>
      <c r="AK429" s="83">
        <f>IF(ABS(D430-D429)=0,99999,0)</f>
        <v>99999</v>
      </c>
    </row>
    <row r="430" spans="3:37">
      <c r="C430" s="68"/>
      <c r="G430" s="103">
        <f>IF(OR(A430="BPM",A430="CHC"),0,IF(K430&gt;1,(2-K430)*L430+H430,(1-K430)*L430+H430))</f>
        <v>0.84489777142777145</v>
      </c>
      <c r="H430" s="97">
        <f>IF(OR(A430="BPM",A430="CHC"),H429,C430)</f>
        <v>0</v>
      </c>
      <c r="I430" s="96">
        <f>IF(I429="",$C$2,IF(A430="BPM",B430,I429))</f>
        <v>280</v>
      </c>
      <c r="J430" s="109">
        <f>IF(OR(A430="BPM",A430="CHC"),J429,MOD((C430-H429)/L430+J429,2))</f>
        <v>1.4285933334266671E-2</v>
      </c>
      <c r="K430" s="114">
        <f t="shared" si="69"/>
        <v>1.0142859333342666</v>
      </c>
      <c r="L430" s="89">
        <f t="shared" si="70"/>
        <v>0.8571428571428571</v>
      </c>
      <c r="M430" s="99">
        <f t="shared" si="71"/>
        <v>222</v>
      </c>
      <c r="N430" s="89">
        <f>D430</f>
        <v>0</v>
      </c>
      <c r="O430" s="89">
        <f t="shared" si="72"/>
        <v>0.98571406666573336</v>
      </c>
      <c r="P430" s="121">
        <f t="shared" si="73"/>
        <v>0</v>
      </c>
      <c r="Q430" s="42">
        <f>IF(C$1=2,0,1)</f>
        <v>0</v>
      </c>
      <c r="R430" s="24" t="s">
        <v>4</v>
      </c>
      <c r="S430" s="26">
        <f>D430</f>
        <v>0</v>
      </c>
      <c r="T430" s="26">
        <f t="shared" si="74"/>
        <v>0.10000093333426666</v>
      </c>
      <c r="U430" s="27" t="s">
        <v>5</v>
      </c>
      <c r="V430" s="75">
        <f>INT((C430+MOD(C$3,1)/C$4)/C$4)</f>
        <v>0</v>
      </c>
      <c r="W430" s="75">
        <f t="shared" si="75"/>
        <v>1</v>
      </c>
      <c r="X430" s="24">
        <f>IF(C$3&gt;=1,IF(MOD(INT((C430-MOD(C$3,C$4)+MOD(C$3,1)/C$4)/C$4),2),8888,222),IF(MOD(INT((C430-MOD(C$3,C$4)+MOD(C$3,1)/C$4)/C$4),2),222,8888))</f>
        <v>8888</v>
      </c>
      <c r="Y430" s="28">
        <f t="shared" si="76"/>
        <v>0.10000093333426666</v>
      </c>
      <c r="Z430" s="22" t="s">
        <v>27</v>
      </c>
      <c r="AA430" s="40">
        <f>IF(X430=222,T430-E430/C$4,E430/C$4+T430)</f>
        <v>0.10000093333426666</v>
      </c>
      <c r="AB430" s="45">
        <f>IF(AB$1=1,IF(C431=0,0,IF(C430=0,0,IF(Q430=0,IF((ABS(D430-D431))&lt;0.1,(IF(C431-C430=Q$1,99999,0)),0),0))),0)</f>
        <v>0</v>
      </c>
      <c r="AC430" s="13">
        <f>IF(AC$1=1,IF(C431=0,0,IF(C430=0,0,IF(Q430=0,IF(C431-C430=0,(IF(ABS(D430-D431)&lt;T$1,99999,0)),0),0))),0)</f>
        <v>0</v>
      </c>
      <c r="AD430" s="15">
        <f>IF(AD$1=1,IF(C431=0,0,IF(C430=0,0,IF(Q430=0,IF(AND(AK430,AJ430),99999,0),0))),0)</f>
        <v>0</v>
      </c>
      <c r="AE430" s="34">
        <f>IF(C430=0,,IF(AE$1=1,IF(1&gt;AA430,0,99999),0))</f>
        <v>0</v>
      </c>
      <c r="AF430" s="5">
        <f>IF(AF$1=1,IF(D430&gt;1,99999,IF(D430&lt;0,99999,0)),0)</f>
        <v>0</v>
      </c>
      <c r="AG430" s="10">
        <f>IF(AG$1=1,IF(B431=0,0,IF(B431-B430=1,0,99999)),0)</f>
        <v>0</v>
      </c>
      <c r="AH430" s="11">
        <f>IF(AH$1=1,IF(C431=0,0,IF(C431-C430&lt;0,99999,0)),0)</f>
        <v>0</v>
      </c>
      <c r="AI430" s="14">
        <f>MOD(MOD(((((MOD(C430,C$4)/C$4)+(MOD(C$3,C$4)/C$4)))),C$4),1)</f>
        <v>0.10000093333426666</v>
      </c>
      <c r="AJ430" s="19">
        <f>IF(C431-C430=0,99999,0 )</f>
        <v>99999</v>
      </c>
      <c r="AK430" s="83">
        <f>IF(ABS(D431-D430)=0,99999,0)</f>
        <v>99999</v>
      </c>
    </row>
    <row r="431" spans="3:37">
      <c r="C431" s="68"/>
      <c r="G431" s="103">
        <f>IF(OR(A431="BPM",A431="CHC"),0,IF(K431&gt;1,(2-K431)*L431+H431,(1-K431)*L431+H431))</f>
        <v>0.84489777142777145</v>
      </c>
      <c r="H431" s="97">
        <f>IF(OR(A431="BPM",A431="CHC"),H430,C431)</f>
        <v>0</v>
      </c>
      <c r="I431" s="96">
        <f>IF(I430="",$C$2,IF(A431="BPM",B431,I430))</f>
        <v>280</v>
      </c>
      <c r="J431" s="109">
        <f>IF(OR(A431="BPM",A431="CHC"),J430,MOD((C431-H430)/L431+J430,2))</f>
        <v>1.4285933334266671E-2</v>
      </c>
      <c r="K431" s="114">
        <f t="shared" si="69"/>
        <v>1.0142859333342666</v>
      </c>
      <c r="L431" s="89">
        <f t="shared" si="70"/>
        <v>0.8571428571428571</v>
      </c>
      <c r="M431" s="99">
        <f t="shared" si="71"/>
        <v>222</v>
      </c>
      <c r="N431" s="89">
        <f>D431</f>
        <v>0</v>
      </c>
      <c r="O431" s="89">
        <f t="shared" si="72"/>
        <v>0.98571406666573336</v>
      </c>
      <c r="P431" s="121">
        <f t="shared" si="73"/>
        <v>0</v>
      </c>
      <c r="Q431" s="42">
        <f>IF(C$1=2,0,1)</f>
        <v>0</v>
      </c>
      <c r="R431" s="24" t="s">
        <v>4</v>
      </c>
      <c r="S431" s="26">
        <f>D431</f>
        <v>0</v>
      </c>
      <c r="T431" s="26">
        <f t="shared" si="74"/>
        <v>0.10000093333426666</v>
      </c>
      <c r="U431" s="27" t="s">
        <v>5</v>
      </c>
      <c r="V431" s="75">
        <f>INT((C431+MOD(C$3,1)/C$4)/C$4)</f>
        <v>0</v>
      </c>
      <c r="W431" s="75">
        <f t="shared" si="75"/>
        <v>1</v>
      </c>
      <c r="X431" s="24">
        <f>IF(C$3&gt;=1,IF(MOD(INT((C431-MOD(C$3,C$4)+MOD(C$3,1)/C$4)/C$4),2),8888,222),IF(MOD(INT((C431-MOD(C$3,C$4)+MOD(C$3,1)/C$4)/C$4),2),222,8888))</f>
        <v>8888</v>
      </c>
      <c r="Y431" s="28">
        <f t="shared" si="76"/>
        <v>0.10000093333426666</v>
      </c>
      <c r="Z431" s="22" t="s">
        <v>27</v>
      </c>
      <c r="AA431" s="40">
        <f>IF(X431=222,T431-E431/C$4,E431/C$4+T431)</f>
        <v>0.10000093333426666</v>
      </c>
      <c r="AB431" s="45">
        <f>IF(AB$1=1,IF(C432=0,0,IF(C431=0,0,IF(Q431=0,IF((ABS(D431-D432))&lt;0.1,(IF(C432-C431=Q$1,99999,0)),0),0))),0)</f>
        <v>0</v>
      </c>
      <c r="AC431" s="13">
        <f>IF(AC$1=1,IF(C432=0,0,IF(C431=0,0,IF(Q431=0,IF(C432-C431=0,(IF(ABS(D431-D432)&lt;T$1,99999,0)),0),0))),0)</f>
        <v>0</v>
      </c>
      <c r="AD431" s="15">
        <f>IF(AD$1=1,IF(C432=0,0,IF(C431=0,0,IF(Q431=0,IF(AND(AK431,AJ431),99999,0),0))),0)</f>
        <v>0</v>
      </c>
      <c r="AE431" s="34">
        <f>IF(C431=0,,IF(AE$1=1,IF(1&gt;AA431,0,99999),0))</f>
        <v>0</v>
      </c>
      <c r="AF431" s="5">
        <f>IF(AF$1=1,IF(D431&gt;1,99999,IF(D431&lt;0,99999,0)),0)</f>
        <v>0</v>
      </c>
      <c r="AG431" s="10">
        <f>IF(AG$1=1,IF(B432=0,0,IF(B432-B431=1,0,99999)),0)</f>
        <v>0</v>
      </c>
      <c r="AH431" s="11">
        <f>IF(AH$1=1,IF(C432=0,0,IF(C432-C431&lt;0,99999,0)),0)</f>
        <v>0</v>
      </c>
      <c r="AI431" s="14">
        <f>MOD(MOD(((((MOD(C431,C$4)/C$4)+(MOD(C$3,C$4)/C$4)))),C$4),1)</f>
        <v>0.10000093333426666</v>
      </c>
      <c r="AJ431" s="19">
        <f>IF(C432-C431=0,99999,0 )</f>
        <v>99999</v>
      </c>
      <c r="AK431" s="83">
        <f>IF(ABS(D432-D431)=0,99999,0)</f>
        <v>99999</v>
      </c>
    </row>
    <row r="432" spans="3:37">
      <c r="C432" s="68"/>
      <c r="G432" s="103">
        <f>IF(OR(A432="BPM",A432="CHC"),0,IF(K432&gt;1,(2-K432)*L432+H432,(1-K432)*L432+H432))</f>
        <v>0.84489777142777145</v>
      </c>
      <c r="H432" s="97">
        <f>IF(OR(A432="BPM",A432="CHC"),H431,C432)</f>
        <v>0</v>
      </c>
      <c r="I432" s="96">
        <f>IF(I431="",$C$2,IF(A432="BPM",B432,I431))</f>
        <v>280</v>
      </c>
      <c r="J432" s="109">
        <f>IF(OR(A432="BPM",A432="CHC"),J431,MOD((C432-H431)/L432+J431,2))</f>
        <v>1.4285933334266671E-2</v>
      </c>
      <c r="K432" s="114">
        <f t="shared" si="69"/>
        <v>1.0142859333342666</v>
      </c>
      <c r="L432" s="89">
        <f t="shared" si="70"/>
        <v>0.8571428571428571</v>
      </c>
      <c r="M432" s="99">
        <f t="shared" si="71"/>
        <v>222</v>
      </c>
      <c r="N432" s="89">
        <f>D432</f>
        <v>0</v>
      </c>
      <c r="O432" s="89">
        <f t="shared" si="72"/>
        <v>0.98571406666573336</v>
      </c>
      <c r="P432" s="121">
        <f t="shared" si="73"/>
        <v>0</v>
      </c>
      <c r="Q432" s="42">
        <f>IF(C$1=2,0,1)</f>
        <v>0</v>
      </c>
      <c r="R432" s="24" t="s">
        <v>4</v>
      </c>
      <c r="S432" s="26">
        <f>D432</f>
        <v>0</v>
      </c>
      <c r="T432" s="26">
        <f t="shared" si="74"/>
        <v>0.10000093333426666</v>
      </c>
      <c r="U432" s="27" t="s">
        <v>5</v>
      </c>
      <c r="V432" s="75">
        <f>INT((C432+MOD(C$3,1)/C$4)/C$4)</f>
        <v>0</v>
      </c>
      <c r="W432" s="75">
        <f t="shared" si="75"/>
        <v>1</v>
      </c>
      <c r="X432" s="24">
        <f>IF(C$3&gt;=1,IF(MOD(INT((C432-MOD(C$3,C$4)+MOD(C$3,1)/C$4)/C$4),2),8888,222),IF(MOD(INT((C432-MOD(C$3,C$4)+MOD(C$3,1)/C$4)/C$4),2),222,8888))</f>
        <v>8888</v>
      </c>
      <c r="Y432" s="28">
        <f t="shared" si="76"/>
        <v>0.10000093333426666</v>
      </c>
      <c r="Z432" s="22" t="s">
        <v>27</v>
      </c>
      <c r="AA432" s="40">
        <f>IF(X432=222,T432-E432/C$4,E432/C$4+T432)</f>
        <v>0.10000093333426666</v>
      </c>
      <c r="AB432" s="45">
        <f>IF(AB$1=1,IF(C433=0,0,IF(C432=0,0,IF(Q432=0,IF((ABS(D432-D433))&lt;0.1,(IF(C433-C432=Q$1,99999,0)),0),0))),0)</f>
        <v>0</v>
      </c>
      <c r="AC432" s="13">
        <f>IF(AC$1=1,IF(C433=0,0,IF(C432=0,0,IF(Q432=0,IF(C433-C432=0,(IF(ABS(D432-D433)&lt;T$1,99999,0)),0),0))),0)</f>
        <v>0</v>
      </c>
      <c r="AD432" s="15">
        <f>IF(AD$1=1,IF(C433=0,0,IF(C432=0,0,IF(Q432=0,IF(AND(AK432,AJ432),99999,0),0))),0)</f>
        <v>0</v>
      </c>
      <c r="AE432" s="34">
        <f>IF(C432=0,,IF(AE$1=1,IF(1&gt;AA432,0,99999),0))</f>
        <v>0</v>
      </c>
      <c r="AF432" s="5">
        <f>IF(AF$1=1,IF(D432&gt;1,99999,IF(D432&lt;0,99999,0)),0)</f>
        <v>0</v>
      </c>
      <c r="AG432" s="10">
        <f>IF(AG$1=1,IF(B433=0,0,IF(B433-B432=1,0,99999)),0)</f>
        <v>0</v>
      </c>
      <c r="AH432" s="11">
        <f>IF(AH$1=1,IF(C433=0,0,IF(C433-C432&lt;0,99999,0)),0)</f>
        <v>0</v>
      </c>
      <c r="AI432" s="14">
        <f>MOD(MOD(((((MOD(C432,C$4)/C$4)+(MOD(C$3,C$4)/C$4)))),C$4),1)</f>
        <v>0.10000093333426666</v>
      </c>
      <c r="AJ432" s="19">
        <f>IF(C433-C432=0,99999,0 )</f>
        <v>99999</v>
      </c>
      <c r="AK432" s="83">
        <f>IF(ABS(D433-D432)=0,99999,0)</f>
        <v>99999</v>
      </c>
    </row>
    <row r="433" spans="3:37">
      <c r="C433" s="68"/>
      <c r="G433" s="103">
        <f>IF(OR(A433="BPM",A433="CHC"),0,IF(K433&gt;1,(2-K433)*L433+H433,(1-K433)*L433+H433))</f>
        <v>0.84489777142777145</v>
      </c>
      <c r="H433" s="97">
        <f>IF(OR(A433="BPM",A433="CHC"),H432,C433)</f>
        <v>0</v>
      </c>
      <c r="I433" s="96">
        <f>IF(I432="",$C$2,IF(A433="BPM",B433,I432))</f>
        <v>280</v>
      </c>
      <c r="J433" s="109">
        <f>IF(OR(A433="BPM",A433="CHC"),J432,MOD((C433-H432)/L433+J432,2))</f>
        <v>1.4285933334266671E-2</v>
      </c>
      <c r="K433" s="114">
        <f t="shared" si="69"/>
        <v>1.0142859333342666</v>
      </c>
      <c r="L433" s="89">
        <f t="shared" si="70"/>
        <v>0.8571428571428571</v>
      </c>
      <c r="M433" s="99">
        <f t="shared" si="71"/>
        <v>222</v>
      </c>
      <c r="N433" s="89">
        <f>D433</f>
        <v>0</v>
      </c>
      <c r="O433" s="89">
        <f t="shared" si="72"/>
        <v>0.98571406666573336</v>
      </c>
      <c r="P433" s="121">
        <f t="shared" si="73"/>
        <v>0</v>
      </c>
      <c r="Q433" s="42">
        <f>IF(C$1=2,0,1)</f>
        <v>0</v>
      </c>
      <c r="R433" s="24" t="s">
        <v>4</v>
      </c>
      <c r="S433" s="26">
        <f>D433</f>
        <v>0</v>
      </c>
      <c r="T433" s="26">
        <f t="shared" si="74"/>
        <v>0.10000093333426666</v>
      </c>
      <c r="U433" s="27" t="s">
        <v>5</v>
      </c>
      <c r="V433" s="75">
        <f>INT((C433+MOD(C$3,1)/C$4)/C$4)</f>
        <v>0</v>
      </c>
      <c r="W433" s="75">
        <f t="shared" si="75"/>
        <v>1</v>
      </c>
      <c r="X433" s="24">
        <f>IF(C$3&gt;=1,IF(MOD(INT((C433-MOD(C$3,C$4)+MOD(C$3,1)/C$4)/C$4),2),8888,222),IF(MOD(INT((C433-MOD(C$3,C$4)+MOD(C$3,1)/C$4)/C$4),2),222,8888))</f>
        <v>8888</v>
      </c>
      <c r="Y433" s="28">
        <f t="shared" si="76"/>
        <v>0.10000093333426666</v>
      </c>
      <c r="Z433" s="22" t="s">
        <v>27</v>
      </c>
      <c r="AA433" s="40">
        <f>IF(X433=222,T433-E433/C$4,E433/C$4+T433)</f>
        <v>0.10000093333426666</v>
      </c>
      <c r="AB433" s="45">
        <f>IF(AB$1=1,IF(C434=0,0,IF(C433=0,0,IF(Q433=0,IF((ABS(D433-D434))&lt;0.1,(IF(C434-C433=Q$1,99999,0)),0),0))),0)</f>
        <v>0</v>
      </c>
      <c r="AC433" s="13">
        <f>IF(AC$1=1,IF(C434=0,0,IF(C433=0,0,IF(Q433=0,IF(C434-C433=0,(IF(ABS(D433-D434)&lt;T$1,99999,0)),0),0))),0)</f>
        <v>0</v>
      </c>
      <c r="AD433" s="15">
        <f>IF(AD$1=1,IF(C434=0,0,IF(C433=0,0,IF(Q433=0,IF(AND(AK433,AJ433),99999,0),0))),0)</f>
        <v>0</v>
      </c>
      <c r="AE433" s="34">
        <f>IF(C433=0,,IF(AE$1=1,IF(1&gt;AA433,0,99999),0))</f>
        <v>0</v>
      </c>
      <c r="AF433" s="5">
        <f>IF(AF$1=1,IF(D433&gt;1,99999,IF(D433&lt;0,99999,0)),0)</f>
        <v>0</v>
      </c>
      <c r="AG433" s="10">
        <f>IF(AG$1=1,IF(B434=0,0,IF(B434-B433=1,0,99999)),0)</f>
        <v>0</v>
      </c>
      <c r="AH433" s="11">
        <f>IF(AH$1=1,IF(C434=0,0,IF(C434-C433&lt;0,99999,0)),0)</f>
        <v>0</v>
      </c>
      <c r="AI433" s="14">
        <f>MOD(MOD(((((MOD(C433,C$4)/C$4)+(MOD(C$3,C$4)/C$4)))),C$4),1)</f>
        <v>0.10000093333426666</v>
      </c>
      <c r="AJ433" s="19">
        <f>IF(C434-C433=0,99999,0 )</f>
        <v>99999</v>
      </c>
      <c r="AK433" s="83">
        <f>IF(ABS(D434-D433)=0,99999,0)</f>
        <v>99999</v>
      </c>
    </row>
    <row r="434" spans="3:37">
      <c r="C434" s="68"/>
      <c r="G434" s="103">
        <f>IF(OR(A434="BPM",A434="CHC"),0,IF(K434&gt;1,(2-K434)*L434+H434,(1-K434)*L434+H434))</f>
        <v>0.84489777142777145</v>
      </c>
      <c r="H434" s="97">
        <f>IF(OR(A434="BPM",A434="CHC"),H433,C434)</f>
        <v>0</v>
      </c>
      <c r="I434" s="96">
        <f>IF(I433="",$C$2,IF(A434="BPM",B434,I433))</f>
        <v>280</v>
      </c>
      <c r="J434" s="109">
        <f>IF(OR(A434="BPM",A434="CHC"),J433,MOD((C434-H433)/L434+J433,2))</f>
        <v>1.4285933334266671E-2</v>
      </c>
      <c r="K434" s="114">
        <f t="shared" si="69"/>
        <v>1.0142859333342666</v>
      </c>
      <c r="L434" s="89">
        <f t="shared" si="70"/>
        <v>0.8571428571428571</v>
      </c>
      <c r="M434" s="99">
        <f t="shared" si="71"/>
        <v>222</v>
      </c>
      <c r="N434" s="89">
        <f>D434</f>
        <v>0</v>
      </c>
      <c r="O434" s="89">
        <f t="shared" si="72"/>
        <v>0.98571406666573336</v>
      </c>
      <c r="P434" s="121">
        <f t="shared" si="73"/>
        <v>0</v>
      </c>
      <c r="Q434" s="42">
        <f>IF(C$1=2,0,1)</f>
        <v>0</v>
      </c>
      <c r="R434" s="24" t="s">
        <v>4</v>
      </c>
      <c r="S434" s="26">
        <f>D434</f>
        <v>0</v>
      </c>
      <c r="T434" s="26">
        <f t="shared" si="74"/>
        <v>0.10000093333426666</v>
      </c>
      <c r="U434" s="27" t="s">
        <v>5</v>
      </c>
      <c r="V434" s="75">
        <f>INT((C434+MOD(C$3,1)/C$4)/C$4)</f>
        <v>0</v>
      </c>
      <c r="W434" s="75">
        <f t="shared" si="75"/>
        <v>1</v>
      </c>
      <c r="X434" s="24">
        <f>IF(C$3&gt;=1,IF(MOD(INT((C434-MOD(C$3,C$4)+MOD(C$3,1)/C$4)/C$4),2),8888,222),IF(MOD(INT((C434-MOD(C$3,C$4)+MOD(C$3,1)/C$4)/C$4),2),222,8888))</f>
        <v>8888</v>
      </c>
      <c r="Y434" s="28">
        <f t="shared" si="76"/>
        <v>0.10000093333426666</v>
      </c>
      <c r="Z434" s="22" t="s">
        <v>27</v>
      </c>
      <c r="AA434" s="40">
        <f>IF(X434=222,T434-E434/C$4,E434/C$4+T434)</f>
        <v>0.10000093333426666</v>
      </c>
      <c r="AB434" s="45">
        <f>IF(AB$1=1,IF(C435=0,0,IF(C434=0,0,IF(Q434=0,IF((ABS(D434-D435))&lt;0.1,(IF(C435-C434=Q$1,99999,0)),0),0))),0)</f>
        <v>0</v>
      </c>
      <c r="AC434" s="13">
        <f>IF(AC$1=1,IF(C435=0,0,IF(C434=0,0,IF(Q434=0,IF(C435-C434=0,(IF(ABS(D434-D435)&lt;T$1,99999,0)),0),0))),0)</f>
        <v>0</v>
      </c>
      <c r="AD434" s="15">
        <f>IF(AD$1=1,IF(C435=0,0,IF(C434=0,0,IF(Q434=0,IF(AND(AK434,AJ434),99999,0),0))),0)</f>
        <v>0</v>
      </c>
      <c r="AE434" s="34">
        <f>IF(C434=0,,IF(AE$1=1,IF(1&gt;AA434,0,99999),0))</f>
        <v>0</v>
      </c>
      <c r="AF434" s="5">
        <f>IF(AF$1=1,IF(D434&gt;1,99999,IF(D434&lt;0,99999,0)),0)</f>
        <v>0</v>
      </c>
      <c r="AG434" s="10">
        <f>IF(AG$1=1,IF(B435=0,0,IF(B435-B434=1,0,99999)),0)</f>
        <v>0</v>
      </c>
      <c r="AH434" s="11">
        <f>IF(AH$1=1,IF(C435=0,0,IF(C435-C434&lt;0,99999,0)),0)</f>
        <v>0</v>
      </c>
      <c r="AI434" s="14">
        <f>MOD(MOD(((((MOD(C434,C$4)/C$4)+(MOD(C$3,C$4)/C$4)))),C$4),1)</f>
        <v>0.10000093333426666</v>
      </c>
      <c r="AJ434" s="19">
        <f>IF(C435-C434=0,99999,0 )</f>
        <v>99999</v>
      </c>
      <c r="AK434" s="83">
        <f>IF(ABS(D435-D434)=0,99999,0)</f>
        <v>99999</v>
      </c>
    </row>
    <row r="435" spans="3:37">
      <c r="C435" s="68"/>
      <c r="G435" s="103">
        <f>IF(OR(A435="BPM",A435="CHC"),0,IF(K435&gt;1,(2-K435)*L435+H435,(1-K435)*L435+H435))</f>
        <v>0.84489777142777145</v>
      </c>
      <c r="H435" s="97">
        <f>IF(OR(A435="BPM",A435="CHC"),H434,C435)</f>
        <v>0</v>
      </c>
      <c r="I435" s="96">
        <f>IF(I434="",$C$2,IF(A435="BPM",B435,I434))</f>
        <v>280</v>
      </c>
      <c r="J435" s="109">
        <f>IF(OR(A435="BPM",A435="CHC"),J434,MOD((C435-H434)/L435+J434,2))</f>
        <v>1.4285933334266671E-2</v>
      </c>
      <c r="K435" s="114">
        <f t="shared" si="69"/>
        <v>1.0142859333342666</v>
      </c>
      <c r="L435" s="89">
        <f t="shared" si="70"/>
        <v>0.8571428571428571</v>
      </c>
      <c r="M435" s="99">
        <f t="shared" si="71"/>
        <v>222</v>
      </c>
      <c r="N435" s="89">
        <f>D435</f>
        <v>0</v>
      </c>
      <c r="O435" s="89">
        <f t="shared" si="72"/>
        <v>0.98571406666573336</v>
      </c>
      <c r="P435" s="121">
        <f t="shared" si="73"/>
        <v>0</v>
      </c>
      <c r="Q435" s="42">
        <f>IF(C$1=2,0,1)</f>
        <v>0</v>
      </c>
      <c r="R435" s="24" t="s">
        <v>4</v>
      </c>
      <c r="S435" s="26">
        <f>D435</f>
        <v>0</v>
      </c>
      <c r="T435" s="26">
        <f t="shared" si="74"/>
        <v>0.10000093333426666</v>
      </c>
      <c r="U435" s="27" t="s">
        <v>5</v>
      </c>
      <c r="V435" s="75">
        <f>INT((C435+MOD(C$3,1)/C$4)/C$4)</f>
        <v>0</v>
      </c>
      <c r="W435" s="75">
        <f t="shared" si="75"/>
        <v>1</v>
      </c>
      <c r="X435" s="24">
        <f>IF(C$3&gt;=1,IF(MOD(INT((C435-MOD(C$3,C$4)+MOD(C$3,1)/C$4)/C$4),2),8888,222),IF(MOD(INT((C435-MOD(C$3,C$4)+MOD(C$3,1)/C$4)/C$4),2),222,8888))</f>
        <v>8888</v>
      </c>
      <c r="Y435" s="28">
        <f t="shared" si="76"/>
        <v>0.10000093333426666</v>
      </c>
      <c r="Z435" s="22" t="s">
        <v>27</v>
      </c>
      <c r="AA435" s="40">
        <f>IF(X435=222,T435-E435/C$4,E435/C$4+T435)</f>
        <v>0.10000093333426666</v>
      </c>
      <c r="AB435" s="45">
        <f>IF(AB$1=1,IF(C436=0,0,IF(C435=0,0,IF(Q435=0,IF((ABS(D435-D436))&lt;0.1,(IF(C436-C435=Q$1,99999,0)),0),0))),0)</f>
        <v>0</v>
      </c>
      <c r="AC435" s="13">
        <f>IF(AC$1=1,IF(C436=0,0,IF(C435=0,0,IF(Q435=0,IF(C436-C435=0,(IF(ABS(D435-D436)&lt;T$1,99999,0)),0),0))),0)</f>
        <v>0</v>
      </c>
      <c r="AD435" s="15">
        <f>IF(AD$1=1,IF(C436=0,0,IF(C435=0,0,IF(Q435=0,IF(AND(AK435,AJ435),99999,0),0))),0)</f>
        <v>0</v>
      </c>
      <c r="AE435" s="34">
        <f>IF(C435=0,,IF(AE$1=1,IF(1&gt;AA435,0,99999),0))</f>
        <v>0</v>
      </c>
      <c r="AF435" s="5">
        <f>IF(AF$1=1,IF(D435&gt;1,99999,IF(D435&lt;0,99999,0)),0)</f>
        <v>0</v>
      </c>
      <c r="AG435" s="10">
        <f>IF(AG$1=1,IF(B436=0,0,IF(B436-B435=1,0,99999)),0)</f>
        <v>0</v>
      </c>
      <c r="AH435" s="11">
        <f>IF(AH$1=1,IF(C436=0,0,IF(C436-C435&lt;0,99999,0)),0)</f>
        <v>0</v>
      </c>
      <c r="AI435" s="14">
        <f>MOD(MOD(((((MOD(C435,C$4)/C$4)+(MOD(C$3,C$4)/C$4)))),C$4),1)</f>
        <v>0.10000093333426666</v>
      </c>
      <c r="AJ435" s="19">
        <f>IF(C436-C435=0,99999,0 )</f>
        <v>99999</v>
      </c>
      <c r="AK435" s="83">
        <f>IF(ABS(D436-D435)=0,99999,0)</f>
        <v>99999</v>
      </c>
    </row>
    <row r="436" spans="3:37">
      <c r="C436" s="68"/>
      <c r="G436" s="103">
        <f>IF(OR(A436="BPM",A436="CHC"),0,IF(K436&gt;1,(2-K436)*L436+H436,(1-K436)*L436+H436))</f>
        <v>0.84489777142777145</v>
      </c>
      <c r="H436" s="97">
        <f>IF(OR(A436="BPM",A436="CHC"),H435,C436)</f>
        <v>0</v>
      </c>
      <c r="I436" s="96">
        <f>IF(I435="",$C$2,IF(A436="BPM",B436,I435))</f>
        <v>280</v>
      </c>
      <c r="J436" s="109">
        <f>IF(OR(A436="BPM",A436="CHC"),J435,MOD((C436-H435)/L436+J435,2))</f>
        <v>1.4285933334266671E-2</v>
      </c>
      <c r="K436" s="114">
        <f t="shared" si="69"/>
        <v>1.0142859333342666</v>
      </c>
      <c r="L436" s="89">
        <f t="shared" si="70"/>
        <v>0.8571428571428571</v>
      </c>
      <c r="M436" s="99">
        <f t="shared" si="71"/>
        <v>222</v>
      </c>
      <c r="N436" s="89">
        <f>D436</f>
        <v>0</v>
      </c>
      <c r="O436" s="89">
        <f t="shared" si="72"/>
        <v>0.98571406666573336</v>
      </c>
      <c r="P436" s="121">
        <f t="shared" si="73"/>
        <v>0</v>
      </c>
      <c r="Q436" s="42">
        <f>IF(C$1=2,0,1)</f>
        <v>0</v>
      </c>
      <c r="R436" s="24" t="s">
        <v>4</v>
      </c>
      <c r="S436" s="26">
        <f>D436</f>
        <v>0</v>
      </c>
      <c r="T436" s="26">
        <f t="shared" si="74"/>
        <v>0.10000093333426666</v>
      </c>
      <c r="U436" s="27" t="s">
        <v>5</v>
      </c>
      <c r="V436" s="75">
        <f>INT((C436+MOD(C$3,1)/C$4)/C$4)</f>
        <v>0</v>
      </c>
      <c r="W436" s="75">
        <f t="shared" si="75"/>
        <v>1</v>
      </c>
      <c r="X436" s="24">
        <f>IF(C$3&gt;=1,IF(MOD(INT((C436-MOD(C$3,C$4)+MOD(C$3,1)/C$4)/C$4),2),8888,222),IF(MOD(INT((C436-MOD(C$3,C$4)+MOD(C$3,1)/C$4)/C$4),2),222,8888))</f>
        <v>8888</v>
      </c>
      <c r="Y436" s="28">
        <f t="shared" si="76"/>
        <v>0.10000093333426666</v>
      </c>
      <c r="Z436" s="22" t="s">
        <v>27</v>
      </c>
      <c r="AA436" s="40">
        <f>IF(X436=222,T436-E436/C$4,E436/C$4+T436)</f>
        <v>0.10000093333426666</v>
      </c>
      <c r="AB436" s="45">
        <f>IF(AB$1=1,IF(C437=0,0,IF(C436=0,0,IF(Q436=0,IF((ABS(D436-D437))&lt;0.1,(IF(C437-C436=Q$1,99999,0)),0),0))),0)</f>
        <v>0</v>
      </c>
      <c r="AC436" s="13">
        <f>IF(AC$1=1,IF(C437=0,0,IF(C436=0,0,IF(Q436=0,IF(C437-C436=0,(IF(ABS(D436-D437)&lt;T$1,99999,0)),0),0))),0)</f>
        <v>0</v>
      </c>
      <c r="AD436" s="15">
        <f>IF(AD$1=1,IF(C437=0,0,IF(C436=0,0,IF(Q436=0,IF(AND(AK436,AJ436),99999,0),0))),0)</f>
        <v>0</v>
      </c>
      <c r="AE436" s="34">
        <f>IF(C436=0,,IF(AE$1=1,IF(1&gt;AA436,0,99999),0))</f>
        <v>0</v>
      </c>
      <c r="AF436" s="5">
        <f>IF(AF$1=1,IF(D436&gt;1,99999,IF(D436&lt;0,99999,0)),0)</f>
        <v>0</v>
      </c>
      <c r="AG436" s="10">
        <f>IF(AG$1=1,IF(B437=0,0,IF(B437-B436=1,0,99999)),0)</f>
        <v>0</v>
      </c>
      <c r="AH436" s="11">
        <f>IF(AH$1=1,IF(C437=0,0,IF(C437-C436&lt;0,99999,0)),0)</f>
        <v>0</v>
      </c>
      <c r="AI436" s="14">
        <f>MOD(MOD(((((MOD(C436,C$4)/C$4)+(MOD(C$3,C$4)/C$4)))),C$4),1)</f>
        <v>0.10000093333426666</v>
      </c>
      <c r="AJ436" s="19">
        <f>IF(C437-C436=0,99999,0 )</f>
        <v>99999</v>
      </c>
      <c r="AK436" s="83">
        <f>IF(ABS(D437-D436)=0,99999,0)</f>
        <v>99999</v>
      </c>
    </row>
    <row r="437" spans="3:37">
      <c r="C437" s="68"/>
      <c r="G437" s="103">
        <f>IF(OR(A437="BPM",A437="CHC"),0,IF(K437&gt;1,(2-K437)*L437+H437,(1-K437)*L437+H437))</f>
        <v>0.84489777142777145</v>
      </c>
      <c r="H437" s="97">
        <f>IF(OR(A437="BPM",A437="CHC"),H436,C437)</f>
        <v>0</v>
      </c>
      <c r="I437" s="96">
        <f>IF(I436="",$C$2,IF(A437="BPM",B437,I436))</f>
        <v>280</v>
      </c>
      <c r="J437" s="109">
        <f>IF(OR(A437="BPM",A437="CHC"),J436,MOD((C437-H436)/L437+J436,2))</f>
        <v>1.4285933334266671E-2</v>
      </c>
      <c r="K437" s="114">
        <f t="shared" si="69"/>
        <v>1.0142859333342666</v>
      </c>
      <c r="L437" s="89">
        <f t="shared" si="70"/>
        <v>0.8571428571428571</v>
      </c>
      <c r="M437" s="99">
        <f t="shared" si="71"/>
        <v>222</v>
      </c>
      <c r="N437" s="89">
        <f>D437</f>
        <v>0</v>
      </c>
      <c r="O437" s="89">
        <f t="shared" si="72"/>
        <v>0.98571406666573336</v>
      </c>
      <c r="P437" s="121">
        <f t="shared" si="73"/>
        <v>0</v>
      </c>
      <c r="Q437" s="42">
        <f>IF(C$1=2,0,1)</f>
        <v>0</v>
      </c>
      <c r="R437" s="24" t="s">
        <v>4</v>
      </c>
      <c r="S437" s="26">
        <f>D437</f>
        <v>0</v>
      </c>
      <c r="T437" s="26">
        <f t="shared" si="74"/>
        <v>0.10000093333426666</v>
      </c>
      <c r="U437" s="27" t="s">
        <v>5</v>
      </c>
      <c r="V437" s="75">
        <f>INT((C437+MOD(C$3,1)/C$4)/C$4)</f>
        <v>0</v>
      </c>
      <c r="W437" s="75">
        <f t="shared" si="75"/>
        <v>1</v>
      </c>
      <c r="X437" s="24">
        <f>IF(C$3&gt;=1,IF(MOD(INT((C437-MOD(C$3,C$4)+MOD(C$3,1)/C$4)/C$4),2),8888,222),IF(MOD(INT((C437-MOD(C$3,C$4)+MOD(C$3,1)/C$4)/C$4),2),222,8888))</f>
        <v>8888</v>
      </c>
      <c r="Y437" s="28">
        <f t="shared" si="76"/>
        <v>0.10000093333426666</v>
      </c>
      <c r="Z437" s="22" t="s">
        <v>27</v>
      </c>
      <c r="AA437" s="40">
        <f>IF(X437=222,T437-E437/C$4,E437/C$4+T437)</f>
        <v>0.10000093333426666</v>
      </c>
      <c r="AB437" s="45">
        <f>IF(AB$1=1,IF(C438=0,0,IF(C437=0,0,IF(Q437=0,IF((ABS(D437-D438))&lt;0.1,(IF(C438-C437=Q$1,99999,0)),0),0))),0)</f>
        <v>0</v>
      </c>
      <c r="AC437" s="13">
        <f>IF(AC$1=1,IF(C438=0,0,IF(C437=0,0,IF(Q437=0,IF(C438-C437=0,(IF(ABS(D437-D438)&lt;T$1,99999,0)),0),0))),0)</f>
        <v>0</v>
      </c>
      <c r="AD437" s="15">
        <f>IF(AD$1=1,IF(C438=0,0,IF(C437=0,0,IF(Q437=0,IF(AND(AK437,AJ437),99999,0),0))),0)</f>
        <v>0</v>
      </c>
      <c r="AE437" s="34">
        <f>IF(C437=0,,IF(AE$1=1,IF(1&gt;AA437,0,99999),0))</f>
        <v>0</v>
      </c>
      <c r="AF437" s="5">
        <f>IF(AF$1=1,IF(D437&gt;1,99999,IF(D437&lt;0,99999,0)),0)</f>
        <v>0</v>
      </c>
      <c r="AG437" s="10">
        <f>IF(AG$1=1,IF(B438=0,0,IF(B438-B437=1,0,99999)),0)</f>
        <v>0</v>
      </c>
      <c r="AH437" s="11">
        <f>IF(AH$1=1,IF(C438=0,0,IF(C438-C437&lt;0,99999,0)),0)</f>
        <v>0</v>
      </c>
      <c r="AI437" s="14">
        <f>MOD(MOD(((((MOD(C437,C$4)/C$4)+(MOD(C$3,C$4)/C$4)))),C$4),1)</f>
        <v>0.10000093333426666</v>
      </c>
      <c r="AJ437" s="19">
        <f>IF(C438-C437=0,99999,0 )</f>
        <v>99999</v>
      </c>
      <c r="AK437" s="83">
        <f>IF(ABS(D438-D437)=0,99999,0)</f>
        <v>99999</v>
      </c>
    </row>
    <row r="438" spans="3:37">
      <c r="C438" s="68"/>
      <c r="G438" s="103">
        <f>IF(OR(A438="BPM",A438="CHC"),0,IF(K438&gt;1,(2-K438)*L438+H438,(1-K438)*L438+H438))</f>
        <v>0.84489777142777145</v>
      </c>
      <c r="H438" s="97">
        <f>IF(OR(A438="BPM",A438="CHC"),H437,C438)</f>
        <v>0</v>
      </c>
      <c r="I438" s="96">
        <f>IF(I437="",$C$2,IF(A438="BPM",B438,I437))</f>
        <v>280</v>
      </c>
      <c r="J438" s="109">
        <f>IF(OR(A438="BPM",A438="CHC"),J437,MOD((C438-H437)/L438+J437,2))</f>
        <v>1.4285933334266671E-2</v>
      </c>
      <c r="K438" s="114">
        <f t="shared" si="69"/>
        <v>1.0142859333342666</v>
      </c>
      <c r="L438" s="89">
        <f t="shared" si="70"/>
        <v>0.8571428571428571</v>
      </c>
      <c r="M438" s="99">
        <f t="shared" si="71"/>
        <v>222</v>
      </c>
      <c r="N438" s="89">
        <f>D438</f>
        <v>0</v>
      </c>
      <c r="O438" s="89">
        <f t="shared" si="72"/>
        <v>0.98571406666573336</v>
      </c>
      <c r="P438" s="121">
        <f t="shared" si="73"/>
        <v>0</v>
      </c>
      <c r="Q438" s="42">
        <f>IF(C$1=2,0,1)</f>
        <v>0</v>
      </c>
      <c r="R438" s="24" t="s">
        <v>4</v>
      </c>
      <c r="S438" s="26">
        <f>D438</f>
        <v>0</v>
      </c>
      <c r="T438" s="26">
        <f t="shared" si="74"/>
        <v>0.10000093333426666</v>
      </c>
      <c r="U438" s="27" t="s">
        <v>5</v>
      </c>
      <c r="V438" s="75">
        <f>INT((C438+MOD(C$3,1)/C$4)/C$4)</f>
        <v>0</v>
      </c>
      <c r="W438" s="75">
        <f t="shared" si="75"/>
        <v>1</v>
      </c>
      <c r="X438" s="24">
        <f>IF(C$3&gt;=1,IF(MOD(INT((C438-MOD(C$3,C$4)+MOD(C$3,1)/C$4)/C$4),2),8888,222),IF(MOD(INT((C438-MOD(C$3,C$4)+MOD(C$3,1)/C$4)/C$4),2),222,8888))</f>
        <v>8888</v>
      </c>
      <c r="Y438" s="28">
        <f t="shared" si="76"/>
        <v>0.10000093333426666</v>
      </c>
      <c r="Z438" s="22" t="s">
        <v>27</v>
      </c>
      <c r="AA438" s="40">
        <f>IF(X438=222,T438-E438/C$4,E438/C$4+T438)</f>
        <v>0.10000093333426666</v>
      </c>
      <c r="AB438" s="45">
        <f>IF(AB$1=1,IF(C439=0,0,IF(C438=0,0,IF(Q438=0,IF((ABS(D438-D439))&lt;0.1,(IF(C439-C438=Q$1,99999,0)),0),0))),0)</f>
        <v>0</v>
      </c>
      <c r="AC438" s="13">
        <f>IF(AC$1=1,IF(C439=0,0,IF(C438=0,0,IF(Q438=0,IF(C439-C438=0,(IF(ABS(D438-D439)&lt;T$1,99999,0)),0),0))),0)</f>
        <v>0</v>
      </c>
      <c r="AD438" s="15">
        <f>IF(AD$1=1,IF(C439=0,0,IF(C438=0,0,IF(Q438=0,IF(AND(AK438,AJ438),99999,0),0))),0)</f>
        <v>0</v>
      </c>
      <c r="AE438" s="34">
        <f>IF(C438=0,,IF(AE$1=1,IF(1&gt;AA438,0,99999),0))</f>
        <v>0</v>
      </c>
      <c r="AF438" s="5">
        <f>IF(AF$1=1,IF(D438&gt;1,99999,IF(D438&lt;0,99999,0)),0)</f>
        <v>0</v>
      </c>
      <c r="AG438" s="10">
        <f>IF(AG$1=1,IF(B439=0,0,IF(B439-B438=1,0,99999)),0)</f>
        <v>0</v>
      </c>
      <c r="AH438" s="11">
        <f>IF(AH$1=1,IF(C439=0,0,IF(C439-C438&lt;0,99999,0)),0)</f>
        <v>0</v>
      </c>
      <c r="AI438" s="14">
        <f>MOD(MOD(((((MOD(C438,C$4)/C$4)+(MOD(C$3,C$4)/C$4)))),C$4),1)</f>
        <v>0.10000093333426666</v>
      </c>
      <c r="AJ438" s="19">
        <f>IF(C439-C438=0,99999,0 )</f>
        <v>99999</v>
      </c>
      <c r="AK438" s="83">
        <f>IF(ABS(D439-D438)=0,99999,0)</f>
        <v>99999</v>
      </c>
    </row>
    <row r="439" spans="3:37">
      <c r="C439" s="68"/>
      <c r="G439" s="103">
        <f>IF(OR(A439="BPM",A439="CHC"),0,IF(K439&gt;1,(2-K439)*L439+H439,(1-K439)*L439+H439))</f>
        <v>0.84489777142777145</v>
      </c>
      <c r="H439" s="97">
        <f>IF(OR(A439="BPM",A439="CHC"),H438,C439)</f>
        <v>0</v>
      </c>
      <c r="I439" s="96">
        <f>IF(I438="",$C$2,IF(A439="BPM",B439,I438))</f>
        <v>280</v>
      </c>
      <c r="J439" s="109">
        <f>IF(OR(A439="BPM",A439="CHC"),J438,MOD((C439-H438)/L439+J438,2))</f>
        <v>1.4285933334266671E-2</v>
      </c>
      <c r="K439" s="114">
        <f t="shared" si="69"/>
        <v>1.0142859333342666</v>
      </c>
      <c r="L439" s="89">
        <f t="shared" si="70"/>
        <v>0.8571428571428571</v>
      </c>
      <c r="M439" s="99">
        <f t="shared" si="71"/>
        <v>222</v>
      </c>
      <c r="N439" s="89">
        <f>D439</f>
        <v>0</v>
      </c>
      <c r="O439" s="89">
        <f t="shared" si="72"/>
        <v>0.98571406666573336</v>
      </c>
      <c r="P439" s="121">
        <f t="shared" si="73"/>
        <v>0</v>
      </c>
      <c r="Q439" s="42">
        <f>IF(C$1=2,0,1)</f>
        <v>0</v>
      </c>
      <c r="R439" s="24" t="s">
        <v>4</v>
      </c>
      <c r="S439" s="26">
        <f>D439</f>
        <v>0</v>
      </c>
      <c r="T439" s="26">
        <f t="shared" si="74"/>
        <v>0.10000093333426666</v>
      </c>
      <c r="U439" s="27" t="s">
        <v>5</v>
      </c>
      <c r="V439" s="75">
        <f>INT((C439+MOD(C$3,1)/C$4)/C$4)</f>
        <v>0</v>
      </c>
      <c r="W439" s="75">
        <f t="shared" si="75"/>
        <v>1</v>
      </c>
      <c r="X439" s="24">
        <f>IF(C$3&gt;=1,IF(MOD(INT((C439-MOD(C$3,C$4)+MOD(C$3,1)/C$4)/C$4),2),8888,222),IF(MOD(INT((C439-MOD(C$3,C$4)+MOD(C$3,1)/C$4)/C$4),2),222,8888))</f>
        <v>8888</v>
      </c>
      <c r="Y439" s="28">
        <f t="shared" si="76"/>
        <v>0.10000093333426666</v>
      </c>
      <c r="Z439" s="22" t="s">
        <v>27</v>
      </c>
      <c r="AA439" s="40">
        <f>IF(X439=222,T439-E439/C$4,E439/C$4+T439)</f>
        <v>0.10000093333426666</v>
      </c>
      <c r="AB439" s="45">
        <f>IF(AB$1=1,IF(C440=0,0,IF(C439=0,0,IF(Q439=0,IF((ABS(D439-D440))&lt;0.1,(IF(C440-C439=Q$1,99999,0)),0),0))),0)</f>
        <v>0</v>
      </c>
      <c r="AC439" s="13">
        <f>IF(AC$1=1,IF(C440=0,0,IF(C439=0,0,IF(Q439=0,IF(C440-C439=0,(IF(ABS(D439-D440)&lt;T$1,99999,0)),0),0))),0)</f>
        <v>0</v>
      </c>
      <c r="AD439" s="15">
        <f>IF(AD$1=1,IF(C440=0,0,IF(C439=0,0,IF(Q439=0,IF(AND(AK439,AJ439),99999,0),0))),0)</f>
        <v>0</v>
      </c>
      <c r="AE439" s="34">
        <f>IF(C439=0,,IF(AE$1=1,IF(1&gt;AA439,0,99999),0))</f>
        <v>0</v>
      </c>
      <c r="AF439" s="5">
        <f>IF(AF$1=1,IF(D439&gt;1,99999,IF(D439&lt;0,99999,0)),0)</f>
        <v>0</v>
      </c>
      <c r="AG439" s="10">
        <f>IF(AG$1=1,IF(B440=0,0,IF(B440-B439=1,0,99999)),0)</f>
        <v>0</v>
      </c>
      <c r="AH439" s="11">
        <f>IF(AH$1=1,IF(C440=0,0,IF(C440-C439&lt;0,99999,0)),0)</f>
        <v>0</v>
      </c>
      <c r="AI439" s="14">
        <f>MOD(MOD(((((MOD(C439,C$4)/C$4)+(MOD(C$3,C$4)/C$4)))),C$4),1)</f>
        <v>0.10000093333426666</v>
      </c>
      <c r="AJ439" s="19">
        <f>IF(C440-C439=0,99999,0 )</f>
        <v>99999</v>
      </c>
      <c r="AK439" s="83">
        <f>IF(ABS(D440-D439)=0,99999,0)</f>
        <v>99999</v>
      </c>
    </row>
    <row r="440" spans="3:37">
      <c r="C440" s="68"/>
      <c r="G440" s="103">
        <f>IF(OR(A440="BPM",A440="CHC"),0,IF(K440&gt;1,(2-K440)*L440+H440,(1-K440)*L440+H440))</f>
        <v>0.84489777142777145</v>
      </c>
      <c r="H440" s="97">
        <f>IF(OR(A440="BPM",A440="CHC"),H439,C440)</f>
        <v>0</v>
      </c>
      <c r="I440" s="96">
        <f>IF(I439="",$C$2,IF(A440="BPM",B440,I439))</f>
        <v>280</v>
      </c>
      <c r="J440" s="109">
        <f>IF(OR(A440="BPM",A440="CHC"),J439,MOD((C440-H439)/L440+J439,2))</f>
        <v>1.4285933334266671E-2</v>
      </c>
      <c r="K440" s="114">
        <f t="shared" si="69"/>
        <v>1.0142859333342666</v>
      </c>
      <c r="L440" s="89">
        <f t="shared" si="70"/>
        <v>0.8571428571428571</v>
      </c>
      <c r="M440" s="99">
        <f t="shared" si="71"/>
        <v>222</v>
      </c>
      <c r="N440" s="89">
        <f>D440</f>
        <v>0</v>
      </c>
      <c r="O440" s="89">
        <f t="shared" si="72"/>
        <v>0.98571406666573336</v>
      </c>
      <c r="P440" s="121">
        <f t="shared" si="73"/>
        <v>0</v>
      </c>
      <c r="Q440" s="42">
        <f>IF(C$1=2,0,1)</f>
        <v>0</v>
      </c>
      <c r="R440" s="24" t="s">
        <v>4</v>
      </c>
      <c r="S440" s="26">
        <f>D440</f>
        <v>0</v>
      </c>
      <c r="T440" s="26">
        <f t="shared" si="74"/>
        <v>0.10000093333426666</v>
      </c>
      <c r="U440" s="27" t="s">
        <v>5</v>
      </c>
      <c r="V440" s="75">
        <f>INT((C440+MOD(C$3,1)/C$4)/C$4)</f>
        <v>0</v>
      </c>
      <c r="W440" s="75">
        <f t="shared" si="75"/>
        <v>1</v>
      </c>
      <c r="X440" s="24">
        <f>IF(C$3&gt;=1,IF(MOD(INT((C440-MOD(C$3,C$4)+MOD(C$3,1)/C$4)/C$4),2),8888,222),IF(MOD(INT((C440-MOD(C$3,C$4)+MOD(C$3,1)/C$4)/C$4),2),222,8888))</f>
        <v>8888</v>
      </c>
      <c r="Y440" s="28">
        <f t="shared" si="76"/>
        <v>0.10000093333426666</v>
      </c>
      <c r="Z440" s="22" t="s">
        <v>27</v>
      </c>
      <c r="AA440" s="40">
        <f>IF(X440=222,T440-E440/C$4,E440/C$4+T440)</f>
        <v>0.10000093333426666</v>
      </c>
      <c r="AB440" s="45">
        <f>IF(AB$1=1,IF(C441=0,0,IF(C440=0,0,IF(Q440=0,IF((ABS(D440-D441))&lt;0.1,(IF(C441-C440=Q$1,99999,0)),0),0))),0)</f>
        <v>0</v>
      </c>
      <c r="AC440" s="13">
        <f>IF(AC$1=1,IF(C441=0,0,IF(C440=0,0,IF(Q440=0,IF(C441-C440=0,(IF(ABS(D440-D441)&lt;T$1,99999,0)),0),0))),0)</f>
        <v>0</v>
      </c>
      <c r="AD440" s="15">
        <f>IF(AD$1=1,IF(C441=0,0,IF(C440=0,0,IF(Q440=0,IF(AND(AK440,AJ440),99999,0),0))),0)</f>
        <v>0</v>
      </c>
      <c r="AE440" s="34">
        <f>IF(C440=0,,IF(AE$1=1,IF(1&gt;AA440,0,99999),0))</f>
        <v>0</v>
      </c>
      <c r="AF440" s="5">
        <f>IF(AF$1=1,IF(D440&gt;1,99999,IF(D440&lt;0,99999,0)),0)</f>
        <v>0</v>
      </c>
      <c r="AG440" s="10">
        <f>IF(AG$1=1,IF(B441=0,0,IF(B441-B440=1,0,99999)),0)</f>
        <v>0</v>
      </c>
      <c r="AH440" s="11">
        <f>IF(AH$1=1,IF(C441=0,0,IF(C441-C440&lt;0,99999,0)),0)</f>
        <v>0</v>
      </c>
      <c r="AI440" s="14">
        <f>MOD(MOD(((((MOD(C440,C$4)/C$4)+(MOD(C$3,C$4)/C$4)))),C$4),1)</f>
        <v>0.10000093333426666</v>
      </c>
      <c r="AJ440" s="19">
        <f>IF(C441-C440=0,99999,0 )</f>
        <v>99999</v>
      </c>
      <c r="AK440" s="83">
        <f>IF(ABS(D441-D440)=0,99999,0)</f>
        <v>99999</v>
      </c>
    </row>
    <row r="441" spans="3:37">
      <c r="C441" s="68"/>
      <c r="G441" s="103">
        <f>IF(OR(A441="BPM",A441="CHC"),0,IF(K441&gt;1,(2-K441)*L441+H441,(1-K441)*L441+H441))</f>
        <v>0.84489777142777145</v>
      </c>
      <c r="H441" s="97">
        <f>IF(OR(A441="BPM",A441="CHC"),H440,C441)</f>
        <v>0</v>
      </c>
      <c r="I441" s="96">
        <f>IF(I440="",$C$2,IF(A441="BPM",B441,I440))</f>
        <v>280</v>
      </c>
      <c r="J441" s="109">
        <f>IF(OR(A441="BPM",A441="CHC"),J440,MOD((C441-H440)/L441+J440,2))</f>
        <v>1.4285933334266671E-2</v>
      </c>
      <c r="K441" s="114">
        <f t="shared" si="69"/>
        <v>1.0142859333342666</v>
      </c>
      <c r="L441" s="89">
        <f t="shared" si="70"/>
        <v>0.8571428571428571</v>
      </c>
      <c r="M441" s="99">
        <f t="shared" si="71"/>
        <v>222</v>
      </c>
      <c r="N441" s="89">
        <f>D441</f>
        <v>0</v>
      </c>
      <c r="O441" s="89">
        <f t="shared" si="72"/>
        <v>0.98571406666573336</v>
      </c>
      <c r="P441" s="121">
        <f t="shared" si="73"/>
        <v>0</v>
      </c>
      <c r="Q441" s="42">
        <f>IF(C$1=2,0,1)</f>
        <v>0</v>
      </c>
      <c r="R441" s="24" t="s">
        <v>4</v>
      </c>
      <c r="S441" s="26">
        <f>D441</f>
        <v>0</v>
      </c>
      <c r="T441" s="26">
        <f t="shared" si="74"/>
        <v>0.10000093333426666</v>
      </c>
      <c r="U441" s="27" t="s">
        <v>5</v>
      </c>
      <c r="V441" s="75">
        <f>INT((C441+MOD(C$3,1)/C$4)/C$4)</f>
        <v>0</v>
      </c>
      <c r="W441" s="75">
        <f t="shared" si="75"/>
        <v>1</v>
      </c>
      <c r="X441" s="24">
        <f>IF(C$3&gt;=1,IF(MOD(INT((C441-MOD(C$3,C$4)+MOD(C$3,1)/C$4)/C$4),2),8888,222),IF(MOD(INT((C441-MOD(C$3,C$4)+MOD(C$3,1)/C$4)/C$4),2),222,8888))</f>
        <v>8888</v>
      </c>
      <c r="Y441" s="28">
        <f t="shared" si="76"/>
        <v>0.10000093333426666</v>
      </c>
      <c r="Z441" s="22" t="s">
        <v>27</v>
      </c>
      <c r="AA441" s="40">
        <f>IF(X441=222,T441-E441/C$4,E441/C$4+T441)</f>
        <v>0.10000093333426666</v>
      </c>
      <c r="AB441" s="45">
        <f>IF(AB$1=1,IF(C442=0,0,IF(C441=0,0,IF(Q441=0,IF((ABS(D441-D442))&lt;0.1,(IF(C442-C441=Q$1,99999,0)),0),0))),0)</f>
        <v>0</v>
      </c>
      <c r="AC441" s="13">
        <f>IF(AC$1=1,IF(C442=0,0,IF(C441=0,0,IF(Q441=0,IF(C442-C441=0,(IF(ABS(D441-D442)&lt;T$1,99999,0)),0),0))),0)</f>
        <v>0</v>
      </c>
      <c r="AD441" s="15">
        <f>IF(AD$1=1,IF(C442=0,0,IF(C441=0,0,IF(Q441=0,IF(AND(AK441,AJ441),99999,0),0))),0)</f>
        <v>0</v>
      </c>
      <c r="AE441" s="34">
        <f>IF(C441=0,,IF(AE$1=1,IF(1&gt;AA441,0,99999),0))</f>
        <v>0</v>
      </c>
      <c r="AF441" s="5">
        <f>IF(AF$1=1,IF(D441&gt;1,99999,IF(D441&lt;0,99999,0)),0)</f>
        <v>0</v>
      </c>
      <c r="AG441" s="10">
        <f>IF(AG$1=1,IF(B442=0,0,IF(B442-B441=1,0,99999)),0)</f>
        <v>0</v>
      </c>
      <c r="AH441" s="11">
        <f>IF(AH$1=1,IF(C442=0,0,IF(C442-C441&lt;0,99999,0)),0)</f>
        <v>0</v>
      </c>
      <c r="AI441" s="14">
        <f>MOD(MOD(((((MOD(C441,C$4)/C$4)+(MOD(C$3,C$4)/C$4)))),C$4),1)</f>
        <v>0.10000093333426666</v>
      </c>
      <c r="AJ441" s="19">
        <f>IF(C442-C441=0,99999,0 )</f>
        <v>99999</v>
      </c>
      <c r="AK441" s="83">
        <f>IF(ABS(D442-D441)=0,99999,0)</f>
        <v>99999</v>
      </c>
    </row>
    <row r="442" spans="3:37">
      <c r="C442" s="68"/>
      <c r="G442" s="103">
        <f>IF(OR(A442="BPM",A442="CHC"),0,IF(K442&gt;1,(2-K442)*L442+H442,(1-K442)*L442+H442))</f>
        <v>0.84489777142777145</v>
      </c>
      <c r="H442" s="97">
        <f>IF(OR(A442="BPM",A442="CHC"),H441,C442)</f>
        <v>0</v>
      </c>
      <c r="I442" s="96">
        <f>IF(I441="",$C$2,IF(A442="BPM",B442,I441))</f>
        <v>280</v>
      </c>
      <c r="J442" s="109">
        <f>IF(OR(A442="BPM",A442="CHC"),J441,MOD((C442-H441)/L442+J441,2))</f>
        <v>1.4285933334266671E-2</v>
      </c>
      <c r="K442" s="114">
        <f t="shared" si="69"/>
        <v>1.0142859333342666</v>
      </c>
      <c r="L442" s="89">
        <f t="shared" si="70"/>
        <v>0.8571428571428571</v>
      </c>
      <c r="M442" s="99">
        <f t="shared" si="71"/>
        <v>222</v>
      </c>
      <c r="N442" s="89">
        <f>D442</f>
        <v>0</v>
      </c>
      <c r="O442" s="89">
        <f t="shared" si="72"/>
        <v>0.98571406666573336</v>
      </c>
      <c r="P442" s="121">
        <f t="shared" si="73"/>
        <v>0</v>
      </c>
      <c r="Q442" s="42">
        <f>IF(C$1=2,0,1)</f>
        <v>0</v>
      </c>
      <c r="R442" s="24" t="s">
        <v>4</v>
      </c>
      <c r="S442" s="26">
        <f>D442</f>
        <v>0</v>
      </c>
      <c r="T442" s="26">
        <f t="shared" si="74"/>
        <v>0.10000093333426666</v>
      </c>
      <c r="U442" s="27" t="s">
        <v>5</v>
      </c>
      <c r="V442" s="75">
        <f>INT((C442+MOD(C$3,1)/C$4)/C$4)</f>
        <v>0</v>
      </c>
      <c r="W442" s="75">
        <f t="shared" si="75"/>
        <v>1</v>
      </c>
      <c r="X442" s="24">
        <f>IF(C$3&gt;=1,IF(MOD(INT((C442-MOD(C$3,C$4)+MOD(C$3,1)/C$4)/C$4),2),8888,222),IF(MOD(INT((C442-MOD(C$3,C$4)+MOD(C$3,1)/C$4)/C$4),2),222,8888))</f>
        <v>8888</v>
      </c>
      <c r="Y442" s="28">
        <f t="shared" si="76"/>
        <v>0.10000093333426666</v>
      </c>
      <c r="Z442" s="22" t="s">
        <v>27</v>
      </c>
      <c r="AA442" s="40">
        <f>IF(X442=222,T442-E442/C$4,E442/C$4+T442)</f>
        <v>0.10000093333426666</v>
      </c>
      <c r="AB442" s="45">
        <f>IF(AB$1=1,IF(C443=0,0,IF(C442=0,0,IF(Q442=0,IF((ABS(D442-D443))&lt;0.1,(IF(C443-C442=Q$1,99999,0)),0),0))),0)</f>
        <v>0</v>
      </c>
      <c r="AC442" s="13">
        <f>IF(AC$1=1,IF(C443=0,0,IF(C442=0,0,IF(Q442=0,IF(C443-C442=0,(IF(ABS(D442-D443)&lt;T$1,99999,0)),0),0))),0)</f>
        <v>0</v>
      </c>
      <c r="AD442" s="15">
        <f>IF(AD$1=1,IF(C443=0,0,IF(C442=0,0,IF(Q442=0,IF(AND(AK442,AJ442),99999,0),0))),0)</f>
        <v>0</v>
      </c>
      <c r="AE442" s="34">
        <f>IF(C442=0,,IF(AE$1=1,IF(1&gt;AA442,0,99999),0))</f>
        <v>0</v>
      </c>
      <c r="AF442" s="5">
        <f>IF(AF$1=1,IF(D442&gt;1,99999,IF(D442&lt;0,99999,0)),0)</f>
        <v>0</v>
      </c>
      <c r="AG442" s="10">
        <f>IF(AG$1=1,IF(B443=0,0,IF(B443-B442=1,0,99999)),0)</f>
        <v>0</v>
      </c>
      <c r="AH442" s="11">
        <f>IF(AH$1=1,IF(C443=0,0,IF(C443-C442&lt;0,99999,0)),0)</f>
        <v>0</v>
      </c>
      <c r="AI442" s="14">
        <f>MOD(MOD(((((MOD(C442,C$4)/C$4)+(MOD(C$3,C$4)/C$4)))),C$4),1)</f>
        <v>0.10000093333426666</v>
      </c>
      <c r="AJ442" s="19">
        <f>IF(C443-C442=0,99999,0 )</f>
        <v>99999</v>
      </c>
      <c r="AK442" s="83">
        <f>IF(ABS(D443-D442)=0,99999,0)</f>
        <v>99999</v>
      </c>
    </row>
    <row r="443" spans="3:37">
      <c r="C443" s="68"/>
      <c r="G443" s="103">
        <f>IF(OR(A443="BPM",A443="CHC"),0,IF(K443&gt;1,(2-K443)*L443+H443,(1-K443)*L443+H443))</f>
        <v>0.84489777142777145</v>
      </c>
      <c r="H443" s="97">
        <f>IF(OR(A443="BPM",A443="CHC"),H442,C443)</f>
        <v>0</v>
      </c>
      <c r="I443" s="96">
        <f>IF(I442="",$C$2,IF(A443="BPM",B443,I442))</f>
        <v>280</v>
      </c>
      <c r="J443" s="109">
        <f>IF(OR(A443="BPM",A443="CHC"),J442,MOD((C443-H442)/L443+J442,2))</f>
        <v>1.4285933334266671E-2</v>
      </c>
      <c r="K443" s="114">
        <f t="shared" si="69"/>
        <v>1.0142859333342666</v>
      </c>
      <c r="L443" s="89">
        <f t="shared" si="70"/>
        <v>0.8571428571428571</v>
      </c>
      <c r="M443" s="99">
        <f t="shared" si="71"/>
        <v>222</v>
      </c>
      <c r="N443" s="89">
        <f>D443</f>
        <v>0</v>
      </c>
      <c r="O443" s="89">
        <f t="shared" si="72"/>
        <v>0.98571406666573336</v>
      </c>
      <c r="P443" s="121">
        <f t="shared" si="73"/>
        <v>0</v>
      </c>
      <c r="Q443" s="42">
        <f>IF(C$1=2,0,1)</f>
        <v>0</v>
      </c>
      <c r="R443" s="24" t="s">
        <v>4</v>
      </c>
      <c r="S443" s="26">
        <f>D443</f>
        <v>0</v>
      </c>
      <c r="T443" s="26">
        <f t="shared" si="74"/>
        <v>0.10000093333426666</v>
      </c>
      <c r="U443" s="27" t="s">
        <v>5</v>
      </c>
      <c r="V443" s="75">
        <f>INT((C443+MOD(C$3,1)/C$4)/C$4)</f>
        <v>0</v>
      </c>
      <c r="W443" s="75">
        <f t="shared" si="75"/>
        <v>1</v>
      </c>
      <c r="X443" s="24">
        <f>IF(C$3&gt;=1,IF(MOD(INT((C443-MOD(C$3,C$4)+MOD(C$3,1)/C$4)/C$4),2),8888,222),IF(MOD(INT((C443-MOD(C$3,C$4)+MOD(C$3,1)/C$4)/C$4),2),222,8888))</f>
        <v>8888</v>
      </c>
      <c r="Y443" s="28">
        <f t="shared" si="76"/>
        <v>0.10000093333426666</v>
      </c>
      <c r="Z443" s="22" t="s">
        <v>27</v>
      </c>
      <c r="AA443" s="40">
        <f>IF(X443=222,T443-E443/C$4,E443/C$4+T443)</f>
        <v>0.10000093333426666</v>
      </c>
      <c r="AB443" s="45">
        <f>IF(AB$1=1,IF(C444=0,0,IF(C443=0,0,IF(Q443=0,IF((ABS(D443-D444))&lt;0.1,(IF(C444-C443=Q$1,99999,0)),0),0))),0)</f>
        <v>0</v>
      </c>
      <c r="AC443" s="13">
        <f>IF(AC$1=1,IF(C444=0,0,IF(C443=0,0,IF(Q443=0,IF(C444-C443=0,(IF(ABS(D443-D444)&lt;T$1,99999,0)),0),0))),0)</f>
        <v>0</v>
      </c>
      <c r="AD443" s="15">
        <f>IF(AD$1=1,IF(C444=0,0,IF(C443=0,0,IF(Q443=0,IF(AND(AK443,AJ443),99999,0),0))),0)</f>
        <v>0</v>
      </c>
      <c r="AE443" s="34">
        <f>IF(C443=0,,IF(AE$1=1,IF(1&gt;AA443,0,99999),0))</f>
        <v>0</v>
      </c>
      <c r="AF443" s="5">
        <f>IF(AF$1=1,IF(D443&gt;1,99999,IF(D443&lt;0,99999,0)),0)</f>
        <v>0</v>
      </c>
      <c r="AG443" s="10">
        <f>IF(AG$1=1,IF(B444=0,0,IF(B444-B443=1,0,99999)),0)</f>
        <v>0</v>
      </c>
      <c r="AH443" s="11">
        <f>IF(AH$1=1,IF(C444=0,0,IF(C444-C443&lt;0,99999,0)),0)</f>
        <v>0</v>
      </c>
      <c r="AI443" s="14">
        <f>MOD(MOD(((((MOD(C443,C$4)/C$4)+(MOD(C$3,C$4)/C$4)))),C$4),1)</f>
        <v>0.10000093333426666</v>
      </c>
      <c r="AJ443" s="19">
        <f>IF(C444-C443=0,99999,0 )</f>
        <v>99999</v>
      </c>
      <c r="AK443" s="83">
        <f>IF(ABS(D444-D443)=0,99999,0)</f>
        <v>99999</v>
      </c>
    </row>
    <row r="444" spans="3:37">
      <c r="C444" s="68"/>
      <c r="G444" s="103">
        <f>IF(OR(A444="BPM",A444="CHC"),0,IF(K444&gt;1,(2-K444)*L444+H444,(1-K444)*L444+H444))</f>
        <v>0.84489777142777145</v>
      </c>
      <c r="H444" s="97">
        <f>IF(OR(A444="BPM",A444="CHC"),H443,C444)</f>
        <v>0</v>
      </c>
      <c r="I444" s="96">
        <f>IF(I443="",$C$2,IF(A444="BPM",B444,I443))</f>
        <v>280</v>
      </c>
      <c r="J444" s="109">
        <f>IF(OR(A444="BPM",A444="CHC"),J443,MOD((C444-H443)/L444+J443,2))</f>
        <v>1.4285933334266671E-2</v>
      </c>
      <c r="K444" s="114">
        <f t="shared" si="69"/>
        <v>1.0142859333342666</v>
      </c>
      <c r="L444" s="89">
        <f t="shared" si="70"/>
        <v>0.8571428571428571</v>
      </c>
      <c r="M444" s="99">
        <f t="shared" si="71"/>
        <v>222</v>
      </c>
      <c r="N444" s="89">
        <f>D444</f>
        <v>0</v>
      </c>
      <c r="O444" s="89">
        <f t="shared" si="72"/>
        <v>0.98571406666573336</v>
      </c>
      <c r="P444" s="121">
        <f t="shared" si="73"/>
        <v>0</v>
      </c>
      <c r="Q444" s="42">
        <f>IF(C$1=2,0,1)</f>
        <v>0</v>
      </c>
      <c r="R444" s="24" t="s">
        <v>4</v>
      </c>
      <c r="S444" s="26">
        <f>D444</f>
        <v>0</v>
      </c>
      <c r="T444" s="26">
        <f t="shared" si="74"/>
        <v>0.10000093333426666</v>
      </c>
      <c r="U444" s="27" t="s">
        <v>5</v>
      </c>
      <c r="V444" s="75">
        <f>INT((C444+MOD(C$3,1)/C$4)/C$4)</f>
        <v>0</v>
      </c>
      <c r="W444" s="75">
        <f t="shared" si="75"/>
        <v>1</v>
      </c>
      <c r="X444" s="24">
        <f>IF(C$3&gt;=1,IF(MOD(INT((C444-MOD(C$3,C$4)+MOD(C$3,1)/C$4)/C$4),2),8888,222),IF(MOD(INT((C444-MOD(C$3,C$4)+MOD(C$3,1)/C$4)/C$4),2),222,8888))</f>
        <v>8888</v>
      </c>
      <c r="Y444" s="28">
        <f t="shared" si="76"/>
        <v>0.10000093333426666</v>
      </c>
      <c r="Z444" s="22" t="s">
        <v>27</v>
      </c>
      <c r="AA444" s="40">
        <f>IF(X444=222,T444-E444/C$4,E444/C$4+T444)</f>
        <v>0.10000093333426666</v>
      </c>
      <c r="AB444" s="45">
        <f>IF(AB$1=1,IF(C445=0,0,IF(C444=0,0,IF(Q444=0,IF((ABS(D444-D445))&lt;0.1,(IF(C445-C444=Q$1,99999,0)),0),0))),0)</f>
        <v>0</v>
      </c>
      <c r="AC444" s="13">
        <f>IF(AC$1=1,IF(C445=0,0,IF(C444=0,0,IF(Q444=0,IF(C445-C444=0,(IF(ABS(D444-D445)&lt;T$1,99999,0)),0),0))),0)</f>
        <v>0</v>
      </c>
      <c r="AD444" s="15">
        <f>IF(AD$1=1,IF(C445=0,0,IF(C444=0,0,IF(Q444=0,IF(AND(AK444,AJ444),99999,0),0))),0)</f>
        <v>0</v>
      </c>
      <c r="AE444" s="34">
        <f>IF(C444=0,,IF(AE$1=1,IF(1&gt;AA444,0,99999),0))</f>
        <v>0</v>
      </c>
      <c r="AF444" s="5">
        <f>IF(AF$1=1,IF(D444&gt;1,99999,IF(D444&lt;0,99999,0)),0)</f>
        <v>0</v>
      </c>
      <c r="AG444" s="10">
        <f>IF(AG$1=1,IF(B445=0,0,IF(B445-B444=1,0,99999)),0)</f>
        <v>0</v>
      </c>
      <c r="AH444" s="11">
        <f>IF(AH$1=1,IF(C445=0,0,IF(C445-C444&lt;0,99999,0)),0)</f>
        <v>0</v>
      </c>
      <c r="AI444" s="14">
        <f>MOD(MOD(((((MOD(C444,C$4)/C$4)+(MOD(C$3,C$4)/C$4)))),C$4),1)</f>
        <v>0.10000093333426666</v>
      </c>
      <c r="AJ444" s="19">
        <f>IF(C445-C444=0,99999,0 )</f>
        <v>99999</v>
      </c>
      <c r="AK444" s="83">
        <f>IF(ABS(D445-D444)=0,99999,0)</f>
        <v>99999</v>
      </c>
    </row>
    <row r="445" spans="3:37">
      <c r="C445" s="68"/>
      <c r="G445" s="103">
        <f>IF(OR(A445="BPM",A445="CHC"),0,IF(K445&gt;1,(2-K445)*L445+H445,(1-K445)*L445+H445))</f>
        <v>0.84489777142777145</v>
      </c>
      <c r="H445" s="97">
        <f>IF(OR(A445="BPM",A445="CHC"),H444,C445)</f>
        <v>0</v>
      </c>
      <c r="I445" s="96">
        <f>IF(I444="",$C$2,IF(A445="BPM",B445,I444))</f>
        <v>280</v>
      </c>
      <c r="J445" s="109">
        <f>IF(OR(A445="BPM",A445="CHC"),J444,MOD((C445-H444)/L445+J444,2))</f>
        <v>1.4285933334266671E-2</v>
      </c>
      <c r="K445" s="114">
        <f t="shared" si="69"/>
        <v>1.0142859333342666</v>
      </c>
      <c r="L445" s="89">
        <f t="shared" si="70"/>
        <v>0.8571428571428571</v>
      </c>
      <c r="M445" s="99">
        <f t="shared" si="71"/>
        <v>222</v>
      </c>
      <c r="N445" s="89">
        <f>D445</f>
        <v>0</v>
      </c>
      <c r="O445" s="89">
        <f t="shared" si="72"/>
        <v>0.98571406666573336</v>
      </c>
      <c r="P445" s="121">
        <f t="shared" si="73"/>
        <v>0</v>
      </c>
      <c r="Q445" s="42">
        <f>IF(C$1=2,0,1)</f>
        <v>0</v>
      </c>
      <c r="R445" s="24" t="s">
        <v>4</v>
      </c>
      <c r="S445" s="26">
        <f>D445</f>
        <v>0</v>
      </c>
      <c r="T445" s="26">
        <f t="shared" si="74"/>
        <v>0.10000093333426666</v>
      </c>
      <c r="U445" s="27" t="s">
        <v>5</v>
      </c>
      <c r="V445" s="75">
        <f>INT((C445+MOD(C$3,1)/C$4)/C$4)</f>
        <v>0</v>
      </c>
      <c r="W445" s="75">
        <f t="shared" si="75"/>
        <v>1</v>
      </c>
      <c r="X445" s="24">
        <f>IF(C$3&gt;=1,IF(MOD(INT((C445-MOD(C$3,C$4)+MOD(C$3,1)/C$4)/C$4),2),8888,222),IF(MOD(INT((C445-MOD(C$3,C$4)+MOD(C$3,1)/C$4)/C$4),2),222,8888))</f>
        <v>8888</v>
      </c>
      <c r="Y445" s="28">
        <f t="shared" si="76"/>
        <v>0.10000093333426666</v>
      </c>
      <c r="Z445" s="22" t="s">
        <v>27</v>
      </c>
      <c r="AA445" s="40">
        <f>IF(X445=222,T445-E445/C$4,E445/C$4+T445)</f>
        <v>0.10000093333426666</v>
      </c>
      <c r="AB445" s="45">
        <f>IF(AB$1=1,IF(C446=0,0,IF(C445=0,0,IF(Q445=0,IF((ABS(D445-D446))&lt;0.1,(IF(C446-C445=Q$1,99999,0)),0),0))),0)</f>
        <v>0</v>
      </c>
      <c r="AC445" s="13">
        <f>IF(AC$1=1,IF(C446=0,0,IF(C445=0,0,IF(Q445=0,IF(C446-C445=0,(IF(ABS(D445-D446)&lt;T$1,99999,0)),0),0))),0)</f>
        <v>0</v>
      </c>
      <c r="AD445" s="15">
        <f>IF(AD$1=1,IF(C446=0,0,IF(C445=0,0,IF(Q445=0,IF(AND(AK445,AJ445),99999,0),0))),0)</f>
        <v>0</v>
      </c>
      <c r="AE445" s="34">
        <f>IF(C445=0,,IF(AE$1=1,IF(1&gt;AA445,0,99999),0))</f>
        <v>0</v>
      </c>
      <c r="AF445" s="5">
        <f>IF(AF$1=1,IF(D445&gt;1,99999,IF(D445&lt;0,99999,0)),0)</f>
        <v>0</v>
      </c>
      <c r="AG445" s="10">
        <f>IF(AG$1=1,IF(B446=0,0,IF(B446-B445=1,0,99999)),0)</f>
        <v>0</v>
      </c>
      <c r="AH445" s="11">
        <f>IF(AH$1=1,IF(C446=0,0,IF(C446-C445&lt;0,99999,0)),0)</f>
        <v>0</v>
      </c>
      <c r="AI445" s="14">
        <f>MOD(MOD(((((MOD(C445,C$4)/C$4)+(MOD(C$3,C$4)/C$4)))),C$4),1)</f>
        <v>0.10000093333426666</v>
      </c>
      <c r="AJ445" s="19">
        <f>IF(C446-C445=0,99999,0 )</f>
        <v>99999</v>
      </c>
      <c r="AK445" s="83">
        <f>IF(ABS(D446-D445)=0,99999,0)</f>
        <v>99999</v>
      </c>
    </row>
    <row r="446" spans="3:37">
      <c r="C446" s="68"/>
      <c r="G446" s="103">
        <f>IF(OR(A446="BPM",A446="CHC"),0,IF(K446&gt;1,(2-K446)*L446+H446,(1-K446)*L446+H446))</f>
        <v>0.84489777142777145</v>
      </c>
      <c r="H446" s="97">
        <f>IF(OR(A446="BPM",A446="CHC"),H445,C446)</f>
        <v>0</v>
      </c>
      <c r="I446" s="96">
        <f>IF(I445="",$C$2,IF(A446="BPM",B446,I445))</f>
        <v>280</v>
      </c>
      <c r="J446" s="109">
        <f>IF(OR(A446="BPM",A446="CHC"),J445,MOD((C446-H445)/L446+J445,2))</f>
        <v>1.4285933334266671E-2</v>
      </c>
      <c r="K446" s="114">
        <f t="shared" si="69"/>
        <v>1.0142859333342666</v>
      </c>
      <c r="L446" s="89">
        <f t="shared" si="70"/>
        <v>0.8571428571428571</v>
      </c>
      <c r="M446" s="99">
        <f t="shared" si="71"/>
        <v>222</v>
      </c>
      <c r="N446" s="89">
        <f>D446</f>
        <v>0</v>
      </c>
      <c r="O446" s="89">
        <f t="shared" si="72"/>
        <v>0.98571406666573336</v>
      </c>
      <c r="P446" s="121">
        <f t="shared" si="73"/>
        <v>0</v>
      </c>
      <c r="Q446" s="42">
        <f>IF(C$1=2,0,1)</f>
        <v>0</v>
      </c>
      <c r="R446" s="24" t="s">
        <v>4</v>
      </c>
      <c r="S446" s="26">
        <f>D446</f>
        <v>0</v>
      </c>
      <c r="T446" s="26">
        <f t="shared" si="74"/>
        <v>0.10000093333426666</v>
      </c>
      <c r="U446" s="27" t="s">
        <v>5</v>
      </c>
      <c r="V446" s="75">
        <f>INT((C446+MOD(C$3,1)/C$4)/C$4)</f>
        <v>0</v>
      </c>
      <c r="W446" s="75">
        <f t="shared" si="75"/>
        <v>1</v>
      </c>
      <c r="X446" s="24">
        <f>IF(C$3&gt;=1,IF(MOD(INT((C446-MOD(C$3,C$4)+MOD(C$3,1)/C$4)/C$4),2),8888,222),IF(MOD(INT((C446-MOD(C$3,C$4)+MOD(C$3,1)/C$4)/C$4),2),222,8888))</f>
        <v>8888</v>
      </c>
      <c r="Y446" s="28">
        <f t="shared" si="76"/>
        <v>0.10000093333426666</v>
      </c>
      <c r="Z446" s="22" t="s">
        <v>27</v>
      </c>
      <c r="AA446" s="40">
        <f>IF(X446=222,T446-E446/C$4,E446/C$4+T446)</f>
        <v>0.10000093333426666</v>
      </c>
      <c r="AB446" s="45">
        <f>IF(AB$1=1,IF(C447=0,0,IF(C446=0,0,IF(Q446=0,IF((ABS(D446-D447))&lt;0.1,(IF(C447-C446=Q$1,99999,0)),0),0))),0)</f>
        <v>0</v>
      </c>
      <c r="AC446" s="13">
        <f>IF(AC$1=1,IF(C447=0,0,IF(C446=0,0,IF(Q446=0,IF(C447-C446=0,(IF(ABS(D446-D447)&lt;T$1,99999,0)),0),0))),0)</f>
        <v>0</v>
      </c>
      <c r="AD446" s="15">
        <f>IF(AD$1=1,IF(C447=0,0,IF(C446=0,0,IF(Q446=0,IF(AND(AK446,AJ446),99999,0),0))),0)</f>
        <v>0</v>
      </c>
      <c r="AE446" s="34">
        <f>IF(C446=0,,IF(AE$1=1,IF(1&gt;AA446,0,99999),0))</f>
        <v>0</v>
      </c>
      <c r="AF446" s="5">
        <f>IF(AF$1=1,IF(D446&gt;1,99999,IF(D446&lt;0,99999,0)),0)</f>
        <v>0</v>
      </c>
      <c r="AG446" s="10">
        <f>IF(AG$1=1,IF(B447=0,0,IF(B447-B446=1,0,99999)),0)</f>
        <v>0</v>
      </c>
      <c r="AH446" s="11">
        <f>IF(AH$1=1,IF(C447=0,0,IF(C447-C446&lt;0,99999,0)),0)</f>
        <v>0</v>
      </c>
      <c r="AI446" s="14">
        <f>MOD(MOD(((((MOD(C446,C$4)/C$4)+(MOD(C$3,C$4)/C$4)))),C$4),1)</f>
        <v>0.10000093333426666</v>
      </c>
      <c r="AJ446" s="19">
        <f>IF(C447-C446=0,99999,0 )</f>
        <v>99999</v>
      </c>
      <c r="AK446" s="83">
        <f>IF(ABS(D447-D446)=0,99999,0)</f>
        <v>99999</v>
      </c>
    </row>
    <row r="447" spans="3:37">
      <c r="C447" s="68"/>
      <c r="G447" s="103">
        <f>IF(OR(A447="BPM",A447="CHC"),0,IF(K447&gt;1,(2-K447)*L447+H447,(1-K447)*L447+H447))</f>
        <v>0.84489777142777145</v>
      </c>
      <c r="H447" s="97">
        <f>IF(OR(A447="BPM",A447="CHC"),H446,C447)</f>
        <v>0</v>
      </c>
      <c r="I447" s="96">
        <f>IF(I446="",$C$2,IF(A447="BPM",B447,I446))</f>
        <v>280</v>
      </c>
      <c r="J447" s="109">
        <f>IF(OR(A447="BPM",A447="CHC"),J446,MOD((C447-H446)/L447+J446,2))</f>
        <v>1.4285933334266671E-2</v>
      </c>
      <c r="K447" s="114">
        <f t="shared" ref="K447:K454" si="77">IF(J447&lt;1,J447+1,J447-1)</f>
        <v>1.0142859333342666</v>
      </c>
      <c r="L447" s="89">
        <f t="shared" ref="L447:L454" si="78">60*4/I447</f>
        <v>0.8571428571428571</v>
      </c>
      <c r="M447" s="99">
        <f t="shared" ref="M447:M454" si="79">IF(K447&gt;1,222,8888)</f>
        <v>222</v>
      </c>
      <c r="N447" s="89">
        <f>D447</f>
        <v>0</v>
      </c>
      <c r="O447" s="89">
        <f t="shared" ref="O447:O454" si="80">IF(K447&gt;1,2-K447,K447)</f>
        <v>0.98571406666573336</v>
      </c>
      <c r="P447" s="121">
        <f t="shared" si="73"/>
        <v>0</v>
      </c>
      <c r="Q447" s="42">
        <f>IF(C$1=2,0,1)</f>
        <v>0</v>
      </c>
      <c r="R447" s="24" t="s">
        <v>4</v>
      </c>
      <c r="S447" s="26">
        <f>D447</f>
        <v>0</v>
      </c>
      <c r="T447" s="26">
        <f t="shared" si="74"/>
        <v>0.10000093333426666</v>
      </c>
      <c r="U447" s="27" t="s">
        <v>5</v>
      </c>
      <c r="V447" s="75">
        <f>INT((C447+MOD(C$3,1)/C$4)/C$4)</f>
        <v>0</v>
      </c>
      <c r="W447" s="75">
        <f t="shared" si="75"/>
        <v>1</v>
      </c>
      <c r="X447" s="24">
        <f>IF(C$3&gt;=1,IF(MOD(INT((C447-MOD(C$3,C$4)+MOD(C$3,1)/C$4)/C$4),2),8888,222),IF(MOD(INT((C447-MOD(C$3,C$4)+MOD(C$3,1)/C$4)/C$4),2),222,8888))</f>
        <v>8888</v>
      </c>
      <c r="Y447" s="28">
        <f t="shared" si="76"/>
        <v>0.10000093333426666</v>
      </c>
      <c r="Z447" s="22" t="s">
        <v>27</v>
      </c>
      <c r="AA447" s="40">
        <f>IF(X447=222,T447-E447/C$4,E447/C$4+T447)</f>
        <v>0.10000093333426666</v>
      </c>
      <c r="AB447" s="45">
        <f>IF(AB$1=1,IF(C448=0,0,IF(C447=0,0,IF(Q447=0,IF((ABS(D447-D448))&lt;0.1,(IF(C448-C447=Q$1,99999,0)),0),0))),0)</f>
        <v>0</v>
      </c>
      <c r="AC447" s="13">
        <f>IF(AC$1=1,IF(C448=0,0,IF(C447=0,0,IF(Q447=0,IF(C448-C447=0,(IF(ABS(D447-D448)&lt;T$1,99999,0)),0),0))),0)</f>
        <v>0</v>
      </c>
      <c r="AD447" s="15">
        <f>IF(AD$1=1,IF(C448=0,0,IF(C447=0,0,IF(Q447=0,IF(AND(AK447,AJ447),99999,0),0))),0)</f>
        <v>0</v>
      </c>
      <c r="AE447" s="34">
        <f>IF(C447=0,,IF(AE$1=1,IF(1&gt;AA447,0,99999),0))</f>
        <v>0</v>
      </c>
      <c r="AF447" s="5">
        <f>IF(AF$1=1,IF(D447&gt;1,99999,IF(D447&lt;0,99999,0)),0)</f>
        <v>0</v>
      </c>
      <c r="AG447" s="10">
        <f>IF(AG$1=1,IF(B448=0,0,IF(B448-B447=1,0,99999)),0)</f>
        <v>0</v>
      </c>
      <c r="AH447" s="11">
        <f>IF(AH$1=1,IF(C448=0,0,IF(C448-C447&lt;0,99999,0)),0)</f>
        <v>0</v>
      </c>
      <c r="AI447" s="14">
        <f>MOD(MOD(((((MOD(C447,C$4)/C$4)+(MOD(C$3,C$4)/C$4)))),C$4),1)</f>
        <v>0.10000093333426666</v>
      </c>
      <c r="AJ447" s="19">
        <f>IF(C448-C447=0,99999,0 )</f>
        <v>99999</v>
      </c>
      <c r="AK447" s="83">
        <f>IF(ABS(D448-D447)=0,99999,0)</f>
        <v>99999</v>
      </c>
    </row>
    <row r="448" spans="3:37">
      <c r="C448" s="68"/>
      <c r="G448" s="103">
        <f>IF(OR(A448="BPM",A448="CHC"),0,IF(K448&gt;1,(2-K448)*L448+H448,(1-K448)*L448+H448))</f>
        <v>0.84489777142777145</v>
      </c>
      <c r="H448" s="97">
        <f>IF(OR(A448="BPM",A448="CHC"),H447,C448)</f>
        <v>0</v>
      </c>
      <c r="I448" s="96">
        <f>IF(I447="",$C$2,IF(A448="BPM",B448,I447))</f>
        <v>280</v>
      </c>
      <c r="J448" s="109">
        <f>IF(OR(A448="BPM",A448="CHC"),J447,MOD((C448-H447)/L448+J447,2))</f>
        <v>1.4285933334266671E-2</v>
      </c>
      <c r="K448" s="114">
        <f t="shared" si="77"/>
        <v>1.0142859333342666</v>
      </c>
      <c r="L448" s="89">
        <f t="shared" si="78"/>
        <v>0.8571428571428571</v>
      </c>
      <c r="M448" s="99">
        <f t="shared" si="79"/>
        <v>222</v>
      </c>
      <c r="N448" s="89">
        <f>D448</f>
        <v>0</v>
      </c>
      <c r="O448" s="89">
        <f t="shared" si="80"/>
        <v>0.98571406666573336</v>
      </c>
      <c r="P448" s="121">
        <f t="shared" si="73"/>
        <v>0</v>
      </c>
      <c r="Q448" s="42">
        <f>IF(C$1=2,0,1)</f>
        <v>0</v>
      </c>
      <c r="R448" s="24" t="s">
        <v>4</v>
      </c>
      <c r="S448" s="26">
        <f>D448</f>
        <v>0</v>
      </c>
      <c r="T448" s="26">
        <f t="shared" si="74"/>
        <v>0.10000093333426666</v>
      </c>
      <c r="U448" s="27" t="s">
        <v>5</v>
      </c>
      <c r="V448" s="75">
        <f>INT((C448+MOD(C$3,1)/C$4)/C$4)</f>
        <v>0</v>
      </c>
      <c r="W448" s="75">
        <f t="shared" si="75"/>
        <v>1</v>
      </c>
      <c r="X448" s="24">
        <f>IF(C$3&gt;=1,IF(MOD(INT((C448-MOD(C$3,C$4)+MOD(C$3,1)/C$4)/C$4),2),8888,222),IF(MOD(INT((C448-MOD(C$3,C$4)+MOD(C$3,1)/C$4)/C$4),2),222,8888))</f>
        <v>8888</v>
      </c>
      <c r="Y448" s="28">
        <f t="shared" si="76"/>
        <v>0.10000093333426666</v>
      </c>
      <c r="Z448" s="22" t="s">
        <v>27</v>
      </c>
      <c r="AA448" s="40">
        <f>IF(X448=222,T448-E448/C$4,E448/C$4+T448)</f>
        <v>0.10000093333426666</v>
      </c>
      <c r="AB448" s="45">
        <f>IF(AB$1=1,IF(C449=0,0,IF(C448=0,0,IF(Q448=0,IF((ABS(D448-D449))&lt;0.1,(IF(C449-C448=Q$1,99999,0)),0),0))),0)</f>
        <v>0</v>
      </c>
      <c r="AC448" s="13">
        <f>IF(AC$1=1,IF(C449=0,0,IF(C448=0,0,IF(Q448=0,IF(C449-C448=0,(IF(ABS(D448-D449)&lt;T$1,99999,0)),0),0))),0)</f>
        <v>0</v>
      </c>
      <c r="AD448" s="15">
        <f>IF(AD$1=1,IF(C449=0,0,IF(C448=0,0,IF(Q448=0,IF(AND(AK448,AJ448),99999,0),0))),0)</f>
        <v>0</v>
      </c>
      <c r="AE448" s="34">
        <f>IF(C448=0,,IF(AE$1=1,IF(1&gt;AA448,0,99999),0))</f>
        <v>0</v>
      </c>
      <c r="AF448" s="5">
        <f>IF(AF$1=1,IF(D448&gt;1,99999,IF(D448&lt;0,99999,0)),0)</f>
        <v>0</v>
      </c>
      <c r="AG448" s="10">
        <f>IF(AG$1=1,IF(B449=0,0,IF(B449-B448=1,0,99999)),0)</f>
        <v>0</v>
      </c>
      <c r="AH448" s="11">
        <f>IF(AH$1=1,IF(C449=0,0,IF(C449-C448&lt;0,99999,0)),0)</f>
        <v>0</v>
      </c>
      <c r="AI448" s="14">
        <f>MOD(MOD(((((MOD(C448,C$4)/C$4)+(MOD(C$3,C$4)/C$4)))),C$4),1)</f>
        <v>0.10000093333426666</v>
      </c>
      <c r="AJ448" s="19">
        <f>IF(C449-C448=0,99999,0 )</f>
        <v>99999</v>
      </c>
      <c r="AK448" s="83">
        <f>IF(ABS(D449-D448)=0,99999,0)</f>
        <v>99999</v>
      </c>
    </row>
    <row r="449" spans="3:37">
      <c r="C449" s="68"/>
      <c r="G449" s="103">
        <f>IF(OR(A449="BPM",A449="CHC"),0,IF(K449&gt;1,(2-K449)*L449+H449,(1-K449)*L449+H449))</f>
        <v>0.84489777142777145</v>
      </c>
      <c r="H449" s="97">
        <f>IF(OR(A449="BPM",A449="CHC"),H448,C449)</f>
        <v>0</v>
      </c>
      <c r="I449" s="96">
        <f>IF(I448="",$C$2,IF(A449="BPM",B449,I448))</f>
        <v>280</v>
      </c>
      <c r="J449" s="109">
        <f>IF(OR(A449="BPM",A449="CHC"),J448,MOD((C449-H448)/L449+J448,2))</f>
        <v>1.4285933334266671E-2</v>
      </c>
      <c r="K449" s="114">
        <f t="shared" si="77"/>
        <v>1.0142859333342666</v>
      </c>
      <c r="L449" s="89">
        <f t="shared" si="78"/>
        <v>0.8571428571428571</v>
      </c>
      <c r="M449" s="99">
        <f t="shared" si="79"/>
        <v>222</v>
      </c>
      <c r="N449" s="89">
        <f>D449</f>
        <v>0</v>
      </c>
      <c r="O449" s="89">
        <f t="shared" si="80"/>
        <v>0.98571406666573336</v>
      </c>
      <c r="P449" s="121">
        <f t="shared" si="73"/>
        <v>0</v>
      </c>
      <c r="Q449" s="42">
        <f>IF(C$1=2,0,1)</f>
        <v>0</v>
      </c>
      <c r="R449" s="24" t="s">
        <v>4</v>
      </c>
      <c r="S449" s="26">
        <f>D449</f>
        <v>0</v>
      </c>
      <c r="T449" s="26">
        <f t="shared" si="74"/>
        <v>0.10000093333426666</v>
      </c>
      <c r="U449" s="27" t="s">
        <v>5</v>
      </c>
      <c r="V449" s="75">
        <f>INT((C449+MOD(C$3,1)/C$4)/C$4)</f>
        <v>0</v>
      </c>
      <c r="W449" s="75">
        <f t="shared" si="75"/>
        <v>1</v>
      </c>
      <c r="X449" s="24">
        <f>IF(C$3&gt;=1,IF(MOD(INT((C449-MOD(C$3,C$4)+MOD(C$3,1)/C$4)/C$4),2),8888,222),IF(MOD(INT((C449-MOD(C$3,C$4)+MOD(C$3,1)/C$4)/C$4),2),222,8888))</f>
        <v>8888</v>
      </c>
      <c r="Y449" s="28">
        <f t="shared" si="76"/>
        <v>0.10000093333426666</v>
      </c>
      <c r="Z449" s="22" t="s">
        <v>27</v>
      </c>
      <c r="AA449" s="40">
        <f>IF(X449=222,T449-E449/C$4,E449/C$4+T449)</f>
        <v>0.10000093333426666</v>
      </c>
      <c r="AB449" s="45">
        <f>IF(AB$1=1,IF(C450=0,0,IF(C449=0,0,IF(Q449=0,IF((ABS(D449-D450))&lt;0.1,(IF(C450-C449=Q$1,99999,0)),0),0))),0)</f>
        <v>0</v>
      </c>
      <c r="AC449" s="13">
        <f>IF(AC$1=1,IF(C450=0,0,IF(C449=0,0,IF(Q449=0,IF(C450-C449=0,(IF(ABS(D449-D450)&lt;T$1,99999,0)),0),0))),0)</f>
        <v>0</v>
      </c>
      <c r="AD449" s="15">
        <f>IF(AD$1=1,IF(C450=0,0,IF(C449=0,0,IF(Q449=0,IF(AND(AK449,AJ449),99999,0),0))),0)</f>
        <v>0</v>
      </c>
      <c r="AE449" s="34">
        <f>IF(C449=0,,IF(AE$1=1,IF(1&gt;AA449,0,99999),0))</f>
        <v>0</v>
      </c>
      <c r="AF449" s="5">
        <f>IF(AF$1=1,IF(D449&gt;1,99999,IF(D449&lt;0,99999,0)),0)</f>
        <v>0</v>
      </c>
      <c r="AG449" s="10">
        <f>IF(AG$1=1,IF(B450=0,0,IF(B450-B449=1,0,99999)),0)</f>
        <v>0</v>
      </c>
      <c r="AH449" s="11">
        <f>IF(AH$1=1,IF(C450=0,0,IF(C450-C449&lt;0,99999,0)),0)</f>
        <v>0</v>
      </c>
      <c r="AI449" s="14">
        <f>MOD(MOD(((((MOD(C449,C$4)/C$4)+(MOD(C$3,C$4)/C$4)))),C$4),1)</f>
        <v>0.10000093333426666</v>
      </c>
      <c r="AJ449" s="19">
        <f>IF(C450-C449=0,99999,0 )</f>
        <v>99999</v>
      </c>
      <c r="AK449" s="83">
        <f>IF(ABS(D450-D449)=0,99999,0)</f>
        <v>99999</v>
      </c>
    </row>
    <row r="450" spans="3:37">
      <c r="C450" s="68"/>
      <c r="G450" s="103">
        <f>IF(OR(A450="BPM",A450="CHC"),0,IF(K450&gt;1,(2-K450)*L450+H450,(1-K450)*L450+H450))</f>
        <v>0.84489777142777145</v>
      </c>
      <c r="H450" s="97">
        <f>IF(OR(A450="BPM",A450="CHC"),H449,C450)</f>
        <v>0</v>
      </c>
      <c r="I450" s="96">
        <f>IF(I449="",$C$2,IF(A450="BPM",B450,I449))</f>
        <v>280</v>
      </c>
      <c r="J450" s="109">
        <f>IF(OR(A450="BPM",A450="CHC"),J449,MOD((C450-H449)/L450+J449,2))</f>
        <v>1.4285933334266671E-2</v>
      </c>
      <c r="K450" s="114">
        <f t="shared" si="77"/>
        <v>1.0142859333342666</v>
      </c>
      <c r="L450" s="89">
        <f t="shared" si="78"/>
        <v>0.8571428571428571</v>
      </c>
      <c r="M450" s="99">
        <f t="shared" si="79"/>
        <v>222</v>
      </c>
      <c r="N450" s="89">
        <f>D450</f>
        <v>0</v>
      </c>
      <c r="O450" s="89">
        <f t="shared" si="80"/>
        <v>0.98571406666573336</v>
      </c>
      <c r="P450" s="121">
        <f t="shared" si="73"/>
        <v>0</v>
      </c>
      <c r="Q450" s="42">
        <f>IF(C$1=2,0,1)</f>
        <v>0</v>
      </c>
      <c r="R450" s="24" t="s">
        <v>4</v>
      </c>
      <c r="S450" s="26">
        <f>D450</f>
        <v>0</v>
      </c>
      <c r="T450" s="26">
        <f t="shared" si="74"/>
        <v>0.10000093333426666</v>
      </c>
      <c r="U450" s="27" t="s">
        <v>5</v>
      </c>
      <c r="V450" s="75">
        <f>INT((C450+MOD(C$3,1)/C$4)/C$4)</f>
        <v>0</v>
      </c>
      <c r="W450" s="75">
        <f t="shared" si="75"/>
        <v>1</v>
      </c>
      <c r="X450" s="24">
        <f>IF(C$3&gt;=1,IF(MOD(INT((C450-MOD(C$3,C$4)+MOD(C$3,1)/C$4)/C$4),2),8888,222),IF(MOD(INT((C450-MOD(C$3,C$4)+MOD(C$3,1)/C$4)/C$4),2),222,8888))</f>
        <v>8888</v>
      </c>
      <c r="Y450" s="28">
        <f t="shared" si="76"/>
        <v>0.10000093333426666</v>
      </c>
      <c r="Z450" s="22" t="s">
        <v>27</v>
      </c>
      <c r="AA450" s="40">
        <f>IF(X450=222,T450-E450/C$4,E450/C$4+T450)</f>
        <v>0.10000093333426666</v>
      </c>
      <c r="AB450" s="45">
        <f>IF(AB$1=1,IF(C451=0,0,IF(C450=0,0,IF(Q450=0,IF((ABS(D450-D451))&lt;0.1,(IF(C451-C450=Q$1,99999,0)),0),0))),0)</f>
        <v>0</v>
      </c>
      <c r="AC450" s="13">
        <f>IF(AC$1=1,IF(C451=0,0,IF(C450=0,0,IF(Q450=0,IF(C451-C450=0,(IF(ABS(D450-D451)&lt;T$1,99999,0)),0),0))),0)</f>
        <v>0</v>
      </c>
      <c r="AD450" s="15">
        <f>IF(AD$1=1,IF(C451=0,0,IF(C450=0,0,IF(Q450=0,IF(AND(AK450,AJ450),99999,0),0))),0)</f>
        <v>0</v>
      </c>
      <c r="AE450" s="34">
        <f>IF(C450=0,,IF(AE$1=1,IF(1&gt;AA450,0,99999),0))</f>
        <v>0</v>
      </c>
      <c r="AF450" s="5">
        <f>IF(AF$1=1,IF(D450&gt;1,99999,IF(D450&lt;0,99999,0)),0)</f>
        <v>0</v>
      </c>
      <c r="AG450" s="10">
        <f>IF(AG$1=1,IF(B451=0,0,IF(B451-B450=1,0,99999)),0)</f>
        <v>0</v>
      </c>
      <c r="AH450" s="11">
        <f>IF(AH$1=1,IF(C451=0,0,IF(C451-C450&lt;0,99999,0)),0)</f>
        <v>0</v>
      </c>
      <c r="AI450" s="14">
        <f>MOD(MOD(((((MOD(C450,C$4)/C$4)+(MOD(C$3,C$4)/C$4)))),C$4),1)</f>
        <v>0.10000093333426666</v>
      </c>
      <c r="AJ450" s="19">
        <f>IF(C451-C450=0,99999,0 )</f>
        <v>99999</v>
      </c>
      <c r="AK450" s="83">
        <f>IF(ABS(D451-D450)=0,99999,0)</f>
        <v>99999</v>
      </c>
    </row>
    <row r="451" spans="3:37">
      <c r="C451" s="68"/>
      <c r="G451" s="103">
        <f>IF(OR(A451="BPM",A451="CHC"),0,IF(K451&gt;1,(2-K451)*L451+H451,(1-K451)*L451+H451))</f>
        <v>0.84489777142777145</v>
      </c>
      <c r="H451" s="97">
        <f>IF(OR(A451="BPM",A451="CHC"),H450,C451)</f>
        <v>0</v>
      </c>
      <c r="I451" s="96">
        <f>IF(I450="",$C$2,IF(A451="BPM",B451,I450))</f>
        <v>280</v>
      </c>
      <c r="J451" s="109">
        <f>IF(OR(A451="BPM",A451="CHC"),J450,MOD((C451-H450)/L451+J450,2))</f>
        <v>1.4285933334266671E-2</v>
      </c>
      <c r="K451" s="114">
        <f t="shared" si="77"/>
        <v>1.0142859333342666</v>
      </c>
      <c r="L451" s="89">
        <f t="shared" si="78"/>
        <v>0.8571428571428571</v>
      </c>
      <c r="M451" s="99">
        <f t="shared" si="79"/>
        <v>222</v>
      </c>
      <c r="N451" s="89">
        <f>D451</f>
        <v>0</v>
      </c>
      <c r="O451" s="89">
        <f t="shared" si="80"/>
        <v>0.98571406666573336</v>
      </c>
      <c r="P451" s="121">
        <f t="shared" si="73"/>
        <v>0</v>
      </c>
      <c r="Q451" s="42">
        <f>IF(C$1=2,0,1)</f>
        <v>0</v>
      </c>
      <c r="R451" s="24" t="s">
        <v>4</v>
      </c>
      <c r="S451" s="26">
        <f>D451</f>
        <v>0</v>
      </c>
      <c r="T451" s="26">
        <f t="shared" si="74"/>
        <v>0.10000093333426666</v>
      </c>
      <c r="U451" s="27" t="s">
        <v>5</v>
      </c>
      <c r="V451" s="75">
        <f>INT((C451+MOD(C$3,1)/C$4)/C$4)</f>
        <v>0</v>
      </c>
      <c r="W451" s="75">
        <f t="shared" si="75"/>
        <v>1</v>
      </c>
      <c r="X451" s="24">
        <f>IF(C$3&gt;=1,IF(MOD(INT((C451-MOD(C$3,C$4)+MOD(C$3,1)/C$4)/C$4),2),8888,222),IF(MOD(INT((C451-MOD(C$3,C$4)+MOD(C$3,1)/C$4)/C$4),2),222,8888))</f>
        <v>8888</v>
      </c>
      <c r="Y451" s="28">
        <f t="shared" si="76"/>
        <v>0.10000093333426666</v>
      </c>
      <c r="Z451" s="22" t="s">
        <v>27</v>
      </c>
      <c r="AA451" s="40">
        <f>IF(X451=222,T451-E451/C$4,E451/C$4+T451)</f>
        <v>0.10000093333426666</v>
      </c>
      <c r="AB451" s="45">
        <f>IF(AB$1=1,IF(C452=0,0,IF(C451=0,0,IF(Q451=0,IF((ABS(D451-D452))&lt;0.1,(IF(C452-C451=Q$1,99999,0)),0),0))),0)</f>
        <v>0</v>
      </c>
      <c r="AC451" s="13">
        <f>IF(AC$1=1,IF(C452=0,0,IF(C451=0,0,IF(Q451=0,IF(C452-C451=0,(IF(ABS(D451-D452)&lt;T$1,99999,0)),0),0))),0)</f>
        <v>0</v>
      </c>
      <c r="AD451" s="15">
        <f>IF(AD$1=1,IF(C452=0,0,IF(C451=0,0,IF(Q451=0,IF(AND(AK451,AJ451),99999,0),0))),0)</f>
        <v>0</v>
      </c>
      <c r="AE451" s="34">
        <f>IF(C451=0,,IF(AE$1=1,IF(1&gt;AA451,0,99999),0))</f>
        <v>0</v>
      </c>
      <c r="AF451" s="5">
        <f>IF(AF$1=1,IF(D451&gt;1,99999,IF(D451&lt;0,99999,0)),0)</f>
        <v>0</v>
      </c>
      <c r="AG451" s="10">
        <f>IF(AG$1=1,IF(B452=0,0,IF(B452-B451=1,0,99999)),0)</f>
        <v>0</v>
      </c>
      <c r="AH451" s="11">
        <f>IF(AH$1=1,IF(C452=0,0,IF(C452-C451&lt;0,99999,0)),0)</f>
        <v>0</v>
      </c>
      <c r="AI451" s="14">
        <f>MOD(MOD(((((MOD(C451,C$4)/C$4)+(MOD(C$3,C$4)/C$4)))),C$4),1)</f>
        <v>0.10000093333426666</v>
      </c>
      <c r="AJ451" s="19">
        <f>IF(C452-C451=0,99999,0 )</f>
        <v>99999</v>
      </c>
      <c r="AK451" s="83">
        <f>IF(ABS(D452-D451)=0,99999,0)</f>
        <v>99999</v>
      </c>
    </row>
    <row r="452" spans="3:37">
      <c r="C452" s="68"/>
      <c r="G452" s="103">
        <f>IF(OR(A452="BPM",A452="CHC"),0,IF(K452&gt;1,(2-K452)*L452+H452,(1-K452)*L452+H452))</f>
        <v>0.84489777142777145</v>
      </c>
      <c r="H452" s="97">
        <f>IF(OR(A452="BPM",A452="CHC"),H451,C452)</f>
        <v>0</v>
      </c>
      <c r="I452" s="96">
        <f>IF(I451="",$C$2,IF(A452="BPM",B452,I451))</f>
        <v>280</v>
      </c>
      <c r="J452" s="109">
        <f>IF(OR(A452="BPM",A452="CHC"),J451,MOD((C452-H451)/L452+J451,2))</f>
        <v>1.4285933334266671E-2</v>
      </c>
      <c r="K452" s="114">
        <f t="shared" si="77"/>
        <v>1.0142859333342666</v>
      </c>
      <c r="L452" s="89">
        <f t="shared" si="78"/>
        <v>0.8571428571428571</v>
      </c>
      <c r="M452" s="99">
        <f t="shared" si="79"/>
        <v>222</v>
      </c>
      <c r="N452" s="89">
        <f>D452</f>
        <v>0</v>
      </c>
      <c r="O452" s="89">
        <f t="shared" si="80"/>
        <v>0.98571406666573336</v>
      </c>
      <c r="P452" s="121">
        <f t="shared" si="73"/>
        <v>0</v>
      </c>
      <c r="Q452" s="42">
        <f>IF(C$1=2,0,1)</f>
        <v>0</v>
      </c>
      <c r="R452" s="24" t="s">
        <v>4</v>
      </c>
      <c r="S452" s="26">
        <f>D452</f>
        <v>0</v>
      </c>
      <c r="T452" s="26">
        <f t="shared" si="74"/>
        <v>0.10000093333426666</v>
      </c>
      <c r="U452" s="27" t="s">
        <v>5</v>
      </c>
      <c r="V452" s="75">
        <f>INT((C452+MOD(C$3,1)/C$4)/C$4)</f>
        <v>0</v>
      </c>
      <c r="W452" s="75">
        <f t="shared" si="75"/>
        <v>1</v>
      </c>
      <c r="X452" s="24">
        <f>IF(C$3&gt;=1,IF(MOD(INT((C452-MOD(C$3,C$4)+MOD(C$3,1)/C$4)/C$4),2),8888,222),IF(MOD(INT((C452-MOD(C$3,C$4)+MOD(C$3,1)/C$4)/C$4),2),222,8888))</f>
        <v>8888</v>
      </c>
      <c r="Y452" s="28">
        <f t="shared" si="76"/>
        <v>0.10000093333426666</v>
      </c>
      <c r="Z452" s="22" t="s">
        <v>27</v>
      </c>
      <c r="AA452" s="40">
        <f>IF(X452=222,T452-E452/C$4,E452/C$4+T452)</f>
        <v>0.10000093333426666</v>
      </c>
      <c r="AB452" s="45">
        <f>IF(AB$1=1,IF(C453=0,0,IF(C452=0,0,IF(Q452=0,IF((ABS(D452-D453))&lt;0.1,(IF(C453-C452=Q$1,99999,0)),0),0))),0)</f>
        <v>0</v>
      </c>
      <c r="AC452" s="13">
        <f>IF(AC$1=1,IF(C453=0,0,IF(C452=0,0,IF(Q452=0,IF(C453-C452=0,(IF(ABS(D452-D453)&lt;T$1,99999,0)),0),0))),0)</f>
        <v>0</v>
      </c>
      <c r="AD452" s="15">
        <f>IF(AD$1=1,IF(C453=0,0,IF(C452=0,0,IF(Q452=0,IF(AND(AK452,AJ452),99999,0),0))),0)</f>
        <v>0</v>
      </c>
      <c r="AE452" s="34">
        <f>IF(C452=0,,IF(AE$1=1,IF(1&gt;AA452,0,99999),0))</f>
        <v>0</v>
      </c>
      <c r="AF452" s="5">
        <f>IF(AF$1=1,IF(D452&gt;1,99999,IF(D452&lt;0,99999,0)),0)</f>
        <v>0</v>
      </c>
      <c r="AG452" s="10">
        <f>IF(AG$1=1,IF(B453=0,0,IF(B453-B452=1,0,99999)),0)</f>
        <v>0</v>
      </c>
      <c r="AH452" s="11">
        <f>IF(AH$1=1,IF(C453=0,0,IF(C453-C452&lt;0,99999,0)),0)</f>
        <v>0</v>
      </c>
      <c r="AI452" s="14">
        <f>MOD(MOD(((((MOD(C452,C$4)/C$4)+(MOD(C$3,C$4)/C$4)))),C$4),1)</f>
        <v>0.10000093333426666</v>
      </c>
      <c r="AJ452" s="19">
        <f>IF(C453-C452=0,99999,0 )</f>
        <v>99999</v>
      </c>
      <c r="AK452" s="83">
        <f>IF(ABS(D453-D452)=0,99999,0)</f>
        <v>99999</v>
      </c>
    </row>
    <row r="453" spans="3:37">
      <c r="G453" s="103">
        <f>IF(OR(A453="BPM",A453="CHC"),0,IF(K453&gt;1,(2-K453)*L453+H453,(1-K453)*L453+H453))</f>
        <v>0.84489777142777145</v>
      </c>
      <c r="H453" s="97">
        <f>IF(OR(A453="BPM",A453="CHC"),H452,C453)</f>
        <v>0</v>
      </c>
      <c r="I453" s="96">
        <f>IF(I452="",$C$2,IF(A453="BPM",B453,I452))</f>
        <v>280</v>
      </c>
      <c r="J453" s="109">
        <f>IF(OR(A453="BPM",A453="CHC"),J452,MOD((C453-H452)/L453+J452,2))</f>
        <v>1.4285933334266671E-2</v>
      </c>
      <c r="K453" s="114">
        <f t="shared" si="77"/>
        <v>1.0142859333342666</v>
      </c>
      <c r="L453" s="89">
        <f t="shared" si="78"/>
        <v>0.8571428571428571</v>
      </c>
      <c r="M453" s="99">
        <f t="shared" si="79"/>
        <v>222</v>
      </c>
      <c r="N453" s="89">
        <f>D453</f>
        <v>0</v>
      </c>
      <c r="O453" s="89">
        <f t="shared" si="80"/>
        <v>0.98571406666573336</v>
      </c>
      <c r="P453" s="121">
        <f t="shared" si="73"/>
        <v>0</v>
      </c>
      <c r="Q453" s="42">
        <f>IF(C$1=2,0,1)</f>
        <v>0</v>
      </c>
      <c r="R453" s="24" t="s">
        <v>4</v>
      </c>
      <c r="S453" s="26">
        <f>D453</f>
        <v>0</v>
      </c>
      <c r="T453" s="26">
        <f t="shared" si="74"/>
        <v>0.10000093333426666</v>
      </c>
      <c r="U453" s="27" t="s">
        <v>5</v>
      </c>
      <c r="V453" s="75">
        <f>INT((C453+MOD(C$3,1)/C$4)/C$4)</f>
        <v>0</v>
      </c>
      <c r="W453" s="75">
        <f t="shared" si="75"/>
        <v>1</v>
      </c>
      <c r="X453" s="24">
        <f>IF(C$3&gt;=1,IF(MOD(INT((C453-MOD(C$3,C$4)+MOD(C$3,1)/C$4)/C$4),2),8888,222),IF(MOD(INT((C453-MOD(C$3,C$4)+MOD(C$3,1)/C$4)/C$4),2),222,8888))</f>
        <v>8888</v>
      </c>
      <c r="Y453" s="28">
        <f t="shared" si="76"/>
        <v>0.10000093333426666</v>
      </c>
      <c r="Z453" s="22" t="s">
        <v>27</v>
      </c>
      <c r="AA453" s="40">
        <f>IF(X453=222,T453-E453/C$4,E453/C$4+T453)</f>
        <v>0.10000093333426666</v>
      </c>
      <c r="AB453" s="45">
        <f>IF(AB$1=1,IF(C454=0,0,IF(C453=0,0,IF(Q453=0,IF((ABS(D453-D454))&lt;0.1,(IF(C454-C453=Q$1,99999,0)),0),0))),0)</f>
        <v>0</v>
      </c>
      <c r="AC453" s="13">
        <f>IF(AC$1=1,IF(C454=0,0,IF(C453=0,0,IF(Q453=0,IF(C454-C453=0,(IF(ABS(D453-D454)&lt;T$1,99999,0)),0),0))),0)</f>
        <v>0</v>
      </c>
      <c r="AD453" s="15">
        <f>IF(AD$1=1,IF(C454=0,0,IF(C453=0,0,IF(Q453=0,IF(AND(AK453,AJ453),99999,0),0))),0)</f>
        <v>0</v>
      </c>
      <c r="AE453" s="34">
        <f>IF(C453=0,,IF(AE$1=1,IF(1&gt;AA453,0,99999),0))</f>
        <v>0</v>
      </c>
      <c r="AF453" s="5">
        <f>IF(AF$1=1,IF(D453&gt;1,99999,IF(D453&lt;0,99999,0)),0)</f>
        <v>0</v>
      </c>
      <c r="AG453" s="10">
        <f>IF(AG$1=1,IF(B454=0,0,IF(B454-B453=1,0,99999)),0)</f>
        <v>0</v>
      </c>
      <c r="AH453" s="11">
        <f>IF(AH$1=1,IF(C454=0,0,IF(C454-C453&lt;0,99999,0)),0)</f>
        <v>0</v>
      </c>
      <c r="AI453" s="14">
        <f>MOD(MOD(((((MOD(C453,C$4)/C$4)+(MOD(C$3,C$4)/C$4)))),C$4),1)</f>
        <v>0.10000093333426666</v>
      </c>
      <c r="AJ453" s="19">
        <f>IF(C454-C453=0,99999,0 )</f>
        <v>99999</v>
      </c>
      <c r="AK453" s="83">
        <f>IF(ABS(D454-D453)=0,99999,0)</f>
        <v>99999</v>
      </c>
    </row>
    <row r="454" spans="3:37">
      <c r="G454" s="103">
        <f>IF(OR(A454="BPM",A454="CHC"),0,IF(K454&gt;1,(2-K454)*L454+H454,(1-K454)*L454+H454))</f>
        <v>0.84489777142777145</v>
      </c>
      <c r="H454" s="97">
        <f>IF(OR(A454="BPM",A454="CHC"),H453,C454)</f>
        <v>0</v>
      </c>
      <c r="I454" s="96">
        <f>IF(I453="",$C$2,IF(A454="BPM",B454,I453))</f>
        <v>280</v>
      </c>
      <c r="J454" s="109">
        <f>IF(OR(A454="BPM",A454="CHC"),J453,MOD((C454-H453)/L454+J453,2))</f>
        <v>1.4285933334266671E-2</v>
      </c>
      <c r="K454" s="114">
        <f t="shared" si="77"/>
        <v>1.0142859333342666</v>
      </c>
      <c r="L454" s="89">
        <f t="shared" si="78"/>
        <v>0.8571428571428571</v>
      </c>
      <c r="M454" s="99">
        <f t="shared" si="79"/>
        <v>222</v>
      </c>
      <c r="N454" s="89">
        <f>D454</f>
        <v>0</v>
      </c>
      <c r="O454" s="89">
        <f t="shared" si="80"/>
        <v>0.98571406666573336</v>
      </c>
      <c r="P454" s="121">
        <f t="shared" si="73"/>
        <v>0</v>
      </c>
      <c r="Q454" s="42">
        <f>IF(C$1=2,0,1)</f>
        <v>0</v>
      </c>
      <c r="R454" s="24" t="s">
        <v>4</v>
      </c>
      <c r="S454" s="26">
        <f>D454</f>
        <v>0</v>
      </c>
      <c r="T454" s="26">
        <f t="shared" si="74"/>
        <v>0.10000093333426666</v>
      </c>
      <c r="U454" s="27" t="s">
        <v>5</v>
      </c>
      <c r="V454" s="75">
        <f>INT((C454+MOD(C$3,1)/C$4)/C$4)</f>
        <v>0</v>
      </c>
      <c r="W454" s="75">
        <f t="shared" si="75"/>
        <v>1</v>
      </c>
      <c r="X454" s="24">
        <f>IF(C$3&gt;=1,IF(MOD(INT((C454-MOD(C$3,C$4)+MOD(C$3,1)/C$4)/C$4),2),8888,222),IF(MOD(INT((C454-MOD(C$3,C$4)+MOD(C$3,1)/C$4)/C$4),2),222,8888))</f>
        <v>8888</v>
      </c>
      <c r="Y454" s="28">
        <f t="shared" si="76"/>
        <v>0.10000093333426666</v>
      </c>
      <c r="Z454" s="22" t="s">
        <v>27</v>
      </c>
      <c r="AA454" s="40">
        <f>IF(X454=222,T454-E454/C$4,E454/C$4+T454)</f>
        <v>0.10000093333426666</v>
      </c>
      <c r="AB454" s="45">
        <f>IF(AB$1=1,IF(C455=0,0,IF(C454=0,0,IF(Q454=0,IF((ABS(D454-D455))&lt;0.1,(IF(C455-C454=Q$1,99999,0)),0),0))),0)</f>
        <v>0</v>
      </c>
      <c r="AC454" s="13">
        <f>IF(AC$1=1,IF(C455=0,0,IF(C454=0,0,IF(Q454=0,IF(C455-C454=0,(IF(ABS(D454-D455)&lt;T$1,99999,0)),0),0))),0)</f>
        <v>0</v>
      </c>
      <c r="AD454" s="15">
        <f>IF(AD$1=1,IF(C455=0,0,IF(C454=0,0,IF(Q454=0,IF(AND(AK454,AJ454),99999,0),0))),0)</f>
        <v>0</v>
      </c>
      <c r="AE454" s="34">
        <f>IF(C454=0,,IF(AE$1=1,IF(1&gt;AA454,0,99999),0))</f>
        <v>0</v>
      </c>
      <c r="AF454" s="5">
        <f>IF(AF$1=1,IF(D454&gt;1,99999,IF(D454&lt;0,99999,0)),0)</f>
        <v>0</v>
      </c>
      <c r="AG454" s="10">
        <f>IF(AG$1=1,IF(B455=0,0,IF(B455-B454=1,0,99999)),0)</f>
        <v>0</v>
      </c>
      <c r="AH454" s="11">
        <f>IF(AH$1=1,IF(C455=0,0,IF(C455-C454&lt;0,99999,0)),0)</f>
        <v>0</v>
      </c>
      <c r="AI454" s="14">
        <f>MOD(MOD(((((MOD(C454,C$4)/C$4)+(MOD(C$3,C$4)/C$4)))),C$4),1)</f>
        <v>0.10000093333426666</v>
      </c>
      <c r="AJ454" s="19">
        <f>IF(C455-C454=0,99999,0 )</f>
        <v>99999</v>
      </c>
      <c r="AK454" s="83">
        <f>IF(ABS(D455-D454)=0,99999,0)</f>
        <v>99999</v>
      </c>
    </row>
    <row r="455" spans="3:37">
      <c r="C455" s="68"/>
      <c r="P455" s="121">
        <f t="shared" si="73"/>
        <v>0</v>
      </c>
      <c r="Q455" s="42">
        <f>IF(C$1=2,0,1)</f>
        <v>0</v>
      </c>
      <c r="R455" s="24" t="s">
        <v>4</v>
      </c>
      <c r="S455" s="26">
        <f>D455</f>
        <v>0</v>
      </c>
      <c r="T455" s="26">
        <f t="shared" si="74"/>
        <v>0.10000093333426666</v>
      </c>
      <c r="U455" s="27" t="s">
        <v>5</v>
      </c>
      <c r="V455" s="75">
        <f>INT((C455+MOD(C$3,1)/C$4)/C$4)</f>
        <v>0</v>
      </c>
      <c r="W455" s="75">
        <f t="shared" si="75"/>
        <v>1</v>
      </c>
      <c r="X455" s="24">
        <f>IF(C$3&gt;=1,IF(MOD(INT((C455-MOD(C$3,C$4)+MOD(C$3,1)/C$4)/C$4),2),8888,222),IF(MOD(INT((C455-MOD(C$3,C$4)+MOD(C$3,1)/C$4)/C$4),2),222,8888))</f>
        <v>8888</v>
      </c>
      <c r="Y455" s="28">
        <f t="shared" si="76"/>
        <v>0.10000093333426666</v>
      </c>
      <c r="Z455" s="22" t="s">
        <v>27</v>
      </c>
      <c r="AA455" s="40">
        <f>IF(X455=222,T455-E455/C$4,E455/C$4+T455)</f>
        <v>0.10000093333426666</v>
      </c>
      <c r="AB455" s="45">
        <f>IF(AB$1=1,IF(C456=0,0,IF(C455=0,0,IF(Q455=0,IF((ABS(D455-D456))&lt;0.1,(IF(C456-C455=Q$1,99999,0)),0),0))),0)</f>
        <v>0</v>
      </c>
      <c r="AC455" s="13">
        <f>IF(AC$1=1,IF(C456=0,0,IF(C455=0,0,IF(Q455=0,IF(C456-C455=0,(IF(ABS(D455-D456)&lt;T$1,99999,0)),0),0))),0)</f>
        <v>0</v>
      </c>
      <c r="AD455" s="15">
        <f>IF(AD$1=1,IF(C456=0,0,IF(C455=0,0,IF(Q455=0,IF(AND(AK455,AJ455),99999,0),0))),0)</f>
        <v>0</v>
      </c>
      <c r="AE455" s="34">
        <f>IF(C455=0,,IF(AE$1=1,IF(1&gt;AA455,0,99999),0))</f>
        <v>0</v>
      </c>
      <c r="AF455" s="5">
        <f>IF(AF$1=1,IF(D455&gt;1,99999,IF(D455&lt;0,99999,0)),0)</f>
        <v>0</v>
      </c>
      <c r="AG455" s="10">
        <f>IF(AG$1=1,IF(B456=0,0,IF(B456-B455=1,0,99999)),0)</f>
        <v>0</v>
      </c>
      <c r="AH455" s="11">
        <f>IF(AH$1=1,IF(C456=0,0,IF(C456-C455&lt;0,99999,0)),0)</f>
        <v>0</v>
      </c>
      <c r="AI455" s="14">
        <f>MOD(MOD(((((MOD(C455,C$4)/C$4)+(MOD(C$3,C$4)/C$4)))),C$4),1)</f>
        <v>0.10000093333426666</v>
      </c>
      <c r="AJ455" s="19">
        <f>IF(C456-C455=0,99999,0 )</f>
        <v>99999</v>
      </c>
      <c r="AK455" s="83">
        <f>IF(ABS(D456-D455)=0,99999,0)</f>
        <v>99999</v>
      </c>
    </row>
    <row r="456" spans="3:37">
      <c r="C456" s="68"/>
      <c r="P456" s="121">
        <f t="shared" si="73"/>
        <v>0</v>
      </c>
      <c r="Q456" s="42">
        <f>IF(C$1=2,0,1)</f>
        <v>0</v>
      </c>
      <c r="R456" s="24" t="s">
        <v>4</v>
      </c>
      <c r="S456" s="26">
        <f>D456</f>
        <v>0</v>
      </c>
      <c r="T456" s="26">
        <f t="shared" si="74"/>
        <v>0.10000093333426666</v>
      </c>
      <c r="U456" s="27" t="s">
        <v>5</v>
      </c>
      <c r="V456" s="75">
        <f>INT((C456+MOD(C$3,1)/C$4)/C$4)</f>
        <v>0</v>
      </c>
      <c r="W456" s="75">
        <f t="shared" si="75"/>
        <v>1</v>
      </c>
      <c r="X456" s="24">
        <f>IF(C$3&gt;=1,IF(MOD(INT((C456-MOD(C$3,C$4)+MOD(C$3,1)/C$4)/C$4),2),8888,222),IF(MOD(INT((C456-MOD(C$3,C$4)+MOD(C$3,1)/C$4)/C$4),2),222,8888))</f>
        <v>8888</v>
      </c>
      <c r="Y456" s="28">
        <f t="shared" si="76"/>
        <v>0.10000093333426666</v>
      </c>
      <c r="Z456" s="22" t="s">
        <v>27</v>
      </c>
      <c r="AA456" s="40">
        <f>IF(X456=222,T456-E456/C$4,E456/C$4+T456)</f>
        <v>0.10000093333426666</v>
      </c>
      <c r="AB456" s="45">
        <f>IF(AB$1=1,IF(C457=0,0,IF(C456=0,0,IF(Q456=0,IF((ABS(D456-D457))&lt;0.1,(IF(C457-C456=Q$1,99999,0)),0),0))),0)</f>
        <v>0</v>
      </c>
      <c r="AC456" s="13">
        <f>IF(AC$1=1,IF(C457=0,0,IF(C456=0,0,IF(Q456=0,IF(C457-C456=0,(IF(ABS(D456-D457)&lt;T$1,99999,0)),0),0))),0)</f>
        <v>0</v>
      </c>
      <c r="AD456" s="15">
        <f>IF(AD$1=1,IF(C457=0,0,IF(C456=0,0,IF(Q456=0,IF(AND(AK456,AJ456),99999,0),0))),0)</f>
        <v>0</v>
      </c>
      <c r="AE456" s="34">
        <f>IF(C456=0,,IF(AE$1=1,IF(1&gt;AA456,0,99999),0))</f>
        <v>0</v>
      </c>
      <c r="AF456" s="5">
        <f>IF(AF$1=1,IF(D456&gt;1,99999,IF(D456&lt;0,99999,0)),0)</f>
        <v>0</v>
      </c>
      <c r="AG456" s="10">
        <f>IF(AG$1=1,IF(B457=0,0,IF(B457-B456=1,0,99999)),0)</f>
        <v>0</v>
      </c>
      <c r="AH456" s="11">
        <f>IF(AH$1=1,IF(C457=0,0,IF(C457-C456&lt;0,99999,0)),0)</f>
        <v>0</v>
      </c>
      <c r="AI456" s="14">
        <f>MOD(MOD(((((MOD(C456,C$4)/C$4)+(MOD(C$3,C$4)/C$4)))),C$4),1)</f>
        <v>0.10000093333426666</v>
      </c>
      <c r="AJ456" s="19">
        <f>IF(C457-C456=0,99999,0 )</f>
        <v>99999</v>
      </c>
      <c r="AK456" s="83">
        <f>IF(ABS(D457-D456)=0,99999,0)</f>
        <v>99999</v>
      </c>
    </row>
    <row r="457" spans="3:37">
      <c r="C457" s="68"/>
      <c r="P457" s="121">
        <f t="shared" si="73"/>
        <v>0</v>
      </c>
      <c r="Q457" s="42">
        <f>IF(C$1=2,0,1)</f>
        <v>0</v>
      </c>
      <c r="R457" s="24" t="s">
        <v>4</v>
      </c>
      <c r="S457" s="26">
        <f>D457</f>
        <v>0</v>
      </c>
      <c r="T457" s="26">
        <f t="shared" si="74"/>
        <v>0.10000093333426666</v>
      </c>
      <c r="U457" s="27" t="s">
        <v>5</v>
      </c>
      <c r="V457" s="75">
        <f>INT((C457+MOD(C$3,1)/C$4)/C$4)</f>
        <v>0</v>
      </c>
      <c r="W457" s="75">
        <f t="shared" si="75"/>
        <v>1</v>
      </c>
      <c r="X457" s="24">
        <f>IF(C$3&gt;=1,IF(MOD(INT((C457-MOD(C$3,C$4)+MOD(C$3,1)/C$4)/C$4),2),8888,222),IF(MOD(INT((C457-MOD(C$3,C$4)+MOD(C$3,1)/C$4)/C$4),2),222,8888))</f>
        <v>8888</v>
      </c>
      <c r="Y457" s="28">
        <f t="shared" si="76"/>
        <v>0.10000093333426666</v>
      </c>
      <c r="Z457" s="22" t="s">
        <v>27</v>
      </c>
      <c r="AA457" s="40">
        <f>IF(X457=222,T457-E457/C$4,E457/C$4+T457)</f>
        <v>0.10000093333426666</v>
      </c>
      <c r="AB457" s="45">
        <f>IF(AB$1=1,IF(C458=0,0,IF(C457=0,0,IF(Q457=0,IF((ABS(D457-D458))&lt;0.1,(IF(C458-C457=Q$1,99999,0)),0),0))),0)</f>
        <v>0</v>
      </c>
      <c r="AC457" s="13">
        <f>IF(AC$1=1,IF(C458=0,0,IF(C457=0,0,IF(Q457=0,IF(C458-C457=0,(IF(ABS(D457-D458)&lt;T$1,99999,0)),0),0))),0)</f>
        <v>0</v>
      </c>
      <c r="AD457" s="15">
        <f>IF(AD$1=1,IF(C458=0,0,IF(C457=0,0,IF(Q457=0,IF(AND(AK457,AJ457),99999,0),0))),0)</f>
        <v>0</v>
      </c>
      <c r="AE457" s="34">
        <f>IF(C457=0,,IF(AE$1=1,IF(1&gt;AA457,0,99999),0))</f>
        <v>0</v>
      </c>
      <c r="AF457" s="5">
        <f>IF(AF$1=1,IF(D457&gt;1,99999,IF(D457&lt;0,99999,0)),0)</f>
        <v>0</v>
      </c>
      <c r="AG457" s="10">
        <f>IF(AG$1=1,IF(B458=0,0,IF(B458-B457=1,0,99999)),0)</f>
        <v>0</v>
      </c>
      <c r="AH457" s="11">
        <f>IF(AH$1=1,IF(C458=0,0,IF(C458-C457&lt;0,99999,0)),0)</f>
        <v>0</v>
      </c>
      <c r="AI457" s="14">
        <f>MOD(MOD(((((MOD(C457,C$4)/C$4)+(MOD(C$3,C$4)/C$4)))),C$4),1)</f>
        <v>0.10000093333426666</v>
      </c>
      <c r="AJ457" s="19">
        <f>IF(C458-C457=0,99999,0 )</f>
        <v>99999</v>
      </c>
      <c r="AK457" s="83">
        <f>IF(ABS(D458-D457)=0,99999,0)</f>
        <v>99999</v>
      </c>
    </row>
    <row r="458" spans="3:37">
      <c r="C458" s="68"/>
      <c r="P458" s="121">
        <f t="shared" si="73"/>
        <v>0</v>
      </c>
      <c r="Q458" s="42">
        <f>IF(C$1=2,0,1)</f>
        <v>0</v>
      </c>
      <c r="R458" s="24" t="s">
        <v>4</v>
      </c>
      <c r="S458" s="26">
        <f>D458</f>
        <v>0</v>
      </c>
      <c r="T458" s="26">
        <f t="shared" si="74"/>
        <v>0.10000093333426666</v>
      </c>
      <c r="U458" s="27" t="s">
        <v>5</v>
      </c>
      <c r="V458" s="75">
        <f>INT((C458+MOD(C$3,1)/C$4)/C$4)</f>
        <v>0</v>
      </c>
      <c r="W458" s="75">
        <f t="shared" si="75"/>
        <v>1</v>
      </c>
      <c r="X458" s="24">
        <f>IF(C$3&gt;=1,IF(MOD(INT((C458-MOD(C$3,C$4)+MOD(C$3,1)/C$4)/C$4),2),8888,222),IF(MOD(INT((C458-MOD(C$3,C$4)+MOD(C$3,1)/C$4)/C$4),2),222,8888))</f>
        <v>8888</v>
      </c>
      <c r="Y458" s="28">
        <f t="shared" si="76"/>
        <v>0.10000093333426666</v>
      </c>
      <c r="Z458" s="22" t="s">
        <v>27</v>
      </c>
      <c r="AA458" s="40">
        <f>IF(X458=222,T458-E458/C$4,E458/C$4+T458)</f>
        <v>0.10000093333426666</v>
      </c>
      <c r="AB458" s="45">
        <f>IF(AB$1=1,IF(C459=0,0,IF(C458=0,0,IF(Q458=0,IF((ABS(D458-D459))&lt;0.1,(IF(C459-C458=Q$1,99999,0)),0),0))),0)</f>
        <v>0</v>
      </c>
      <c r="AC458" s="13">
        <f>IF(AC$1=1,IF(C459=0,0,IF(C458=0,0,IF(Q458=0,IF(C459-C458=0,(IF(ABS(D458-D459)&lt;T$1,99999,0)),0),0))),0)</f>
        <v>0</v>
      </c>
      <c r="AD458" s="15">
        <f>IF(AD$1=1,IF(C459=0,0,IF(C458=0,0,IF(Q458=0,IF(AND(AK458,AJ458),99999,0),0))),0)</f>
        <v>0</v>
      </c>
      <c r="AE458" s="34">
        <f>IF(C458=0,,IF(AE$1=1,IF(1&gt;AA458,0,99999),0))</f>
        <v>0</v>
      </c>
      <c r="AF458" s="5">
        <f>IF(AF$1=1,IF(D458&gt;1,99999,IF(D458&lt;0,99999,0)),0)</f>
        <v>0</v>
      </c>
      <c r="AG458" s="10">
        <f>IF(AG$1=1,IF(B459=0,0,IF(B459-B458=1,0,99999)),0)</f>
        <v>0</v>
      </c>
      <c r="AH458" s="11">
        <f>IF(AH$1=1,IF(C459=0,0,IF(C459-C458&lt;0,99999,0)),0)</f>
        <v>0</v>
      </c>
      <c r="AI458" s="14">
        <f>MOD(MOD(((((MOD(C458,C$4)/C$4)+(MOD(C$3,C$4)/C$4)))),C$4),1)</f>
        <v>0.10000093333426666</v>
      </c>
      <c r="AJ458" s="19">
        <f>IF(C459-C458=0,99999,0 )</f>
        <v>99999</v>
      </c>
      <c r="AK458" s="83">
        <f>IF(ABS(D459-D458)=0,99999,0)</f>
        <v>99999</v>
      </c>
    </row>
    <row r="459" spans="3:37">
      <c r="C459" s="68"/>
      <c r="P459" s="121">
        <f t="shared" si="73"/>
        <v>0</v>
      </c>
      <c r="Q459" s="42">
        <f>IF(C$1=2,0,1)</f>
        <v>0</v>
      </c>
      <c r="R459" s="24" t="s">
        <v>4</v>
      </c>
      <c r="S459" s="26">
        <f>D459</f>
        <v>0</v>
      </c>
      <c r="T459" s="26">
        <f t="shared" si="74"/>
        <v>0.10000093333426666</v>
      </c>
      <c r="U459" s="27" t="s">
        <v>5</v>
      </c>
      <c r="V459" s="75">
        <f>INT((C459+MOD(C$3,1)/C$4)/C$4)</f>
        <v>0</v>
      </c>
      <c r="W459" s="75">
        <f t="shared" si="75"/>
        <v>1</v>
      </c>
      <c r="X459" s="24">
        <f>IF(C$3&gt;=1,IF(MOD(INT((C459-MOD(C$3,C$4)+MOD(C$3,1)/C$4)/C$4),2),8888,222),IF(MOD(INT((C459-MOD(C$3,C$4)+MOD(C$3,1)/C$4)/C$4),2),222,8888))</f>
        <v>8888</v>
      </c>
      <c r="Y459" s="28">
        <f t="shared" si="76"/>
        <v>0.10000093333426666</v>
      </c>
      <c r="Z459" s="22" t="s">
        <v>27</v>
      </c>
      <c r="AA459" s="40">
        <f>IF(X459=222,T459-E459/C$4,E459/C$4+T459)</f>
        <v>0.10000093333426666</v>
      </c>
      <c r="AB459" s="45">
        <f>IF(AB$1=1,IF(C460=0,0,IF(C459=0,0,IF(Q459=0,IF((ABS(D459-D460))&lt;0.1,(IF(C460-C459=Q$1,99999,0)),0),0))),0)</f>
        <v>0</v>
      </c>
      <c r="AC459" s="13">
        <f>IF(AC$1=1,IF(C460=0,0,IF(C459=0,0,IF(Q459=0,IF(C460-C459=0,(IF(ABS(D459-D460)&lt;T$1,99999,0)),0),0))),0)</f>
        <v>0</v>
      </c>
      <c r="AD459" s="15">
        <f>IF(AD$1=1,IF(C460=0,0,IF(C459=0,0,IF(Q459=0,IF(AND(AK459,AJ459),99999,0),0))),0)</f>
        <v>0</v>
      </c>
      <c r="AE459" s="34">
        <f>IF(C459=0,,IF(AE$1=1,IF(1&gt;AA459,0,99999),0))</f>
        <v>0</v>
      </c>
      <c r="AF459" s="5">
        <f>IF(AF$1=1,IF(D459&gt;1,99999,IF(D459&lt;0,99999,0)),0)</f>
        <v>0</v>
      </c>
      <c r="AG459" s="10">
        <f>IF(AG$1=1,IF(B460=0,0,IF(B460-B459=1,0,99999)),0)</f>
        <v>0</v>
      </c>
      <c r="AH459" s="11">
        <f>IF(AH$1=1,IF(C460=0,0,IF(C460-C459&lt;0,99999,0)),0)</f>
        <v>0</v>
      </c>
      <c r="AI459" s="14">
        <f>MOD(MOD(((((MOD(C459,C$4)/C$4)+(MOD(C$3,C$4)/C$4)))),C$4),1)</f>
        <v>0.10000093333426666</v>
      </c>
      <c r="AJ459" s="19">
        <f>IF(C460-C459=0,99999,0 )</f>
        <v>99999</v>
      </c>
      <c r="AK459" s="83">
        <f>IF(ABS(D460-D459)=0,99999,0)</f>
        <v>99999</v>
      </c>
    </row>
    <row r="460" spans="3:37">
      <c r="C460" s="68"/>
      <c r="P460" s="121">
        <f t="shared" ref="P460:P523" si="81">IF(Q460=0,IF(AG460+AH460+AC460+AD460+AE460+AF460,99999,0),0)</f>
        <v>0</v>
      </c>
      <c r="Q460" s="42">
        <f>IF(C$1=2,0,1)</f>
        <v>0</v>
      </c>
      <c r="R460" s="24" t="s">
        <v>4</v>
      </c>
      <c r="S460" s="26">
        <f>D460</f>
        <v>0</v>
      </c>
      <c r="T460" s="26">
        <f t="shared" ref="T460:T523" si="82">IF(X460=222,1-AI460,AI460)</f>
        <v>0.10000093333426666</v>
      </c>
      <c r="U460" s="27" t="s">
        <v>5</v>
      </c>
      <c r="V460" s="75">
        <f>INT((C460+MOD(C$3,1)/C$4)/C$4)</f>
        <v>0</v>
      </c>
      <c r="W460" s="75">
        <f t="shared" ref="W460:W523" si="83">IF(W459=0,IF(X460=222,IF(X459=8888,W459+1,W459),IF(X459=222,W459+1,W459))+1,IF(X460=222,IF(X459=8888,W459+1,W459),IF(X459=222,W459+1,W459)))</f>
        <v>1</v>
      </c>
      <c r="X460" s="24">
        <f>IF(C$3&gt;=1,IF(MOD(INT((C460-MOD(C$3,C$4)+MOD(C$3,1)/C$4)/C$4),2),8888,222),IF(MOD(INT((C460-MOD(C$3,C$4)+MOD(C$3,1)/C$4)/C$4),2),222,8888))</f>
        <v>8888</v>
      </c>
      <c r="Y460" s="28">
        <f t="shared" ref="Y460:Y523" si="84">T460</f>
        <v>0.10000093333426666</v>
      </c>
      <c r="Z460" s="22" t="s">
        <v>27</v>
      </c>
      <c r="AA460" s="40">
        <f>IF(X460=222,T460-E460/C$4,E460/C$4+T460)</f>
        <v>0.10000093333426666</v>
      </c>
      <c r="AB460" s="45">
        <f>IF(AB$1=1,IF(C461=0,0,IF(C460=0,0,IF(Q460=0,IF((ABS(D460-D461))&lt;0.1,(IF(C461-C460=Q$1,99999,0)),0),0))),0)</f>
        <v>0</v>
      </c>
      <c r="AC460" s="13">
        <f>IF(AC$1=1,IF(C461=0,0,IF(C460=0,0,IF(Q460=0,IF(C461-C460=0,(IF(ABS(D460-D461)&lt;T$1,99999,0)),0),0))),0)</f>
        <v>0</v>
      </c>
      <c r="AD460" s="15">
        <f>IF(AD$1=1,IF(C461=0,0,IF(C460=0,0,IF(Q460=0,IF(AND(AK460,AJ460),99999,0),0))),0)</f>
        <v>0</v>
      </c>
      <c r="AE460" s="34">
        <f>IF(C460=0,,IF(AE$1=1,IF(1&gt;AA460,0,99999),0))</f>
        <v>0</v>
      </c>
      <c r="AF460" s="5">
        <f>IF(AF$1=1,IF(D460&gt;1,99999,IF(D460&lt;0,99999,0)),0)</f>
        <v>0</v>
      </c>
      <c r="AG460" s="10">
        <f>IF(AG$1=1,IF(B461=0,0,IF(B461-B460=1,0,99999)),0)</f>
        <v>0</v>
      </c>
      <c r="AH460" s="11">
        <f>IF(AH$1=1,IF(C461=0,0,IF(C461-C460&lt;0,99999,0)),0)</f>
        <v>0</v>
      </c>
      <c r="AI460" s="14">
        <f>MOD(MOD(((((MOD(C460,C$4)/C$4)+(MOD(C$3,C$4)/C$4)))),C$4),1)</f>
        <v>0.10000093333426666</v>
      </c>
      <c r="AJ460" s="19">
        <f>IF(C461-C460=0,99999,0 )</f>
        <v>99999</v>
      </c>
      <c r="AK460" s="83">
        <f>IF(ABS(D461-D460)=0,99999,0)</f>
        <v>99999</v>
      </c>
    </row>
    <row r="461" spans="3:37">
      <c r="C461" s="68"/>
      <c r="P461" s="121">
        <f t="shared" si="81"/>
        <v>0</v>
      </c>
      <c r="Q461" s="42">
        <f>IF(C$1=2,0,1)</f>
        <v>0</v>
      </c>
      <c r="R461" s="24" t="s">
        <v>4</v>
      </c>
      <c r="S461" s="26">
        <f>D461</f>
        <v>0</v>
      </c>
      <c r="T461" s="26">
        <f t="shared" si="82"/>
        <v>0.10000093333426666</v>
      </c>
      <c r="U461" s="27" t="s">
        <v>5</v>
      </c>
      <c r="V461" s="75">
        <f>INT((C461+MOD(C$3,1)/C$4)/C$4)</f>
        <v>0</v>
      </c>
      <c r="W461" s="75">
        <f t="shared" si="83"/>
        <v>1</v>
      </c>
      <c r="X461" s="24">
        <f>IF(C$3&gt;=1,IF(MOD(INT((C461-MOD(C$3,C$4)+MOD(C$3,1)/C$4)/C$4),2),8888,222),IF(MOD(INT((C461-MOD(C$3,C$4)+MOD(C$3,1)/C$4)/C$4),2),222,8888))</f>
        <v>8888</v>
      </c>
      <c r="Y461" s="28">
        <f t="shared" si="84"/>
        <v>0.10000093333426666</v>
      </c>
      <c r="Z461" s="22" t="s">
        <v>27</v>
      </c>
      <c r="AA461" s="40">
        <f>IF(X461=222,T461-E461/C$4,E461/C$4+T461)</f>
        <v>0.10000093333426666</v>
      </c>
      <c r="AB461" s="45">
        <f>IF(AB$1=1,IF(C462=0,0,IF(C461=0,0,IF(Q461=0,IF((ABS(D461-D462))&lt;0.1,(IF(C462-C461=Q$1,99999,0)),0),0))),0)</f>
        <v>0</v>
      </c>
      <c r="AC461" s="13">
        <f>IF(AC$1=1,IF(C462=0,0,IF(C461=0,0,IF(Q461=0,IF(C462-C461=0,(IF(ABS(D461-D462)&lt;T$1,99999,0)),0),0))),0)</f>
        <v>0</v>
      </c>
      <c r="AD461" s="15">
        <f>IF(AD$1=1,IF(C462=0,0,IF(C461=0,0,IF(Q461=0,IF(AND(AK461,AJ461),99999,0),0))),0)</f>
        <v>0</v>
      </c>
      <c r="AE461" s="34">
        <f>IF(C461=0,,IF(AE$1=1,IF(1&gt;AA461,0,99999),0))</f>
        <v>0</v>
      </c>
      <c r="AF461" s="5">
        <f>IF(AF$1=1,IF(D461&gt;1,99999,IF(D461&lt;0,99999,0)),0)</f>
        <v>0</v>
      </c>
      <c r="AG461" s="10">
        <f>IF(AG$1=1,IF(B462=0,0,IF(B462-B461=1,0,99999)),0)</f>
        <v>0</v>
      </c>
      <c r="AH461" s="11">
        <f>IF(AH$1=1,IF(C462=0,0,IF(C462-C461&lt;0,99999,0)),0)</f>
        <v>0</v>
      </c>
      <c r="AI461" s="14">
        <f>MOD(MOD(((((MOD(C461,C$4)/C$4)+(MOD(C$3,C$4)/C$4)))),C$4),1)</f>
        <v>0.10000093333426666</v>
      </c>
      <c r="AJ461" s="19">
        <f>IF(C462-C461=0,99999,0 )</f>
        <v>99999</v>
      </c>
      <c r="AK461" s="83">
        <f>IF(ABS(D462-D461)=0,99999,0)</f>
        <v>99999</v>
      </c>
    </row>
    <row r="462" spans="3:37">
      <c r="C462" s="68"/>
      <c r="P462" s="121">
        <f t="shared" si="81"/>
        <v>0</v>
      </c>
      <c r="Q462" s="42">
        <f>IF(C$1=2,0,1)</f>
        <v>0</v>
      </c>
      <c r="R462" s="24" t="s">
        <v>4</v>
      </c>
      <c r="S462" s="26">
        <f>D462</f>
        <v>0</v>
      </c>
      <c r="T462" s="26">
        <f t="shared" si="82"/>
        <v>0.10000093333426666</v>
      </c>
      <c r="U462" s="27" t="s">
        <v>5</v>
      </c>
      <c r="V462" s="75">
        <f>INT((C462+MOD(C$3,1)/C$4)/C$4)</f>
        <v>0</v>
      </c>
      <c r="W462" s="75">
        <f t="shared" si="83"/>
        <v>1</v>
      </c>
      <c r="X462" s="24">
        <f>IF(C$3&gt;=1,IF(MOD(INT((C462-MOD(C$3,C$4)+MOD(C$3,1)/C$4)/C$4),2),8888,222),IF(MOD(INT((C462-MOD(C$3,C$4)+MOD(C$3,1)/C$4)/C$4),2),222,8888))</f>
        <v>8888</v>
      </c>
      <c r="Y462" s="28">
        <f t="shared" si="84"/>
        <v>0.10000093333426666</v>
      </c>
      <c r="Z462" s="22" t="s">
        <v>27</v>
      </c>
      <c r="AA462" s="40">
        <f>IF(X462=222,T462-E462/C$4,E462/C$4+T462)</f>
        <v>0.10000093333426666</v>
      </c>
      <c r="AB462" s="45">
        <f>IF(AB$1=1,IF(C463=0,0,IF(C462=0,0,IF(Q462=0,IF((ABS(D462-D463))&lt;0.1,(IF(C463-C462=Q$1,99999,0)),0),0))),0)</f>
        <v>0</v>
      </c>
      <c r="AC462" s="13">
        <f>IF(AC$1=1,IF(C463=0,0,IF(C462=0,0,IF(Q462=0,IF(C463-C462=0,(IF(ABS(D462-D463)&lt;T$1,99999,0)),0),0))),0)</f>
        <v>0</v>
      </c>
      <c r="AD462" s="15">
        <f>IF(AD$1=1,IF(C463=0,0,IF(C462=0,0,IF(Q462=0,IF(AND(AK462,AJ462),99999,0),0))),0)</f>
        <v>0</v>
      </c>
      <c r="AE462" s="34">
        <f>IF(C462=0,,IF(AE$1=1,IF(1&gt;AA462,0,99999),0))</f>
        <v>0</v>
      </c>
      <c r="AF462" s="5">
        <f>IF(AF$1=1,IF(D462&gt;1,99999,IF(D462&lt;0,99999,0)),0)</f>
        <v>0</v>
      </c>
      <c r="AG462" s="10">
        <f>IF(AG$1=1,IF(B463=0,0,IF(B463-B462=1,0,99999)),0)</f>
        <v>0</v>
      </c>
      <c r="AH462" s="11">
        <f>IF(AH$1=1,IF(C463=0,0,IF(C463-C462&lt;0,99999,0)),0)</f>
        <v>0</v>
      </c>
      <c r="AI462" s="14">
        <f>MOD(MOD(((((MOD(C462,C$4)/C$4)+(MOD(C$3,C$4)/C$4)))),C$4),1)</f>
        <v>0.10000093333426666</v>
      </c>
      <c r="AJ462" s="19">
        <f>IF(C463-C462=0,99999,0 )</f>
        <v>99999</v>
      </c>
      <c r="AK462" s="83">
        <f>IF(ABS(D463-D462)=0,99999,0)</f>
        <v>99999</v>
      </c>
    </row>
    <row r="463" spans="3:37">
      <c r="C463" s="68"/>
      <c r="P463" s="121">
        <f t="shared" si="81"/>
        <v>0</v>
      </c>
      <c r="Q463" s="42">
        <f>IF(C$1=2,0,1)</f>
        <v>0</v>
      </c>
      <c r="R463" s="24" t="s">
        <v>4</v>
      </c>
      <c r="S463" s="26">
        <f>D463</f>
        <v>0</v>
      </c>
      <c r="T463" s="26">
        <f t="shared" si="82"/>
        <v>0.10000093333426666</v>
      </c>
      <c r="U463" s="27" t="s">
        <v>5</v>
      </c>
      <c r="V463" s="75">
        <f>INT((C463+MOD(C$3,1)/C$4)/C$4)</f>
        <v>0</v>
      </c>
      <c r="W463" s="75">
        <f t="shared" si="83"/>
        <v>1</v>
      </c>
      <c r="X463" s="24">
        <f>IF(C$3&gt;=1,IF(MOD(INT((C463-MOD(C$3,C$4)+MOD(C$3,1)/C$4)/C$4),2),8888,222),IF(MOD(INT((C463-MOD(C$3,C$4)+MOD(C$3,1)/C$4)/C$4),2),222,8888))</f>
        <v>8888</v>
      </c>
      <c r="Y463" s="28">
        <f t="shared" si="84"/>
        <v>0.10000093333426666</v>
      </c>
      <c r="Z463" s="22" t="s">
        <v>27</v>
      </c>
      <c r="AA463" s="40">
        <f>IF(X463=222,T463-E463/C$4,E463/C$4+T463)</f>
        <v>0.10000093333426666</v>
      </c>
      <c r="AB463" s="45">
        <f>IF(AB$1=1,IF(C464=0,0,IF(C463=0,0,IF(Q463=0,IF((ABS(D463-D464))&lt;0.1,(IF(C464-C463=Q$1,99999,0)),0),0))),0)</f>
        <v>0</v>
      </c>
      <c r="AC463" s="13">
        <f>IF(AC$1=1,IF(C464=0,0,IF(C463=0,0,IF(Q463=0,IF(C464-C463=0,(IF(ABS(D463-D464)&lt;T$1,99999,0)),0),0))),0)</f>
        <v>0</v>
      </c>
      <c r="AD463" s="15">
        <f>IF(AD$1=1,IF(C464=0,0,IF(C463=0,0,IF(Q463=0,IF(AND(AK463,AJ463),99999,0),0))),0)</f>
        <v>0</v>
      </c>
      <c r="AE463" s="34">
        <f>IF(C463=0,,IF(AE$1=1,IF(1&gt;AA463,0,99999),0))</f>
        <v>0</v>
      </c>
      <c r="AF463" s="5">
        <f>IF(AF$1=1,IF(D463&gt;1,99999,IF(D463&lt;0,99999,0)),0)</f>
        <v>0</v>
      </c>
      <c r="AG463" s="10">
        <f>IF(AG$1=1,IF(B464=0,0,IF(B464-B463=1,0,99999)),0)</f>
        <v>0</v>
      </c>
      <c r="AH463" s="11">
        <f>IF(AH$1=1,IF(C464=0,0,IF(C464-C463&lt;0,99999,0)),0)</f>
        <v>0</v>
      </c>
      <c r="AI463" s="14">
        <f>MOD(MOD(((((MOD(C463,C$4)/C$4)+(MOD(C$3,C$4)/C$4)))),C$4),1)</f>
        <v>0.10000093333426666</v>
      </c>
      <c r="AJ463" s="19">
        <f>IF(C464-C463=0,99999,0 )</f>
        <v>99999</v>
      </c>
      <c r="AK463" s="83">
        <f>IF(ABS(D464-D463)=0,99999,0)</f>
        <v>99999</v>
      </c>
    </row>
    <row r="464" spans="3:37">
      <c r="C464" s="68"/>
      <c r="P464" s="121">
        <f t="shared" si="81"/>
        <v>0</v>
      </c>
      <c r="Q464" s="42">
        <f>IF(C$1=2,0,1)</f>
        <v>0</v>
      </c>
      <c r="R464" s="24" t="s">
        <v>4</v>
      </c>
      <c r="S464" s="26">
        <f>D464</f>
        <v>0</v>
      </c>
      <c r="T464" s="26">
        <f t="shared" si="82"/>
        <v>0.10000093333426666</v>
      </c>
      <c r="U464" s="27" t="s">
        <v>5</v>
      </c>
      <c r="V464" s="75">
        <f>INT((C464+MOD(C$3,1)/C$4)/C$4)</f>
        <v>0</v>
      </c>
      <c r="W464" s="75">
        <f t="shared" si="83"/>
        <v>1</v>
      </c>
      <c r="X464" s="24">
        <f>IF(C$3&gt;=1,IF(MOD(INT((C464-MOD(C$3,C$4)+MOD(C$3,1)/C$4)/C$4),2),8888,222),IF(MOD(INT((C464-MOD(C$3,C$4)+MOD(C$3,1)/C$4)/C$4),2),222,8888))</f>
        <v>8888</v>
      </c>
      <c r="Y464" s="28">
        <f t="shared" si="84"/>
        <v>0.10000093333426666</v>
      </c>
      <c r="Z464" s="22" t="s">
        <v>27</v>
      </c>
      <c r="AA464" s="40">
        <f>IF(X464=222,T464-E464/C$4,E464/C$4+T464)</f>
        <v>0.10000093333426666</v>
      </c>
      <c r="AB464" s="45">
        <f>IF(AB$1=1,IF(C465=0,0,IF(C464=0,0,IF(Q464=0,IF((ABS(D464-D465))&lt;0.1,(IF(C465-C464=Q$1,99999,0)),0),0))),0)</f>
        <v>0</v>
      </c>
      <c r="AC464" s="13">
        <f>IF(AC$1=1,IF(C465=0,0,IF(C464=0,0,IF(Q464=0,IF(C465-C464=0,(IF(ABS(D464-D465)&lt;T$1,99999,0)),0),0))),0)</f>
        <v>0</v>
      </c>
      <c r="AD464" s="15">
        <f>IF(AD$1=1,IF(C465=0,0,IF(C464=0,0,IF(Q464=0,IF(AND(AK464,AJ464),99999,0),0))),0)</f>
        <v>0</v>
      </c>
      <c r="AE464" s="34">
        <f>IF(C464=0,,IF(AE$1=1,IF(1&gt;AA464,0,99999),0))</f>
        <v>0</v>
      </c>
      <c r="AF464" s="5">
        <f>IF(AF$1=1,IF(D464&gt;1,99999,IF(D464&lt;0,99999,0)),0)</f>
        <v>0</v>
      </c>
      <c r="AG464" s="10">
        <f>IF(AG$1=1,IF(B465=0,0,IF(B465-B464=1,0,99999)),0)</f>
        <v>0</v>
      </c>
      <c r="AH464" s="11">
        <f>IF(AH$1=1,IF(C465=0,0,IF(C465-C464&lt;0,99999,0)),0)</f>
        <v>0</v>
      </c>
      <c r="AI464" s="14">
        <f>MOD(MOD(((((MOD(C464,C$4)/C$4)+(MOD(C$3,C$4)/C$4)))),C$4),1)</f>
        <v>0.10000093333426666</v>
      </c>
      <c r="AJ464" s="19">
        <f>IF(C465-C464=0,99999,0 )</f>
        <v>99999</v>
      </c>
      <c r="AK464" s="83">
        <f>IF(ABS(D465-D464)=0,99999,0)</f>
        <v>99999</v>
      </c>
    </row>
    <row r="465" spans="3:37">
      <c r="C465" s="68"/>
      <c r="P465" s="121">
        <f t="shared" si="81"/>
        <v>0</v>
      </c>
      <c r="Q465" s="42">
        <f>IF(C$1=2,0,1)</f>
        <v>0</v>
      </c>
      <c r="R465" s="24" t="s">
        <v>4</v>
      </c>
      <c r="S465" s="26">
        <f>D465</f>
        <v>0</v>
      </c>
      <c r="T465" s="26">
        <f t="shared" si="82"/>
        <v>0.10000093333426666</v>
      </c>
      <c r="U465" s="27" t="s">
        <v>5</v>
      </c>
      <c r="V465" s="75">
        <f>INT((C465+MOD(C$3,1)/C$4)/C$4)</f>
        <v>0</v>
      </c>
      <c r="W465" s="75">
        <f t="shared" si="83"/>
        <v>1</v>
      </c>
      <c r="X465" s="24">
        <f>IF(C$3&gt;=1,IF(MOD(INT((C465-MOD(C$3,C$4)+MOD(C$3,1)/C$4)/C$4),2),8888,222),IF(MOD(INT((C465-MOD(C$3,C$4)+MOD(C$3,1)/C$4)/C$4),2),222,8888))</f>
        <v>8888</v>
      </c>
      <c r="Y465" s="28">
        <f t="shared" si="84"/>
        <v>0.10000093333426666</v>
      </c>
      <c r="Z465" s="22" t="s">
        <v>27</v>
      </c>
      <c r="AA465" s="40">
        <f>IF(X465=222,T465-E465/C$4,E465/C$4+T465)</f>
        <v>0.10000093333426666</v>
      </c>
      <c r="AB465" s="45">
        <f>IF(AB$1=1,IF(C466=0,0,IF(C465=0,0,IF(Q465=0,IF((ABS(D465-D466))&lt;0.1,(IF(C466-C465=Q$1,99999,0)),0),0))),0)</f>
        <v>0</v>
      </c>
      <c r="AC465" s="13">
        <f>IF(AC$1=1,IF(C466=0,0,IF(C465=0,0,IF(Q465=0,IF(C466-C465=0,(IF(ABS(D465-D466)&lt;T$1,99999,0)),0),0))),0)</f>
        <v>0</v>
      </c>
      <c r="AD465" s="15">
        <f>IF(AD$1=1,IF(C466=0,0,IF(C465=0,0,IF(Q465=0,IF(AND(AK465,AJ465),99999,0),0))),0)</f>
        <v>0</v>
      </c>
      <c r="AE465" s="34">
        <f>IF(C465=0,,IF(AE$1=1,IF(1&gt;AA465,0,99999),0))</f>
        <v>0</v>
      </c>
      <c r="AF465" s="5">
        <f>IF(AF$1=1,IF(D465&gt;1,99999,IF(D465&lt;0,99999,0)),0)</f>
        <v>0</v>
      </c>
      <c r="AG465" s="10">
        <f>IF(AG$1=1,IF(B466=0,0,IF(B466-B465=1,0,99999)),0)</f>
        <v>0</v>
      </c>
      <c r="AH465" s="11">
        <f>IF(AH$1=1,IF(C466=0,0,IF(C466-C465&lt;0,99999,0)),0)</f>
        <v>0</v>
      </c>
      <c r="AI465" s="14">
        <f>MOD(MOD(((((MOD(C465,C$4)/C$4)+(MOD(C$3,C$4)/C$4)))),C$4),1)</f>
        <v>0.10000093333426666</v>
      </c>
      <c r="AJ465" s="19">
        <f>IF(C466-C465=0,99999,0 )</f>
        <v>99999</v>
      </c>
      <c r="AK465" s="83">
        <f>IF(ABS(D466-D465)=0,99999,0)</f>
        <v>99999</v>
      </c>
    </row>
    <row r="466" spans="3:37">
      <c r="C466" s="68"/>
      <c r="P466" s="121">
        <f t="shared" si="81"/>
        <v>0</v>
      </c>
      <c r="Q466" s="42">
        <f>IF(C$1=2,0,1)</f>
        <v>0</v>
      </c>
      <c r="R466" s="24" t="s">
        <v>4</v>
      </c>
      <c r="S466" s="26">
        <f>D466</f>
        <v>0</v>
      </c>
      <c r="T466" s="26">
        <f t="shared" si="82"/>
        <v>0.10000093333426666</v>
      </c>
      <c r="U466" s="27" t="s">
        <v>5</v>
      </c>
      <c r="V466" s="75">
        <f>INT((C466+MOD(C$3,1)/C$4)/C$4)</f>
        <v>0</v>
      </c>
      <c r="W466" s="75">
        <f t="shared" si="83"/>
        <v>1</v>
      </c>
      <c r="X466" s="24">
        <f>IF(C$3&gt;=1,IF(MOD(INT((C466-MOD(C$3,C$4)+MOD(C$3,1)/C$4)/C$4),2),8888,222),IF(MOD(INT((C466-MOD(C$3,C$4)+MOD(C$3,1)/C$4)/C$4),2),222,8888))</f>
        <v>8888</v>
      </c>
      <c r="Y466" s="28">
        <f t="shared" si="84"/>
        <v>0.10000093333426666</v>
      </c>
      <c r="Z466" s="22" t="s">
        <v>27</v>
      </c>
      <c r="AA466" s="40">
        <f>IF(X466=222,T466-E466/C$4,E466/C$4+T466)</f>
        <v>0.10000093333426666</v>
      </c>
      <c r="AB466" s="45">
        <f>IF(AB$1=1,IF(C467=0,0,IF(C466=0,0,IF(Q466=0,IF((ABS(D466-D467))&lt;0.1,(IF(C467-C466=Q$1,99999,0)),0),0))),0)</f>
        <v>0</v>
      </c>
      <c r="AC466" s="13">
        <f>IF(AC$1=1,IF(C467=0,0,IF(C466=0,0,IF(Q466=0,IF(C467-C466=0,(IF(ABS(D466-D467)&lt;T$1,99999,0)),0),0))),0)</f>
        <v>0</v>
      </c>
      <c r="AD466" s="15">
        <f>IF(AD$1=1,IF(C467=0,0,IF(C466=0,0,IF(Q466=0,IF(AND(AK466,AJ466),99999,0),0))),0)</f>
        <v>0</v>
      </c>
      <c r="AE466" s="34">
        <f>IF(C466=0,,IF(AE$1=1,IF(1&gt;AA466,0,99999),0))</f>
        <v>0</v>
      </c>
      <c r="AF466" s="5">
        <f>IF(AF$1=1,IF(D466&gt;1,99999,IF(D466&lt;0,99999,0)),0)</f>
        <v>0</v>
      </c>
      <c r="AG466" s="10">
        <f>IF(AG$1=1,IF(B467=0,0,IF(B467-B466=1,0,99999)),0)</f>
        <v>0</v>
      </c>
      <c r="AH466" s="11">
        <f>IF(AH$1=1,IF(C467=0,0,IF(C467-C466&lt;0,99999,0)),0)</f>
        <v>0</v>
      </c>
      <c r="AI466" s="14">
        <f>MOD(MOD(((((MOD(C466,C$4)/C$4)+(MOD(C$3,C$4)/C$4)))),C$4),1)</f>
        <v>0.10000093333426666</v>
      </c>
      <c r="AJ466" s="19">
        <f>IF(C467-C466=0,99999,0 )</f>
        <v>99999</v>
      </c>
      <c r="AK466" s="83">
        <f>IF(ABS(D467-D466)=0,99999,0)</f>
        <v>99999</v>
      </c>
    </row>
    <row r="467" spans="3:37">
      <c r="C467" s="68"/>
      <c r="P467" s="121">
        <f t="shared" si="81"/>
        <v>0</v>
      </c>
      <c r="Q467" s="42">
        <f>IF(C$1=2,0,1)</f>
        <v>0</v>
      </c>
      <c r="R467" s="24" t="s">
        <v>4</v>
      </c>
      <c r="S467" s="26">
        <f>D467</f>
        <v>0</v>
      </c>
      <c r="T467" s="26">
        <f t="shared" si="82"/>
        <v>0.10000093333426666</v>
      </c>
      <c r="U467" s="27" t="s">
        <v>5</v>
      </c>
      <c r="V467" s="75">
        <f>INT((C467+MOD(C$3,1)/C$4)/C$4)</f>
        <v>0</v>
      </c>
      <c r="W467" s="75">
        <f t="shared" si="83"/>
        <v>1</v>
      </c>
      <c r="X467" s="24">
        <f>IF(C$3&gt;=1,IF(MOD(INT((C467-MOD(C$3,C$4)+MOD(C$3,1)/C$4)/C$4),2),8888,222),IF(MOD(INT((C467-MOD(C$3,C$4)+MOD(C$3,1)/C$4)/C$4),2),222,8888))</f>
        <v>8888</v>
      </c>
      <c r="Y467" s="28">
        <f t="shared" si="84"/>
        <v>0.10000093333426666</v>
      </c>
      <c r="Z467" s="22" t="s">
        <v>27</v>
      </c>
      <c r="AA467" s="40">
        <f>IF(X467=222,T467-E467/C$4,E467/C$4+T467)</f>
        <v>0.10000093333426666</v>
      </c>
      <c r="AB467" s="45">
        <f>IF(AB$1=1,IF(C468=0,0,IF(C467=0,0,IF(Q467=0,IF((ABS(D467-D468))&lt;0.1,(IF(C468-C467=Q$1,99999,0)),0),0))),0)</f>
        <v>0</v>
      </c>
      <c r="AC467" s="13">
        <f>IF(AC$1=1,IF(C468=0,0,IF(C467=0,0,IF(Q467=0,IF(C468-C467=0,(IF(ABS(D467-D468)&lt;T$1,99999,0)),0),0))),0)</f>
        <v>0</v>
      </c>
      <c r="AD467" s="15">
        <f>IF(AD$1=1,IF(C468=0,0,IF(C467=0,0,IF(Q467=0,IF(AND(AK467,AJ467),99999,0),0))),0)</f>
        <v>0</v>
      </c>
      <c r="AE467" s="34">
        <f>IF(C467=0,,IF(AE$1=1,IF(1&gt;AA467,0,99999),0))</f>
        <v>0</v>
      </c>
      <c r="AF467" s="5">
        <f>IF(AF$1=1,IF(D467&gt;1,99999,IF(D467&lt;0,99999,0)),0)</f>
        <v>0</v>
      </c>
      <c r="AG467" s="10">
        <f>IF(AG$1=1,IF(B468=0,0,IF(B468-B467=1,0,99999)),0)</f>
        <v>0</v>
      </c>
      <c r="AH467" s="11">
        <f>IF(AH$1=1,IF(C468=0,0,IF(C468-C467&lt;0,99999,0)),0)</f>
        <v>0</v>
      </c>
      <c r="AI467" s="14">
        <f>MOD(MOD(((((MOD(C467,C$4)/C$4)+(MOD(C$3,C$4)/C$4)))),C$4),1)</f>
        <v>0.10000093333426666</v>
      </c>
      <c r="AJ467" s="19">
        <f>IF(C468-C467=0,99999,0 )</f>
        <v>99999</v>
      </c>
      <c r="AK467" s="83">
        <f>IF(ABS(D468-D467)=0,99999,0)</f>
        <v>99999</v>
      </c>
    </row>
    <row r="468" spans="3:37">
      <c r="C468" s="68"/>
      <c r="P468" s="121">
        <f t="shared" si="81"/>
        <v>0</v>
      </c>
      <c r="Q468" s="42">
        <f>IF(C$1=2,0,1)</f>
        <v>0</v>
      </c>
      <c r="R468" s="24" t="s">
        <v>4</v>
      </c>
      <c r="S468" s="26">
        <f>D468</f>
        <v>0</v>
      </c>
      <c r="T468" s="26">
        <f t="shared" si="82"/>
        <v>0.10000093333426666</v>
      </c>
      <c r="U468" s="27" t="s">
        <v>5</v>
      </c>
      <c r="V468" s="75">
        <f>INT((C468+MOD(C$3,1)/C$4)/C$4)</f>
        <v>0</v>
      </c>
      <c r="W468" s="75">
        <f t="shared" si="83"/>
        <v>1</v>
      </c>
      <c r="X468" s="24">
        <f>IF(C$3&gt;=1,IF(MOD(INT((C468-MOD(C$3,C$4)+MOD(C$3,1)/C$4)/C$4),2),8888,222),IF(MOD(INT((C468-MOD(C$3,C$4)+MOD(C$3,1)/C$4)/C$4),2),222,8888))</f>
        <v>8888</v>
      </c>
      <c r="Y468" s="28">
        <f t="shared" si="84"/>
        <v>0.10000093333426666</v>
      </c>
      <c r="Z468" s="22" t="s">
        <v>27</v>
      </c>
      <c r="AA468" s="40">
        <f>IF(X468=222,T468-E468/C$4,E468/C$4+T468)</f>
        <v>0.10000093333426666</v>
      </c>
      <c r="AB468" s="45">
        <f>IF(AB$1=1,IF(C469=0,0,IF(C468=0,0,IF(Q468=0,IF((ABS(D468-D469))&lt;0.1,(IF(C469-C468=Q$1,99999,0)),0),0))),0)</f>
        <v>0</v>
      </c>
      <c r="AC468" s="13">
        <f>IF(AC$1=1,IF(C469=0,0,IF(C468=0,0,IF(Q468=0,IF(C469-C468=0,(IF(ABS(D468-D469)&lt;T$1,99999,0)),0),0))),0)</f>
        <v>0</v>
      </c>
      <c r="AD468" s="15">
        <f>IF(AD$1=1,IF(C469=0,0,IF(C468=0,0,IF(Q468=0,IF(AND(AK468,AJ468),99999,0),0))),0)</f>
        <v>0</v>
      </c>
      <c r="AE468" s="34">
        <f>IF(C468=0,,IF(AE$1=1,IF(1&gt;AA468,0,99999),0))</f>
        <v>0</v>
      </c>
      <c r="AF468" s="5">
        <f>IF(AF$1=1,IF(D468&gt;1,99999,IF(D468&lt;0,99999,0)),0)</f>
        <v>0</v>
      </c>
      <c r="AG468" s="10">
        <f>IF(AG$1=1,IF(B469=0,0,IF(B469-B468=1,0,99999)),0)</f>
        <v>0</v>
      </c>
      <c r="AH468" s="11">
        <f>IF(AH$1=1,IF(C469=0,0,IF(C469-C468&lt;0,99999,0)),0)</f>
        <v>0</v>
      </c>
      <c r="AI468" s="14">
        <f>MOD(MOD(((((MOD(C468,C$4)/C$4)+(MOD(C$3,C$4)/C$4)))),C$4),1)</f>
        <v>0.10000093333426666</v>
      </c>
      <c r="AJ468" s="19">
        <f>IF(C469-C468=0,99999,0 )</f>
        <v>99999</v>
      </c>
      <c r="AK468" s="83">
        <f>IF(ABS(D469-D468)=0,99999,0)</f>
        <v>99999</v>
      </c>
    </row>
    <row r="469" spans="3:37">
      <c r="C469" s="68"/>
      <c r="P469" s="121">
        <f t="shared" si="81"/>
        <v>0</v>
      </c>
      <c r="Q469" s="42">
        <f>IF(C$1=2,0,1)</f>
        <v>0</v>
      </c>
      <c r="R469" s="24" t="s">
        <v>4</v>
      </c>
      <c r="S469" s="26">
        <f>D469</f>
        <v>0</v>
      </c>
      <c r="T469" s="26">
        <f t="shared" si="82"/>
        <v>0.10000093333426666</v>
      </c>
      <c r="U469" s="27" t="s">
        <v>5</v>
      </c>
      <c r="V469" s="75">
        <f>INT((C469+MOD(C$3,1)/C$4)/C$4)</f>
        <v>0</v>
      </c>
      <c r="W469" s="75">
        <f t="shared" si="83"/>
        <v>1</v>
      </c>
      <c r="X469" s="24">
        <f>IF(C$3&gt;=1,IF(MOD(INT((C469-MOD(C$3,C$4)+MOD(C$3,1)/C$4)/C$4),2),8888,222),IF(MOD(INT((C469-MOD(C$3,C$4)+MOD(C$3,1)/C$4)/C$4),2),222,8888))</f>
        <v>8888</v>
      </c>
      <c r="Y469" s="28">
        <f t="shared" si="84"/>
        <v>0.10000093333426666</v>
      </c>
      <c r="Z469" s="22" t="s">
        <v>27</v>
      </c>
      <c r="AA469" s="40">
        <f>IF(X469=222,T469-E469/C$4,E469/C$4+T469)</f>
        <v>0.10000093333426666</v>
      </c>
      <c r="AB469" s="45">
        <f>IF(AB$1=1,IF(C470=0,0,IF(C469=0,0,IF(Q469=0,IF((ABS(D469-D470))&lt;0.1,(IF(C470-C469=Q$1,99999,0)),0),0))),0)</f>
        <v>0</v>
      </c>
      <c r="AC469" s="13">
        <f>IF(AC$1=1,IF(C470=0,0,IF(C469=0,0,IF(Q469=0,IF(C470-C469=0,(IF(ABS(D469-D470)&lt;T$1,99999,0)),0),0))),0)</f>
        <v>0</v>
      </c>
      <c r="AD469" s="15">
        <f>IF(AD$1=1,IF(C470=0,0,IF(C469=0,0,IF(Q469=0,IF(AND(AK469,AJ469),99999,0),0))),0)</f>
        <v>0</v>
      </c>
      <c r="AE469" s="34">
        <f>IF(C469=0,,IF(AE$1=1,IF(1&gt;AA469,0,99999),0))</f>
        <v>0</v>
      </c>
      <c r="AF469" s="5">
        <f>IF(AF$1=1,IF(D469&gt;1,99999,IF(D469&lt;0,99999,0)),0)</f>
        <v>0</v>
      </c>
      <c r="AG469" s="10">
        <f>IF(AG$1=1,IF(B470=0,0,IF(B470-B469=1,0,99999)),0)</f>
        <v>0</v>
      </c>
      <c r="AH469" s="11">
        <f>IF(AH$1=1,IF(C470=0,0,IF(C470-C469&lt;0,99999,0)),0)</f>
        <v>0</v>
      </c>
      <c r="AI469" s="14">
        <f>MOD(MOD(((((MOD(C469,C$4)/C$4)+(MOD(C$3,C$4)/C$4)))),C$4),1)</f>
        <v>0.10000093333426666</v>
      </c>
      <c r="AJ469" s="19">
        <f>IF(C470-C469=0,99999,0 )</f>
        <v>99999</v>
      </c>
      <c r="AK469" s="83">
        <f>IF(ABS(D470-D469)=0,99999,0)</f>
        <v>99999</v>
      </c>
    </row>
    <row r="470" spans="3:37">
      <c r="C470" s="68"/>
      <c r="P470" s="121">
        <f t="shared" si="81"/>
        <v>0</v>
      </c>
      <c r="Q470" s="42">
        <f>IF(C$1=2,0,1)</f>
        <v>0</v>
      </c>
      <c r="R470" s="24" t="s">
        <v>4</v>
      </c>
      <c r="S470" s="26">
        <f>D470</f>
        <v>0</v>
      </c>
      <c r="T470" s="26">
        <f t="shared" si="82"/>
        <v>0.10000093333426666</v>
      </c>
      <c r="U470" s="27" t="s">
        <v>5</v>
      </c>
      <c r="V470" s="75">
        <f>INT((C470+MOD(C$3,1)/C$4)/C$4)</f>
        <v>0</v>
      </c>
      <c r="W470" s="75">
        <f t="shared" si="83"/>
        <v>1</v>
      </c>
      <c r="X470" s="24">
        <f>IF(C$3&gt;=1,IF(MOD(INT((C470-MOD(C$3,C$4)+MOD(C$3,1)/C$4)/C$4),2),8888,222),IF(MOD(INT((C470-MOD(C$3,C$4)+MOD(C$3,1)/C$4)/C$4),2),222,8888))</f>
        <v>8888</v>
      </c>
      <c r="Y470" s="28">
        <f t="shared" si="84"/>
        <v>0.10000093333426666</v>
      </c>
      <c r="Z470" s="22" t="s">
        <v>27</v>
      </c>
      <c r="AA470" s="40">
        <f>IF(X470=222,T470-E470/C$4,E470/C$4+T470)</f>
        <v>0.10000093333426666</v>
      </c>
      <c r="AB470" s="45">
        <f>IF(AB$1=1,IF(C471=0,0,IF(C470=0,0,IF(Q470=0,IF((ABS(D470-D471))&lt;0.1,(IF(C471-C470=Q$1,99999,0)),0),0))),0)</f>
        <v>0</v>
      </c>
      <c r="AC470" s="13">
        <f>IF(AC$1=1,IF(C471=0,0,IF(C470=0,0,IF(Q470=0,IF(C471-C470=0,(IF(ABS(D470-D471)&lt;T$1,99999,0)),0),0))),0)</f>
        <v>0</v>
      </c>
      <c r="AD470" s="15">
        <f>IF(AD$1=1,IF(C471=0,0,IF(C470=0,0,IF(Q470=0,IF(AND(AK470,AJ470),99999,0),0))),0)</f>
        <v>0</v>
      </c>
      <c r="AE470" s="34">
        <f>IF(C470=0,,IF(AE$1=1,IF(1&gt;AA470,0,99999),0))</f>
        <v>0</v>
      </c>
      <c r="AF470" s="5">
        <f>IF(AF$1=1,IF(D470&gt;1,99999,IF(D470&lt;0,99999,0)),0)</f>
        <v>0</v>
      </c>
      <c r="AG470" s="10">
        <f>IF(AG$1=1,IF(B471=0,0,IF(B471-B470=1,0,99999)),0)</f>
        <v>0</v>
      </c>
      <c r="AH470" s="11">
        <f>IF(AH$1=1,IF(C471=0,0,IF(C471-C470&lt;0,99999,0)),0)</f>
        <v>0</v>
      </c>
      <c r="AI470" s="14">
        <f>MOD(MOD(((((MOD(C470,C$4)/C$4)+(MOD(C$3,C$4)/C$4)))),C$4),1)</f>
        <v>0.10000093333426666</v>
      </c>
      <c r="AJ470" s="19">
        <f>IF(C471-C470=0,99999,0 )</f>
        <v>99999</v>
      </c>
      <c r="AK470" s="83">
        <f>IF(ABS(D471-D470)=0,99999,0)</f>
        <v>99999</v>
      </c>
    </row>
    <row r="471" spans="3:37">
      <c r="C471" s="68"/>
      <c r="P471" s="121">
        <f t="shared" si="81"/>
        <v>0</v>
      </c>
      <c r="Q471" s="42">
        <f>IF(C$1=2,0,1)</f>
        <v>0</v>
      </c>
      <c r="R471" s="24" t="s">
        <v>4</v>
      </c>
      <c r="S471" s="26">
        <f>D471</f>
        <v>0</v>
      </c>
      <c r="T471" s="26">
        <f t="shared" si="82"/>
        <v>0.10000093333426666</v>
      </c>
      <c r="U471" s="27" t="s">
        <v>5</v>
      </c>
      <c r="V471" s="75">
        <f>INT((C471+MOD(C$3,1)/C$4)/C$4)</f>
        <v>0</v>
      </c>
      <c r="W471" s="75">
        <f t="shared" si="83"/>
        <v>1</v>
      </c>
      <c r="X471" s="24">
        <f>IF(C$3&gt;=1,IF(MOD(INT((C471-MOD(C$3,C$4)+MOD(C$3,1)/C$4)/C$4),2),8888,222),IF(MOD(INT((C471-MOD(C$3,C$4)+MOD(C$3,1)/C$4)/C$4),2),222,8888))</f>
        <v>8888</v>
      </c>
      <c r="Y471" s="28">
        <f t="shared" si="84"/>
        <v>0.10000093333426666</v>
      </c>
      <c r="Z471" s="22" t="s">
        <v>27</v>
      </c>
      <c r="AA471" s="40">
        <f>IF(X471=222,T471-E471/C$4,E471/C$4+T471)</f>
        <v>0.10000093333426666</v>
      </c>
      <c r="AB471" s="45">
        <f>IF(AB$1=1,IF(C472=0,0,IF(C471=0,0,IF(Q471=0,IF((ABS(D471-D472))&lt;0.1,(IF(C472-C471=Q$1,99999,0)),0),0))),0)</f>
        <v>0</v>
      </c>
      <c r="AC471" s="13">
        <f>IF(AC$1=1,IF(C472=0,0,IF(C471=0,0,IF(Q471=0,IF(C472-C471=0,(IF(ABS(D471-D472)&lt;T$1,99999,0)),0),0))),0)</f>
        <v>0</v>
      </c>
      <c r="AD471" s="15">
        <f>IF(AD$1=1,IF(C472=0,0,IF(C471=0,0,IF(Q471=0,IF(AND(AK471,AJ471),99999,0),0))),0)</f>
        <v>0</v>
      </c>
      <c r="AE471" s="34">
        <f>IF(C471=0,,IF(AE$1=1,IF(1&gt;AA471,0,99999),0))</f>
        <v>0</v>
      </c>
      <c r="AF471" s="5">
        <f>IF(AF$1=1,IF(D471&gt;1,99999,IF(D471&lt;0,99999,0)),0)</f>
        <v>0</v>
      </c>
      <c r="AG471" s="10">
        <f>IF(AG$1=1,IF(B472=0,0,IF(B472-B471=1,0,99999)),0)</f>
        <v>0</v>
      </c>
      <c r="AH471" s="11">
        <f>IF(AH$1=1,IF(C472=0,0,IF(C472-C471&lt;0,99999,0)),0)</f>
        <v>0</v>
      </c>
      <c r="AI471" s="14">
        <f>MOD(MOD(((((MOD(C471,C$4)/C$4)+(MOD(C$3,C$4)/C$4)))),C$4),1)</f>
        <v>0.10000093333426666</v>
      </c>
      <c r="AJ471" s="19">
        <f>IF(C472-C471=0,99999,0 )</f>
        <v>99999</v>
      </c>
      <c r="AK471" s="83">
        <f>IF(ABS(D472-D471)=0,99999,0)</f>
        <v>99999</v>
      </c>
    </row>
    <row r="472" spans="3:37">
      <c r="C472" s="68"/>
      <c r="P472" s="121">
        <f t="shared" si="81"/>
        <v>0</v>
      </c>
      <c r="Q472" s="42">
        <f>IF(C$1=2,0,1)</f>
        <v>0</v>
      </c>
      <c r="R472" s="24" t="s">
        <v>4</v>
      </c>
      <c r="S472" s="26">
        <f>D472</f>
        <v>0</v>
      </c>
      <c r="T472" s="26">
        <f t="shared" si="82"/>
        <v>0.10000093333426666</v>
      </c>
      <c r="U472" s="27" t="s">
        <v>5</v>
      </c>
      <c r="V472" s="75">
        <f>INT((C472+MOD(C$3,1)/C$4)/C$4)</f>
        <v>0</v>
      </c>
      <c r="W472" s="75">
        <f t="shared" si="83"/>
        <v>1</v>
      </c>
      <c r="X472" s="24">
        <f>IF(C$3&gt;=1,IF(MOD(INT((C472-MOD(C$3,C$4)+MOD(C$3,1)/C$4)/C$4),2),8888,222),IF(MOD(INT((C472-MOD(C$3,C$4)+MOD(C$3,1)/C$4)/C$4),2),222,8888))</f>
        <v>8888</v>
      </c>
      <c r="Y472" s="28">
        <f t="shared" si="84"/>
        <v>0.10000093333426666</v>
      </c>
      <c r="Z472" s="22" t="s">
        <v>27</v>
      </c>
      <c r="AA472" s="40">
        <f>IF(X472=222,T472-E472/C$4,E472/C$4+T472)</f>
        <v>0.10000093333426666</v>
      </c>
      <c r="AB472" s="45">
        <f>IF(AB$1=1,IF(C473=0,0,IF(C472=0,0,IF(Q472=0,IF((ABS(D472-D473))&lt;0.1,(IF(C473-C472=Q$1,99999,0)),0),0))),0)</f>
        <v>0</v>
      </c>
      <c r="AC472" s="13">
        <f>IF(AC$1=1,IF(C473=0,0,IF(C472=0,0,IF(Q472=0,IF(C473-C472=0,(IF(ABS(D472-D473)&lt;T$1,99999,0)),0),0))),0)</f>
        <v>0</v>
      </c>
      <c r="AD472" s="15">
        <f>IF(AD$1=1,IF(C473=0,0,IF(C472=0,0,IF(Q472=0,IF(AND(AK472,AJ472),99999,0),0))),0)</f>
        <v>0</v>
      </c>
      <c r="AE472" s="34">
        <f>IF(C472=0,,IF(AE$1=1,IF(1&gt;AA472,0,99999),0))</f>
        <v>0</v>
      </c>
      <c r="AF472" s="5">
        <f>IF(AF$1=1,IF(D472&gt;1,99999,IF(D472&lt;0,99999,0)),0)</f>
        <v>0</v>
      </c>
      <c r="AG472" s="10">
        <f>IF(AG$1=1,IF(B473=0,0,IF(B473-B472=1,0,99999)),0)</f>
        <v>0</v>
      </c>
      <c r="AH472" s="11">
        <f>IF(AH$1=1,IF(C473=0,0,IF(C473-C472&lt;0,99999,0)),0)</f>
        <v>0</v>
      </c>
      <c r="AI472" s="14">
        <f>MOD(MOD(((((MOD(C472,C$4)/C$4)+(MOD(C$3,C$4)/C$4)))),C$4),1)</f>
        <v>0.10000093333426666</v>
      </c>
      <c r="AJ472" s="19">
        <f>IF(C473-C472=0,99999,0 )</f>
        <v>99999</v>
      </c>
      <c r="AK472" s="83">
        <f>IF(ABS(D473-D472)=0,99999,0)</f>
        <v>99999</v>
      </c>
    </row>
    <row r="473" spans="3:37">
      <c r="C473" s="68"/>
      <c r="P473" s="121">
        <f t="shared" si="81"/>
        <v>0</v>
      </c>
      <c r="Q473" s="42">
        <f>IF(C$1=2,0,1)</f>
        <v>0</v>
      </c>
      <c r="R473" s="24" t="s">
        <v>4</v>
      </c>
      <c r="S473" s="26">
        <f>D473</f>
        <v>0</v>
      </c>
      <c r="T473" s="26">
        <f t="shared" si="82"/>
        <v>0.10000093333426666</v>
      </c>
      <c r="U473" s="27" t="s">
        <v>5</v>
      </c>
      <c r="V473" s="75">
        <f>INT((C473+MOD(C$3,1)/C$4)/C$4)</f>
        <v>0</v>
      </c>
      <c r="W473" s="75">
        <f t="shared" si="83"/>
        <v>1</v>
      </c>
      <c r="X473" s="24">
        <f>IF(C$3&gt;=1,IF(MOD(INT((C473-MOD(C$3,C$4)+MOD(C$3,1)/C$4)/C$4),2),8888,222),IF(MOD(INT((C473-MOD(C$3,C$4)+MOD(C$3,1)/C$4)/C$4),2),222,8888))</f>
        <v>8888</v>
      </c>
      <c r="Y473" s="28">
        <f t="shared" si="84"/>
        <v>0.10000093333426666</v>
      </c>
      <c r="Z473" s="22" t="s">
        <v>27</v>
      </c>
      <c r="AA473" s="40">
        <f>IF(X473=222,T473-E473/C$4,E473/C$4+T473)</f>
        <v>0.10000093333426666</v>
      </c>
      <c r="AB473" s="45">
        <f>IF(AB$1=1,IF(C474=0,0,IF(C473=0,0,IF(Q473=0,IF((ABS(D473-D474))&lt;0.1,(IF(C474-C473=Q$1,99999,0)),0),0))),0)</f>
        <v>0</v>
      </c>
      <c r="AC473" s="13">
        <f>IF(AC$1=1,IF(C474=0,0,IF(C473=0,0,IF(Q473=0,IF(C474-C473=0,(IF(ABS(D473-D474)&lt;T$1,99999,0)),0),0))),0)</f>
        <v>0</v>
      </c>
      <c r="AD473" s="15">
        <f>IF(AD$1=1,IF(C474=0,0,IF(C473=0,0,IF(Q473=0,IF(AND(AK473,AJ473),99999,0),0))),0)</f>
        <v>0</v>
      </c>
      <c r="AE473" s="34">
        <f>IF(C473=0,,IF(AE$1=1,IF(1&gt;AA473,0,99999),0))</f>
        <v>0</v>
      </c>
      <c r="AF473" s="5">
        <f>IF(AF$1=1,IF(D473&gt;1,99999,IF(D473&lt;0,99999,0)),0)</f>
        <v>0</v>
      </c>
      <c r="AG473" s="10">
        <f>IF(AG$1=1,IF(B474=0,0,IF(B474-B473=1,0,99999)),0)</f>
        <v>0</v>
      </c>
      <c r="AH473" s="11">
        <f>IF(AH$1=1,IF(C474=0,0,IF(C474-C473&lt;0,99999,0)),0)</f>
        <v>0</v>
      </c>
      <c r="AI473" s="14">
        <f>MOD(MOD(((((MOD(C473,C$4)/C$4)+(MOD(C$3,C$4)/C$4)))),C$4),1)</f>
        <v>0.10000093333426666</v>
      </c>
      <c r="AJ473" s="19">
        <f>IF(C474-C473=0,99999,0 )</f>
        <v>99999</v>
      </c>
      <c r="AK473" s="83">
        <f>IF(ABS(D474-D473)=0,99999,0)</f>
        <v>99999</v>
      </c>
    </row>
    <row r="474" spans="3:37">
      <c r="C474" s="68"/>
      <c r="P474" s="121">
        <f t="shared" si="81"/>
        <v>0</v>
      </c>
      <c r="Q474" s="42">
        <f>IF(C$1=2,0,1)</f>
        <v>0</v>
      </c>
      <c r="R474" s="24" t="s">
        <v>4</v>
      </c>
      <c r="S474" s="26">
        <f>D474</f>
        <v>0</v>
      </c>
      <c r="T474" s="26">
        <f t="shared" si="82"/>
        <v>0.10000093333426666</v>
      </c>
      <c r="U474" s="27" t="s">
        <v>5</v>
      </c>
      <c r="V474" s="75">
        <f>INT((C474+MOD(C$3,1)/C$4)/C$4)</f>
        <v>0</v>
      </c>
      <c r="W474" s="75">
        <f t="shared" si="83"/>
        <v>1</v>
      </c>
      <c r="X474" s="24">
        <f>IF(C$3&gt;=1,IF(MOD(INT((C474-MOD(C$3,C$4)+MOD(C$3,1)/C$4)/C$4),2),8888,222),IF(MOD(INT((C474-MOD(C$3,C$4)+MOD(C$3,1)/C$4)/C$4),2),222,8888))</f>
        <v>8888</v>
      </c>
      <c r="Y474" s="28">
        <f t="shared" si="84"/>
        <v>0.10000093333426666</v>
      </c>
      <c r="Z474" s="22" t="s">
        <v>27</v>
      </c>
      <c r="AA474" s="40">
        <f>IF(X474=222,T474-E474/C$4,E474/C$4+T474)</f>
        <v>0.10000093333426666</v>
      </c>
      <c r="AB474" s="45">
        <f>IF(AB$1=1,IF(C475=0,0,IF(C474=0,0,IF(Q474=0,IF((ABS(D474-D475))&lt;0.1,(IF(C475-C474=Q$1,99999,0)),0),0))),0)</f>
        <v>0</v>
      </c>
      <c r="AC474" s="13">
        <f>IF(AC$1=1,IF(C475=0,0,IF(C474=0,0,IF(Q474=0,IF(C475-C474=0,(IF(ABS(D474-D475)&lt;T$1,99999,0)),0),0))),0)</f>
        <v>0</v>
      </c>
      <c r="AD474" s="15">
        <f>IF(AD$1=1,IF(C475=0,0,IF(C474=0,0,IF(Q474=0,IF(AND(AK474,AJ474),99999,0),0))),0)</f>
        <v>0</v>
      </c>
      <c r="AE474" s="34">
        <f>IF(C474=0,,IF(AE$1=1,IF(1&gt;AA474,0,99999),0))</f>
        <v>0</v>
      </c>
      <c r="AF474" s="5">
        <f>IF(AF$1=1,IF(D474&gt;1,99999,IF(D474&lt;0,99999,0)),0)</f>
        <v>0</v>
      </c>
      <c r="AG474" s="10">
        <f>IF(AG$1=1,IF(B475=0,0,IF(B475-B474=1,0,99999)),0)</f>
        <v>0</v>
      </c>
      <c r="AH474" s="11">
        <f>IF(AH$1=1,IF(C475=0,0,IF(C475-C474&lt;0,99999,0)),0)</f>
        <v>0</v>
      </c>
      <c r="AI474" s="14">
        <f>MOD(MOD(((((MOD(C474,C$4)/C$4)+(MOD(C$3,C$4)/C$4)))),C$4),1)</f>
        <v>0.10000093333426666</v>
      </c>
      <c r="AJ474" s="19">
        <f>IF(C475-C474=0,99999,0 )</f>
        <v>99999</v>
      </c>
      <c r="AK474" s="83">
        <f>IF(ABS(D475-D474)=0,99999,0)</f>
        <v>99999</v>
      </c>
    </row>
    <row r="475" spans="3:37">
      <c r="C475" s="68"/>
      <c r="P475" s="121">
        <f t="shared" si="81"/>
        <v>0</v>
      </c>
      <c r="Q475" s="42">
        <f>IF(C$1=2,0,1)</f>
        <v>0</v>
      </c>
      <c r="R475" s="24" t="s">
        <v>4</v>
      </c>
      <c r="S475" s="26">
        <f>D475</f>
        <v>0</v>
      </c>
      <c r="T475" s="26">
        <f t="shared" si="82"/>
        <v>0.10000093333426666</v>
      </c>
      <c r="U475" s="27" t="s">
        <v>5</v>
      </c>
      <c r="V475" s="75">
        <f>INT((C475+MOD(C$3,1)/C$4)/C$4)</f>
        <v>0</v>
      </c>
      <c r="W475" s="75">
        <f t="shared" si="83"/>
        <v>1</v>
      </c>
      <c r="X475" s="24">
        <f>IF(C$3&gt;=1,IF(MOD(INT((C475-MOD(C$3,C$4)+MOD(C$3,1)/C$4)/C$4),2),8888,222),IF(MOD(INT((C475-MOD(C$3,C$4)+MOD(C$3,1)/C$4)/C$4),2),222,8888))</f>
        <v>8888</v>
      </c>
      <c r="Y475" s="28">
        <f t="shared" si="84"/>
        <v>0.10000093333426666</v>
      </c>
      <c r="Z475" s="22" t="s">
        <v>27</v>
      </c>
      <c r="AA475" s="40">
        <f>IF(X475=222,T475-E475/C$4,E475/C$4+T475)</f>
        <v>0.10000093333426666</v>
      </c>
      <c r="AB475" s="45">
        <f>IF(AB$1=1,IF(C476=0,0,IF(C475=0,0,IF(Q475=0,IF((ABS(D475-D476))&lt;0.1,(IF(C476-C475=Q$1,99999,0)),0),0))),0)</f>
        <v>0</v>
      </c>
      <c r="AC475" s="13">
        <f>IF(AC$1=1,IF(C476=0,0,IF(C475=0,0,IF(Q475=0,IF(C476-C475=0,(IF(ABS(D475-D476)&lt;T$1,99999,0)),0),0))),0)</f>
        <v>0</v>
      </c>
      <c r="AD475" s="15">
        <f>IF(AD$1=1,IF(C476=0,0,IF(C475=0,0,IF(Q475=0,IF(AND(AK475,AJ475),99999,0),0))),0)</f>
        <v>0</v>
      </c>
      <c r="AE475" s="34">
        <f>IF(C475=0,,IF(AE$1=1,IF(1&gt;AA475,0,99999),0))</f>
        <v>0</v>
      </c>
      <c r="AF475" s="5">
        <f>IF(AF$1=1,IF(D475&gt;1,99999,IF(D475&lt;0,99999,0)),0)</f>
        <v>0</v>
      </c>
      <c r="AG475" s="10">
        <f>IF(AG$1=1,IF(B476=0,0,IF(B476-B475=1,0,99999)),0)</f>
        <v>0</v>
      </c>
      <c r="AH475" s="11">
        <f>IF(AH$1=1,IF(C476=0,0,IF(C476-C475&lt;0,99999,0)),0)</f>
        <v>0</v>
      </c>
      <c r="AI475" s="14">
        <f>MOD(MOD(((((MOD(C475,C$4)/C$4)+(MOD(C$3,C$4)/C$4)))),C$4),1)</f>
        <v>0.10000093333426666</v>
      </c>
      <c r="AJ475" s="19">
        <f>IF(C476-C475=0,99999,0 )</f>
        <v>99999</v>
      </c>
      <c r="AK475" s="83">
        <f>IF(ABS(D476-D475)=0,99999,0)</f>
        <v>99999</v>
      </c>
    </row>
    <row r="476" spans="3:37">
      <c r="C476" s="68"/>
      <c r="P476" s="121">
        <f t="shared" si="81"/>
        <v>0</v>
      </c>
      <c r="Q476" s="42">
        <f>IF(C$1=2,0,1)</f>
        <v>0</v>
      </c>
      <c r="R476" s="24" t="s">
        <v>4</v>
      </c>
      <c r="S476" s="26">
        <f>D476</f>
        <v>0</v>
      </c>
      <c r="T476" s="26">
        <f t="shared" si="82"/>
        <v>0.10000093333426666</v>
      </c>
      <c r="U476" s="27" t="s">
        <v>5</v>
      </c>
      <c r="V476" s="75">
        <f>INT((C476+MOD(C$3,1)/C$4)/C$4)</f>
        <v>0</v>
      </c>
      <c r="W476" s="75">
        <f t="shared" si="83"/>
        <v>1</v>
      </c>
      <c r="X476" s="24">
        <f>IF(C$3&gt;=1,IF(MOD(INT((C476-MOD(C$3,C$4)+MOD(C$3,1)/C$4)/C$4),2),8888,222),IF(MOD(INT((C476-MOD(C$3,C$4)+MOD(C$3,1)/C$4)/C$4),2),222,8888))</f>
        <v>8888</v>
      </c>
      <c r="Y476" s="28">
        <f t="shared" si="84"/>
        <v>0.10000093333426666</v>
      </c>
      <c r="Z476" s="22" t="s">
        <v>27</v>
      </c>
      <c r="AA476" s="40">
        <f>IF(X476=222,T476-E476/C$4,E476/C$4+T476)</f>
        <v>0.10000093333426666</v>
      </c>
      <c r="AB476" s="45">
        <f>IF(AB$1=1,IF(C477=0,0,IF(C476=0,0,IF(Q476=0,IF((ABS(D476-D477))&lt;0.1,(IF(C477-C476=Q$1,99999,0)),0),0))),0)</f>
        <v>0</v>
      </c>
      <c r="AC476" s="13">
        <f>IF(AC$1=1,IF(C477=0,0,IF(C476=0,0,IF(Q476=0,IF(C477-C476=0,(IF(ABS(D476-D477)&lt;T$1,99999,0)),0),0))),0)</f>
        <v>0</v>
      </c>
      <c r="AD476" s="15">
        <f>IF(AD$1=1,IF(C477=0,0,IF(C476=0,0,IF(Q476=0,IF(AND(AK476,AJ476),99999,0),0))),0)</f>
        <v>0</v>
      </c>
      <c r="AE476" s="34">
        <f>IF(C476=0,,IF(AE$1=1,IF(1&gt;AA476,0,99999),0))</f>
        <v>0</v>
      </c>
      <c r="AF476" s="5">
        <f>IF(AF$1=1,IF(D476&gt;1,99999,IF(D476&lt;0,99999,0)),0)</f>
        <v>0</v>
      </c>
      <c r="AG476" s="10">
        <f>IF(AG$1=1,IF(B477=0,0,IF(B477-B476=1,0,99999)),0)</f>
        <v>0</v>
      </c>
      <c r="AH476" s="11">
        <f>IF(AH$1=1,IF(C477=0,0,IF(C477-C476&lt;0,99999,0)),0)</f>
        <v>0</v>
      </c>
      <c r="AI476" s="14">
        <f>MOD(MOD(((((MOD(C476,C$4)/C$4)+(MOD(C$3,C$4)/C$4)))),C$4),1)</f>
        <v>0.10000093333426666</v>
      </c>
      <c r="AJ476" s="19">
        <f>IF(C477-C476=0,99999,0 )</f>
        <v>99999</v>
      </c>
      <c r="AK476" s="83">
        <f>IF(ABS(D477-D476)=0,99999,0)</f>
        <v>99999</v>
      </c>
    </row>
    <row r="477" spans="3:37">
      <c r="C477" s="68"/>
      <c r="P477" s="121">
        <f t="shared" si="81"/>
        <v>0</v>
      </c>
      <c r="Q477" s="42">
        <f>IF(C$1=2,0,1)</f>
        <v>0</v>
      </c>
      <c r="R477" s="24" t="s">
        <v>4</v>
      </c>
      <c r="S477" s="26">
        <f>D477</f>
        <v>0</v>
      </c>
      <c r="T477" s="26">
        <f t="shared" si="82"/>
        <v>0.10000093333426666</v>
      </c>
      <c r="U477" s="27" t="s">
        <v>5</v>
      </c>
      <c r="V477" s="75">
        <f>INT((C477+MOD(C$3,1)/C$4)/C$4)</f>
        <v>0</v>
      </c>
      <c r="W477" s="75">
        <f t="shared" si="83"/>
        <v>1</v>
      </c>
      <c r="X477" s="24">
        <f>IF(C$3&gt;=1,IF(MOD(INT((C477-MOD(C$3,C$4)+MOD(C$3,1)/C$4)/C$4),2),8888,222),IF(MOD(INT((C477-MOD(C$3,C$4)+MOD(C$3,1)/C$4)/C$4),2),222,8888))</f>
        <v>8888</v>
      </c>
      <c r="Y477" s="28">
        <f t="shared" si="84"/>
        <v>0.10000093333426666</v>
      </c>
      <c r="Z477" s="22" t="s">
        <v>27</v>
      </c>
      <c r="AA477" s="40">
        <f>IF(X477=222,T477-E477/C$4,E477/C$4+T477)</f>
        <v>0.10000093333426666</v>
      </c>
      <c r="AB477" s="45">
        <f>IF(AB$1=1,IF(C478=0,0,IF(C477=0,0,IF(Q477=0,IF((ABS(D477-D478))&lt;0.1,(IF(C478-C477=Q$1,99999,0)),0),0))),0)</f>
        <v>0</v>
      </c>
      <c r="AC477" s="13">
        <f>IF(AC$1=1,IF(C478=0,0,IF(C477=0,0,IF(Q477=0,IF(C478-C477=0,(IF(ABS(D477-D478)&lt;T$1,99999,0)),0),0))),0)</f>
        <v>0</v>
      </c>
      <c r="AD477" s="15">
        <f>IF(AD$1=1,IF(C478=0,0,IF(C477=0,0,IF(Q477=0,IF(AND(AK477,AJ477),99999,0),0))),0)</f>
        <v>0</v>
      </c>
      <c r="AE477" s="34">
        <f>IF(C477=0,,IF(AE$1=1,IF(1&gt;AA477,0,99999),0))</f>
        <v>0</v>
      </c>
      <c r="AF477" s="5">
        <f>IF(AF$1=1,IF(D477&gt;1,99999,IF(D477&lt;0,99999,0)),0)</f>
        <v>0</v>
      </c>
      <c r="AG477" s="10">
        <f>IF(AG$1=1,IF(B478=0,0,IF(B478-B477=1,0,99999)),0)</f>
        <v>0</v>
      </c>
      <c r="AH477" s="11">
        <f>IF(AH$1=1,IF(C478=0,0,IF(C478-C477&lt;0,99999,0)),0)</f>
        <v>0</v>
      </c>
      <c r="AI477" s="14">
        <f>MOD(MOD(((((MOD(C477,C$4)/C$4)+(MOD(C$3,C$4)/C$4)))),C$4),1)</f>
        <v>0.10000093333426666</v>
      </c>
      <c r="AJ477" s="19">
        <f>IF(C478-C477=0,99999,0 )</f>
        <v>99999</v>
      </c>
      <c r="AK477" s="83">
        <f>IF(ABS(D478-D477)=0,99999,0)</f>
        <v>99999</v>
      </c>
    </row>
    <row r="478" spans="3:37">
      <c r="C478" s="68"/>
      <c r="P478" s="121">
        <f t="shared" si="81"/>
        <v>0</v>
      </c>
      <c r="Q478" s="42">
        <f>IF(C$1=2,0,1)</f>
        <v>0</v>
      </c>
      <c r="R478" s="24" t="s">
        <v>4</v>
      </c>
      <c r="S478" s="26">
        <f>D478</f>
        <v>0</v>
      </c>
      <c r="T478" s="26">
        <f t="shared" si="82"/>
        <v>0.10000093333426666</v>
      </c>
      <c r="U478" s="27" t="s">
        <v>5</v>
      </c>
      <c r="V478" s="75">
        <f>INT((C478+MOD(C$3,1)/C$4)/C$4)</f>
        <v>0</v>
      </c>
      <c r="W478" s="75">
        <f t="shared" si="83"/>
        <v>1</v>
      </c>
      <c r="X478" s="24">
        <f>IF(C$3&gt;=1,IF(MOD(INT((C478-MOD(C$3,C$4)+MOD(C$3,1)/C$4)/C$4),2),8888,222),IF(MOD(INT((C478-MOD(C$3,C$4)+MOD(C$3,1)/C$4)/C$4),2),222,8888))</f>
        <v>8888</v>
      </c>
      <c r="Y478" s="28">
        <f t="shared" si="84"/>
        <v>0.10000093333426666</v>
      </c>
      <c r="Z478" s="22" t="s">
        <v>27</v>
      </c>
      <c r="AA478" s="40">
        <f>IF(X478=222,T478-E478/C$4,E478/C$4+T478)</f>
        <v>0.10000093333426666</v>
      </c>
      <c r="AB478" s="45">
        <f>IF(AB$1=1,IF(C479=0,0,IF(C478=0,0,IF(Q478=0,IF((ABS(D478-D479))&lt;0.1,(IF(C479-C478=Q$1,99999,0)),0),0))),0)</f>
        <v>0</v>
      </c>
      <c r="AC478" s="13">
        <f>IF(AC$1=1,IF(C479=0,0,IF(C478=0,0,IF(Q478=0,IF(C479-C478=0,(IF(ABS(D478-D479)&lt;T$1,99999,0)),0),0))),0)</f>
        <v>0</v>
      </c>
      <c r="AD478" s="15">
        <f>IF(AD$1=1,IF(C479=0,0,IF(C478=0,0,IF(Q478=0,IF(AND(AK478,AJ478),99999,0),0))),0)</f>
        <v>0</v>
      </c>
      <c r="AE478" s="34">
        <f>IF(C478=0,,IF(AE$1=1,IF(1&gt;AA478,0,99999),0))</f>
        <v>0</v>
      </c>
      <c r="AF478" s="5">
        <f>IF(AF$1=1,IF(D478&gt;1,99999,IF(D478&lt;0,99999,0)),0)</f>
        <v>0</v>
      </c>
      <c r="AG478" s="10">
        <f>IF(AG$1=1,IF(B479=0,0,IF(B479-B478=1,0,99999)),0)</f>
        <v>0</v>
      </c>
      <c r="AH478" s="11">
        <f>IF(AH$1=1,IF(C479=0,0,IF(C479-C478&lt;0,99999,0)),0)</f>
        <v>0</v>
      </c>
      <c r="AI478" s="14">
        <f>MOD(MOD(((((MOD(C478,C$4)/C$4)+(MOD(C$3,C$4)/C$4)))),C$4),1)</f>
        <v>0.10000093333426666</v>
      </c>
      <c r="AJ478" s="19">
        <f>IF(C479-C478=0,99999,0 )</f>
        <v>99999</v>
      </c>
      <c r="AK478" s="83">
        <f>IF(ABS(D479-D478)=0,99999,0)</f>
        <v>99999</v>
      </c>
    </row>
    <row r="479" spans="3:37">
      <c r="C479" s="68"/>
      <c r="P479" s="121">
        <f t="shared" si="81"/>
        <v>0</v>
      </c>
      <c r="Q479" s="42">
        <f>IF(C$1=2,0,1)</f>
        <v>0</v>
      </c>
      <c r="R479" s="24" t="s">
        <v>4</v>
      </c>
      <c r="S479" s="26">
        <f>D479</f>
        <v>0</v>
      </c>
      <c r="T479" s="26">
        <f t="shared" si="82"/>
        <v>0.10000093333426666</v>
      </c>
      <c r="U479" s="27" t="s">
        <v>5</v>
      </c>
      <c r="V479" s="75">
        <f>INT((C479+MOD(C$3,1)/C$4)/C$4)</f>
        <v>0</v>
      </c>
      <c r="W479" s="75">
        <f t="shared" si="83"/>
        <v>1</v>
      </c>
      <c r="X479" s="24">
        <f>IF(C$3&gt;=1,IF(MOD(INT((C479-MOD(C$3,C$4)+MOD(C$3,1)/C$4)/C$4),2),8888,222),IF(MOD(INT((C479-MOD(C$3,C$4)+MOD(C$3,1)/C$4)/C$4),2),222,8888))</f>
        <v>8888</v>
      </c>
      <c r="Y479" s="28">
        <f t="shared" si="84"/>
        <v>0.10000093333426666</v>
      </c>
      <c r="Z479" s="22" t="s">
        <v>27</v>
      </c>
      <c r="AA479" s="40">
        <f>IF(X479=222,T479-E479/C$4,E479/C$4+T479)</f>
        <v>0.10000093333426666</v>
      </c>
      <c r="AB479" s="45">
        <f>IF(AB$1=1,IF(C480=0,0,IF(C479=0,0,IF(Q479=0,IF((ABS(D479-D480))&lt;0.1,(IF(C480-C479=Q$1,99999,0)),0),0))),0)</f>
        <v>0</v>
      </c>
      <c r="AC479" s="13">
        <f>IF(AC$1=1,IF(C480=0,0,IF(C479=0,0,IF(Q479=0,IF(C480-C479=0,(IF(ABS(D479-D480)&lt;T$1,99999,0)),0),0))),0)</f>
        <v>0</v>
      </c>
      <c r="AD479" s="15">
        <f>IF(AD$1=1,IF(C480=0,0,IF(C479=0,0,IF(Q479=0,IF(AND(AK479,AJ479),99999,0),0))),0)</f>
        <v>0</v>
      </c>
      <c r="AE479" s="34">
        <f>IF(C479=0,,IF(AE$1=1,IF(1&gt;AA479,0,99999),0))</f>
        <v>0</v>
      </c>
      <c r="AF479" s="5">
        <f>IF(AF$1=1,IF(D479&gt;1,99999,IF(D479&lt;0,99999,0)),0)</f>
        <v>0</v>
      </c>
      <c r="AG479" s="10">
        <f>IF(AG$1=1,IF(B480=0,0,IF(B480-B479=1,0,99999)),0)</f>
        <v>0</v>
      </c>
      <c r="AH479" s="11">
        <f>IF(AH$1=1,IF(C480=0,0,IF(C480-C479&lt;0,99999,0)),0)</f>
        <v>0</v>
      </c>
      <c r="AI479" s="14">
        <f>MOD(MOD(((((MOD(C479,C$4)/C$4)+(MOD(C$3,C$4)/C$4)))),C$4),1)</f>
        <v>0.10000093333426666</v>
      </c>
      <c r="AJ479" s="19">
        <f>IF(C480-C479=0,99999,0 )</f>
        <v>99999</v>
      </c>
      <c r="AK479" s="83">
        <f>IF(ABS(D480-D479)=0,99999,0)</f>
        <v>99999</v>
      </c>
    </row>
    <row r="480" spans="3:37">
      <c r="C480" s="68"/>
      <c r="P480" s="121">
        <f t="shared" si="81"/>
        <v>0</v>
      </c>
      <c r="Q480" s="42">
        <f>IF(C$1=2,0,1)</f>
        <v>0</v>
      </c>
      <c r="R480" s="24" t="s">
        <v>4</v>
      </c>
      <c r="S480" s="26">
        <f>D480</f>
        <v>0</v>
      </c>
      <c r="T480" s="26">
        <f t="shared" si="82"/>
        <v>0.10000093333426666</v>
      </c>
      <c r="U480" s="27" t="s">
        <v>5</v>
      </c>
      <c r="V480" s="75">
        <f>INT((C480+MOD(C$3,1)/C$4)/C$4)</f>
        <v>0</v>
      </c>
      <c r="W480" s="75">
        <f t="shared" si="83"/>
        <v>1</v>
      </c>
      <c r="X480" s="24">
        <f>IF(C$3&gt;=1,IF(MOD(INT((C480-MOD(C$3,C$4)+MOD(C$3,1)/C$4)/C$4),2),8888,222),IF(MOD(INT((C480-MOD(C$3,C$4)+MOD(C$3,1)/C$4)/C$4),2),222,8888))</f>
        <v>8888</v>
      </c>
      <c r="Y480" s="28">
        <f t="shared" si="84"/>
        <v>0.10000093333426666</v>
      </c>
      <c r="Z480" s="22" t="s">
        <v>27</v>
      </c>
      <c r="AA480" s="40">
        <f>IF(X480=222,T480-E480/C$4,E480/C$4+T480)</f>
        <v>0.10000093333426666</v>
      </c>
      <c r="AB480" s="45">
        <f>IF(AB$1=1,IF(C481=0,0,IF(C480=0,0,IF(Q480=0,IF((ABS(D480-D481))&lt;0.1,(IF(C481-C480=Q$1,99999,0)),0),0))),0)</f>
        <v>0</v>
      </c>
      <c r="AC480" s="13">
        <f>IF(AC$1=1,IF(C481=0,0,IF(C480=0,0,IF(Q480=0,IF(C481-C480=0,(IF(ABS(D480-D481)&lt;T$1,99999,0)),0),0))),0)</f>
        <v>0</v>
      </c>
      <c r="AD480" s="15">
        <f>IF(AD$1=1,IF(C481=0,0,IF(C480=0,0,IF(Q480=0,IF(AND(AK480,AJ480),99999,0),0))),0)</f>
        <v>0</v>
      </c>
      <c r="AE480" s="34">
        <f>IF(C480=0,,IF(AE$1=1,IF(1&gt;AA480,0,99999),0))</f>
        <v>0</v>
      </c>
      <c r="AF480" s="5">
        <f>IF(AF$1=1,IF(D480&gt;1,99999,IF(D480&lt;0,99999,0)),0)</f>
        <v>0</v>
      </c>
      <c r="AG480" s="10">
        <f>IF(AG$1=1,IF(B481=0,0,IF(B481-B480=1,0,99999)),0)</f>
        <v>0</v>
      </c>
      <c r="AH480" s="11">
        <f>IF(AH$1=1,IF(C481=0,0,IF(C481-C480&lt;0,99999,0)),0)</f>
        <v>0</v>
      </c>
      <c r="AI480" s="14">
        <f>MOD(MOD(((((MOD(C480,C$4)/C$4)+(MOD(C$3,C$4)/C$4)))),C$4),1)</f>
        <v>0.10000093333426666</v>
      </c>
      <c r="AJ480" s="19">
        <f>IF(C481-C480=0,99999,0 )</f>
        <v>99999</v>
      </c>
      <c r="AK480" s="83">
        <f>IF(ABS(D481-D480)=0,99999,0)</f>
        <v>99999</v>
      </c>
    </row>
    <row r="481" spans="3:37">
      <c r="C481" s="68"/>
      <c r="P481" s="121">
        <f t="shared" si="81"/>
        <v>0</v>
      </c>
      <c r="Q481" s="42">
        <f>IF(C$1=2,0,1)</f>
        <v>0</v>
      </c>
      <c r="R481" s="24" t="s">
        <v>4</v>
      </c>
      <c r="S481" s="26">
        <f>D481</f>
        <v>0</v>
      </c>
      <c r="T481" s="26">
        <f t="shared" si="82"/>
        <v>0.10000093333426666</v>
      </c>
      <c r="U481" s="27" t="s">
        <v>5</v>
      </c>
      <c r="V481" s="75">
        <f>INT((C481+MOD(C$3,1)/C$4)/C$4)</f>
        <v>0</v>
      </c>
      <c r="W481" s="75">
        <f t="shared" si="83"/>
        <v>1</v>
      </c>
      <c r="X481" s="24">
        <f>IF(C$3&gt;=1,IF(MOD(INT((C481-MOD(C$3,C$4)+MOD(C$3,1)/C$4)/C$4),2),8888,222),IF(MOD(INT((C481-MOD(C$3,C$4)+MOD(C$3,1)/C$4)/C$4),2),222,8888))</f>
        <v>8888</v>
      </c>
      <c r="Y481" s="28">
        <f t="shared" si="84"/>
        <v>0.10000093333426666</v>
      </c>
      <c r="Z481" s="22" t="s">
        <v>27</v>
      </c>
      <c r="AA481" s="40">
        <f>IF(X481=222,T481-E481/C$4,E481/C$4+T481)</f>
        <v>0.10000093333426666</v>
      </c>
      <c r="AB481" s="45">
        <f>IF(AB$1=1,IF(C482=0,0,IF(C481=0,0,IF(Q481=0,IF((ABS(D481-D482))&lt;0.1,(IF(C482-C481=Q$1,99999,0)),0),0))),0)</f>
        <v>0</v>
      </c>
      <c r="AC481" s="13">
        <f>IF(AC$1=1,IF(C482=0,0,IF(C481=0,0,IF(Q481=0,IF(C482-C481=0,(IF(ABS(D481-D482)&lt;T$1,99999,0)),0),0))),0)</f>
        <v>0</v>
      </c>
      <c r="AD481" s="15">
        <f>IF(AD$1=1,IF(C482=0,0,IF(C481=0,0,IF(Q481=0,IF(AND(AK481,AJ481),99999,0),0))),0)</f>
        <v>0</v>
      </c>
      <c r="AE481" s="34">
        <f>IF(C481=0,,IF(AE$1=1,IF(1&gt;AA481,0,99999),0))</f>
        <v>0</v>
      </c>
      <c r="AF481" s="5">
        <f>IF(AF$1=1,IF(D481&gt;1,99999,IF(D481&lt;0,99999,0)),0)</f>
        <v>0</v>
      </c>
      <c r="AG481" s="10">
        <f>IF(AG$1=1,IF(B482=0,0,IF(B482-B481=1,0,99999)),0)</f>
        <v>0</v>
      </c>
      <c r="AH481" s="11">
        <f>IF(AH$1=1,IF(C482=0,0,IF(C482-C481&lt;0,99999,0)),0)</f>
        <v>0</v>
      </c>
      <c r="AI481" s="14">
        <f>MOD(MOD(((((MOD(C481,C$4)/C$4)+(MOD(C$3,C$4)/C$4)))),C$4),1)</f>
        <v>0.10000093333426666</v>
      </c>
      <c r="AJ481" s="19">
        <f>IF(C482-C481=0,99999,0 )</f>
        <v>99999</v>
      </c>
      <c r="AK481" s="83">
        <f>IF(ABS(D482-D481)=0,99999,0)</f>
        <v>99999</v>
      </c>
    </row>
    <row r="482" spans="3:37">
      <c r="C482" s="68"/>
      <c r="P482" s="121">
        <f t="shared" si="81"/>
        <v>0</v>
      </c>
      <c r="Q482" s="42">
        <f>IF(C$1=2,0,1)</f>
        <v>0</v>
      </c>
      <c r="R482" s="24" t="s">
        <v>4</v>
      </c>
      <c r="S482" s="26">
        <f>D482</f>
        <v>0</v>
      </c>
      <c r="T482" s="26">
        <f t="shared" si="82"/>
        <v>0.10000093333426666</v>
      </c>
      <c r="U482" s="27" t="s">
        <v>5</v>
      </c>
      <c r="V482" s="75">
        <f>INT((C482+MOD(C$3,1)/C$4)/C$4)</f>
        <v>0</v>
      </c>
      <c r="W482" s="75">
        <f t="shared" si="83"/>
        <v>1</v>
      </c>
      <c r="X482" s="24">
        <f>IF(C$3&gt;=1,IF(MOD(INT((C482-MOD(C$3,C$4)+MOD(C$3,1)/C$4)/C$4),2),8888,222),IF(MOD(INT((C482-MOD(C$3,C$4)+MOD(C$3,1)/C$4)/C$4),2),222,8888))</f>
        <v>8888</v>
      </c>
      <c r="Y482" s="28">
        <f t="shared" si="84"/>
        <v>0.10000093333426666</v>
      </c>
      <c r="Z482" s="22" t="s">
        <v>27</v>
      </c>
      <c r="AA482" s="40">
        <f>IF(X482=222,T482-E482/C$4,E482/C$4+T482)</f>
        <v>0.10000093333426666</v>
      </c>
      <c r="AB482" s="45">
        <f>IF(AB$1=1,IF(C483=0,0,IF(C482=0,0,IF(Q482=0,IF((ABS(D482-D483))&lt;0.1,(IF(C483-C482=Q$1,99999,0)),0),0))),0)</f>
        <v>0</v>
      </c>
      <c r="AC482" s="13">
        <f>IF(AC$1=1,IF(C483=0,0,IF(C482=0,0,IF(Q482=0,IF(C483-C482=0,(IF(ABS(D482-D483)&lt;T$1,99999,0)),0),0))),0)</f>
        <v>0</v>
      </c>
      <c r="AD482" s="15">
        <f>IF(AD$1=1,IF(C483=0,0,IF(C482=0,0,IF(Q482=0,IF(AND(AK482,AJ482),99999,0),0))),0)</f>
        <v>0</v>
      </c>
      <c r="AE482" s="34">
        <f>IF(C482=0,,IF(AE$1=1,IF(1&gt;AA482,0,99999),0))</f>
        <v>0</v>
      </c>
      <c r="AF482" s="5">
        <f>IF(AF$1=1,IF(D482&gt;1,99999,IF(D482&lt;0,99999,0)),0)</f>
        <v>0</v>
      </c>
      <c r="AG482" s="10">
        <f>IF(AG$1=1,IF(B483=0,0,IF(B483-B482=1,0,99999)),0)</f>
        <v>0</v>
      </c>
      <c r="AH482" s="11">
        <f>IF(AH$1=1,IF(C483=0,0,IF(C483-C482&lt;0,99999,0)),0)</f>
        <v>0</v>
      </c>
      <c r="AI482" s="14">
        <f>MOD(MOD(((((MOD(C482,C$4)/C$4)+(MOD(C$3,C$4)/C$4)))),C$4),1)</f>
        <v>0.10000093333426666</v>
      </c>
      <c r="AJ482" s="19">
        <f>IF(C483-C482=0,99999,0 )</f>
        <v>99999</v>
      </c>
      <c r="AK482" s="83">
        <f>IF(ABS(D483-D482)=0,99999,0)</f>
        <v>99999</v>
      </c>
    </row>
    <row r="483" spans="3:37">
      <c r="C483" s="68"/>
      <c r="P483" s="121">
        <f t="shared" si="81"/>
        <v>0</v>
      </c>
      <c r="Q483" s="42">
        <f>IF(C$1=2,0,1)</f>
        <v>0</v>
      </c>
      <c r="R483" s="24" t="s">
        <v>4</v>
      </c>
      <c r="S483" s="26">
        <f>D483</f>
        <v>0</v>
      </c>
      <c r="T483" s="26">
        <f t="shared" si="82"/>
        <v>0.10000093333426666</v>
      </c>
      <c r="U483" s="27" t="s">
        <v>5</v>
      </c>
      <c r="V483" s="75">
        <f>INT((C483+MOD(C$3,1)/C$4)/C$4)</f>
        <v>0</v>
      </c>
      <c r="W483" s="75">
        <f t="shared" si="83"/>
        <v>1</v>
      </c>
      <c r="X483" s="24">
        <f>IF(C$3&gt;=1,IF(MOD(INT((C483-MOD(C$3,C$4)+MOD(C$3,1)/C$4)/C$4),2),8888,222),IF(MOD(INT((C483-MOD(C$3,C$4)+MOD(C$3,1)/C$4)/C$4),2),222,8888))</f>
        <v>8888</v>
      </c>
      <c r="Y483" s="28">
        <f t="shared" si="84"/>
        <v>0.10000093333426666</v>
      </c>
      <c r="Z483" s="22" t="s">
        <v>27</v>
      </c>
      <c r="AA483" s="40">
        <f>IF(X483=222,T483-E483/C$4,E483/C$4+T483)</f>
        <v>0.10000093333426666</v>
      </c>
      <c r="AB483" s="45">
        <f>IF(AB$1=1,IF(C484=0,0,IF(C483=0,0,IF(Q483=0,IF((ABS(D483-D484))&lt;0.1,(IF(C484-C483=Q$1,99999,0)),0),0))),0)</f>
        <v>0</v>
      </c>
      <c r="AC483" s="13">
        <f>IF(AC$1=1,IF(C484=0,0,IF(C483=0,0,IF(Q483=0,IF(C484-C483=0,(IF(ABS(D483-D484)&lt;T$1,99999,0)),0),0))),0)</f>
        <v>0</v>
      </c>
      <c r="AD483" s="15">
        <f>IF(AD$1=1,IF(C484=0,0,IF(C483=0,0,IF(Q483=0,IF(AND(AK483,AJ483),99999,0),0))),0)</f>
        <v>0</v>
      </c>
      <c r="AE483" s="34">
        <f>IF(C483=0,,IF(AE$1=1,IF(1&gt;AA483,0,99999),0))</f>
        <v>0</v>
      </c>
      <c r="AF483" s="5">
        <f>IF(AF$1=1,IF(D483&gt;1,99999,IF(D483&lt;0,99999,0)),0)</f>
        <v>0</v>
      </c>
      <c r="AG483" s="10">
        <f>IF(AG$1=1,IF(B484=0,0,IF(B484-B483=1,0,99999)),0)</f>
        <v>0</v>
      </c>
      <c r="AH483" s="11">
        <f>IF(AH$1=1,IF(C484=0,0,IF(C484-C483&lt;0,99999,0)),0)</f>
        <v>0</v>
      </c>
      <c r="AI483" s="14">
        <f>MOD(MOD(((((MOD(C483,C$4)/C$4)+(MOD(C$3,C$4)/C$4)))),C$4),1)</f>
        <v>0.10000093333426666</v>
      </c>
      <c r="AJ483" s="19">
        <f>IF(C484-C483=0,99999,0 )</f>
        <v>99999</v>
      </c>
      <c r="AK483" s="83">
        <f>IF(ABS(D484-D483)=0,99999,0)</f>
        <v>99999</v>
      </c>
    </row>
    <row r="484" spans="3:37">
      <c r="C484" s="68"/>
      <c r="P484" s="121">
        <f t="shared" si="81"/>
        <v>0</v>
      </c>
      <c r="Q484" s="42">
        <f>IF(C$1=2,0,1)</f>
        <v>0</v>
      </c>
      <c r="R484" s="24" t="s">
        <v>4</v>
      </c>
      <c r="S484" s="26">
        <f>D484</f>
        <v>0</v>
      </c>
      <c r="T484" s="26">
        <f t="shared" si="82"/>
        <v>0.10000093333426666</v>
      </c>
      <c r="U484" s="27" t="s">
        <v>5</v>
      </c>
      <c r="V484" s="75">
        <f>INT((C484+MOD(C$3,1)/C$4)/C$4)</f>
        <v>0</v>
      </c>
      <c r="W484" s="75">
        <f t="shared" si="83"/>
        <v>1</v>
      </c>
      <c r="X484" s="24">
        <f>IF(C$3&gt;=1,IF(MOD(INT((C484-MOD(C$3,C$4)+MOD(C$3,1)/C$4)/C$4),2),8888,222),IF(MOD(INT((C484-MOD(C$3,C$4)+MOD(C$3,1)/C$4)/C$4),2),222,8888))</f>
        <v>8888</v>
      </c>
      <c r="Y484" s="28">
        <f t="shared" si="84"/>
        <v>0.10000093333426666</v>
      </c>
      <c r="Z484" s="22" t="s">
        <v>27</v>
      </c>
      <c r="AA484" s="40">
        <f>IF(X484=222,T484-E484/C$4,E484/C$4+T484)</f>
        <v>0.10000093333426666</v>
      </c>
      <c r="AB484" s="45">
        <f>IF(AB$1=1,IF(C485=0,0,IF(C484=0,0,IF(Q484=0,IF((ABS(D484-D485))&lt;0.1,(IF(C485-C484=Q$1,99999,0)),0),0))),0)</f>
        <v>0</v>
      </c>
      <c r="AC484" s="13">
        <f>IF(AC$1=1,IF(C485=0,0,IF(C484=0,0,IF(Q484=0,IF(C485-C484=0,(IF(ABS(D484-D485)&lt;T$1,99999,0)),0),0))),0)</f>
        <v>0</v>
      </c>
      <c r="AD484" s="15">
        <f>IF(AD$1=1,IF(C485=0,0,IF(C484=0,0,IF(Q484=0,IF(AND(AK484,AJ484),99999,0),0))),0)</f>
        <v>0</v>
      </c>
      <c r="AE484" s="34">
        <f>IF(C484=0,,IF(AE$1=1,IF(1&gt;AA484,0,99999),0))</f>
        <v>0</v>
      </c>
      <c r="AF484" s="5">
        <f>IF(AF$1=1,IF(D484&gt;1,99999,IF(D484&lt;0,99999,0)),0)</f>
        <v>0</v>
      </c>
      <c r="AG484" s="10">
        <f>IF(AG$1=1,IF(B485=0,0,IF(B485-B484=1,0,99999)),0)</f>
        <v>0</v>
      </c>
      <c r="AH484" s="11">
        <f>IF(AH$1=1,IF(C485=0,0,IF(C485-C484&lt;0,99999,0)),0)</f>
        <v>0</v>
      </c>
      <c r="AI484" s="14">
        <f>MOD(MOD(((((MOD(C484,C$4)/C$4)+(MOD(C$3,C$4)/C$4)))),C$4),1)</f>
        <v>0.10000093333426666</v>
      </c>
      <c r="AJ484" s="19">
        <f>IF(C485-C484=0,99999,0 )</f>
        <v>99999</v>
      </c>
      <c r="AK484" s="83">
        <f>IF(ABS(D485-D484)=0,99999,0)</f>
        <v>99999</v>
      </c>
    </row>
    <row r="485" spans="3:37">
      <c r="C485" s="68"/>
      <c r="P485" s="121">
        <f t="shared" si="81"/>
        <v>0</v>
      </c>
      <c r="Q485" s="42">
        <f>IF(C$1=2,0,1)</f>
        <v>0</v>
      </c>
      <c r="R485" s="24" t="s">
        <v>4</v>
      </c>
      <c r="S485" s="26">
        <f>D485</f>
        <v>0</v>
      </c>
      <c r="T485" s="26">
        <f t="shared" si="82"/>
        <v>0.10000093333426666</v>
      </c>
      <c r="U485" s="27" t="s">
        <v>5</v>
      </c>
      <c r="V485" s="75">
        <f>INT((C485+MOD(C$3,1)/C$4)/C$4)</f>
        <v>0</v>
      </c>
      <c r="W485" s="75">
        <f t="shared" si="83"/>
        <v>1</v>
      </c>
      <c r="X485" s="24">
        <f>IF(C$3&gt;=1,IF(MOD(INT((C485-MOD(C$3,C$4)+MOD(C$3,1)/C$4)/C$4),2),8888,222),IF(MOD(INT((C485-MOD(C$3,C$4)+MOD(C$3,1)/C$4)/C$4),2),222,8888))</f>
        <v>8888</v>
      </c>
      <c r="Y485" s="28">
        <f t="shared" si="84"/>
        <v>0.10000093333426666</v>
      </c>
      <c r="Z485" s="22" t="s">
        <v>27</v>
      </c>
      <c r="AA485" s="40">
        <f>IF(X485=222,T485-E485/C$4,E485/C$4+T485)</f>
        <v>0.10000093333426666</v>
      </c>
      <c r="AB485" s="45">
        <f>IF(AB$1=1,IF(C486=0,0,IF(C485=0,0,IF(Q485=0,IF((ABS(D485-D486))&lt;0.1,(IF(C486-C485=Q$1,99999,0)),0),0))),0)</f>
        <v>0</v>
      </c>
      <c r="AC485" s="13">
        <f>IF(AC$1=1,IF(C486=0,0,IF(C485=0,0,IF(Q485=0,IF(C486-C485=0,(IF(ABS(D485-D486)&lt;T$1,99999,0)),0),0))),0)</f>
        <v>0</v>
      </c>
      <c r="AD485" s="15">
        <f>IF(AD$1=1,IF(C486=0,0,IF(C485=0,0,IF(Q485=0,IF(AND(AK485,AJ485),99999,0),0))),0)</f>
        <v>0</v>
      </c>
      <c r="AE485" s="34">
        <f>IF(C485=0,,IF(AE$1=1,IF(1&gt;AA485,0,99999),0))</f>
        <v>0</v>
      </c>
      <c r="AF485" s="5">
        <f>IF(AF$1=1,IF(D485&gt;1,99999,IF(D485&lt;0,99999,0)),0)</f>
        <v>0</v>
      </c>
      <c r="AG485" s="10">
        <f>IF(AG$1=1,IF(B486=0,0,IF(B486-B485=1,0,99999)),0)</f>
        <v>0</v>
      </c>
      <c r="AH485" s="11">
        <f>IF(AH$1=1,IF(C486=0,0,IF(C486-C485&lt;0,99999,0)),0)</f>
        <v>0</v>
      </c>
      <c r="AI485" s="14">
        <f>MOD(MOD(((((MOD(C485,C$4)/C$4)+(MOD(C$3,C$4)/C$4)))),C$4),1)</f>
        <v>0.10000093333426666</v>
      </c>
      <c r="AJ485" s="19">
        <f>IF(C486-C485=0,99999,0 )</f>
        <v>99999</v>
      </c>
      <c r="AK485" s="83">
        <f>IF(ABS(D486-D485)=0,99999,0)</f>
        <v>99999</v>
      </c>
    </row>
    <row r="486" spans="3:37">
      <c r="C486" s="68"/>
      <c r="P486" s="121">
        <f t="shared" si="81"/>
        <v>0</v>
      </c>
      <c r="Q486" s="42">
        <f>IF(C$1=2,0,1)</f>
        <v>0</v>
      </c>
      <c r="R486" s="24" t="s">
        <v>4</v>
      </c>
      <c r="S486" s="26">
        <f>D486</f>
        <v>0</v>
      </c>
      <c r="T486" s="26">
        <f t="shared" si="82"/>
        <v>0.10000093333426666</v>
      </c>
      <c r="U486" s="27" t="s">
        <v>5</v>
      </c>
      <c r="V486" s="75">
        <f>INT((C486+MOD(C$3,1)/C$4)/C$4)</f>
        <v>0</v>
      </c>
      <c r="W486" s="75">
        <f t="shared" si="83"/>
        <v>1</v>
      </c>
      <c r="X486" s="24">
        <f>IF(C$3&gt;=1,IF(MOD(INT((C486-MOD(C$3,C$4)+MOD(C$3,1)/C$4)/C$4),2),8888,222),IF(MOD(INT((C486-MOD(C$3,C$4)+MOD(C$3,1)/C$4)/C$4),2),222,8888))</f>
        <v>8888</v>
      </c>
      <c r="Y486" s="28">
        <f t="shared" si="84"/>
        <v>0.10000093333426666</v>
      </c>
      <c r="Z486" s="22" t="s">
        <v>27</v>
      </c>
      <c r="AA486" s="40">
        <f>IF(X486=222,T486-E486/C$4,E486/C$4+T486)</f>
        <v>0.10000093333426666</v>
      </c>
      <c r="AB486" s="45">
        <f>IF(AB$1=1,IF(C487=0,0,IF(C486=0,0,IF(Q486=0,IF((ABS(D486-D487))&lt;0.1,(IF(C487-C486=Q$1,99999,0)),0),0))),0)</f>
        <v>0</v>
      </c>
      <c r="AC486" s="13">
        <f>IF(AC$1=1,IF(C487=0,0,IF(C486=0,0,IF(Q486=0,IF(C487-C486=0,(IF(ABS(D486-D487)&lt;T$1,99999,0)),0),0))),0)</f>
        <v>0</v>
      </c>
      <c r="AD486" s="15">
        <f>IF(AD$1=1,IF(C487=0,0,IF(C486=0,0,IF(Q486=0,IF(AND(AK486,AJ486),99999,0),0))),0)</f>
        <v>0</v>
      </c>
      <c r="AE486" s="34">
        <f>IF(C486=0,,IF(AE$1=1,IF(1&gt;AA486,0,99999),0))</f>
        <v>0</v>
      </c>
      <c r="AF486" s="5">
        <f>IF(AF$1=1,IF(D486&gt;1,99999,IF(D486&lt;0,99999,0)),0)</f>
        <v>0</v>
      </c>
      <c r="AG486" s="10">
        <f>IF(AG$1=1,IF(B487=0,0,IF(B487-B486=1,0,99999)),0)</f>
        <v>0</v>
      </c>
      <c r="AH486" s="11">
        <f>IF(AH$1=1,IF(C487=0,0,IF(C487-C486&lt;0,99999,0)),0)</f>
        <v>0</v>
      </c>
      <c r="AI486" s="14">
        <f>MOD(MOD(((((MOD(C486,C$4)/C$4)+(MOD(C$3,C$4)/C$4)))),C$4),1)</f>
        <v>0.10000093333426666</v>
      </c>
      <c r="AJ486" s="19">
        <f>IF(C487-C486=0,99999,0 )</f>
        <v>99999</v>
      </c>
      <c r="AK486" s="83">
        <f>IF(ABS(D487-D486)=0,99999,0)</f>
        <v>99999</v>
      </c>
    </row>
    <row r="487" spans="3:37">
      <c r="C487" s="68"/>
      <c r="P487" s="121">
        <f t="shared" si="81"/>
        <v>0</v>
      </c>
      <c r="Q487" s="42">
        <f>IF(C$1=2,0,1)</f>
        <v>0</v>
      </c>
      <c r="R487" s="24" t="s">
        <v>4</v>
      </c>
      <c r="S487" s="26">
        <f>D487</f>
        <v>0</v>
      </c>
      <c r="T487" s="26">
        <f t="shared" si="82"/>
        <v>0.10000093333426666</v>
      </c>
      <c r="U487" s="27" t="s">
        <v>5</v>
      </c>
      <c r="V487" s="75">
        <f>INT((C487+MOD(C$3,1)/C$4)/C$4)</f>
        <v>0</v>
      </c>
      <c r="W487" s="75">
        <f t="shared" si="83"/>
        <v>1</v>
      </c>
      <c r="X487" s="24">
        <f>IF(C$3&gt;=1,IF(MOD(INT((C487-MOD(C$3,C$4)+MOD(C$3,1)/C$4)/C$4),2),8888,222),IF(MOD(INT((C487-MOD(C$3,C$4)+MOD(C$3,1)/C$4)/C$4),2),222,8888))</f>
        <v>8888</v>
      </c>
      <c r="Y487" s="28">
        <f t="shared" si="84"/>
        <v>0.10000093333426666</v>
      </c>
      <c r="Z487" s="22" t="s">
        <v>27</v>
      </c>
      <c r="AA487" s="40">
        <f>IF(X487=222,T487-E487/C$4,E487/C$4+T487)</f>
        <v>0.10000093333426666</v>
      </c>
      <c r="AB487" s="45">
        <f>IF(AB$1=1,IF(C488=0,0,IF(C487=0,0,IF(Q487=0,IF((ABS(D487-D488))&lt;0.1,(IF(C488-C487=Q$1,99999,0)),0),0))),0)</f>
        <v>0</v>
      </c>
      <c r="AC487" s="13">
        <f>IF(AC$1=1,IF(C488=0,0,IF(C487=0,0,IF(Q487=0,IF(C488-C487=0,(IF(ABS(D487-D488)&lt;T$1,99999,0)),0),0))),0)</f>
        <v>0</v>
      </c>
      <c r="AD487" s="15">
        <f>IF(AD$1=1,IF(C488=0,0,IF(C487=0,0,IF(Q487=0,IF(AND(AK487,AJ487),99999,0),0))),0)</f>
        <v>0</v>
      </c>
      <c r="AE487" s="34">
        <f>IF(C487=0,,IF(AE$1=1,IF(1&gt;AA487,0,99999),0))</f>
        <v>0</v>
      </c>
      <c r="AF487" s="5">
        <f>IF(AF$1=1,IF(D487&gt;1,99999,IF(D487&lt;0,99999,0)),0)</f>
        <v>0</v>
      </c>
      <c r="AG487" s="10">
        <f>IF(AG$1=1,IF(B488=0,0,IF(B488-B487=1,0,99999)),0)</f>
        <v>0</v>
      </c>
      <c r="AH487" s="11">
        <f>IF(AH$1=1,IF(C488=0,0,IF(C488-C487&lt;0,99999,0)),0)</f>
        <v>0</v>
      </c>
      <c r="AI487" s="14">
        <f>MOD(MOD(((((MOD(C487,C$4)/C$4)+(MOD(C$3,C$4)/C$4)))),C$4),1)</f>
        <v>0.10000093333426666</v>
      </c>
      <c r="AJ487" s="19">
        <f>IF(C488-C487=0,99999,0 )</f>
        <v>99999</v>
      </c>
      <c r="AK487" s="83">
        <f>IF(ABS(D488-D487)=0,99999,0)</f>
        <v>99999</v>
      </c>
    </row>
    <row r="488" spans="3:37">
      <c r="C488" s="68"/>
      <c r="P488" s="121">
        <f t="shared" si="81"/>
        <v>0</v>
      </c>
      <c r="Q488" s="42">
        <f>IF(C$1=2,0,1)</f>
        <v>0</v>
      </c>
      <c r="R488" s="24" t="s">
        <v>4</v>
      </c>
      <c r="S488" s="26">
        <f>D488</f>
        <v>0</v>
      </c>
      <c r="T488" s="26">
        <f t="shared" si="82"/>
        <v>0.10000093333426666</v>
      </c>
      <c r="U488" s="27" t="s">
        <v>5</v>
      </c>
      <c r="V488" s="75">
        <f>INT((C488+MOD(C$3,1)/C$4)/C$4)</f>
        <v>0</v>
      </c>
      <c r="W488" s="75">
        <f t="shared" si="83"/>
        <v>1</v>
      </c>
      <c r="X488" s="24">
        <f>IF(C$3&gt;=1,IF(MOD(INT((C488-MOD(C$3,C$4)+MOD(C$3,1)/C$4)/C$4),2),8888,222),IF(MOD(INT((C488-MOD(C$3,C$4)+MOD(C$3,1)/C$4)/C$4),2),222,8888))</f>
        <v>8888</v>
      </c>
      <c r="Y488" s="28">
        <f t="shared" si="84"/>
        <v>0.10000093333426666</v>
      </c>
      <c r="Z488" s="22" t="s">
        <v>27</v>
      </c>
      <c r="AA488" s="40">
        <f>IF(X488=222,T488-E488/C$4,E488/C$4+T488)</f>
        <v>0.10000093333426666</v>
      </c>
      <c r="AB488" s="45">
        <f>IF(AB$1=1,IF(C489=0,0,IF(C488=0,0,IF(Q488=0,IF((ABS(D488-D489))&lt;0.1,(IF(C489-C488=Q$1,99999,0)),0),0))),0)</f>
        <v>0</v>
      </c>
      <c r="AC488" s="13">
        <f>IF(AC$1=1,IF(C489=0,0,IF(C488=0,0,IF(Q488=0,IF(C489-C488=0,(IF(ABS(D488-D489)&lt;T$1,99999,0)),0),0))),0)</f>
        <v>0</v>
      </c>
      <c r="AD488" s="15">
        <f>IF(AD$1=1,IF(C489=0,0,IF(C488=0,0,IF(Q488=0,IF(AND(AK488,AJ488),99999,0),0))),0)</f>
        <v>0</v>
      </c>
      <c r="AE488" s="34">
        <f>IF(C488=0,,IF(AE$1=1,IF(1&gt;AA488,0,99999),0))</f>
        <v>0</v>
      </c>
      <c r="AF488" s="5">
        <f>IF(AF$1=1,IF(D488&gt;1,99999,IF(D488&lt;0,99999,0)),0)</f>
        <v>0</v>
      </c>
      <c r="AG488" s="10">
        <f>IF(AG$1=1,IF(B489=0,0,IF(B489-B488=1,0,99999)),0)</f>
        <v>0</v>
      </c>
      <c r="AH488" s="11">
        <f>IF(AH$1=1,IF(C489=0,0,IF(C489-C488&lt;0,99999,0)),0)</f>
        <v>0</v>
      </c>
      <c r="AI488" s="14">
        <f>MOD(MOD(((((MOD(C488,C$4)/C$4)+(MOD(C$3,C$4)/C$4)))),C$4),1)</f>
        <v>0.10000093333426666</v>
      </c>
      <c r="AJ488" s="19">
        <f>IF(C489-C488=0,99999,0 )</f>
        <v>99999</v>
      </c>
      <c r="AK488" s="83">
        <f>IF(ABS(D489-D488)=0,99999,0)</f>
        <v>99999</v>
      </c>
    </row>
    <row r="489" spans="3:37">
      <c r="C489" s="68"/>
      <c r="P489" s="121">
        <f t="shared" si="81"/>
        <v>0</v>
      </c>
      <c r="Q489" s="42">
        <f>IF(C$1=2,0,1)</f>
        <v>0</v>
      </c>
      <c r="R489" s="24" t="s">
        <v>4</v>
      </c>
      <c r="S489" s="26">
        <f>D489</f>
        <v>0</v>
      </c>
      <c r="T489" s="26">
        <f t="shared" si="82"/>
        <v>0.10000093333426666</v>
      </c>
      <c r="U489" s="27" t="s">
        <v>5</v>
      </c>
      <c r="V489" s="75">
        <f>INT((C489+MOD(C$3,1)/C$4)/C$4)</f>
        <v>0</v>
      </c>
      <c r="W489" s="75">
        <f t="shared" si="83"/>
        <v>1</v>
      </c>
      <c r="X489" s="24">
        <f>IF(C$3&gt;=1,IF(MOD(INT((C489-MOD(C$3,C$4)+MOD(C$3,1)/C$4)/C$4),2),8888,222),IF(MOD(INT((C489-MOD(C$3,C$4)+MOD(C$3,1)/C$4)/C$4),2),222,8888))</f>
        <v>8888</v>
      </c>
      <c r="Y489" s="28">
        <f t="shared" si="84"/>
        <v>0.10000093333426666</v>
      </c>
      <c r="Z489" s="22" t="s">
        <v>27</v>
      </c>
      <c r="AA489" s="40">
        <f>IF(X489=222,T489-E489/C$4,E489/C$4+T489)</f>
        <v>0.10000093333426666</v>
      </c>
      <c r="AB489" s="45">
        <f>IF(AB$1=1,IF(C490=0,0,IF(C489=0,0,IF(Q489=0,IF((ABS(D489-D490))&lt;0.1,(IF(C490-C489=Q$1,99999,0)),0),0))),0)</f>
        <v>0</v>
      </c>
      <c r="AC489" s="13">
        <f>IF(AC$1=1,IF(C490=0,0,IF(C489=0,0,IF(Q489=0,IF(C490-C489=0,(IF(ABS(D489-D490)&lt;T$1,99999,0)),0),0))),0)</f>
        <v>0</v>
      </c>
      <c r="AD489" s="15">
        <f>IF(AD$1=1,IF(C490=0,0,IF(C489=0,0,IF(Q489=0,IF(AND(AK489,AJ489),99999,0),0))),0)</f>
        <v>0</v>
      </c>
      <c r="AE489" s="34">
        <f>IF(C489=0,,IF(AE$1=1,IF(1&gt;AA489,0,99999),0))</f>
        <v>0</v>
      </c>
      <c r="AF489" s="5">
        <f>IF(AF$1=1,IF(D489&gt;1,99999,IF(D489&lt;0,99999,0)),0)</f>
        <v>0</v>
      </c>
      <c r="AG489" s="10">
        <f>IF(AG$1=1,IF(B490=0,0,IF(B490-B489=1,0,99999)),0)</f>
        <v>0</v>
      </c>
      <c r="AH489" s="11">
        <f>IF(AH$1=1,IF(C490=0,0,IF(C490-C489&lt;0,99999,0)),0)</f>
        <v>0</v>
      </c>
      <c r="AI489" s="14">
        <f>MOD(MOD(((((MOD(C489,C$4)/C$4)+(MOD(C$3,C$4)/C$4)))),C$4),1)</f>
        <v>0.10000093333426666</v>
      </c>
      <c r="AJ489" s="19">
        <f>IF(C490-C489=0,99999,0 )</f>
        <v>99999</v>
      </c>
      <c r="AK489" s="83">
        <f>IF(ABS(D490-D489)=0,99999,0)</f>
        <v>99999</v>
      </c>
    </row>
    <row r="490" spans="3:37">
      <c r="C490" s="68"/>
      <c r="P490" s="121">
        <f t="shared" si="81"/>
        <v>0</v>
      </c>
      <c r="Q490" s="42">
        <f>IF(C$1=2,0,1)</f>
        <v>0</v>
      </c>
      <c r="R490" s="24" t="s">
        <v>4</v>
      </c>
      <c r="S490" s="26">
        <f>D490</f>
        <v>0</v>
      </c>
      <c r="T490" s="26">
        <f t="shared" si="82"/>
        <v>0.10000093333426666</v>
      </c>
      <c r="U490" s="27" t="s">
        <v>5</v>
      </c>
      <c r="V490" s="75">
        <f>INT((C490+MOD(C$3,1)/C$4)/C$4)</f>
        <v>0</v>
      </c>
      <c r="W490" s="75">
        <f t="shared" si="83"/>
        <v>1</v>
      </c>
      <c r="X490" s="24">
        <f>IF(C$3&gt;=1,IF(MOD(INT((C490-MOD(C$3,C$4)+MOD(C$3,1)/C$4)/C$4),2),8888,222),IF(MOD(INT((C490-MOD(C$3,C$4)+MOD(C$3,1)/C$4)/C$4),2),222,8888))</f>
        <v>8888</v>
      </c>
      <c r="Y490" s="28">
        <f t="shared" si="84"/>
        <v>0.10000093333426666</v>
      </c>
      <c r="Z490" s="22" t="s">
        <v>27</v>
      </c>
      <c r="AA490" s="40">
        <f>IF(X490=222,T490-E490/C$4,E490/C$4+T490)</f>
        <v>0.10000093333426666</v>
      </c>
      <c r="AB490" s="45">
        <f>IF(AB$1=1,IF(C491=0,0,IF(C490=0,0,IF(Q490=0,IF((ABS(D490-D491))&lt;0.1,(IF(C491-C490=Q$1,99999,0)),0),0))),0)</f>
        <v>0</v>
      </c>
      <c r="AC490" s="13">
        <f>IF(AC$1=1,IF(C491=0,0,IF(C490=0,0,IF(Q490=0,IF(C491-C490=0,(IF(ABS(D490-D491)&lt;T$1,99999,0)),0),0))),0)</f>
        <v>0</v>
      </c>
      <c r="AD490" s="15">
        <f>IF(AD$1=1,IF(C491=0,0,IF(C490=0,0,IF(Q490=0,IF(AND(AK490,AJ490),99999,0),0))),0)</f>
        <v>0</v>
      </c>
      <c r="AE490" s="34">
        <f>IF(C490=0,,IF(AE$1=1,IF(1&gt;AA490,0,99999),0))</f>
        <v>0</v>
      </c>
      <c r="AF490" s="5">
        <f>IF(AF$1=1,IF(D490&gt;1,99999,IF(D490&lt;0,99999,0)),0)</f>
        <v>0</v>
      </c>
      <c r="AG490" s="10">
        <f>IF(AG$1=1,IF(B491=0,0,IF(B491-B490=1,0,99999)),0)</f>
        <v>0</v>
      </c>
      <c r="AH490" s="11">
        <f>IF(AH$1=1,IF(C491=0,0,IF(C491-C490&lt;0,99999,0)),0)</f>
        <v>0</v>
      </c>
      <c r="AI490" s="14">
        <f>MOD(MOD(((((MOD(C490,C$4)/C$4)+(MOD(C$3,C$4)/C$4)))),C$4),1)</f>
        <v>0.10000093333426666</v>
      </c>
      <c r="AJ490" s="19">
        <f>IF(C491-C490=0,99999,0 )</f>
        <v>99999</v>
      </c>
      <c r="AK490" s="83">
        <f>IF(ABS(D491-D490)=0,99999,0)</f>
        <v>99999</v>
      </c>
    </row>
    <row r="491" spans="3:37">
      <c r="C491" s="68"/>
      <c r="P491" s="121">
        <f t="shared" si="81"/>
        <v>0</v>
      </c>
      <c r="Q491" s="42">
        <f>IF(C$1=2,0,1)</f>
        <v>0</v>
      </c>
      <c r="R491" s="24" t="s">
        <v>4</v>
      </c>
      <c r="S491" s="26">
        <f>D491</f>
        <v>0</v>
      </c>
      <c r="T491" s="26">
        <f t="shared" si="82"/>
        <v>0.10000093333426666</v>
      </c>
      <c r="U491" s="27" t="s">
        <v>5</v>
      </c>
      <c r="V491" s="75">
        <f>INT((C491+MOD(C$3,1)/C$4)/C$4)</f>
        <v>0</v>
      </c>
      <c r="W491" s="75">
        <f t="shared" si="83"/>
        <v>1</v>
      </c>
      <c r="X491" s="24">
        <f>IF(C$3&gt;=1,IF(MOD(INT((C491-MOD(C$3,C$4)+MOD(C$3,1)/C$4)/C$4),2),8888,222),IF(MOD(INT((C491-MOD(C$3,C$4)+MOD(C$3,1)/C$4)/C$4),2),222,8888))</f>
        <v>8888</v>
      </c>
      <c r="Y491" s="28">
        <f t="shared" si="84"/>
        <v>0.10000093333426666</v>
      </c>
      <c r="Z491" s="22" t="s">
        <v>27</v>
      </c>
      <c r="AA491" s="40">
        <f>IF(X491=222,T491-E491/C$4,E491/C$4+T491)</f>
        <v>0.10000093333426666</v>
      </c>
      <c r="AB491" s="45">
        <f>IF(AB$1=1,IF(C492=0,0,IF(C491=0,0,IF(Q491=0,IF((ABS(D491-D492))&lt;0.1,(IF(C492-C491=Q$1,99999,0)),0),0))),0)</f>
        <v>0</v>
      </c>
      <c r="AC491" s="13">
        <f>IF(AC$1=1,IF(C492=0,0,IF(C491=0,0,IF(Q491=0,IF(C492-C491=0,(IF(ABS(D491-D492)&lt;T$1,99999,0)),0),0))),0)</f>
        <v>0</v>
      </c>
      <c r="AD491" s="15">
        <f>IF(AD$1=1,IF(C492=0,0,IF(C491=0,0,IF(Q491=0,IF(AND(AK491,AJ491),99999,0),0))),0)</f>
        <v>0</v>
      </c>
      <c r="AE491" s="34">
        <f>IF(C491=0,,IF(AE$1=1,IF(1&gt;AA491,0,99999),0))</f>
        <v>0</v>
      </c>
      <c r="AF491" s="5">
        <f>IF(AF$1=1,IF(D491&gt;1,99999,IF(D491&lt;0,99999,0)),0)</f>
        <v>0</v>
      </c>
      <c r="AG491" s="10">
        <f>IF(AG$1=1,IF(B492=0,0,IF(B492-B491=1,0,99999)),0)</f>
        <v>0</v>
      </c>
      <c r="AH491" s="11">
        <f>IF(AH$1=1,IF(C492=0,0,IF(C492-C491&lt;0,99999,0)),0)</f>
        <v>0</v>
      </c>
      <c r="AI491" s="14">
        <f>MOD(MOD(((((MOD(C491,C$4)/C$4)+(MOD(C$3,C$4)/C$4)))),C$4),1)</f>
        <v>0.10000093333426666</v>
      </c>
      <c r="AJ491" s="19">
        <f>IF(C492-C491=0,99999,0 )</f>
        <v>99999</v>
      </c>
      <c r="AK491" s="83">
        <f>IF(ABS(D492-D491)=0,99999,0)</f>
        <v>99999</v>
      </c>
    </row>
    <row r="492" spans="3:37">
      <c r="C492" s="68"/>
      <c r="P492" s="121">
        <f t="shared" si="81"/>
        <v>0</v>
      </c>
      <c r="Q492" s="42">
        <f>IF(C$1=2,0,1)</f>
        <v>0</v>
      </c>
      <c r="R492" s="24" t="s">
        <v>4</v>
      </c>
      <c r="S492" s="26">
        <f>D492</f>
        <v>0</v>
      </c>
      <c r="T492" s="26">
        <f t="shared" si="82"/>
        <v>0.10000093333426666</v>
      </c>
      <c r="U492" s="27" t="s">
        <v>5</v>
      </c>
      <c r="V492" s="75">
        <f>INT((C492+MOD(C$3,1)/C$4)/C$4)</f>
        <v>0</v>
      </c>
      <c r="W492" s="75">
        <f t="shared" si="83"/>
        <v>1</v>
      </c>
      <c r="X492" s="24">
        <f>IF(C$3&gt;=1,IF(MOD(INT((C492-MOD(C$3,C$4)+MOD(C$3,1)/C$4)/C$4),2),8888,222),IF(MOD(INT((C492-MOD(C$3,C$4)+MOD(C$3,1)/C$4)/C$4),2),222,8888))</f>
        <v>8888</v>
      </c>
      <c r="Y492" s="28">
        <f t="shared" si="84"/>
        <v>0.10000093333426666</v>
      </c>
      <c r="Z492" s="22" t="s">
        <v>27</v>
      </c>
      <c r="AA492" s="40">
        <f>IF(X492=222,T492-E492/C$4,E492/C$4+T492)</f>
        <v>0.10000093333426666</v>
      </c>
      <c r="AB492" s="45">
        <f>IF(AB$1=1,IF(C493=0,0,IF(C492=0,0,IF(Q492=0,IF((ABS(D492-D493))&lt;0.1,(IF(C493-C492=Q$1,99999,0)),0),0))),0)</f>
        <v>0</v>
      </c>
      <c r="AC492" s="13">
        <f>IF(AC$1=1,IF(C493=0,0,IF(C492=0,0,IF(Q492=0,IF(C493-C492=0,(IF(ABS(D492-D493)&lt;T$1,99999,0)),0),0))),0)</f>
        <v>0</v>
      </c>
      <c r="AD492" s="15">
        <f>IF(AD$1=1,IF(C493=0,0,IF(C492=0,0,IF(Q492=0,IF(AND(AK492,AJ492),99999,0),0))),0)</f>
        <v>0</v>
      </c>
      <c r="AE492" s="34">
        <f>IF(C492=0,,IF(AE$1=1,IF(1&gt;AA492,0,99999),0))</f>
        <v>0</v>
      </c>
      <c r="AF492" s="5">
        <f>IF(AF$1=1,IF(D492&gt;1,99999,IF(D492&lt;0,99999,0)),0)</f>
        <v>0</v>
      </c>
      <c r="AG492" s="10">
        <f>IF(AG$1=1,IF(B493=0,0,IF(B493-B492=1,0,99999)),0)</f>
        <v>0</v>
      </c>
      <c r="AH492" s="11">
        <f>IF(AH$1=1,IF(C493=0,0,IF(C493-C492&lt;0,99999,0)),0)</f>
        <v>0</v>
      </c>
      <c r="AI492" s="14">
        <f>MOD(MOD(((((MOD(C492,C$4)/C$4)+(MOD(C$3,C$4)/C$4)))),C$4),1)</f>
        <v>0.10000093333426666</v>
      </c>
      <c r="AJ492" s="19">
        <f>IF(C493-C492=0,99999,0 )</f>
        <v>99999</v>
      </c>
      <c r="AK492" s="83">
        <f>IF(ABS(D493-D492)=0,99999,0)</f>
        <v>99999</v>
      </c>
    </row>
    <row r="493" spans="3:37">
      <c r="C493" s="68"/>
      <c r="P493" s="121">
        <f t="shared" si="81"/>
        <v>0</v>
      </c>
      <c r="Q493" s="42">
        <f>IF(C$1=2,0,1)</f>
        <v>0</v>
      </c>
      <c r="R493" s="24" t="s">
        <v>4</v>
      </c>
      <c r="S493" s="26">
        <f>D493</f>
        <v>0</v>
      </c>
      <c r="T493" s="26">
        <f t="shared" si="82"/>
        <v>0.10000093333426666</v>
      </c>
      <c r="U493" s="27" t="s">
        <v>5</v>
      </c>
      <c r="V493" s="75">
        <f>INT((C493+MOD(C$3,1)/C$4)/C$4)</f>
        <v>0</v>
      </c>
      <c r="W493" s="75">
        <f t="shared" si="83"/>
        <v>1</v>
      </c>
      <c r="X493" s="24">
        <f>IF(C$3&gt;=1,IF(MOD(INT((C493-MOD(C$3,C$4)+MOD(C$3,1)/C$4)/C$4),2),8888,222),IF(MOD(INT((C493-MOD(C$3,C$4)+MOD(C$3,1)/C$4)/C$4),2),222,8888))</f>
        <v>8888</v>
      </c>
      <c r="Y493" s="28">
        <f t="shared" si="84"/>
        <v>0.10000093333426666</v>
      </c>
      <c r="Z493" s="22" t="s">
        <v>27</v>
      </c>
      <c r="AA493" s="40">
        <f>IF(X493=222,T493-E493/C$4,E493/C$4+T493)</f>
        <v>0.10000093333426666</v>
      </c>
      <c r="AB493" s="45">
        <f>IF(AB$1=1,IF(C494=0,0,IF(C493=0,0,IF(Q493=0,IF((ABS(D493-D494))&lt;0.1,(IF(C494-C493=Q$1,99999,0)),0),0))),0)</f>
        <v>0</v>
      </c>
      <c r="AC493" s="13">
        <f>IF(AC$1=1,IF(C494=0,0,IF(C493=0,0,IF(Q493=0,IF(C494-C493=0,(IF(ABS(D493-D494)&lt;T$1,99999,0)),0),0))),0)</f>
        <v>0</v>
      </c>
      <c r="AD493" s="15">
        <f>IF(AD$1=1,IF(C494=0,0,IF(C493=0,0,IF(Q493=0,IF(AND(AK493,AJ493),99999,0),0))),0)</f>
        <v>0</v>
      </c>
      <c r="AE493" s="34">
        <f>IF(C493=0,,IF(AE$1=1,IF(1&gt;AA493,0,99999),0))</f>
        <v>0</v>
      </c>
      <c r="AF493" s="5">
        <f>IF(AF$1=1,IF(D493&gt;1,99999,IF(D493&lt;0,99999,0)),0)</f>
        <v>0</v>
      </c>
      <c r="AG493" s="10">
        <f>IF(AG$1=1,IF(B494=0,0,IF(B494-B493=1,0,99999)),0)</f>
        <v>0</v>
      </c>
      <c r="AH493" s="11">
        <f>IF(AH$1=1,IF(C494=0,0,IF(C494-C493&lt;0,99999,0)),0)</f>
        <v>0</v>
      </c>
      <c r="AI493" s="14">
        <f>MOD(MOD(((((MOD(C493,C$4)/C$4)+(MOD(C$3,C$4)/C$4)))),C$4),1)</f>
        <v>0.10000093333426666</v>
      </c>
      <c r="AJ493" s="19">
        <f>IF(C494-C493=0,99999,0 )</f>
        <v>99999</v>
      </c>
      <c r="AK493" s="83">
        <f>IF(ABS(D494-D493)=0,99999,0)</f>
        <v>99999</v>
      </c>
    </row>
    <row r="494" spans="3:37">
      <c r="C494" s="68"/>
      <c r="P494" s="121">
        <f t="shared" si="81"/>
        <v>0</v>
      </c>
      <c r="Q494" s="42">
        <f>IF(C$1=2,0,1)</f>
        <v>0</v>
      </c>
      <c r="R494" s="24" t="s">
        <v>4</v>
      </c>
      <c r="S494" s="26">
        <f>D494</f>
        <v>0</v>
      </c>
      <c r="T494" s="26">
        <f t="shared" si="82"/>
        <v>0.10000093333426666</v>
      </c>
      <c r="U494" s="27" t="s">
        <v>5</v>
      </c>
      <c r="V494" s="75">
        <f>INT((C494+MOD(C$3,1)/C$4)/C$4)</f>
        <v>0</v>
      </c>
      <c r="W494" s="75">
        <f t="shared" si="83"/>
        <v>1</v>
      </c>
      <c r="X494" s="24">
        <f>IF(C$3&gt;=1,IF(MOD(INT((C494-MOD(C$3,C$4)+MOD(C$3,1)/C$4)/C$4),2),8888,222),IF(MOD(INT((C494-MOD(C$3,C$4)+MOD(C$3,1)/C$4)/C$4),2),222,8888))</f>
        <v>8888</v>
      </c>
      <c r="Y494" s="28">
        <f t="shared" si="84"/>
        <v>0.10000093333426666</v>
      </c>
      <c r="Z494" s="22" t="s">
        <v>27</v>
      </c>
      <c r="AA494" s="40">
        <f>IF(X494=222,T494-E494/C$4,E494/C$4+T494)</f>
        <v>0.10000093333426666</v>
      </c>
      <c r="AB494" s="45">
        <f>IF(AB$1=1,IF(C495=0,0,IF(C494=0,0,IF(Q494=0,IF((ABS(D494-D495))&lt;0.1,(IF(C495-C494=Q$1,99999,0)),0),0))),0)</f>
        <v>0</v>
      </c>
      <c r="AC494" s="13">
        <f>IF(AC$1=1,IF(C495=0,0,IF(C494=0,0,IF(Q494=0,IF(C495-C494=0,(IF(ABS(D494-D495)&lt;T$1,99999,0)),0),0))),0)</f>
        <v>0</v>
      </c>
      <c r="AD494" s="15">
        <f>IF(AD$1=1,IF(C495=0,0,IF(C494=0,0,IF(Q494=0,IF(AND(AK494,AJ494),99999,0),0))),0)</f>
        <v>0</v>
      </c>
      <c r="AE494" s="34">
        <f>IF(C494=0,,IF(AE$1=1,IF(1&gt;AA494,0,99999),0))</f>
        <v>0</v>
      </c>
      <c r="AF494" s="5">
        <f>IF(AF$1=1,IF(D494&gt;1,99999,IF(D494&lt;0,99999,0)),0)</f>
        <v>0</v>
      </c>
      <c r="AG494" s="10">
        <f>IF(AG$1=1,IF(B495=0,0,IF(B495-B494=1,0,99999)),0)</f>
        <v>0</v>
      </c>
      <c r="AH494" s="11">
        <f>IF(AH$1=1,IF(C495=0,0,IF(C495-C494&lt;0,99999,0)),0)</f>
        <v>0</v>
      </c>
      <c r="AI494" s="14">
        <f>MOD(MOD(((((MOD(C494,C$4)/C$4)+(MOD(C$3,C$4)/C$4)))),C$4),1)</f>
        <v>0.10000093333426666</v>
      </c>
      <c r="AJ494" s="19">
        <f>IF(C495-C494=0,99999,0 )</f>
        <v>99999</v>
      </c>
      <c r="AK494" s="83">
        <f>IF(ABS(D495-D494)=0,99999,0)</f>
        <v>99999</v>
      </c>
    </row>
    <row r="495" spans="3:37">
      <c r="C495" s="68"/>
      <c r="P495" s="121">
        <f t="shared" si="81"/>
        <v>0</v>
      </c>
      <c r="Q495" s="42">
        <f>IF(C$1=2,0,1)</f>
        <v>0</v>
      </c>
      <c r="R495" s="24" t="s">
        <v>4</v>
      </c>
      <c r="S495" s="26">
        <f>D495</f>
        <v>0</v>
      </c>
      <c r="T495" s="26">
        <f t="shared" si="82"/>
        <v>0.10000093333426666</v>
      </c>
      <c r="U495" s="27" t="s">
        <v>5</v>
      </c>
      <c r="V495" s="75">
        <f>INT((C495+MOD(C$3,1)/C$4)/C$4)</f>
        <v>0</v>
      </c>
      <c r="W495" s="75">
        <f t="shared" si="83"/>
        <v>1</v>
      </c>
      <c r="X495" s="24">
        <f>IF(C$3&gt;=1,IF(MOD(INT((C495-MOD(C$3,C$4)+MOD(C$3,1)/C$4)/C$4),2),8888,222),IF(MOD(INT((C495-MOD(C$3,C$4)+MOD(C$3,1)/C$4)/C$4),2),222,8888))</f>
        <v>8888</v>
      </c>
      <c r="Y495" s="28">
        <f t="shared" si="84"/>
        <v>0.10000093333426666</v>
      </c>
      <c r="Z495" s="22" t="s">
        <v>27</v>
      </c>
      <c r="AA495" s="40">
        <f>IF(X495=222,T495-E495/C$4,E495/C$4+T495)</f>
        <v>0.10000093333426666</v>
      </c>
      <c r="AB495" s="45">
        <f>IF(AB$1=1,IF(C496=0,0,IF(C495=0,0,IF(Q495=0,IF((ABS(D495-D496))&lt;0.1,(IF(C496-C495=Q$1,99999,0)),0),0))),0)</f>
        <v>0</v>
      </c>
      <c r="AC495" s="13">
        <f>IF(AC$1=1,IF(C496=0,0,IF(C495=0,0,IF(Q495=0,IF(C496-C495=0,(IF(ABS(D495-D496)&lt;T$1,99999,0)),0),0))),0)</f>
        <v>0</v>
      </c>
      <c r="AD495" s="15">
        <f>IF(AD$1=1,IF(C496=0,0,IF(C495=0,0,IF(Q495=0,IF(AND(AK495,AJ495),99999,0),0))),0)</f>
        <v>0</v>
      </c>
      <c r="AE495" s="34">
        <f>IF(C495=0,,IF(AE$1=1,IF(1&gt;AA495,0,99999),0))</f>
        <v>0</v>
      </c>
      <c r="AF495" s="5">
        <f>IF(AF$1=1,IF(D495&gt;1,99999,IF(D495&lt;0,99999,0)),0)</f>
        <v>0</v>
      </c>
      <c r="AG495" s="10">
        <f>IF(AG$1=1,IF(B496=0,0,IF(B496-B495=1,0,99999)),0)</f>
        <v>0</v>
      </c>
      <c r="AH495" s="11">
        <f>IF(AH$1=1,IF(C496=0,0,IF(C496-C495&lt;0,99999,0)),0)</f>
        <v>0</v>
      </c>
      <c r="AI495" s="14">
        <f>MOD(MOD(((((MOD(C495,C$4)/C$4)+(MOD(C$3,C$4)/C$4)))),C$4),1)</f>
        <v>0.10000093333426666</v>
      </c>
      <c r="AJ495" s="19">
        <f>IF(C496-C495=0,99999,0 )</f>
        <v>99999</v>
      </c>
      <c r="AK495" s="83">
        <f>IF(ABS(D496-D495)=0,99999,0)</f>
        <v>99999</v>
      </c>
    </row>
    <row r="496" spans="3:37">
      <c r="C496" s="68"/>
      <c r="P496" s="121">
        <f t="shared" si="81"/>
        <v>0</v>
      </c>
      <c r="Q496" s="42">
        <f>IF(C$1=2,0,1)</f>
        <v>0</v>
      </c>
      <c r="R496" s="24" t="s">
        <v>4</v>
      </c>
      <c r="S496" s="26">
        <f>D496</f>
        <v>0</v>
      </c>
      <c r="T496" s="26">
        <f t="shared" si="82"/>
        <v>0.10000093333426666</v>
      </c>
      <c r="U496" s="27" t="s">
        <v>5</v>
      </c>
      <c r="V496" s="75">
        <f>INT((C496+MOD(C$3,1)/C$4)/C$4)</f>
        <v>0</v>
      </c>
      <c r="W496" s="75">
        <f t="shared" si="83"/>
        <v>1</v>
      </c>
      <c r="X496" s="24">
        <f>IF(C$3&gt;=1,IF(MOD(INT((C496-MOD(C$3,C$4)+MOD(C$3,1)/C$4)/C$4),2),8888,222),IF(MOD(INT((C496-MOD(C$3,C$4)+MOD(C$3,1)/C$4)/C$4),2),222,8888))</f>
        <v>8888</v>
      </c>
      <c r="Y496" s="28">
        <f t="shared" si="84"/>
        <v>0.10000093333426666</v>
      </c>
      <c r="Z496" s="22" t="s">
        <v>27</v>
      </c>
      <c r="AA496" s="40">
        <f>IF(X496=222,T496-E496/C$4,E496/C$4+T496)</f>
        <v>0.10000093333426666</v>
      </c>
      <c r="AB496" s="45">
        <f>IF(AB$1=1,IF(C497=0,0,IF(C496=0,0,IF(Q496=0,IF((ABS(D496-D497))&lt;0.1,(IF(C497-C496=Q$1,99999,0)),0),0))),0)</f>
        <v>0</v>
      </c>
      <c r="AC496" s="13">
        <f>IF(AC$1=1,IF(C497=0,0,IF(C496=0,0,IF(Q496=0,IF(C497-C496=0,(IF(ABS(D496-D497)&lt;T$1,99999,0)),0),0))),0)</f>
        <v>0</v>
      </c>
      <c r="AD496" s="15">
        <f>IF(AD$1=1,IF(C497=0,0,IF(C496=0,0,IF(Q496=0,IF(AND(AK496,AJ496),99999,0),0))),0)</f>
        <v>0</v>
      </c>
      <c r="AE496" s="34">
        <f>IF(C496=0,,IF(AE$1=1,IF(1&gt;AA496,0,99999),0))</f>
        <v>0</v>
      </c>
      <c r="AF496" s="5">
        <f>IF(AF$1=1,IF(D496&gt;1,99999,IF(D496&lt;0,99999,0)),0)</f>
        <v>0</v>
      </c>
      <c r="AG496" s="10">
        <f>IF(AG$1=1,IF(B497=0,0,IF(B497-B496=1,0,99999)),0)</f>
        <v>0</v>
      </c>
      <c r="AH496" s="11">
        <f>IF(AH$1=1,IF(C497=0,0,IF(C497-C496&lt;0,99999,0)),0)</f>
        <v>0</v>
      </c>
      <c r="AI496" s="14">
        <f>MOD(MOD(((((MOD(C496,C$4)/C$4)+(MOD(C$3,C$4)/C$4)))),C$4),1)</f>
        <v>0.10000093333426666</v>
      </c>
      <c r="AJ496" s="19">
        <f>IF(C497-C496=0,99999,0 )</f>
        <v>99999</v>
      </c>
      <c r="AK496" s="83">
        <f>IF(ABS(D497-D496)=0,99999,0)</f>
        <v>99999</v>
      </c>
    </row>
    <row r="497" spans="3:37">
      <c r="C497" s="68"/>
      <c r="P497" s="121">
        <f t="shared" si="81"/>
        <v>0</v>
      </c>
      <c r="Q497" s="42">
        <f>IF(C$1=2,0,1)</f>
        <v>0</v>
      </c>
      <c r="R497" s="24" t="s">
        <v>4</v>
      </c>
      <c r="S497" s="26">
        <f>D497</f>
        <v>0</v>
      </c>
      <c r="T497" s="26">
        <f t="shared" si="82"/>
        <v>0.10000093333426666</v>
      </c>
      <c r="U497" s="27" t="s">
        <v>5</v>
      </c>
      <c r="V497" s="75">
        <f>INT((C497+MOD(C$3,1)/C$4)/C$4)</f>
        <v>0</v>
      </c>
      <c r="W497" s="75">
        <f t="shared" si="83"/>
        <v>1</v>
      </c>
      <c r="X497" s="24">
        <f>IF(C$3&gt;=1,IF(MOD(INT((C497-MOD(C$3,C$4)+MOD(C$3,1)/C$4)/C$4),2),8888,222),IF(MOD(INT((C497-MOD(C$3,C$4)+MOD(C$3,1)/C$4)/C$4),2),222,8888))</f>
        <v>8888</v>
      </c>
      <c r="Y497" s="28">
        <f t="shared" si="84"/>
        <v>0.10000093333426666</v>
      </c>
      <c r="Z497" s="22" t="s">
        <v>27</v>
      </c>
      <c r="AA497" s="40">
        <f>IF(X497=222,T497-E497/C$4,E497/C$4+T497)</f>
        <v>0.10000093333426666</v>
      </c>
      <c r="AB497" s="45">
        <f>IF(AB$1=1,IF(C498=0,0,IF(C497=0,0,IF(Q497=0,IF((ABS(D497-D498))&lt;0.1,(IF(C498-C497=Q$1,99999,0)),0),0))),0)</f>
        <v>0</v>
      </c>
      <c r="AC497" s="13">
        <f>IF(AC$1=1,IF(C498=0,0,IF(C497=0,0,IF(Q497=0,IF(C498-C497=0,(IF(ABS(D497-D498)&lt;T$1,99999,0)),0),0))),0)</f>
        <v>0</v>
      </c>
      <c r="AD497" s="15">
        <f>IF(AD$1=1,IF(C498=0,0,IF(C497=0,0,IF(Q497=0,IF(AND(AK497,AJ497),99999,0),0))),0)</f>
        <v>0</v>
      </c>
      <c r="AE497" s="34">
        <f>IF(C497=0,,IF(AE$1=1,IF(1&gt;AA497,0,99999),0))</f>
        <v>0</v>
      </c>
      <c r="AF497" s="5">
        <f>IF(AF$1=1,IF(D497&gt;1,99999,IF(D497&lt;0,99999,0)),0)</f>
        <v>0</v>
      </c>
      <c r="AG497" s="10">
        <f>IF(AG$1=1,IF(B498=0,0,IF(B498-B497=1,0,99999)),0)</f>
        <v>0</v>
      </c>
      <c r="AH497" s="11">
        <f>IF(AH$1=1,IF(C498=0,0,IF(C498-C497&lt;0,99999,0)),0)</f>
        <v>0</v>
      </c>
      <c r="AI497" s="14">
        <f>MOD(MOD(((((MOD(C497,C$4)/C$4)+(MOD(C$3,C$4)/C$4)))),C$4),1)</f>
        <v>0.10000093333426666</v>
      </c>
      <c r="AJ497" s="19">
        <f>IF(C498-C497=0,99999,0 )</f>
        <v>99999</v>
      </c>
      <c r="AK497" s="83">
        <f>IF(ABS(D498-D497)=0,99999,0)</f>
        <v>99999</v>
      </c>
    </row>
    <row r="498" spans="3:37">
      <c r="C498" s="68"/>
      <c r="P498" s="121">
        <f t="shared" si="81"/>
        <v>0</v>
      </c>
      <c r="Q498" s="42">
        <f>IF(C$1=2,0,1)</f>
        <v>0</v>
      </c>
      <c r="R498" s="24" t="s">
        <v>4</v>
      </c>
      <c r="S498" s="26">
        <f>D498</f>
        <v>0</v>
      </c>
      <c r="T498" s="26">
        <f t="shared" si="82"/>
        <v>0.10000093333426666</v>
      </c>
      <c r="U498" s="27" t="s">
        <v>5</v>
      </c>
      <c r="V498" s="75">
        <f>INT((C498+MOD(C$3,1)/C$4)/C$4)</f>
        <v>0</v>
      </c>
      <c r="W498" s="75">
        <f t="shared" si="83"/>
        <v>1</v>
      </c>
      <c r="X498" s="24">
        <f>IF(C$3&gt;=1,IF(MOD(INT((C498-MOD(C$3,C$4)+MOD(C$3,1)/C$4)/C$4),2),8888,222),IF(MOD(INT((C498-MOD(C$3,C$4)+MOD(C$3,1)/C$4)/C$4),2),222,8888))</f>
        <v>8888</v>
      </c>
      <c r="Y498" s="28">
        <f t="shared" si="84"/>
        <v>0.10000093333426666</v>
      </c>
      <c r="Z498" s="22" t="s">
        <v>27</v>
      </c>
      <c r="AA498" s="40">
        <f>IF(X498=222,T498-E498/C$4,E498/C$4+T498)</f>
        <v>0.10000093333426666</v>
      </c>
      <c r="AB498" s="45">
        <f>IF(AB$1=1,IF(C499=0,0,IF(C498=0,0,IF(Q498=0,IF((ABS(D498-D499))&lt;0.1,(IF(C499-C498=Q$1,99999,0)),0),0))),0)</f>
        <v>0</v>
      </c>
      <c r="AC498" s="13">
        <f>IF(AC$1=1,IF(C499=0,0,IF(C498=0,0,IF(Q498=0,IF(C499-C498=0,(IF(ABS(D498-D499)&lt;T$1,99999,0)),0),0))),0)</f>
        <v>0</v>
      </c>
      <c r="AD498" s="15">
        <f>IF(AD$1=1,IF(C499=0,0,IF(C498=0,0,IF(Q498=0,IF(AND(AK498,AJ498),99999,0),0))),0)</f>
        <v>0</v>
      </c>
      <c r="AE498" s="34">
        <f>IF(C498=0,,IF(AE$1=1,IF(1&gt;AA498,0,99999),0))</f>
        <v>0</v>
      </c>
      <c r="AF498" s="5">
        <f>IF(AF$1=1,IF(D498&gt;1,99999,IF(D498&lt;0,99999,0)),0)</f>
        <v>0</v>
      </c>
      <c r="AG498" s="10">
        <f>IF(AG$1=1,IF(B499=0,0,IF(B499-B498=1,0,99999)),0)</f>
        <v>0</v>
      </c>
      <c r="AH498" s="11">
        <f>IF(AH$1=1,IF(C499=0,0,IF(C499-C498&lt;0,99999,0)),0)</f>
        <v>0</v>
      </c>
      <c r="AI498" s="14">
        <f>MOD(MOD(((((MOD(C498,C$4)/C$4)+(MOD(C$3,C$4)/C$4)))),C$4),1)</f>
        <v>0.10000093333426666</v>
      </c>
      <c r="AJ498" s="19">
        <f>IF(C499-C498=0,99999,0 )</f>
        <v>99999</v>
      </c>
      <c r="AK498" s="83">
        <f>IF(ABS(D499-D498)=0,99999,0)</f>
        <v>99999</v>
      </c>
    </row>
    <row r="499" spans="3:37">
      <c r="C499" s="68"/>
      <c r="P499" s="121">
        <f t="shared" si="81"/>
        <v>0</v>
      </c>
      <c r="Q499" s="42">
        <f>IF(C$1=2,0,1)</f>
        <v>0</v>
      </c>
      <c r="R499" s="24" t="s">
        <v>4</v>
      </c>
      <c r="S499" s="26">
        <f>D499</f>
        <v>0</v>
      </c>
      <c r="T499" s="26">
        <f t="shared" si="82"/>
        <v>0.10000093333426666</v>
      </c>
      <c r="U499" s="27" t="s">
        <v>5</v>
      </c>
      <c r="V499" s="75">
        <f>INT((C499+MOD(C$3,1)/C$4)/C$4)</f>
        <v>0</v>
      </c>
      <c r="W499" s="75">
        <f t="shared" si="83"/>
        <v>1</v>
      </c>
      <c r="X499" s="24">
        <f>IF(C$3&gt;=1,IF(MOD(INT((C499-MOD(C$3,C$4)+MOD(C$3,1)/C$4)/C$4),2),8888,222),IF(MOD(INT((C499-MOD(C$3,C$4)+MOD(C$3,1)/C$4)/C$4),2),222,8888))</f>
        <v>8888</v>
      </c>
      <c r="Y499" s="28">
        <f t="shared" si="84"/>
        <v>0.10000093333426666</v>
      </c>
      <c r="Z499" s="22" t="s">
        <v>27</v>
      </c>
      <c r="AA499" s="40">
        <f>IF(X499=222,T499-E499/C$4,E499/C$4+T499)</f>
        <v>0.10000093333426666</v>
      </c>
      <c r="AB499" s="45">
        <f>IF(AB$1=1,IF(C500=0,0,IF(C499=0,0,IF(Q499=0,IF((ABS(D499-D500))&lt;0.1,(IF(C500-C499=Q$1,99999,0)),0),0))),0)</f>
        <v>0</v>
      </c>
      <c r="AC499" s="13">
        <f>IF(AC$1=1,IF(C500=0,0,IF(C499=0,0,IF(Q499=0,IF(C500-C499=0,(IF(ABS(D499-D500)&lt;T$1,99999,0)),0),0))),0)</f>
        <v>0</v>
      </c>
      <c r="AD499" s="15">
        <f>IF(AD$1=1,IF(C500=0,0,IF(C499=0,0,IF(Q499=0,IF(AND(AK499,AJ499),99999,0),0))),0)</f>
        <v>0</v>
      </c>
      <c r="AE499" s="34">
        <f>IF(C499=0,,IF(AE$1=1,IF(1&gt;AA499,0,99999),0))</f>
        <v>0</v>
      </c>
      <c r="AF499" s="5">
        <f>IF(AF$1=1,IF(D499&gt;1,99999,IF(D499&lt;0,99999,0)),0)</f>
        <v>0</v>
      </c>
      <c r="AG499" s="10">
        <f>IF(AG$1=1,IF(B500=0,0,IF(B500-B499=1,0,99999)),0)</f>
        <v>0</v>
      </c>
      <c r="AH499" s="11">
        <f>IF(AH$1=1,IF(C500=0,0,IF(C500-C499&lt;0,99999,0)),0)</f>
        <v>0</v>
      </c>
      <c r="AI499" s="14">
        <f>MOD(MOD(((((MOD(C499,C$4)/C$4)+(MOD(C$3,C$4)/C$4)))),C$4),1)</f>
        <v>0.10000093333426666</v>
      </c>
      <c r="AJ499" s="19">
        <f>IF(C500-C499=0,99999,0 )</f>
        <v>99999</v>
      </c>
      <c r="AK499" s="83">
        <f>IF(ABS(D500-D499)=0,99999,0)</f>
        <v>99999</v>
      </c>
    </row>
    <row r="500" spans="3:37">
      <c r="C500" s="68"/>
      <c r="P500" s="121">
        <f t="shared" si="81"/>
        <v>0</v>
      </c>
      <c r="Q500" s="42">
        <f>IF(C$1=2,0,1)</f>
        <v>0</v>
      </c>
      <c r="R500" s="24" t="s">
        <v>4</v>
      </c>
      <c r="S500" s="26">
        <f>D500</f>
        <v>0</v>
      </c>
      <c r="T500" s="26">
        <f t="shared" si="82"/>
        <v>0.10000093333426666</v>
      </c>
      <c r="U500" s="27" t="s">
        <v>5</v>
      </c>
      <c r="V500" s="75">
        <f>INT((C500+MOD(C$3,1)/C$4)/C$4)</f>
        <v>0</v>
      </c>
      <c r="W500" s="75">
        <f t="shared" si="83"/>
        <v>1</v>
      </c>
      <c r="X500" s="24">
        <f>IF(C$3&gt;=1,IF(MOD(INT((C500-MOD(C$3,C$4)+MOD(C$3,1)/C$4)/C$4),2),8888,222),IF(MOD(INT((C500-MOD(C$3,C$4)+MOD(C$3,1)/C$4)/C$4),2),222,8888))</f>
        <v>8888</v>
      </c>
      <c r="Y500" s="28">
        <f t="shared" si="84"/>
        <v>0.10000093333426666</v>
      </c>
      <c r="Z500" s="22" t="s">
        <v>27</v>
      </c>
      <c r="AA500" s="40">
        <f>IF(X500=222,T500-E500/C$4,E500/C$4+T500)</f>
        <v>0.10000093333426666</v>
      </c>
      <c r="AB500" s="45">
        <f>IF(AB$1=1,IF(C501=0,0,IF(C500=0,0,IF(Q500=0,IF((ABS(D500-D501))&lt;0.1,(IF(C501-C500=Q$1,99999,0)),0),0))),0)</f>
        <v>0</v>
      </c>
      <c r="AC500" s="13">
        <f>IF(AC$1=1,IF(C501=0,0,IF(C500=0,0,IF(Q500=0,IF(C501-C500=0,(IF(ABS(D500-D501)&lt;T$1,99999,0)),0),0))),0)</f>
        <v>0</v>
      </c>
      <c r="AD500" s="15">
        <f>IF(AD$1=1,IF(C501=0,0,IF(C500=0,0,IF(Q500=0,IF(AND(AK500,AJ500),99999,0),0))),0)</f>
        <v>0</v>
      </c>
      <c r="AE500" s="34">
        <f>IF(C500=0,,IF(AE$1=1,IF(1&gt;AA500,0,99999),0))</f>
        <v>0</v>
      </c>
      <c r="AF500" s="5">
        <f>IF(AF$1=1,IF(D500&gt;1,99999,IF(D500&lt;0,99999,0)),0)</f>
        <v>0</v>
      </c>
      <c r="AG500" s="10">
        <f>IF(AG$1=1,IF(B501=0,0,IF(B501-B500=1,0,99999)),0)</f>
        <v>0</v>
      </c>
      <c r="AH500" s="11">
        <f>IF(AH$1=1,IF(C501=0,0,IF(C501-C500&lt;0,99999,0)),0)</f>
        <v>0</v>
      </c>
      <c r="AI500" s="14">
        <f>MOD(MOD(((((MOD(C500,C$4)/C$4)+(MOD(C$3,C$4)/C$4)))),C$4),1)</f>
        <v>0.10000093333426666</v>
      </c>
      <c r="AJ500" s="19">
        <f>IF(C501-C500=0,99999,0 )</f>
        <v>99999</v>
      </c>
      <c r="AK500" s="83">
        <f>IF(ABS(D501-D500)=0,99999,0)</f>
        <v>99999</v>
      </c>
    </row>
    <row r="501" spans="3:37">
      <c r="C501" s="68"/>
      <c r="P501" s="121">
        <f t="shared" si="81"/>
        <v>0</v>
      </c>
      <c r="Q501" s="42">
        <f>IF(C$1=2,0,1)</f>
        <v>0</v>
      </c>
      <c r="R501" s="24" t="s">
        <v>4</v>
      </c>
      <c r="S501" s="26">
        <f>D501</f>
        <v>0</v>
      </c>
      <c r="T501" s="26">
        <f t="shared" si="82"/>
        <v>0.10000093333426666</v>
      </c>
      <c r="U501" s="27" t="s">
        <v>5</v>
      </c>
      <c r="V501" s="75">
        <f>INT((C501+MOD(C$3,1)/C$4)/C$4)</f>
        <v>0</v>
      </c>
      <c r="W501" s="75">
        <f t="shared" si="83"/>
        <v>1</v>
      </c>
      <c r="X501" s="24">
        <f>IF(C$3&gt;=1,IF(MOD(INT((C501-MOD(C$3,C$4)+MOD(C$3,1)/C$4)/C$4),2),8888,222),IF(MOD(INT((C501-MOD(C$3,C$4)+MOD(C$3,1)/C$4)/C$4),2),222,8888))</f>
        <v>8888</v>
      </c>
      <c r="Y501" s="28">
        <f t="shared" si="84"/>
        <v>0.10000093333426666</v>
      </c>
      <c r="Z501" s="22" t="s">
        <v>27</v>
      </c>
      <c r="AA501" s="40">
        <f>IF(X501=222,T501-E501/C$4,E501/C$4+T501)</f>
        <v>0.10000093333426666</v>
      </c>
      <c r="AB501" s="45">
        <f>IF(AB$1=1,IF(C502=0,0,IF(C501=0,0,IF(Q501=0,IF((ABS(D501-D502))&lt;0.1,(IF(C502-C501=Q$1,99999,0)),0),0))),0)</f>
        <v>0</v>
      </c>
      <c r="AC501" s="13">
        <f>IF(AC$1=1,IF(C502=0,0,IF(C501=0,0,IF(Q501=0,IF(C502-C501=0,(IF(ABS(D501-D502)&lt;T$1,99999,0)),0),0))),0)</f>
        <v>0</v>
      </c>
      <c r="AD501" s="15">
        <f>IF(AD$1=1,IF(C502=0,0,IF(C501=0,0,IF(Q501=0,IF(AND(AK501,AJ501),99999,0),0))),0)</f>
        <v>0</v>
      </c>
      <c r="AE501" s="34">
        <f>IF(C501=0,,IF(AE$1=1,IF(1&gt;AA501,0,99999),0))</f>
        <v>0</v>
      </c>
      <c r="AF501" s="5">
        <f>IF(AF$1=1,IF(D501&gt;1,99999,IF(D501&lt;0,99999,0)),0)</f>
        <v>0</v>
      </c>
      <c r="AG501" s="10">
        <f>IF(AG$1=1,IF(B502=0,0,IF(B502-B501=1,0,99999)),0)</f>
        <v>0</v>
      </c>
      <c r="AH501" s="11">
        <f>IF(AH$1=1,IF(C502=0,0,IF(C502-C501&lt;0,99999,0)),0)</f>
        <v>0</v>
      </c>
      <c r="AI501" s="14">
        <f>MOD(MOD(((((MOD(C501,C$4)/C$4)+(MOD(C$3,C$4)/C$4)))),C$4),1)</f>
        <v>0.10000093333426666</v>
      </c>
      <c r="AJ501" s="19">
        <f>IF(C502-C501=0,99999,0 )</f>
        <v>99999</v>
      </c>
      <c r="AK501" s="83">
        <f>IF(ABS(D502-D501)=0,99999,0)</f>
        <v>99999</v>
      </c>
    </row>
    <row r="502" spans="3:37">
      <c r="C502" s="68"/>
      <c r="P502" s="121">
        <f t="shared" si="81"/>
        <v>0</v>
      </c>
      <c r="Q502" s="42">
        <f>IF(C$1=2,0,1)</f>
        <v>0</v>
      </c>
      <c r="R502" s="24" t="s">
        <v>4</v>
      </c>
      <c r="S502" s="26">
        <f>D502</f>
        <v>0</v>
      </c>
      <c r="T502" s="26">
        <f t="shared" si="82"/>
        <v>0.10000093333426666</v>
      </c>
      <c r="U502" s="27" t="s">
        <v>5</v>
      </c>
      <c r="V502" s="75">
        <f>INT((C502+MOD(C$3,1)/C$4)/C$4)</f>
        <v>0</v>
      </c>
      <c r="W502" s="75">
        <f t="shared" si="83"/>
        <v>1</v>
      </c>
      <c r="X502" s="24">
        <f>IF(C$3&gt;=1,IF(MOD(INT((C502-MOD(C$3,C$4)+MOD(C$3,1)/C$4)/C$4),2),8888,222),IF(MOD(INT((C502-MOD(C$3,C$4)+MOD(C$3,1)/C$4)/C$4),2),222,8888))</f>
        <v>8888</v>
      </c>
      <c r="Y502" s="28">
        <f t="shared" si="84"/>
        <v>0.10000093333426666</v>
      </c>
      <c r="Z502" s="22" t="s">
        <v>27</v>
      </c>
      <c r="AA502" s="40">
        <f>IF(X502=222,T502-E502/C$4,E502/C$4+T502)</f>
        <v>0.10000093333426666</v>
      </c>
      <c r="AB502" s="45">
        <f>IF(AB$1=1,IF(C503=0,0,IF(C502=0,0,IF(Q502=0,IF((ABS(D502-D503))&lt;0.1,(IF(C503-C502=Q$1,99999,0)),0),0))),0)</f>
        <v>0</v>
      </c>
      <c r="AC502" s="13">
        <f>IF(AC$1=1,IF(C503=0,0,IF(C502=0,0,IF(Q502=0,IF(C503-C502=0,(IF(ABS(D502-D503)&lt;T$1,99999,0)),0),0))),0)</f>
        <v>0</v>
      </c>
      <c r="AD502" s="15">
        <f>IF(AD$1=1,IF(C503=0,0,IF(C502=0,0,IF(Q502=0,IF(AND(AK502,AJ502),99999,0),0))),0)</f>
        <v>0</v>
      </c>
      <c r="AE502" s="34">
        <f>IF(C502=0,,IF(AE$1=1,IF(1&gt;AA502,0,99999),0))</f>
        <v>0</v>
      </c>
      <c r="AF502" s="5">
        <f>IF(AF$1=1,IF(D502&gt;1,99999,IF(D502&lt;0,99999,0)),0)</f>
        <v>0</v>
      </c>
      <c r="AG502" s="10">
        <f>IF(AG$1=1,IF(B503=0,0,IF(B503-B502=1,0,99999)),0)</f>
        <v>0</v>
      </c>
      <c r="AH502" s="11">
        <f>IF(AH$1=1,IF(C503=0,0,IF(C503-C502&lt;0,99999,0)),0)</f>
        <v>0</v>
      </c>
      <c r="AI502" s="14">
        <f>MOD(MOD(((((MOD(C502,C$4)/C$4)+(MOD(C$3,C$4)/C$4)))),C$4),1)</f>
        <v>0.10000093333426666</v>
      </c>
      <c r="AJ502" s="19">
        <f>IF(C503-C502=0,99999,0 )</f>
        <v>99999</v>
      </c>
      <c r="AK502" s="83">
        <f>IF(ABS(D503-D502)=0,99999,0)</f>
        <v>99999</v>
      </c>
    </row>
    <row r="503" spans="3:37">
      <c r="C503" s="68"/>
      <c r="P503" s="121">
        <f t="shared" si="81"/>
        <v>0</v>
      </c>
      <c r="Q503" s="42">
        <f>IF(C$1=2,0,1)</f>
        <v>0</v>
      </c>
      <c r="R503" s="24" t="s">
        <v>4</v>
      </c>
      <c r="S503" s="26">
        <f>D503</f>
        <v>0</v>
      </c>
      <c r="T503" s="26">
        <f t="shared" si="82"/>
        <v>0.10000093333426666</v>
      </c>
      <c r="U503" s="27" t="s">
        <v>5</v>
      </c>
      <c r="V503" s="75">
        <f>INT((C503+MOD(C$3,1)/C$4)/C$4)</f>
        <v>0</v>
      </c>
      <c r="W503" s="75">
        <f t="shared" si="83"/>
        <v>1</v>
      </c>
      <c r="X503" s="24">
        <f>IF(C$3&gt;=1,IF(MOD(INT((C503-MOD(C$3,C$4)+MOD(C$3,1)/C$4)/C$4),2),8888,222),IF(MOD(INT((C503-MOD(C$3,C$4)+MOD(C$3,1)/C$4)/C$4),2),222,8888))</f>
        <v>8888</v>
      </c>
      <c r="Y503" s="28">
        <f t="shared" si="84"/>
        <v>0.10000093333426666</v>
      </c>
      <c r="Z503" s="22" t="s">
        <v>27</v>
      </c>
      <c r="AA503" s="40">
        <f>IF(X503=222,T503-E503/C$4,E503/C$4+T503)</f>
        <v>0.10000093333426666</v>
      </c>
      <c r="AB503" s="45">
        <f>IF(AB$1=1,IF(C504=0,0,IF(C503=0,0,IF(Q503=0,IF((ABS(D503-D504))&lt;0.1,(IF(C504-C503=Q$1,99999,0)),0),0))),0)</f>
        <v>0</v>
      </c>
      <c r="AC503" s="13">
        <f>IF(AC$1=1,IF(C504=0,0,IF(C503=0,0,IF(Q503=0,IF(C504-C503=0,(IF(ABS(D503-D504)&lt;T$1,99999,0)),0),0))),0)</f>
        <v>0</v>
      </c>
      <c r="AD503" s="15">
        <f>IF(AD$1=1,IF(C504=0,0,IF(C503=0,0,IF(Q503=0,IF(AND(AK503,AJ503),99999,0),0))),0)</f>
        <v>0</v>
      </c>
      <c r="AE503" s="34">
        <f>IF(C503=0,,IF(AE$1=1,IF(1&gt;AA503,0,99999),0))</f>
        <v>0</v>
      </c>
      <c r="AF503" s="5">
        <f>IF(AF$1=1,IF(D503&gt;1,99999,IF(D503&lt;0,99999,0)),0)</f>
        <v>0</v>
      </c>
      <c r="AG503" s="10">
        <f>IF(AG$1=1,IF(B504=0,0,IF(B504-B503=1,0,99999)),0)</f>
        <v>0</v>
      </c>
      <c r="AH503" s="11">
        <f>IF(AH$1=1,IF(C504=0,0,IF(C504-C503&lt;0,99999,0)),0)</f>
        <v>0</v>
      </c>
      <c r="AI503" s="14">
        <f>MOD(MOD(((((MOD(C503,C$4)/C$4)+(MOD(C$3,C$4)/C$4)))),C$4),1)</f>
        <v>0.10000093333426666</v>
      </c>
      <c r="AJ503" s="19">
        <f>IF(C504-C503=0,99999,0 )</f>
        <v>99999</v>
      </c>
      <c r="AK503" s="83">
        <f>IF(ABS(D504-D503)=0,99999,0)</f>
        <v>99999</v>
      </c>
    </row>
    <row r="504" spans="3:37">
      <c r="C504" s="68"/>
      <c r="P504" s="121">
        <f t="shared" si="81"/>
        <v>0</v>
      </c>
      <c r="Q504" s="42">
        <f>IF(C$1=2,0,1)</f>
        <v>0</v>
      </c>
      <c r="R504" s="24" t="s">
        <v>4</v>
      </c>
      <c r="S504" s="26">
        <f>D504</f>
        <v>0</v>
      </c>
      <c r="T504" s="26">
        <f t="shared" si="82"/>
        <v>0.10000093333426666</v>
      </c>
      <c r="U504" s="27" t="s">
        <v>5</v>
      </c>
      <c r="V504" s="75">
        <f>INT((C504+MOD(C$3,1)/C$4)/C$4)</f>
        <v>0</v>
      </c>
      <c r="W504" s="75">
        <f t="shared" si="83"/>
        <v>1</v>
      </c>
      <c r="X504" s="24">
        <f>IF(C$3&gt;=1,IF(MOD(INT((C504-MOD(C$3,C$4)+MOD(C$3,1)/C$4)/C$4),2),8888,222),IF(MOD(INT((C504-MOD(C$3,C$4)+MOD(C$3,1)/C$4)/C$4),2),222,8888))</f>
        <v>8888</v>
      </c>
      <c r="Y504" s="28">
        <f t="shared" si="84"/>
        <v>0.10000093333426666</v>
      </c>
      <c r="Z504" s="22" t="s">
        <v>27</v>
      </c>
      <c r="AA504" s="40">
        <f>IF(X504=222,T504-E504/C$4,E504/C$4+T504)</f>
        <v>0.10000093333426666</v>
      </c>
      <c r="AB504" s="45">
        <f>IF(AB$1=1,IF(C505=0,0,IF(C504=0,0,IF(Q504=0,IF((ABS(D504-D505))&lt;0.1,(IF(C505-C504=Q$1,99999,0)),0),0))),0)</f>
        <v>0</v>
      </c>
      <c r="AC504" s="13">
        <f>IF(AC$1=1,IF(C505=0,0,IF(C504=0,0,IF(Q504=0,IF(C505-C504=0,(IF(ABS(D504-D505)&lt;T$1,99999,0)),0),0))),0)</f>
        <v>0</v>
      </c>
      <c r="AD504" s="15">
        <f>IF(AD$1=1,IF(C505=0,0,IF(C504=0,0,IF(Q504=0,IF(AND(AK504,AJ504),99999,0),0))),0)</f>
        <v>0</v>
      </c>
      <c r="AE504" s="34">
        <f>IF(C504=0,,IF(AE$1=1,IF(1&gt;AA504,0,99999),0))</f>
        <v>0</v>
      </c>
      <c r="AF504" s="5">
        <f>IF(AF$1=1,IF(D504&gt;1,99999,IF(D504&lt;0,99999,0)),0)</f>
        <v>0</v>
      </c>
      <c r="AG504" s="10">
        <f>IF(AG$1=1,IF(B505=0,0,IF(B505-B504=1,0,99999)),0)</f>
        <v>0</v>
      </c>
      <c r="AH504" s="11">
        <f>IF(AH$1=1,IF(C505=0,0,IF(C505-C504&lt;0,99999,0)),0)</f>
        <v>0</v>
      </c>
      <c r="AI504" s="14">
        <f>MOD(MOD(((((MOD(C504,C$4)/C$4)+(MOD(C$3,C$4)/C$4)))),C$4),1)</f>
        <v>0.10000093333426666</v>
      </c>
      <c r="AJ504" s="19">
        <f>IF(C505-C504=0,99999,0 )</f>
        <v>99999</v>
      </c>
      <c r="AK504" s="83">
        <f>IF(ABS(D505-D504)=0,99999,0)</f>
        <v>99999</v>
      </c>
    </row>
    <row r="505" spans="3:37">
      <c r="C505" s="68"/>
      <c r="P505" s="121">
        <f t="shared" si="81"/>
        <v>0</v>
      </c>
      <c r="Q505" s="42">
        <f>IF(C$1=2,0,1)</f>
        <v>0</v>
      </c>
      <c r="R505" s="24" t="s">
        <v>4</v>
      </c>
      <c r="S505" s="26">
        <f>D505</f>
        <v>0</v>
      </c>
      <c r="T505" s="26">
        <f t="shared" si="82"/>
        <v>0.10000093333426666</v>
      </c>
      <c r="U505" s="27" t="s">
        <v>5</v>
      </c>
      <c r="V505" s="75">
        <f>INT((C505+MOD(C$3,1)/C$4)/C$4)</f>
        <v>0</v>
      </c>
      <c r="W505" s="75">
        <f t="shared" si="83"/>
        <v>1</v>
      </c>
      <c r="X505" s="24">
        <f>IF(C$3&gt;=1,IF(MOD(INT((C505-MOD(C$3,C$4)+MOD(C$3,1)/C$4)/C$4),2),8888,222),IF(MOD(INT((C505-MOD(C$3,C$4)+MOD(C$3,1)/C$4)/C$4),2),222,8888))</f>
        <v>8888</v>
      </c>
      <c r="Y505" s="28">
        <f t="shared" si="84"/>
        <v>0.10000093333426666</v>
      </c>
      <c r="Z505" s="22" t="s">
        <v>27</v>
      </c>
      <c r="AA505" s="40">
        <f>IF(X505=222,T505-E505/C$4,E505/C$4+T505)</f>
        <v>0.10000093333426666</v>
      </c>
      <c r="AB505" s="45">
        <f>IF(AB$1=1,IF(C506=0,0,IF(C505=0,0,IF(Q505=0,IF((ABS(D505-D506))&lt;0.1,(IF(C506-C505=Q$1,99999,0)),0),0))),0)</f>
        <v>0</v>
      </c>
      <c r="AC505" s="13">
        <f>IF(AC$1=1,IF(C506=0,0,IF(C505=0,0,IF(Q505=0,IF(C506-C505=0,(IF(ABS(D505-D506)&lt;T$1,99999,0)),0),0))),0)</f>
        <v>0</v>
      </c>
      <c r="AD505" s="15">
        <f>IF(AD$1=1,IF(C506=0,0,IF(C505=0,0,IF(Q505=0,IF(AND(AK505,AJ505),99999,0),0))),0)</f>
        <v>0</v>
      </c>
      <c r="AE505" s="34">
        <f>IF(C505=0,,IF(AE$1=1,IF(1&gt;AA505,0,99999),0))</f>
        <v>0</v>
      </c>
      <c r="AF505" s="5">
        <f>IF(AF$1=1,IF(D505&gt;1,99999,IF(D505&lt;0,99999,0)),0)</f>
        <v>0</v>
      </c>
      <c r="AG505" s="10">
        <f>IF(AG$1=1,IF(B506=0,0,IF(B506-B505=1,0,99999)),0)</f>
        <v>0</v>
      </c>
      <c r="AH505" s="11">
        <f>IF(AH$1=1,IF(C506=0,0,IF(C506-C505&lt;0,99999,0)),0)</f>
        <v>0</v>
      </c>
      <c r="AI505" s="14">
        <f>MOD(MOD(((((MOD(C505,C$4)/C$4)+(MOD(C$3,C$4)/C$4)))),C$4),1)</f>
        <v>0.10000093333426666</v>
      </c>
      <c r="AJ505" s="19">
        <f>IF(C506-C505=0,99999,0 )</f>
        <v>99999</v>
      </c>
      <c r="AK505" s="83">
        <f>IF(ABS(D506-D505)=0,99999,0)</f>
        <v>99999</v>
      </c>
    </row>
    <row r="506" spans="3:37">
      <c r="C506" s="68"/>
      <c r="P506" s="121">
        <f t="shared" si="81"/>
        <v>0</v>
      </c>
      <c r="Q506" s="42">
        <f>IF(C$1=2,0,1)</f>
        <v>0</v>
      </c>
      <c r="R506" s="24" t="s">
        <v>4</v>
      </c>
      <c r="S506" s="26">
        <f>D506</f>
        <v>0</v>
      </c>
      <c r="T506" s="26">
        <f t="shared" si="82"/>
        <v>0.10000093333426666</v>
      </c>
      <c r="U506" s="27" t="s">
        <v>5</v>
      </c>
      <c r="V506" s="75">
        <f>INT((C506+MOD(C$3,1)/C$4)/C$4)</f>
        <v>0</v>
      </c>
      <c r="W506" s="75">
        <f t="shared" si="83"/>
        <v>1</v>
      </c>
      <c r="X506" s="24">
        <f>IF(C$3&gt;=1,IF(MOD(INT((C506-MOD(C$3,C$4)+MOD(C$3,1)/C$4)/C$4),2),8888,222),IF(MOD(INT((C506-MOD(C$3,C$4)+MOD(C$3,1)/C$4)/C$4),2),222,8888))</f>
        <v>8888</v>
      </c>
      <c r="Y506" s="28">
        <f t="shared" si="84"/>
        <v>0.10000093333426666</v>
      </c>
      <c r="Z506" s="22" t="s">
        <v>27</v>
      </c>
      <c r="AA506" s="40">
        <f>IF(X506=222,T506-E506/C$4,E506/C$4+T506)</f>
        <v>0.10000093333426666</v>
      </c>
      <c r="AB506" s="45">
        <f>IF(AB$1=1,IF(C507=0,0,IF(C506=0,0,IF(Q506=0,IF((ABS(D506-D507))&lt;0.1,(IF(C507-C506=Q$1,99999,0)),0),0))),0)</f>
        <v>0</v>
      </c>
      <c r="AC506" s="13">
        <f>IF(AC$1=1,IF(C507=0,0,IF(C506=0,0,IF(Q506=0,IF(C507-C506=0,(IF(ABS(D506-D507)&lt;T$1,99999,0)),0),0))),0)</f>
        <v>0</v>
      </c>
      <c r="AD506" s="15">
        <f>IF(AD$1=1,IF(C507=0,0,IF(C506=0,0,IF(Q506=0,IF(AND(AK506,AJ506),99999,0),0))),0)</f>
        <v>0</v>
      </c>
      <c r="AE506" s="34">
        <f>IF(C506=0,,IF(AE$1=1,IF(1&gt;AA506,0,99999),0))</f>
        <v>0</v>
      </c>
      <c r="AF506" s="5">
        <f>IF(AF$1=1,IF(D506&gt;1,99999,IF(D506&lt;0,99999,0)),0)</f>
        <v>0</v>
      </c>
      <c r="AG506" s="10">
        <f>IF(AG$1=1,IF(B507=0,0,IF(B507-B506=1,0,99999)),0)</f>
        <v>0</v>
      </c>
      <c r="AH506" s="11">
        <f>IF(AH$1=1,IF(C507=0,0,IF(C507-C506&lt;0,99999,0)),0)</f>
        <v>0</v>
      </c>
      <c r="AI506" s="14">
        <f>MOD(MOD(((((MOD(C506,C$4)/C$4)+(MOD(C$3,C$4)/C$4)))),C$4),1)</f>
        <v>0.10000093333426666</v>
      </c>
      <c r="AJ506" s="19">
        <f>IF(C507-C506=0,99999,0 )</f>
        <v>99999</v>
      </c>
      <c r="AK506" s="83">
        <f>IF(ABS(D507-D506)=0,99999,0)</f>
        <v>99999</v>
      </c>
    </row>
    <row r="507" spans="3:37">
      <c r="C507" s="68"/>
      <c r="P507" s="121">
        <f t="shared" si="81"/>
        <v>0</v>
      </c>
      <c r="Q507" s="42">
        <f>IF(C$1=2,0,1)</f>
        <v>0</v>
      </c>
      <c r="R507" s="24" t="s">
        <v>4</v>
      </c>
      <c r="S507" s="26">
        <f>D507</f>
        <v>0</v>
      </c>
      <c r="T507" s="26">
        <f t="shared" si="82"/>
        <v>0.10000093333426666</v>
      </c>
      <c r="U507" s="27" t="s">
        <v>5</v>
      </c>
      <c r="V507" s="75">
        <f>INT((C507+MOD(C$3,1)/C$4)/C$4)</f>
        <v>0</v>
      </c>
      <c r="W507" s="75">
        <f t="shared" si="83"/>
        <v>1</v>
      </c>
      <c r="X507" s="24">
        <f>IF(C$3&gt;=1,IF(MOD(INT((C507-MOD(C$3,C$4)+MOD(C$3,1)/C$4)/C$4),2),8888,222),IF(MOD(INT((C507-MOD(C$3,C$4)+MOD(C$3,1)/C$4)/C$4),2),222,8888))</f>
        <v>8888</v>
      </c>
      <c r="Y507" s="28">
        <f t="shared" si="84"/>
        <v>0.10000093333426666</v>
      </c>
      <c r="Z507" s="22" t="s">
        <v>27</v>
      </c>
      <c r="AA507" s="40">
        <f>IF(X507=222,T507-E507/C$4,E507/C$4+T507)</f>
        <v>0.10000093333426666</v>
      </c>
      <c r="AB507" s="45">
        <f>IF(AB$1=1,IF(C508=0,0,IF(C507=0,0,IF(Q507=0,IF((ABS(D507-D508))&lt;0.1,(IF(C508-C507=Q$1,99999,0)),0),0))),0)</f>
        <v>0</v>
      </c>
      <c r="AC507" s="13">
        <f>IF(AC$1=1,IF(C508=0,0,IF(C507=0,0,IF(Q507=0,IF(C508-C507=0,(IF(ABS(D507-D508)&lt;T$1,99999,0)),0),0))),0)</f>
        <v>0</v>
      </c>
      <c r="AD507" s="15">
        <f>IF(AD$1=1,IF(C508=0,0,IF(C507=0,0,IF(Q507=0,IF(AND(AK507,AJ507),99999,0),0))),0)</f>
        <v>0</v>
      </c>
      <c r="AE507" s="34">
        <f>IF(C507=0,,IF(AE$1=1,IF(1&gt;AA507,0,99999),0))</f>
        <v>0</v>
      </c>
      <c r="AF507" s="5">
        <f>IF(AF$1=1,IF(D507&gt;1,99999,IF(D507&lt;0,99999,0)),0)</f>
        <v>0</v>
      </c>
      <c r="AG507" s="10">
        <f>IF(AG$1=1,IF(B508=0,0,IF(B508-B507=1,0,99999)),0)</f>
        <v>0</v>
      </c>
      <c r="AH507" s="11">
        <f>IF(AH$1=1,IF(C508=0,0,IF(C508-C507&lt;0,99999,0)),0)</f>
        <v>0</v>
      </c>
      <c r="AI507" s="14">
        <f>MOD(MOD(((((MOD(C507,C$4)/C$4)+(MOD(C$3,C$4)/C$4)))),C$4),1)</f>
        <v>0.10000093333426666</v>
      </c>
      <c r="AJ507" s="19">
        <f>IF(C508-C507=0,99999,0 )</f>
        <v>99999</v>
      </c>
      <c r="AK507" s="83">
        <f>IF(ABS(D508-D507)=0,99999,0)</f>
        <v>99999</v>
      </c>
    </row>
    <row r="508" spans="3:37">
      <c r="C508" s="68"/>
      <c r="P508" s="121">
        <f t="shared" si="81"/>
        <v>0</v>
      </c>
      <c r="Q508" s="42">
        <f>IF(C$1=2,0,1)</f>
        <v>0</v>
      </c>
      <c r="R508" s="24" t="s">
        <v>4</v>
      </c>
      <c r="S508" s="26">
        <f>D508</f>
        <v>0</v>
      </c>
      <c r="T508" s="26">
        <f t="shared" si="82"/>
        <v>0.10000093333426666</v>
      </c>
      <c r="U508" s="27" t="s">
        <v>5</v>
      </c>
      <c r="V508" s="75">
        <f>INT((C508+MOD(C$3,1)/C$4)/C$4)</f>
        <v>0</v>
      </c>
      <c r="W508" s="75">
        <f t="shared" si="83"/>
        <v>1</v>
      </c>
      <c r="X508" s="24">
        <f>IF(C$3&gt;=1,IF(MOD(INT((C508-MOD(C$3,C$4)+MOD(C$3,1)/C$4)/C$4),2),8888,222),IF(MOD(INT((C508-MOD(C$3,C$4)+MOD(C$3,1)/C$4)/C$4),2),222,8888))</f>
        <v>8888</v>
      </c>
      <c r="Y508" s="28">
        <f t="shared" si="84"/>
        <v>0.10000093333426666</v>
      </c>
      <c r="Z508" s="22" t="s">
        <v>27</v>
      </c>
      <c r="AA508" s="40">
        <f>IF(X508=222,T508-E508/C$4,E508/C$4+T508)</f>
        <v>0.10000093333426666</v>
      </c>
      <c r="AB508" s="45">
        <f>IF(AB$1=1,IF(C509=0,0,IF(C508=0,0,IF(Q508=0,IF((ABS(D508-D509))&lt;0.1,(IF(C509-C508=Q$1,99999,0)),0),0))),0)</f>
        <v>0</v>
      </c>
      <c r="AC508" s="13">
        <f>IF(AC$1=1,IF(C509=0,0,IF(C508=0,0,IF(Q508=0,IF(C509-C508=0,(IF(ABS(D508-D509)&lt;T$1,99999,0)),0),0))),0)</f>
        <v>0</v>
      </c>
      <c r="AD508" s="15">
        <f>IF(AD$1=1,IF(C509=0,0,IF(C508=0,0,IF(Q508=0,IF(AND(AK508,AJ508),99999,0),0))),0)</f>
        <v>0</v>
      </c>
      <c r="AE508" s="34">
        <f>IF(C508=0,,IF(AE$1=1,IF(1&gt;AA508,0,99999),0))</f>
        <v>0</v>
      </c>
      <c r="AF508" s="5">
        <f>IF(AF$1=1,IF(D508&gt;1,99999,IF(D508&lt;0,99999,0)),0)</f>
        <v>0</v>
      </c>
      <c r="AG508" s="10">
        <f>IF(AG$1=1,IF(B509=0,0,IF(B509-B508=1,0,99999)),0)</f>
        <v>0</v>
      </c>
      <c r="AH508" s="11">
        <f>IF(AH$1=1,IF(C509=0,0,IF(C509-C508&lt;0,99999,0)),0)</f>
        <v>0</v>
      </c>
      <c r="AI508" s="14">
        <f>MOD(MOD(((((MOD(C508,C$4)/C$4)+(MOD(C$3,C$4)/C$4)))),C$4),1)</f>
        <v>0.10000093333426666</v>
      </c>
      <c r="AJ508" s="19">
        <f>IF(C509-C508=0,99999,0 )</f>
        <v>99999</v>
      </c>
      <c r="AK508" s="83">
        <f>IF(ABS(D509-D508)=0,99999,0)</f>
        <v>99999</v>
      </c>
    </row>
    <row r="509" spans="3:37">
      <c r="C509" s="68"/>
      <c r="P509" s="121">
        <f t="shared" si="81"/>
        <v>0</v>
      </c>
      <c r="Q509" s="42">
        <f>IF(C$1=2,0,1)</f>
        <v>0</v>
      </c>
      <c r="R509" s="24" t="s">
        <v>4</v>
      </c>
      <c r="S509" s="26">
        <f>D509</f>
        <v>0</v>
      </c>
      <c r="T509" s="26">
        <f t="shared" si="82"/>
        <v>0.10000093333426666</v>
      </c>
      <c r="U509" s="27" t="s">
        <v>5</v>
      </c>
      <c r="V509" s="75">
        <f>INT((C509+MOD(C$3,1)/C$4)/C$4)</f>
        <v>0</v>
      </c>
      <c r="W509" s="75">
        <f t="shared" si="83"/>
        <v>1</v>
      </c>
      <c r="X509" s="24">
        <f>IF(C$3&gt;=1,IF(MOD(INT((C509-MOD(C$3,C$4)+MOD(C$3,1)/C$4)/C$4),2),8888,222),IF(MOD(INT((C509-MOD(C$3,C$4)+MOD(C$3,1)/C$4)/C$4),2),222,8888))</f>
        <v>8888</v>
      </c>
      <c r="Y509" s="28">
        <f t="shared" si="84"/>
        <v>0.10000093333426666</v>
      </c>
      <c r="Z509" s="22" t="s">
        <v>27</v>
      </c>
      <c r="AA509" s="40">
        <f>IF(X509=222,T509-E509/C$4,E509/C$4+T509)</f>
        <v>0.10000093333426666</v>
      </c>
      <c r="AB509" s="45">
        <f>IF(AB$1=1,IF(C510=0,0,IF(C509=0,0,IF(Q509=0,IF((ABS(D509-D510))&lt;0.1,(IF(C510-C509=Q$1,99999,0)),0),0))),0)</f>
        <v>0</v>
      </c>
      <c r="AC509" s="13">
        <f>IF(AC$1=1,IF(C510=0,0,IF(C509=0,0,IF(Q509=0,IF(C510-C509=0,(IF(ABS(D509-D510)&lt;T$1,99999,0)),0),0))),0)</f>
        <v>0</v>
      </c>
      <c r="AD509" s="15">
        <f>IF(AD$1=1,IF(C510=0,0,IF(C509=0,0,IF(Q509=0,IF(AND(AK509,AJ509),99999,0),0))),0)</f>
        <v>0</v>
      </c>
      <c r="AE509" s="34">
        <f>IF(C509=0,,IF(AE$1=1,IF(1&gt;AA509,0,99999),0))</f>
        <v>0</v>
      </c>
      <c r="AF509" s="5">
        <f>IF(AF$1=1,IF(D509&gt;1,99999,IF(D509&lt;0,99999,0)),0)</f>
        <v>0</v>
      </c>
      <c r="AG509" s="10">
        <f>IF(AG$1=1,IF(B510=0,0,IF(B510-B509=1,0,99999)),0)</f>
        <v>0</v>
      </c>
      <c r="AH509" s="11">
        <f>IF(AH$1=1,IF(C510=0,0,IF(C510-C509&lt;0,99999,0)),0)</f>
        <v>0</v>
      </c>
      <c r="AI509" s="14">
        <f>MOD(MOD(((((MOD(C509,C$4)/C$4)+(MOD(C$3,C$4)/C$4)))),C$4),1)</f>
        <v>0.10000093333426666</v>
      </c>
      <c r="AJ509" s="19">
        <f>IF(C510-C509=0,99999,0 )</f>
        <v>99999</v>
      </c>
      <c r="AK509" s="83">
        <f>IF(ABS(D510-D509)=0,99999,0)</f>
        <v>99999</v>
      </c>
    </row>
    <row r="510" spans="3:37">
      <c r="C510" s="68"/>
      <c r="P510" s="121">
        <f t="shared" si="81"/>
        <v>0</v>
      </c>
      <c r="Q510" s="42">
        <f>IF(C$1=2,0,1)</f>
        <v>0</v>
      </c>
      <c r="R510" s="24" t="s">
        <v>4</v>
      </c>
      <c r="S510" s="26">
        <f>D510</f>
        <v>0</v>
      </c>
      <c r="T510" s="26">
        <f t="shared" si="82"/>
        <v>0.10000093333426666</v>
      </c>
      <c r="U510" s="27" t="s">
        <v>5</v>
      </c>
      <c r="V510" s="75">
        <f>INT((C510+MOD(C$3,1)/C$4)/C$4)</f>
        <v>0</v>
      </c>
      <c r="W510" s="75">
        <f t="shared" si="83"/>
        <v>1</v>
      </c>
      <c r="X510" s="24">
        <f>IF(C$3&gt;=1,IF(MOD(INT((C510-MOD(C$3,C$4)+MOD(C$3,1)/C$4)/C$4),2),8888,222),IF(MOD(INT((C510-MOD(C$3,C$4)+MOD(C$3,1)/C$4)/C$4),2),222,8888))</f>
        <v>8888</v>
      </c>
      <c r="Y510" s="28">
        <f t="shared" si="84"/>
        <v>0.10000093333426666</v>
      </c>
      <c r="Z510" s="22" t="s">
        <v>27</v>
      </c>
      <c r="AA510" s="40">
        <f>IF(X510=222,T510-E510/C$4,E510/C$4+T510)</f>
        <v>0.10000093333426666</v>
      </c>
      <c r="AB510" s="45">
        <f>IF(AB$1=1,IF(C511=0,0,IF(C510=0,0,IF(Q510=0,IF((ABS(D510-D511))&lt;0.1,(IF(C511-C510=Q$1,99999,0)),0),0))),0)</f>
        <v>0</v>
      </c>
      <c r="AC510" s="13">
        <f>IF(AC$1=1,IF(C511=0,0,IF(C510=0,0,IF(Q510=0,IF(C511-C510=0,(IF(ABS(D510-D511)&lt;T$1,99999,0)),0),0))),0)</f>
        <v>0</v>
      </c>
      <c r="AD510" s="15">
        <f>IF(AD$1=1,IF(C511=0,0,IF(C510=0,0,IF(Q510=0,IF(AND(AK510,AJ510),99999,0),0))),0)</f>
        <v>0</v>
      </c>
      <c r="AE510" s="34">
        <f>IF(C510=0,,IF(AE$1=1,IF(1&gt;AA510,0,99999),0))</f>
        <v>0</v>
      </c>
      <c r="AF510" s="5">
        <f>IF(AF$1=1,IF(D510&gt;1,99999,IF(D510&lt;0,99999,0)),0)</f>
        <v>0</v>
      </c>
      <c r="AG510" s="10">
        <f>IF(AG$1=1,IF(B511=0,0,IF(B511-B510=1,0,99999)),0)</f>
        <v>0</v>
      </c>
      <c r="AH510" s="11">
        <f>IF(AH$1=1,IF(C511=0,0,IF(C511-C510&lt;0,99999,0)),0)</f>
        <v>0</v>
      </c>
      <c r="AI510" s="14">
        <f>MOD(MOD(((((MOD(C510,C$4)/C$4)+(MOD(C$3,C$4)/C$4)))),C$4),1)</f>
        <v>0.10000093333426666</v>
      </c>
      <c r="AJ510" s="19">
        <f>IF(C511-C510=0,99999,0 )</f>
        <v>99999</v>
      </c>
      <c r="AK510" s="83">
        <f>IF(ABS(D511-D510)=0,99999,0)</f>
        <v>99999</v>
      </c>
    </row>
    <row r="511" spans="3:37">
      <c r="C511" s="68"/>
      <c r="P511" s="121">
        <f t="shared" si="81"/>
        <v>0</v>
      </c>
      <c r="Q511" s="42">
        <f>IF(C$1=2,0,1)</f>
        <v>0</v>
      </c>
      <c r="R511" s="24" t="s">
        <v>4</v>
      </c>
      <c r="S511" s="26">
        <f>D511</f>
        <v>0</v>
      </c>
      <c r="T511" s="26">
        <f t="shared" si="82"/>
        <v>0.10000093333426666</v>
      </c>
      <c r="U511" s="27" t="s">
        <v>5</v>
      </c>
      <c r="V511" s="75">
        <f>INT((C511+MOD(C$3,1)/C$4)/C$4)</f>
        <v>0</v>
      </c>
      <c r="W511" s="75">
        <f t="shared" si="83"/>
        <v>1</v>
      </c>
      <c r="X511" s="24">
        <f>IF(C$3&gt;=1,IF(MOD(INT((C511-MOD(C$3,C$4)+MOD(C$3,1)/C$4)/C$4),2),8888,222),IF(MOD(INT((C511-MOD(C$3,C$4)+MOD(C$3,1)/C$4)/C$4),2),222,8888))</f>
        <v>8888</v>
      </c>
      <c r="Y511" s="28">
        <f t="shared" si="84"/>
        <v>0.10000093333426666</v>
      </c>
      <c r="Z511" s="22" t="s">
        <v>27</v>
      </c>
      <c r="AA511" s="40">
        <f>IF(X511=222,T511-E511/C$4,E511/C$4+T511)</f>
        <v>0.10000093333426666</v>
      </c>
      <c r="AB511" s="45">
        <f>IF(AB$1=1,IF(C512=0,0,IF(C511=0,0,IF(Q511=0,IF((ABS(D511-D512))&lt;0.1,(IF(C512-C511=Q$1,99999,0)),0),0))),0)</f>
        <v>0</v>
      </c>
      <c r="AC511" s="13">
        <f>IF(AC$1=1,IF(C512=0,0,IF(C511=0,0,IF(Q511=0,IF(C512-C511=0,(IF(ABS(D511-D512)&lt;T$1,99999,0)),0),0))),0)</f>
        <v>0</v>
      </c>
      <c r="AD511" s="15">
        <f>IF(AD$1=1,IF(C512=0,0,IF(C511=0,0,IF(Q511=0,IF(AND(AK511,AJ511),99999,0),0))),0)</f>
        <v>0</v>
      </c>
      <c r="AE511" s="34">
        <f>IF(C511=0,,IF(AE$1=1,IF(1&gt;AA511,0,99999),0))</f>
        <v>0</v>
      </c>
      <c r="AF511" s="5">
        <f>IF(AF$1=1,IF(D511&gt;1,99999,IF(D511&lt;0,99999,0)),0)</f>
        <v>0</v>
      </c>
      <c r="AG511" s="10">
        <f>IF(AG$1=1,IF(B512=0,0,IF(B512-B511=1,0,99999)),0)</f>
        <v>0</v>
      </c>
      <c r="AH511" s="11">
        <f>IF(AH$1=1,IF(C512=0,0,IF(C512-C511&lt;0,99999,0)),0)</f>
        <v>0</v>
      </c>
      <c r="AI511" s="14">
        <f>MOD(MOD(((((MOD(C511,C$4)/C$4)+(MOD(C$3,C$4)/C$4)))),C$4),1)</f>
        <v>0.10000093333426666</v>
      </c>
      <c r="AJ511" s="19">
        <f>IF(C512-C511=0,99999,0 )</f>
        <v>99999</v>
      </c>
      <c r="AK511" s="83">
        <f>IF(ABS(D512-D511)=0,99999,0)</f>
        <v>99999</v>
      </c>
    </row>
    <row r="512" spans="3:37">
      <c r="C512" s="68"/>
      <c r="P512" s="121">
        <f t="shared" si="81"/>
        <v>0</v>
      </c>
      <c r="Q512" s="42">
        <f>IF(C$1=2,0,1)</f>
        <v>0</v>
      </c>
      <c r="R512" s="24" t="s">
        <v>4</v>
      </c>
      <c r="S512" s="26">
        <f>D512</f>
        <v>0</v>
      </c>
      <c r="T512" s="26">
        <f t="shared" si="82"/>
        <v>0.10000093333426666</v>
      </c>
      <c r="U512" s="27" t="s">
        <v>5</v>
      </c>
      <c r="V512" s="75">
        <f>INT((C512+MOD(C$3,1)/C$4)/C$4)</f>
        <v>0</v>
      </c>
      <c r="W512" s="75">
        <f t="shared" si="83"/>
        <v>1</v>
      </c>
      <c r="X512" s="24">
        <f>IF(C$3&gt;=1,IF(MOD(INT((C512-MOD(C$3,C$4)+MOD(C$3,1)/C$4)/C$4),2),8888,222),IF(MOD(INT((C512-MOD(C$3,C$4)+MOD(C$3,1)/C$4)/C$4),2),222,8888))</f>
        <v>8888</v>
      </c>
      <c r="Y512" s="28">
        <f t="shared" si="84"/>
        <v>0.10000093333426666</v>
      </c>
      <c r="Z512" s="22" t="s">
        <v>27</v>
      </c>
      <c r="AA512" s="40">
        <f>IF(X512=222,T512-E512/C$4,E512/C$4+T512)</f>
        <v>0.10000093333426666</v>
      </c>
      <c r="AB512" s="45">
        <f>IF(AB$1=1,IF(C513=0,0,IF(C512=0,0,IF(Q512=0,IF((ABS(D512-D513))&lt;0.1,(IF(C513-C512=Q$1,99999,0)),0),0))),0)</f>
        <v>0</v>
      </c>
      <c r="AC512" s="13">
        <f>IF(AC$1=1,IF(C513=0,0,IF(C512=0,0,IF(Q512=0,IF(C513-C512=0,(IF(ABS(D512-D513)&lt;T$1,99999,0)),0),0))),0)</f>
        <v>0</v>
      </c>
      <c r="AD512" s="15">
        <f>IF(AD$1=1,IF(C513=0,0,IF(C512=0,0,IF(Q512=0,IF(AND(AK512,AJ512),99999,0),0))),0)</f>
        <v>0</v>
      </c>
      <c r="AE512" s="34">
        <f>IF(C512=0,,IF(AE$1=1,IF(1&gt;AA512,0,99999),0))</f>
        <v>0</v>
      </c>
      <c r="AF512" s="5">
        <f>IF(AF$1=1,IF(D512&gt;1,99999,IF(D512&lt;0,99999,0)),0)</f>
        <v>0</v>
      </c>
      <c r="AG512" s="10">
        <f>IF(AG$1=1,IF(B513=0,0,IF(B513-B512=1,0,99999)),0)</f>
        <v>0</v>
      </c>
      <c r="AH512" s="11">
        <f>IF(AH$1=1,IF(C513=0,0,IF(C513-C512&lt;0,99999,0)),0)</f>
        <v>0</v>
      </c>
      <c r="AI512" s="14">
        <f>MOD(MOD(((((MOD(C512,C$4)/C$4)+(MOD(C$3,C$4)/C$4)))),C$4),1)</f>
        <v>0.10000093333426666</v>
      </c>
      <c r="AJ512" s="19">
        <f>IF(C513-C512=0,99999,0 )</f>
        <v>99999</v>
      </c>
      <c r="AK512" s="83">
        <f>IF(ABS(D513-D512)=0,99999,0)</f>
        <v>99999</v>
      </c>
    </row>
    <row r="513" spans="3:37">
      <c r="C513" s="68"/>
      <c r="P513" s="121">
        <f t="shared" si="81"/>
        <v>0</v>
      </c>
      <c r="Q513" s="42">
        <f>IF(C$1=2,0,1)</f>
        <v>0</v>
      </c>
      <c r="R513" s="24" t="s">
        <v>4</v>
      </c>
      <c r="S513" s="26">
        <f>D513</f>
        <v>0</v>
      </c>
      <c r="T513" s="26">
        <f t="shared" si="82"/>
        <v>0.10000093333426666</v>
      </c>
      <c r="U513" s="27" t="s">
        <v>5</v>
      </c>
      <c r="V513" s="75">
        <f>INT((C513+MOD(C$3,1)/C$4)/C$4)</f>
        <v>0</v>
      </c>
      <c r="W513" s="75">
        <f t="shared" si="83"/>
        <v>1</v>
      </c>
      <c r="X513" s="24">
        <f>IF(C$3&gt;=1,IF(MOD(INT((C513-MOD(C$3,C$4)+MOD(C$3,1)/C$4)/C$4),2),8888,222),IF(MOD(INT((C513-MOD(C$3,C$4)+MOD(C$3,1)/C$4)/C$4),2),222,8888))</f>
        <v>8888</v>
      </c>
      <c r="Y513" s="28">
        <f t="shared" si="84"/>
        <v>0.10000093333426666</v>
      </c>
      <c r="Z513" s="22" t="s">
        <v>27</v>
      </c>
      <c r="AA513" s="40">
        <f>IF(X513=222,T513-E513/C$4,E513/C$4+T513)</f>
        <v>0.10000093333426666</v>
      </c>
      <c r="AB513" s="45">
        <f>IF(AB$1=1,IF(C514=0,0,IF(C513=0,0,IF(Q513=0,IF((ABS(D513-D514))&lt;0.1,(IF(C514-C513=Q$1,99999,0)),0),0))),0)</f>
        <v>0</v>
      </c>
      <c r="AC513" s="13">
        <f>IF(AC$1=1,IF(C514=0,0,IF(C513=0,0,IF(Q513=0,IF(C514-C513=0,(IF(ABS(D513-D514)&lt;T$1,99999,0)),0),0))),0)</f>
        <v>0</v>
      </c>
      <c r="AD513" s="15">
        <f>IF(AD$1=1,IF(C514=0,0,IF(C513=0,0,IF(Q513=0,IF(AND(AK513,AJ513),99999,0),0))),0)</f>
        <v>0</v>
      </c>
      <c r="AE513" s="34">
        <f>IF(C513=0,,IF(AE$1=1,IF(1&gt;AA513,0,99999),0))</f>
        <v>0</v>
      </c>
      <c r="AF513" s="5">
        <f>IF(AF$1=1,IF(D513&gt;1,99999,IF(D513&lt;0,99999,0)),0)</f>
        <v>0</v>
      </c>
      <c r="AG513" s="10">
        <f>IF(AG$1=1,IF(B514=0,0,IF(B514-B513=1,0,99999)),0)</f>
        <v>0</v>
      </c>
      <c r="AH513" s="11">
        <f>IF(AH$1=1,IF(C514=0,0,IF(C514-C513&lt;0,99999,0)),0)</f>
        <v>0</v>
      </c>
      <c r="AI513" s="14">
        <f>MOD(MOD(((((MOD(C513,C$4)/C$4)+(MOD(C$3,C$4)/C$4)))),C$4),1)</f>
        <v>0.10000093333426666</v>
      </c>
      <c r="AJ513" s="19">
        <f>IF(C514-C513=0,99999,0 )</f>
        <v>99999</v>
      </c>
      <c r="AK513" s="83">
        <f>IF(ABS(D514-D513)=0,99999,0)</f>
        <v>99999</v>
      </c>
    </row>
    <row r="514" spans="3:37">
      <c r="C514" s="68"/>
      <c r="P514" s="121">
        <f t="shared" si="81"/>
        <v>0</v>
      </c>
      <c r="Q514" s="42">
        <f>IF(C$1=2,0,1)</f>
        <v>0</v>
      </c>
      <c r="R514" s="24" t="s">
        <v>4</v>
      </c>
      <c r="S514" s="26">
        <f>D514</f>
        <v>0</v>
      </c>
      <c r="T514" s="26">
        <f t="shared" si="82"/>
        <v>0.10000093333426666</v>
      </c>
      <c r="U514" s="27" t="s">
        <v>5</v>
      </c>
      <c r="V514" s="75">
        <f>INT((C514+MOD(C$3,1)/C$4)/C$4)</f>
        <v>0</v>
      </c>
      <c r="W514" s="75">
        <f t="shared" si="83"/>
        <v>1</v>
      </c>
      <c r="X514" s="24">
        <f>IF(C$3&gt;=1,IF(MOD(INT((C514-MOD(C$3,C$4)+MOD(C$3,1)/C$4)/C$4),2),8888,222),IF(MOD(INT((C514-MOD(C$3,C$4)+MOD(C$3,1)/C$4)/C$4),2),222,8888))</f>
        <v>8888</v>
      </c>
      <c r="Y514" s="28">
        <f t="shared" si="84"/>
        <v>0.10000093333426666</v>
      </c>
      <c r="Z514" s="22" t="s">
        <v>27</v>
      </c>
      <c r="AA514" s="40">
        <f>IF(X514=222,T514-E514/C$4,E514/C$4+T514)</f>
        <v>0.10000093333426666</v>
      </c>
      <c r="AB514" s="45">
        <f>IF(AB$1=1,IF(C515=0,0,IF(C514=0,0,IF(Q514=0,IF((ABS(D514-D515))&lt;0.1,(IF(C515-C514=Q$1,99999,0)),0),0))),0)</f>
        <v>0</v>
      </c>
      <c r="AC514" s="13">
        <f>IF(AC$1=1,IF(C515=0,0,IF(C514=0,0,IF(Q514=0,IF(C515-C514=0,(IF(ABS(D514-D515)&lt;T$1,99999,0)),0),0))),0)</f>
        <v>0</v>
      </c>
      <c r="AD514" s="15">
        <f>IF(AD$1=1,IF(C515=0,0,IF(C514=0,0,IF(Q514=0,IF(AND(AK514,AJ514),99999,0),0))),0)</f>
        <v>0</v>
      </c>
      <c r="AE514" s="34">
        <f>IF(C514=0,,IF(AE$1=1,IF(1&gt;AA514,0,99999),0))</f>
        <v>0</v>
      </c>
      <c r="AF514" s="5">
        <f>IF(AF$1=1,IF(D514&gt;1,99999,IF(D514&lt;0,99999,0)),0)</f>
        <v>0</v>
      </c>
      <c r="AG514" s="10">
        <f>IF(AG$1=1,IF(B515=0,0,IF(B515-B514=1,0,99999)),0)</f>
        <v>0</v>
      </c>
      <c r="AH514" s="11">
        <f>IF(AH$1=1,IF(C515=0,0,IF(C515-C514&lt;0,99999,0)),0)</f>
        <v>0</v>
      </c>
      <c r="AI514" s="14">
        <f>MOD(MOD(((((MOD(C514,C$4)/C$4)+(MOD(C$3,C$4)/C$4)))),C$4),1)</f>
        <v>0.10000093333426666</v>
      </c>
      <c r="AJ514" s="19">
        <f>IF(C515-C514=0,99999,0 )</f>
        <v>99999</v>
      </c>
      <c r="AK514" s="83">
        <f>IF(ABS(D515-D514)=0,99999,0)</f>
        <v>99999</v>
      </c>
    </row>
    <row r="515" spans="3:37">
      <c r="C515" s="68"/>
      <c r="P515" s="121">
        <f t="shared" si="81"/>
        <v>0</v>
      </c>
      <c r="Q515" s="42">
        <f>IF(C$1=2,0,1)</f>
        <v>0</v>
      </c>
      <c r="R515" s="24" t="s">
        <v>4</v>
      </c>
      <c r="S515" s="26">
        <f>D515</f>
        <v>0</v>
      </c>
      <c r="T515" s="26">
        <f t="shared" si="82"/>
        <v>0.10000093333426666</v>
      </c>
      <c r="U515" s="27" t="s">
        <v>5</v>
      </c>
      <c r="V515" s="75">
        <f>INT((C515+MOD(C$3,1)/C$4)/C$4)</f>
        <v>0</v>
      </c>
      <c r="W515" s="75">
        <f t="shared" si="83"/>
        <v>1</v>
      </c>
      <c r="X515" s="24">
        <f>IF(C$3&gt;=1,IF(MOD(INT((C515-MOD(C$3,C$4)+MOD(C$3,1)/C$4)/C$4),2),8888,222),IF(MOD(INT((C515-MOD(C$3,C$4)+MOD(C$3,1)/C$4)/C$4),2),222,8888))</f>
        <v>8888</v>
      </c>
      <c r="Y515" s="28">
        <f t="shared" si="84"/>
        <v>0.10000093333426666</v>
      </c>
      <c r="Z515" s="22" t="s">
        <v>27</v>
      </c>
      <c r="AA515" s="40">
        <f>IF(X515=222,T515-E515/C$4,E515/C$4+T515)</f>
        <v>0.10000093333426666</v>
      </c>
      <c r="AB515" s="45">
        <f>IF(AB$1=1,IF(C516=0,0,IF(C515=0,0,IF(Q515=0,IF((ABS(D515-D516))&lt;0.1,(IF(C516-C515=Q$1,99999,0)),0),0))),0)</f>
        <v>0</v>
      </c>
      <c r="AC515" s="13">
        <f>IF(AC$1=1,IF(C516=0,0,IF(C515=0,0,IF(Q515=0,IF(C516-C515=0,(IF(ABS(D515-D516)&lt;T$1,99999,0)),0),0))),0)</f>
        <v>0</v>
      </c>
      <c r="AD515" s="15">
        <f>IF(AD$1=1,IF(C516=0,0,IF(C515=0,0,IF(Q515=0,IF(AND(AK515,AJ515),99999,0),0))),0)</f>
        <v>0</v>
      </c>
      <c r="AE515" s="34">
        <f>IF(C515=0,,IF(AE$1=1,IF(1&gt;AA515,0,99999),0))</f>
        <v>0</v>
      </c>
      <c r="AF515" s="5">
        <f>IF(AF$1=1,IF(D515&gt;1,99999,IF(D515&lt;0,99999,0)),0)</f>
        <v>0</v>
      </c>
      <c r="AG515" s="10">
        <f>IF(AG$1=1,IF(B516=0,0,IF(B516-B515=1,0,99999)),0)</f>
        <v>0</v>
      </c>
      <c r="AH515" s="11">
        <f>IF(AH$1=1,IF(C516=0,0,IF(C516-C515&lt;0,99999,0)),0)</f>
        <v>0</v>
      </c>
      <c r="AI515" s="14">
        <f>MOD(MOD(((((MOD(C515,C$4)/C$4)+(MOD(C$3,C$4)/C$4)))),C$4),1)</f>
        <v>0.10000093333426666</v>
      </c>
      <c r="AJ515" s="19">
        <f>IF(C516-C515=0,99999,0 )</f>
        <v>99999</v>
      </c>
      <c r="AK515" s="83">
        <f>IF(ABS(D516-D515)=0,99999,0)</f>
        <v>99999</v>
      </c>
    </row>
    <row r="516" spans="3:37">
      <c r="C516" s="68"/>
      <c r="P516" s="121">
        <f t="shared" si="81"/>
        <v>0</v>
      </c>
      <c r="Q516" s="42">
        <f>IF(C$1=2,0,1)</f>
        <v>0</v>
      </c>
      <c r="R516" s="24" t="s">
        <v>4</v>
      </c>
      <c r="S516" s="26">
        <f>D516</f>
        <v>0</v>
      </c>
      <c r="T516" s="26">
        <f t="shared" si="82"/>
        <v>0.10000093333426666</v>
      </c>
      <c r="U516" s="27" t="s">
        <v>5</v>
      </c>
      <c r="V516" s="75">
        <f>INT((C516+MOD(C$3,1)/C$4)/C$4)</f>
        <v>0</v>
      </c>
      <c r="W516" s="75">
        <f t="shared" si="83"/>
        <v>1</v>
      </c>
      <c r="X516" s="24">
        <f>IF(C$3&gt;=1,IF(MOD(INT((C516-MOD(C$3,C$4)+MOD(C$3,1)/C$4)/C$4),2),8888,222),IF(MOD(INT((C516-MOD(C$3,C$4)+MOD(C$3,1)/C$4)/C$4),2),222,8888))</f>
        <v>8888</v>
      </c>
      <c r="Y516" s="28">
        <f t="shared" si="84"/>
        <v>0.10000093333426666</v>
      </c>
      <c r="Z516" s="22" t="s">
        <v>27</v>
      </c>
      <c r="AA516" s="40">
        <f>IF(X516=222,T516-E516/C$4,E516/C$4+T516)</f>
        <v>0.10000093333426666</v>
      </c>
      <c r="AB516" s="45">
        <f>IF(AB$1=1,IF(C517=0,0,IF(C516=0,0,IF(Q516=0,IF((ABS(D516-D517))&lt;0.1,(IF(C517-C516=Q$1,99999,0)),0),0))),0)</f>
        <v>0</v>
      </c>
      <c r="AC516" s="13">
        <f>IF(AC$1=1,IF(C517=0,0,IF(C516=0,0,IF(Q516=0,IF(C517-C516=0,(IF(ABS(D516-D517)&lt;T$1,99999,0)),0),0))),0)</f>
        <v>0</v>
      </c>
      <c r="AD516" s="15">
        <f>IF(AD$1=1,IF(C517=0,0,IF(C516=0,0,IF(Q516=0,IF(AND(AK516,AJ516),99999,0),0))),0)</f>
        <v>0</v>
      </c>
      <c r="AE516" s="34">
        <f>IF(C516=0,,IF(AE$1=1,IF(1&gt;AA516,0,99999),0))</f>
        <v>0</v>
      </c>
      <c r="AF516" s="5">
        <f>IF(AF$1=1,IF(D516&gt;1,99999,IF(D516&lt;0,99999,0)),0)</f>
        <v>0</v>
      </c>
      <c r="AG516" s="10">
        <f>IF(AG$1=1,IF(B517=0,0,IF(B517-B516=1,0,99999)),0)</f>
        <v>0</v>
      </c>
      <c r="AH516" s="11">
        <f>IF(AH$1=1,IF(C517=0,0,IF(C517-C516&lt;0,99999,0)),0)</f>
        <v>0</v>
      </c>
      <c r="AI516" s="14">
        <f>MOD(MOD(((((MOD(C516,C$4)/C$4)+(MOD(C$3,C$4)/C$4)))),C$4),1)</f>
        <v>0.10000093333426666</v>
      </c>
      <c r="AJ516" s="19">
        <f>IF(C517-C516=0,99999,0 )</f>
        <v>99999</v>
      </c>
      <c r="AK516" s="83">
        <f>IF(ABS(D517-D516)=0,99999,0)</f>
        <v>99999</v>
      </c>
    </row>
    <row r="517" spans="3:37">
      <c r="C517" s="68"/>
      <c r="P517" s="121">
        <f t="shared" si="81"/>
        <v>0</v>
      </c>
      <c r="Q517" s="42">
        <f>IF(C$1=2,0,1)</f>
        <v>0</v>
      </c>
      <c r="R517" s="24" t="s">
        <v>4</v>
      </c>
      <c r="S517" s="26">
        <f>D517</f>
        <v>0</v>
      </c>
      <c r="T517" s="26">
        <f t="shared" si="82"/>
        <v>0.10000093333426666</v>
      </c>
      <c r="U517" s="27" t="s">
        <v>5</v>
      </c>
      <c r="V517" s="75">
        <f>INT((C517+MOD(C$3,1)/C$4)/C$4)</f>
        <v>0</v>
      </c>
      <c r="W517" s="75">
        <f t="shared" si="83"/>
        <v>1</v>
      </c>
      <c r="X517" s="24">
        <f>IF(C$3&gt;=1,IF(MOD(INT((C517-MOD(C$3,C$4)+MOD(C$3,1)/C$4)/C$4),2),8888,222),IF(MOD(INT((C517-MOD(C$3,C$4)+MOD(C$3,1)/C$4)/C$4),2),222,8888))</f>
        <v>8888</v>
      </c>
      <c r="Y517" s="28">
        <f t="shared" si="84"/>
        <v>0.10000093333426666</v>
      </c>
      <c r="Z517" s="22" t="s">
        <v>27</v>
      </c>
      <c r="AA517" s="40">
        <f>IF(X517=222,T517-E517/C$4,E517/C$4+T517)</f>
        <v>0.10000093333426666</v>
      </c>
      <c r="AB517" s="45">
        <f>IF(AB$1=1,IF(C518=0,0,IF(C517=0,0,IF(Q517=0,IF((ABS(D517-D518))&lt;0.1,(IF(C518-C517=Q$1,99999,0)),0),0))),0)</f>
        <v>0</v>
      </c>
      <c r="AC517" s="13">
        <f>IF(AC$1=1,IF(C518=0,0,IF(C517=0,0,IF(Q517=0,IF(C518-C517=0,(IF(ABS(D517-D518)&lt;T$1,99999,0)),0),0))),0)</f>
        <v>0</v>
      </c>
      <c r="AD517" s="15">
        <f>IF(AD$1=1,IF(C518=0,0,IF(C517=0,0,IF(Q517=0,IF(AND(AK517,AJ517),99999,0),0))),0)</f>
        <v>0</v>
      </c>
      <c r="AE517" s="34">
        <f>IF(C517=0,,IF(AE$1=1,IF(1&gt;AA517,0,99999),0))</f>
        <v>0</v>
      </c>
      <c r="AF517" s="5">
        <f>IF(AF$1=1,IF(D517&gt;1,99999,IF(D517&lt;0,99999,0)),0)</f>
        <v>0</v>
      </c>
      <c r="AG517" s="10">
        <f>IF(AG$1=1,IF(B518=0,0,IF(B518-B517=1,0,99999)),0)</f>
        <v>0</v>
      </c>
      <c r="AH517" s="11">
        <f>IF(AH$1=1,IF(C518=0,0,IF(C518-C517&lt;0,99999,0)),0)</f>
        <v>0</v>
      </c>
      <c r="AI517" s="14">
        <f>MOD(MOD(((((MOD(C517,C$4)/C$4)+(MOD(C$3,C$4)/C$4)))),C$4),1)</f>
        <v>0.10000093333426666</v>
      </c>
      <c r="AJ517" s="19">
        <f>IF(C518-C517=0,99999,0 )</f>
        <v>99999</v>
      </c>
      <c r="AK517" s="83">
        <f>IF(ABS(D518-D517)=0,99999,0)</f>
        <v>99999</v>
      </c>
    </row>
    <row r="518" spans="3:37">
      <c r="C518" s="68"/>
      <c r="P518" s="121">
        <f t="shared" si="81"/>
        <v>0</v>
      </c>
      <c r="Q518" s="42">
        <f>IF(C$1=2,0,1)</f>
        <v>0</v>
      </c>
      <c r="R518" s="24" t="s">
        <v>4</v>
      </c>
      <c r="S518" s="26">
        <f>D518</f>
        <v>0</v>
      </c>
      <c r="T518" s="26">
        <f t="shared" si="82"/>
        <v>0.10000093333426666</v>
      </c>
      <c r="U518" s="27" t="s">
        <v>5</v>
      </c>
      <c r="V518" s="75">
        <f>INT((C518+MOD(C$3,1)/C$4)/C$4)</f>
        <v>0</v>
      </c>
      <c r="W518" s="75">
        <f t="shared" si="83"/>
        <v>1</v>
      </c>
      <c r="X518" s="24">
        <f>IF(C$3&gt;=1,IF(MOD(INT((C518-MOD(C$3,C$4)+MOD(C$3,1)/C$4)/C$4),2),8888,222),IF(MOD(INT((C518-MOD(C$3,C$4)+MOD(C$3,1)/C$4)/C$4),2),222,8888))</f>
        <v>8888</v>
      </c>
      <c r="Y518" s="28">
        <f t="shared" si="84"/>
        <v>0.10000093333426666</v>
      </c>
      <c r="Z518" s="22" t="s">
        <v>27</v>
      </c>
      <c r="AA518" s="40">
        <f>IF(X518=222,T518-E518/C$4,E518/C$4+T518)</f>
        <v>0.10000093333426666</v>
      </c>
      <c r="AB518" s="45">
        <f>IF(AB$1=1,IF(C519=0,0,IF(C518=0,0,IF(Q518=0,IF((ABS(D518-D519))&lt;0.1,(IF(C519-C518=Q$1,99999,0)),0),0))),0)</f>
        <v>0</v>
      </c>
      <c r="AC518" s="13">
        <f>IF(AC$1=1,IF(C519=0,0,IF(C518=0,0,IF(Q518=0,IF(C519-C518=0,(IF(ABS(D518-D519)&lt;T$1,99999,0)),0),0))),0)</f>
        <v>0</v>
      </c>
      <c r="AD518" s="15">
        <f>IF(AD$1=1,IF(C519=0,0,IF(C518=0,0,IF(Q518=0,IF(AND(AK518,AJ518),99999,0),0))),0)</f>
        <v>0</v>
      </c>
      <c r="AE518" s="34">
        <f>IF(C518=0,,IF(AE$1=1,IF(1&gt;AA518,0,99999),0))</f>
        <v>0</v>
      </c>
      <c r="AF518" s="5">
        <f>IF(AF$1=1,IF(D518&gt;1,99999,IF(D518&lt;0,99999,0)),0)</f>
        <v>0</v>
      </c>
      <c r="AG518" s="10">
        <f>IF(AG$1=1,IF(B519=0,0,IF(B519-B518=1,0,99999)),0)</f>
        <v>0</v>
      </c>
      <c r="AH518" s="11">
        <f>IF(AH$1=1,IF(C519=0,0,IF(C519-C518&lt;0,99999,0)),0)</f>
        <v>0</v>
      </c>
      <c r="AI518" s="14">
        <f>MOD(MOD(((((MOD(C518,C$4)/C$4)+(MOD(C$3,C$4)/C$4)))),C$4),1)</f>
        <v>0.10000093333426666</v>
      </c>
      <c r="AJ518" s="19">
        <f>IF(C519-C518=0,99999,0 )</f>
        <v>99999</v>
      </c>
      <c r="AK518" s="83">
        <f>IF(ABS(D519-D518)=0,99999,0)</f>
        <v>99999</v>
      </c>
    </row>
    <row r="519" spans="3:37">
      <c r="C519" s="68"/>
      <c r="P519" s="121">
        <f t="shared" si="81"/>
        <v>0</v>
      </c>
      <c r="Q519" s="42">
        <f>IF(C$1=2,0,1)</f>
        <v>0</v>
      </c>
      <c r="R519" s="24" t="s">
        <v>4</v>
      </c>
      <c r="S519" s="26">
        <f>D519</f>
        <v>0</v>
      </c>
      <c r="T519" s="26">
        <f t="shared" si="82"/>
        <v>0.10000093333426666</v>
      </c>
      <c r="U519" s="27" t="s">
        <v>5</v>
      </c>
      <c r="V519" s="75">
        <f>INT((C519+MOD(C$3,1)/C$4)/C$4)</f>
        <v>0</v>
      </c>
      <c r="W519" s="75">
        <f t="shared" si="83"/>
        <v>1</v>
      </c>
      <c r="X519" s="24">
        <f>IF(C$3&gt;=1,IF(MOD(INT((C519-MOD(C$3,C$4)+MOD(C$3,1)/C$4)/C$4),2),8888,222),IF(MOD(INT((C519-MOD(C$3,C$4)+MOD(C$3,1)/C$4)/C$4),2),222,8888))</f>
        <v>8888</v>
      </c>
      <c r="Y519" s="28">
        <f t="shared" si="84"/>
        <v>0.10000093333426666</v>
      </c>
      <c r="Z519" s="22" t="s">
        <v>27</v>
      </c>
      <c r="AA519" s="40">
        <f>IF(X519=222,T519-E519/C$4,E519/C$4+T519)</f>
        <v>0.10000093333426666</v>
      </c>
      <c r="AB519" s="45">
        <f>IF(AB$1=1,IF(C520=0,0,IF(C519=0,0,IF(Q519=0,IF((ABS(D519-D520))&lt;0.1,(IF(C520-C519=Q$1,99999,0)),0),0))),0)</f>
        <v>0</v>
      </c>
      <c r="AC519" s="13">
        <f>IF(AC$1=1,IF(C520=0,0,IF(C519=0,0,IF(Q519=0,IF(C520-C519=0,(IF(ABS(D519-D520)&lt;T$1,99999,0)),0),0))),0)</f>
        <v>0</v>
      </c>
      <c r="AD519" s="15">
        <f>IF(AD$1=1,IF(C520=0,0,IF(C519=0,0,IF(Q519=0,IF(AND(AK519,AJ519),99999,0),0))),0)</f>
        <v>0</v>
      </c>
      <c r="AE519" s="34">
        <f>IF(C519=0,,IF(AE$1=1,IF(1&gt;AA519,0,99999),0))</f>
        <v>0</v>
      </c>
      <c r="AF519" s="5">
        <f>IF(AF$1=1,IF(D519&gt;1,99999,IF(D519&lt;0,99999,0)),0)</f>
        <v>0</v>
      </c>
      <c r="AG519" s="10">
        <f>IF(AG$1=1,IF(B520=0,0,IF(B520-B519=1,0,99999)),0)</f>
        <v>0</v>
      </c>
      <c r="AH519" s="11">
        <f>IF(AH$1=1,IF(C520=0,0,IF(C520-C519&lt;0,99999,0)),0)</f>
        <v>0</v>
      </c>
      <c r="AI519" s="14">
        <f>MOD(MOD(((((MOD(C519,C$4)/C$4)+(MOD(C$3,C$4)/C$4)))),C$4),1)</f>
        <v>0.10000093333426666</v>
      </c>
      <c r="AJ519" s="19">
        <f>IF(C520-C519=0,99999,0 )</f>
        <v>99999</v>
      </c>
      <c r="AK519" s="83">
        <f>IF(ABS(D520-D519)=0,99999,0)</f>
        <v>99999</v>
      </c>
    </row>
    <row r="520" spans="3:37">
      <c r="C520" s="68"/>
      <c r="P520" s="121">
        <f t="shared" si="81"/>
        <v>0</v>
      </c>
      <c r="Q520" s="42">
        <f>IF(C$1=2,0,1)</f>
        <v>0</v>
      </c>
      <c r="R520" s="24" t="s">
        <v>4</v>
      </c>
      <c r="S520" s="26">
        <f>D520</f>
        <v>0</v>
      </c>
      <c r="T520" s="26">
        <f t="shared" si="82"/>
        <v>0.10000093333426666</v>
      </c>
      <c r="U520" s="27" t="s">
        <v>5</v>
      </c>
      <c r="V520" s="75">
        <f>INT((C520+MOD(C$3,1)/C$4)/C$4)</f>
        <v>0</v>
      </c>
      <c r="W520" s="75">
        <f t="shared" si="83"/>
        <v>1</v>
      </c>
      <c r="X520" s="24">
        <f>IF(C$3&gt;=1,IF(MOD(INT((C520-MOD(C$3,C$4)+MOD(C$3,1)/C$4)/C$4),2),8888,222),IF(MOD(INT((C520-MOD(C$3,C$4)+MOD(C$3,1)/C$4)/C$4),2),222,8888))</f>
        <v>8888</v>
      </c>
      <c r="Y520" s="28">
        <f t="shared" si="84"/>
        <v>0.10000093333426666</v>
      </c>
      <c r="Z520" s="22" t="s">
        <v>27</v>
      </c>
      <c r="AA520" s="40">
        <f>IF(X520=222,T520-E520/C$4,E520/C$4+T520)</f>
        <v>0.10000093333426666</v>
      </c>
      <c r="AB520" s="45">
        <f>IF(AB$1=1,IF(C521=0,0,IF(C520=0,0,IF(Q520=0,IF((ABS(D520-D521))&lt;0.1,(IF(C521-C520=Q$1,99999,0)),0),0))),0)</f>
        <v>0</v>
      </c>
      <c r="AC520" s="13">
        <f>IF(AC$1=1,IF(C521=0,0,IF(C520=0,0,IF(Q520=0,IF(C521-C520=0,(IF(ABS(D520-D521)&lt;T$1,99999,0)),0),0))),0)</f>
        <v>0</v>
      </c>
      <c r="AD520" s="15">
        <f>IF(AD$1=1,IF(C521=0,0,IF(C520=0,0,IF(Q520=0,IF(AND(AK520,AJ520),99999,0),0))),0)</f>
        <v>0</v>
      </c>
      <c r="AE520" s="34">
        <f>IF(C520=0,,IF(AE$1=1,IF(1&gt;AA520,0,99999),0))</f>
        <v>0</v>
      </c>
      <c r="AF520" s="5">
        <f>IF(AF$1=1,IF(D520&gt;1,99999,IF(D520&lt;0,99999,0)),0)</f>
        <v>0</v>
      </c>
      <c r="AG520" s="10">
        <f>IF(AG$1=1,IF(B521=0,0,IF(B521-B520=1,0,99999)),0)</f>
        <v>0</v>
      </c>
      <c r="AH520" s="11">
        <f>IF(AH$1=1,IF(C521=0,0,IF(C521-C520&lt;0,99999,0)),0)</f>
        <v>0</v>
      </c>
      <c r="AI520" s="14">
        <f>MOD(MOD(((((MOD(C520,C$4)/C$4)+(MOD(C$3,C$4)/C$4)))),C$4),1)</f>
        <v>0.10000093333426666</v>
      </c>
      <c r="AJ520" s="19">
        <f>IF(C521-C520=0,99999,0 )</f>
        <v>99999</v>
      </c>
      <c r="AK520" s="83">
        <f>IF(ABS(D521-D520)=0,99999,0)</f>
        <v>99999</v>
      </c>
    </row>
    <row r="521" spans="3:37">
      <c r="C521" s="68"/>
      <c r="P521" s="121">
        <f t="shared" si="81"/>
        <v>0</v>
      </c>
      <c r="Q521" s="42">
        <f>IF(C$1=2,0,1)</f>
        <v>0</v>
      </c>
      <c r="R521" s="24" t="s">
        <v>4</v>
      </c>
      <c r="S521" s="26">
        <f>D521</f>
        <v>0</v>
      </c>
      <c r="T521" s="26">
        <f t="shared" si="82"/>
        <v>0.10000093333426666</v>
      </c>
      <c r="U521" s="27" t="s">
        <v>5</v>
      </c>
      <c r="V521" s="75">
        <f>INT((C521+MOD(C$3,1)/C$4)/C$4)</f>
        <v>0</v>
      </c>
      <c r="W521" s="75">
        <f t="shared" si="83"/>
        <v>1</v>
      </c>
      <c r="X521" s="24">
        <f>IF(C$3&gt;=1,IF(MOD(INT((C521-MOD(C$3,C$4)+MOD(C$3,1)/C$4)/C$4),2),8888,222),IF(MOD(INT((C521-MOD(C$3,C$4)+MOD(C$3,1)/C$4)/C$4),2),222,8888))</f>
        <v>8888</v>
      </c>
      <c r="Y521" s="28">
        <f t="shared" si="84"/>
        <v>0.10000093333426666</v>
      </c>
      <c r="Z521" s="22" t="s">
        <v>27</v>
      </c>
      <c r="AA521" s="40">
        <f>IF(X521=222,T521-E521/C$4,E521/C$4+T521)</f>
        <v>0.10000093333426666</v>
      </c>
      <c r="AB521" s="45">
        <f>IF(AB$1=1,IF(C522=0,0,IF(C521=0,0,IF(Q521=0,IF((ABS(D521-D522))&lt;0.1,(IF(C522-C521=Q$1,99999,0)),0),0))),0)</f>
        <v>0</v>
      </c>
      <c r="AC521" s="13">
        <f>IF(AC$1=1,IF(C522=0,0,IF(C521=0,0,IF(Q521=0,IF(C522-C521=0,(IF(ABS(D521-D522)&lt;T$1,99999,0)),0),0))),0)</f>
        <v>0</v>
      </c>
      <c r="AD521" s="15">
        <f>IF(AD$1=1,IF(C522=0,0,IF(C521=0,0,IF(Q521=0,IF(AND(AK521,AJ521),99999,0),0))),0)</f>
        <v>0</v>
      </c>
      <c r="AE521" s="34">
        <f>IF(C521=0,,IF(AE$1=1,IF(1&gt;AA521,0,99999),0))</f>
        <v>0</v>
      </c>
      <c r="AF521" s="5">
        <f>IF(AF$1=1,IF(D521&gt;1,99999,IF(D521&lt;0,99999,0)),0)</f>
        <v>0</v>
      </c>
      <c r="AG521" s="10">
        <f>IF(AG$1=1,IF(B522=0,0,IF(B522-B521=1,0,99999)),0)</f>
        <v>0</v>
      </c>
      <c r="AH521" s="11">
        <f>IF(AH$1=1,IF(C522=0,0,IF(C522-C521&lt;0,99999,0)),0)</f>
        <v>0</v>
      </c>
      <c r="AI521" s="14">
        <f>MOD(MOD(((((MOD(C521,C$4)/C$4)+(MOD(C$3,C$4)/C$4)))),C$4),1)</f>
        <v>0.10000093333426666</v>
      </c>
      <c r="AJ521" s="19">
        <f>IF(C522-C521=0,99999,0 )</f>
        <v>99999</v>
      </c>
      <c r="AK521" s="83">
        <f>IF(ABS(D522-D521)=0,99999,0)</f>
        <v>99999</v>
      </c>
    </row>
    <row r="522" spans="3:37">
      <c r="C522" s="68"/>
      <c r="P522" s="121">
        <f t="shared" si="81"/>
        <v>0</v>
      </c>
      <c r="Q522" s="42">
        <f>IF(C$1=2,0,1)</f>
        <v>0</v>
      </c>
      <c r="R522" s="24" t="s">
        <v>4</v>
      </c>
      <c r="S522" s="26">
        <f>D522</f>
        <v>0</v>
      </c>
      <c r="T522" s="26">
        <f t="shared" si="82"/>
        <v>0.10000093333426666</v>
      </c>
      <c r="U522" s="27" t="s">
        <v>5</v>
      </c>
      <c r="V522" s="75">
        <f>INT((C522+MOD(C$3,1)/C$4)/C$4)</f>
        <v>0</v>
      </c>
      <c r="W522" s="75">
        <f t="shared" si="83"/>
        <v>1</v>
      </c>
      <c r="X522" s="24">
        <f>IF(C$3&gt;=1,IF(MOD(INT((C522-MOD(C$3,C$4)+MOD(C$3,1)/C$4)/C$4),2),8888,222),IF(MOD(INT((C522-MOD(C$3,C$4)+MOD(C$3,1)/C$4)/C$4),2),222,8888))</f>
        <v>8888</v>
      </c>
      <c r="Y522" s="28">
        <f t="shared" si="84"/>
        <v>0.10000093333426666</v>
      </c>
      <c r="Z522" s="22" t="s">
        <v>27</v>
      </c>
      <c r="AA522" s="40">
        <f>IF(X522=222,T522-E522/C$4,E522/C$4+T522)</f>
        <v>0.10000093333426666</v>
      </c>
      <c r="AB522" s="45">
        <f>IF(AB$1=1,IF(C523=0,0,IF(C522=0,0,IF(Q522=0,IF((ABS(D522-D523))&lt;0.1,(IF(C523-C522=Q$1,99999,0)),0),0))),0)</f>
        <v>0</v>
      </c>
      <c r="AC522" s="13">
        <f>IF(AC$1=1,IF(C523=0,0,IF(C522=0,0,IF(Q522=0,IF(C523-C522=0,(IF(ABS(D522-D523)&lt;T$1,99999,0)),0),0))),0)</f>
        <v>0</v>
      </c>
      <c r="AD522" s="15">
        <f>IF(AD$1=1,IF(C523=0,0,IF(C522=0,0,IF(Q522=0,IF(AND(AK522,AJ522),99999,0),0))),0)</f>
        <v>0</v>
      </c>
      <c r="AE522" s="34">
        <f>IF(C522=0,,IF(AE$1=1,IF(1&gt;AA522,0,99999),0))</f>
        <v>0</v>
      </c>
      <c r="AF522" s="5">
        <f>IF(AF$1=1,IF(D522&gt;1,99999,IF(D522&lt;0,99999,0)),0)</f>
        <v>0</v>
      </c>
      <c r="AG522" s="10">
        <f>IF(AG$1=1,IF(B523=0,0,IF(B523-B522=1,0,99999)),0)</f>
        <v>0</v>
      </c>
      <c r="AH522" s="11">
        <f>IF(AH$1=1,IF(C523=0,0,IF(C523-C522&lt;0,99999,0)),0)</f>
        <v>0</v>
      </c>
      <c r="AI522" s="14">
        <f>MOD(MOD(((((MOD(C522,C$4)/C$4)+(MOD(C$3,C$4)/C$4)))),C$4),1)</f>
        <v>0.10000093333426666</v>
      </c>
      <c r="AJ522" s="19">
        <f>IF(C523-C522=0,99999,0 )</f>
        <v>99999</v>
      </c>
      <c r="AK522" s="83">
        <f>IF(ABS(D523-D522)=0,99999,0)</f>
        <v>99999</v>
      </c>
    </row>
    <row r="523" spans="3:37">
      <c r="C523" s="68"/>
      <c r="P523" s="121">
        <f t="shared" si="81"/>
        <v>0</v>
      </c>
      <c r="Q523" s="42">
        <f>IF(C$1=2,0,1)</f>
        <v>0</v>
      </c>
      <c r="R523" s="24" t="s">
        <v>4</v>
      </c>
      <c r="S523" s="26">
        <f>D523</f>
        <v>0</v>
      </c>
      <c r="T523" s="26">
        <f t="shared" si="82"/>
        <v>0.10000093333426666</v>
      </c>
      <c r="U523" s="27" t="s">
        <v>5</v>
      </c>
      <c r="V523" s="75">
        <f>INT((C523+MOD(C$3,1)/C$4)/C$4)</f>
        <v>0</v>
      </c>
      <c r="W523" s="75">
        <f t="shared" si="83"/>
        <v>1</v>
      </c>
      <c r="X523" s="24">
        <f>IF(C$3&gt;=1,IF(MOD(INT((C523-MOD(C$3,C$4)+MOD(C$3,1)/C$4)/C$4),2),8888,222),IF(MOD(INT((C523-MOD(C$3,C$4)+MOD(C$3,1)/C$4)/C$4),2),222,8888))</f>
        <v>8888</v>
      </c>
      <c r="Y523" s="28">
        <f t="shared" si="84"/>
        <v>0.10000093333426666</v>
      </c>
      <c r="Z523" s="22" t="s">
        <v>27</v>
      </c>
      <c r="AA523" s="40">
        <f>IF(X523=222,T523-E523/C$4,E523/C$4+T523)</f>
        <v>0.10000093333426666</v>
      </c>
      <c r="AB523" s="45">
        <f>IF(AB$1=1,IF(C524=0,0,IF(C523=0,0,IF(Q523=0,IF((ABS(D523-D524))&lt;0.1,(IF(C524-C523=Q$1,99999,0)),0),0))),0)</f>
        <v>0</v>
      </c>
      <c r="AC523" s="13">
        <f>IF(AC$1=1,IF(C524=0,0,IF(C523=0,0,IF(Q523=0,IF(C524-C523=0,(IF(ABS(D523-D524)&lt;T$1,99999,0)),0),0))),0)</f>
        <v>0</v>
      </c>
      <c r="AD523" s="15">
        <f>IF(AD$1=1,IF(C524=0,0,IF(C523=0,0,IF(Q523=0,IF(AND(AK523,AJ523),99999,0),0))),0)</f>
        <v>0</v>
      </c>
      <c r="AE523" s="34">
        <f>IF(C523=0,,IF(AE$1=1,IF(1&gt;AA523,0,99999),0))</f>
        <v>0</v>
      </c>
      <c r="AF523" s="5">
        <f>IF(AF$1=1,IF(D523&gt;1,99999,IF(D523&lt;0,99999,0)),0)</f>
        <v>0</v>
      </c>
      <c r="AG523" s="10">
        <f>IF(AG$1=1,IF(B524=0,0,IF(B524-B523=1,0,99999)),0)</f>
        <v>0</v>
      </c>
      <c r="AH523" s="11">
        <f>IF(AH$1=1,IF(C524=0,0,IF(C524-C523&lt;0,99999,0)),0)</f>
        <v>0</v>
      </c>
      <c r="AI523" s="14">
        <f>MOD(MOD(((((MOD(C523,C$4)/C$4)+(MOD(C$3,C$4)/C$4)))),C$4),1)</f>
        <v>0.10000093333426666</v>
      </c>
      <c r="AJ523" s="19">
        <f>IF(C524-C523=0,99999,0 )</f>
        <v>99999</v>
      </c>
      <c r="AK523" s="83">
        <f>IF(ABS(D524-D523)=0,99999,0)</f>
        <v>99999</v>
      </c>
    </row>
    <row r="524" spans="3:37">
      <c r="C524" s="68"/>
      <c r="P524" s="121">
        <f t="shared" ref="P524:P587" si="85">IF(Q524=0,IF(AG524+AH524+AC524+AD524+AE524+AF524,99999,0),0)</f>
        <v>0</v>
      </c>
      <c r="Q524" s="42">
        <f>IF(C$1=2,0,1)</f>
        <v>0</v>
      </c>
      <c r="R524" s="24" t="s">
        <v>4</v>
      </c>
      <c r="S524" s="26">
        <f>D524</f>
        <v>0</v>
      </c>
      <c r="T524" s="26">
        <f t="shared" ref="T524:T587" si="86">IF(X524=222,1-AI524,AI524)</f>
        <v>0.10000093333426666</v>
      </c>
      <c r="U524" s="27" t="s">
        <v>5</v>
      </c>
      <c r="V524" s="75">
        <f>INT((C524+MOD(C$3,1)/C$4)/C$4)</f>
        <v>0</v>
      </c>
      <c r="W524" s="75">
        <f t="shared" ref="W524:W587" si="87">IF(W523=0,IF(X524=222,IF(X523=8888,W523+1,W523),IF(X523=222,W523+1,W523))+1,IF(X524=222,IF(X523=8888,W523+1,W523),IF(X523=222,W523+1,W523)))</f>
        <v>1</v>
      </c>
      <c r="X524" s="24">
        <f>IF(C$3&gt;=1,IF(MOD(INT((C524-MOD(C$3,C$4)+MOD(C$3,1)/C$4)/C$4),2),8888,222),IF(MOD(INT((C524-MOD(C$3,C$4)+MOD(C$3,1)/C$4)/C$4),2),222,8888))</f>
        <v>8888</v>
      </c>
      <c r="Y524" s="28">
        <f t="shared" ref="Y524:Y587" si="88">T524</f>
        <v>0.10000093333426666</v>
      </c>
      <c r="Z524" s="22" t="s">
        <v>27</v>
      </c>
      <c r="AA524" s="40">
        <f>IF(X524=222,T524-E524/C$4,E524/C$4+T524)</f>
        <v>0.10000093333426666</v>
      </c>
      <c r="AB524" s="45">
        <f>IF(AB$1=1,IF(C525=0,0,IF(C524=0,0,IF(Q524=0,IF((ABS(D524-D525))&lt;0.1,(IF(C525-C524=Q$1,99999,0)),0),0))),0)</f>
        <v>0</v>
      </c>
      <c r="AC524" s="13">
        <f>IF(AC$1=1,IF(C525=0,0,IF(C524=0,0,IF(Q524=0,IF(C525-C524=0,(IF(ABS(D524-D525)&lt;T$1,99999,0)),0),0))),0)</f>
        <v>0</v>
      </c>
      <c r="AD524" s="15">
        <f>IF(AD$1=1,IF(C525=0,0,IF(C524=0,0,IF(Q524=0,IF(AND(AK524,AJ524),99999,0),0))),0)</f>
        <v>0</v>
      </c>
      <c r="AE524" s="34">
        <f>IF(C524=0,,IF(AE$1=1,IF(1&gt;AA524,0,99999),0))</f>
        <v>0</v>
      </c>
      <c r="AF524" s="5">
        <f>IF(AF$1=1,IF(D524&gt;1,99999,IF(D524&lt;0,99999,0)),0)</f>
        <v>0</v>
      </c>
      <c r="AG524" s="10">
        <f>IF(AG$1=1,IF(B525=0,0,IF(B525-B524=1,0,99999)),0)</f>
        <v>0</v>
      </c>
      <c r="AH524" s="11">
        <f>IF(AH$1=1,IF(C525=0,0,IF(C525-C524&lt;0,99999,0)),0)</f>
        <v>0</v>
      </c>
      <c r="AI524" s="14">
        <f>MOD(MOD(((((MOD(C524,C$4)/C$4)+(MOD(C$3,C$4)/C$4)))),C$4),1)</f>
        <v>0.10000093333426666</v>
      </c>
      <c r="AJ524" s="19">
        <f>IF(C525-C524=0,99999,0 )</f>
        <v>99999</v>
      </c>
      <c r="AK524" s="83">
        <f>IF(ABS(D525-D524)=0,99999,0)</f>
        <v>99999</v>
      </c>
    </row>
    <row r="525" spans="3:37">
      <c r="C525" s="68"/>
      <c r="P525" s="121">
        <f t="shared" si="85"/>
        <v>0</v>
      </c>
      <c r="Q525" s="42">
        <f>IF(C$1=2,0,1)</f>
        <v>0</v>
      </c>
      <c r="R525" s="24" t="s">
        <v>4</v>
      </c>
      <c r="S525" s="26">
        <f>D525</f>
        <v>0</v>
      </c>
      <c r="T525" s="26">
        <f t="shared" si="86"/>
        <v>0.10000093333426666</v>
      </c>
      <c r="U525" s="27" t="s">
        <v>5</v>
      </c>
      <c r="V525" s="75">
        <f>INT((C525+MOD(C$3,1)/C$4)/C$4)</f>
        <v>0</v>
      </c>
      <c r="W525" s="75">
        <f t="shared" si="87"/>
        <v>1</v>
      </c>
      <c r="X525" s="24">
        <f>IF(C$3&gt;=1,IF(MOD(INT((C525-MOD(C$3,C$4)+MOD(C$3,1)/C$4)/C$4),2),8888,222),IF(MOD(INT((C525-MOD(C$3,C$4)+MOD(C$3,1)/C$4)/C$4),2),222,8888))</f>
        <v>8888</v>
      </c>
      <c r="Y525" s="28">
        <f t="shared" si="88"/>
        <v>0.10000093333426666</v>
      </c>
      <c r="Z525" s="22" t="s">
        <v>27</v>
      </c>
      <c r="AA525" s="40">
        <f>IF(X525=222,T525-E525/C$4,E525/C$4+T525)</f>
        <v>0.10000093333426666</v>
      </c>
      <c r="AB525" s="45">
        <f>IF(AB$1=1,IF(C526=0,0,IF(C525=0,0,IF(Q525=0,IF((ABS(D525-D526))&lt;0.1,(IF(C526-C525=Q$1,99999,0)),0),0))),0)</f>
        <v>0</v>
      </c>
      <c r="AC525" s="13">
        <f>IF(AC$1=1,IF(C526=0,0,IF(C525=0,0,IF(Q525=0,IF(C526-C525=0,(IF(ABS(D525-D526)&lt;T$1,99999,0)),0),0))),0)</f>
        <v>0</v>
      </c>
      <c r="AD525" s="15">
        <f>IF(AD$1=1,IF(C526=0,0,IF(C525=0,0,IF(Q525=0,IF(AND(AK525,AJ525),99999,0),0))),0)</f>
        <v>0</v>
      </c>
      <c r="AE525" s="34">
        <f>IF(C525=0,,IF(AE$1=1,IF(1&gt;AA525,0,99999),0))</f>
        <v>0</v>
      </c>
      <c r="AF525" s="5">
        <f>IF(AF$1=1,IF(D525&gt;1,99999,IF(D525&lt;0,99999,0)),0)</f>
        <v>0</v>
      </c>
      <c r="AG525" s="10">
        <f>IF(AG$1=1,IF(B526=0,0,IF(B526-B525=1,0,99999)),0)</f>
        <v>0</v>
      </c>
      <c r="AH525" s="11">
        <f>IF(AH$1=1,IF(C526=0,0,IF(C526-C525&lt;0,99999,0)),0)</f>
        <v>0</v>
      </c>
      <c r="AI525" s="14">
        <f>MOD(MOD(((((MOD(C525,C$4)/C$4)+(MOD(C$3,C$4)/C$4)))),C$4),1)</f>
        <v>0.10000093333426666</v>
      </c>
      <c r="AJ525" s="19">
        <f>IF(C526-C525=0,99999,0 )</f>
        <v>99999</v>
      </c>
      <c r="AK525" s="83">
        <f>IF(ABS(D526-D525)=0,99999,0)</f>
        <v>99999</v>
      </c>
    </row>
    <row r="526" spans="3:37">
      <c r="C526" s="68"/>
      <c r="P526" s="121">
        <f t="shared" si="85"/>
        <v>0</v>
      </c>
      <c r="Q526" s="42">
        <f>IF(C$1=2,0,1)</f>
        <v>0</v>
      </c>
      <c r="R526" s="24" t="s">
        <v>4</v>
      </c>
      <c r="S526" s="26">
        <f>D526</f>
        <v>0</v>
      </c>
      <c r="T526" s="26">
        <f t="shared" si="86"/>
        <v>0.10000093333426666</v>
      </c>
      <c r="U526" s="27" t="s">
        <v>5</v>
      </c>
      <c r="V526" s="75">
        <f>INT((C526+MOD(C$3,1)/C$4)/C$4)</f>
        <v>0</v>
      </c>
      <c r="W526" s="75">
        <f t="shared" si="87"/>
        <v>1</v>
      </c>
      <c r="X526" s="24">
        <f>IF(C$3&gt;=1,IF(MOD(INT((C526-MOD(C$3,C$4)+MOD(C$3,1)/C$4)/C$4),2),8888,222),IF(MOD(INT((C526-MOD(C$3,C$4)+MOD(C$3,1)/C$4)/C$4),2),222,8888))</f>
        <v>8888</v>
      </c>
      <c r="Y526" s="28">
        <f t="shared" si="88"/>
        <v>0.10000093333426666</v>
      </c>
      <c r="Z526" s="22" t="s">
        <v>27</v>
      </c>
      <c r="AA526" s="40">
        <f>IF(X526=222,T526-E526/C$4,E526/C$4+T526)</f>
        <v>0.10000093333426666</v>
      </c>
      <c r="AB526" s="45">
        <f>IF(AB$1=1,IF(C527=0,0,IF(C526=0,0,IF(Q526=0,IF((ABS(D526-D527))&lt;0.1,(IF(C527-C526=Q$1,99999,0)),0),0))),0)</f>
        <v>0</v>
      </c>
      <c r="AC526" s="13">
        <f>IF(AC$1=1,IF(C527=0,0,IF(C526=0,0,IF(Q526=0,IF(C527-C526=0,(IF(ABS(D526-D527)&lt;T$1,99999,0)),0),0))),0)</f>
        <v>0</v>
      </c>
      <c r="AD526" s="15">
        <f>IF(AD$1=1,IF(C527=0,0,IF(C526=0,0,IF(Q526=0,IF(AND(AK526,AJ526),99999,0),0))),0)</f>
        <v>0</v>
      </c>
      <c r="AE526" s="34">
        <f>IF(C526=0,,IF(AE$1=1,IF(1&gt;AA526,0,99999),0))</f>
        <v>0</v>
      </c>
      <c r="AF526" s="5">
        <f>IF(AF$1=1,IF(D526&gt;1,99999,IF(D526&lt;0,99999,0)),0)</f>
        <v>0</v>
      </c>
      <c r="AG526" s="10">
        <f>IF(AG$1=1,IF(B527=0,0,IF(B527-B526=1,0,99999)),0)</f>
        <v>0</v>
      </c>
      <c r="AH526" s="11">
        <f>IF(AH$1=1,IF(C527=0,0,IF(C527-C526&lt;0,99999,0)),0)</f>
        <v>0</v>
      </c>
      <c r="AI526" s="14">
        <f>MOD(MOD(((((MOD(C526,C$4)/C$4)+(MOD(C$3,C$4)/C$4)))),C$4),1)</f>
        <v>0.10000093333426666</v>
      </c>
      <c r="AJ526" s="19">
        <f>IF(C527-C526=0,99999,0 )</f>
        <v>99999</v>
      </c>
      <c r="AK526" s="83">
        <f>IF(ABS(D527-D526)=0,99999,0)</f>
        <v>99999</v>
      </c>
    </row>
    <row r="527" spans="3:37">
      <c r="C527" s="68"/>
      <c r="P527" s="121">
        <f t="shared" si="85"/>
        <v>0</v>
      </c>
      <c r="Q527" s="42">
        <f>IF(C$1=2,0,1)</f>
        <v>0</v>
      </c>
      <c r="R527" s="24" t="s">
        <v>4</v>
      </c>
      <c r="S527" s="26">
        <f>D527</f>
        <v>0</v>
      </c>
      <c r="T527" s="26">
        <f t="shared" si="86"/>
        <v>0.10000093333426666</v>
      </c>
      <c r="U527" s="27" t="s">
        <v>5</v>
      </c>
      <c r="V527" s="75">
        <f>INT((C527+MOD(C$3,1)/C$4)/C$4)</f>
        <v>0</v>
      </c>
      <c r="W527" s="75">
        <f t="shared" si="87"/>
        <v>1</v>
      </c>
      <c r="X527" s="24">
        <f>IF(C$3&gt;=1,IF(MOD(INT((C527-MOD(C$3,C$4)+MOD(C$3,1)/C$4)/C$4),2),8888,222),IF(MOD(INT((C527-MOD(C$3,C$4)+MOD(C$3,1)/C$4)/C$4),2),222,8888))</f>
        <v>8888</v>
      </c>
      <c r="Y527" s="28">
        <f t="shared" si="88"/>
        <v>0.10000093333426666</v>
      </c>
      <c r="Z527" s="22" t="s">
        <v>27</v>
      </c>
      <c r="AA527" s="40">
        <f>IF(X527=222,T527-E527/C$4,E527/C$4+T527)</f>
        <v>0.10000093333426666</v>
      </c>
      <c r="AB527" s="45">
        <f>IF(AB$1=1,IF(C528=0,0,IF(C527=0,0,IF(Q527=0,IF((ABS(D527-D528))&lt;0.1,(IF(C528-C527=Q$1,99999,0)),0),0))),0)</f>
        <v>0</v>
      </c>
      <c r="AC527" s="13">
        <f>IF(AC$1=1,IF(C528=0,0,IF(C527=0,0,IF(Q527=0,IF(C528-C527=0,(IF(ABS(D527-D528)&lt;T$1,99999,0)),0),0))),0)</f>
        <v>0</v>
      </c>
      <c r="AD527" s="15">
        <f>IF(AD$1=1,IF(C528=0,0,IF(C527=0,0,IF(Q527=0,IF(AND(AK527,AJ527),99999,0),0))),0)</f>
        <v>0</v>
      </c>
      <c r="AE527" s="34">
        <f>IF(C527=0,,IF(AE$1=1,IF(1&gt;AA527,0,99999),0))</f>
        <v>0</v>
      </c>
      <c r="AF527" s="5">
        <f>IF(AF$1=1,IF(D527&gt;1,99999,IF(D527&lt;0,99999,0)),0)</f>
        <v>0</v>
      </c>
      <c r="AG527" s="10">
        <f>IF(AG$1=1,IF(B528=0,0,IF(B528-B527=1,0,99999)),0)</f>
        <v>0</v>
      </c>
      <c r="AH527" s="11">
        <f>IF(AH$1=1,IF(C528=0,0,IF(C528-C527&lt;0,99999,0)),0)</f>
        <v>0</v>
      </c>
      <c r="AI527" s="14">
        <f>MOD(MOD(((((MOD(C527,C$4)/C$4)+(MOD(C$3,C$4)/C$4)))),C$4),1)</f>
        <v>0.10000093333426666</v>
      </c>
      <c r="AJ527" s="19">
        <f>IF(C528-C527=0,99999,0 )</f>
        <v>99999</v>
      </c>
      <c r="AK527" s="83">
        <f>IF(ABS(D528-D527)=0,99999,0)</f>
        <v>99999</v>
      </c>
    </row>
    <row r="528" spans="3:37">
      <c r="C528" s="68"/>
      <c r="P528" s="121">
        <f t="shared" si="85"/>
        <v>0</v>
      </c>
      <c r="Q528" s="42">
        <f>IF(C$1=2,0,1)</f>
        <v>0</v>
      </c>
      <c r="R528" s="24" t="s">
        <v>4</v>
      </c>
      <c r="S528" s="26">
        <f>D528</f>
        <v>0</v>
      </c>
      <c r="T528" s="26">
        <f t="shared" si="86"/>
        <v>0.10000093333426666</v>
      </c>
      <c r="U528" s="27" t="s">
        <v>5</v>
      </c>
      <c r="V528" s="75">
        <f>INT((C528+MOD(C$3,1)/C$4)/C$4)</f>
        <v>0</v>
      </c>
      <c r="W528" s="75">
        <f t="shared" si="87"/>
        <v>1</v>
      </c>
      <c r="X528" s="24">
        <f>IF(C$3&gt;=1,IF(MOD(INT((C528-MOD(C$3,C$4)+MOD(C$3,1)/C$4)/C$4),2),8888,222),IF(MOD(INT((C528-MOD(C$3,C$4)+MOD(C$3,1)/C$4)/C$4),2),222,8888))</f>
        <v>8888</v>
      </c>
      <c r="Y528" s="28">
        <f t="shared" si="88"/>
        <v>0.10000093333426666</v>
      </c>
      <c r="Z528" s="22" t="s">
        <v>27</v>
      </c>
      <c r="AA528" s="40">
        <f>IF(X528=222,T528-E528/C$4,E528/C$4+T528)</f>
        <v>0.10000093333426666</v>
      </c>
      <c r="AB528" s="45">
        <f>IF(AB$1=1,IF(C529=0,0,IF(C528=0,0,IF(Q528=0,IF((ABS(D528-D529))&lt;0.1,(IF(C529-C528=Q$1,99999,0)),0),0))),0)</f>
        <v>0</v>
      </c>
      <c r="AC528" s="13">
        <f>IF(AC$1=1,IF(C529=0,0,IF(C528=0,0,IF(Q528=0,IF(C529-C528=0,(IF(ABS(D528-D529)&lt;T$1,99999,0)),0),0))),0)</f>
        <v>0</v>
      </c>
      <c r="AD528" s="15">
        <f>IF(AD$1=1,IF(C529=0,0,IF(C528=0,0,IF(Q528=0,IF(AND(AK528,AJ528),99999,0),0))),0)</f>
        <v>0</v>
      </c>
      <c r="AE528" s="34">
        <f>IF(C528=0,,IF(AE$1=1,IF(1&gt;AA528,0,99999),0))</f>
        <v>0</v>
      </c>
      <c r="AF528" s="5">
        <f>IF(AF$1=1,IF(D528&gt;1,99999,IF(D528&lt;0,99999,0)),0)</f>
        <v>0</v>
      </c>
      <c r="AG528" s="10">
        <f>IF(AG$1=1,IF(B529=0,0,IF(B529-B528=1,0,99999)),0)</f>
        <v>0</v>
      </c>
      <c r="AH528" s="11">
        <f>IF(AH$1=1,IF(C529=0,0,IF(C529-C528&lt;0,99999,0)),0)</f>
        <v>0</v>
      </c>
      <c r="AI528" s="14">
        <f>MOD(MOD(((((MOD(C528,C$4)/C$4)+(MOD(C$3,C$4)/C$4)))),C$4),1)</f>
        <v>0.10000093333426666</v>
      </c>
      <c r="AJ528" s="19">
        <f>IF(C529-C528=0,99999,0 )</f>
        <v>99999</v>
      </c>
      <c r="AK528" s="83">
        <f>IF(ABS(D529-D528)=0,99999,0)</f>
        <v>99999</v>
      </c>
    </row>
    <row r="529" spans="3:37">
      <c r="C529" s="68"/>
      <c r="P529" s="121">
        <f t="shared" si="85"/>
        <v>0</v>
      </c>
      <c r="Q529" s="42">
        <f>IF(C$1=2,0,1)</f>
        <v>0</v>
      </c>
      <c r="R529" s="24" t="s">
        <v>4</v>
      </c>
      <c r="S529" s="26">
        <f>D529</f>
        <v>0</v>
      </c>
      <c r="T529" s="26">
        <f t="shared" si="86"/>
        <v>0.10000093333426666</v>
      </c>
      <c r="U529" s="27" t="s">
        <v>5</v>
      </c>
      <c r="V529" s="75">
        <f>INT((C529+MOD(C$3,1)/C$4)/C$4)</f>
        <v>0</v>
      </c>
      <c r="W529" s="75">
        <f t="shared" si="87"/>
        <v>1</v>
      </c>
      <c r="X529" s="24">
        <f>IF(C$3&gt;=1,IF(MOD(INT((C529-MOD(C$3,C$4)+MOD(C$3,1)/C$4)/C$4),2),8888,222),IF(MOD(INT((C529-MOD(C$3,C$4)+MOD(C$3,1)/C$4)/C$4),2),222,8888))</f>
        <v>8888</v>
      </c>
      <c r="Y529" s="28">
        <f t="shared" si="88"/>
        <v>0.10000093333426666</v>
      </c>
      <c r="Z529" s="22" t="s">
        <v>27</v>
      </c>
      <c r="AA529" s="40">
        <f>IF(X529=222,T529-E529/C$4,E529/C$4+T529)</f>
        <v>0.10000093333426666</v>
      </c>
      <c r="AB529" s="45">
        <f>IF(AB$1=1,IF(C530=0,0,IF(C529=0,0,IF(Q529=0,IF((ABS(D529-D530))&lt;0.1,(IF(C530-C529=Q$1,99999,0)),0),0))),0)</f>
        <v>0</v>
      </c>
      <c r="AC529" s="13">
        <f>IF(AC$1=1,IF(C530=0,0,IF(C529=0,0,IF(Q529=0,IF(C530-C529=0,(IF(ABS(D529-D530)&lt;T$1,99999,0)),0),0))),0)</f>
        <v>0</v>
      </c>
      <c r="AD529" s="15">
        <f>IF(AD$1=1,IF(C530=0,0,IF(C529=0,0,IF(Q529=0,IF(AND(AK529,AJ529),99999,0),0))),0)</f>
        <v>0</v>
      </c>
      <c r="AE529" s="34">
        <f>IF(C529=0,,IF(AE$1=1,IF(1&gt;AA529,0,99999),0))</f>
        <v>0</v>
      </c>
      <c r="AF529" s="5">
        <f>IF(AF$1=1,IF(D529&gt;1,99999,IF(D529&lt;0,99999,0)),0)</f>
        <v>0</v>
      </c>
      <c r="AG529" s="10">
        <f>IF(AG$1=1,IF(B530=0,0,IF(B530-B529=1,0,99999)),0)</f>
        <v>0</v>
      </c>
      <c r="AH529" s="11">
        <f>IF(AH$1=1,IF(C530=0,0,IF(C530-C529&lt;0,99999,0)),0)</f>
        <v>0</v>
      </c>
      <c r="AI529" s="14">
        <f>MOD(MOD(((((MOD(C529,C$4)/C$4)+(MOD(C$3,C$4)/C$4)))),C$4),1)</f>
        <v>0.10000093333426666</v>
      </c>
      <c r="AJ529" s="19">
        <f>IF(C530-C529=0,99999,0 )</f>
        <v>99999</v>
      </c>
      <c r="AK529" s="83">
        <f>IF(ABS(D530-D529)=0,99999,0)</f>
        <v>99999</v>
      </c>
    </row>
    <row r="530" spans="3:37">
      <c r="C530" s="68"/>
      <c r="P530" s="121">
        <f t="shared" si="85"/>
        <v>0</v>
      </c>
      <c r="Q530" s="42">
        <f>IF(C$1=2,0,1)</f>
        <v>0</v>
      </c>
      <c r="R530" s="24" t="s">
        <v>4</v>
      </c>
      <c r="S530" s="26">
        <f>D530</f>
        <v>0</v>
      </c>
      <c r="T530" s="26">
        <f t="shared" si="86"/>
        <v>0.10000093333426666</v>
      </c>
      <c r="U530" s="27" t="s">
        <v>5</v>
      </c>
      <c r="V530" s="75">
        <f>INT((C530+MOD(C$3,1)/C$4)/C$4)</f>
        <v>0</v>
      </c>
      <c r="W530" s="75">
        <f t="shared" si="87"/>
        <v>1</v>
      </c>
      <c r="X530" s="24">
        <f>IF(C$3&gt;=1,IF(MOD(INT((C530-MOD(C$3,C$4)+MOD(C$3,1)/C$4)/C$4),2),8888,222),IF(MOD(INT((C530-MOD(C$3,C$4)+MOD(C$3,1)/C$4)/C$4),2),222,8888))</f>
        <v>8888</v>
      </c>
      <c r="Y530" s="28">
        <f t="shared" si="88"/>
        <v>0.10000093333426666</v>
      </c>
      <c r="Z530" s="22" t="s">
        <v>27</v>
      </c>
      <c r="AA530" s="40">
        <f>IF(X530=222,T530-E530/C$4,E530/C$4+T530)</f>
        <v>0.10000093333426666</v>
      </c>
      <c r="AB530" s="45">
        <f>IF(AB$1=1,IF(C531=0,0,IF(C530=0,0,IF(Q530=0,IF((ABS(D530-D531))&lt;0.1,(IF(C531-C530=Q$1,99999,0)),0),0))),0)</f>
        <v>0</v>
      </c>
      <c r="AC530" s="13">
        <f>IF(AC$1=1,IF(C531=0,0,IF(C530=0,0,IF(Q530=0,IF(C531-C530=0,(IF(ABS(D530-D531)&lt;T$1,99999,0)),0),0))),0)</f>
        <v>0</v>
      </c>
      <c r="AD530" s="15">
        <f>IF(AD$1=1,IF(C531=0,0,IF(C530=0,0,IF(Q530=0,IF(AND(AK530,AJ530),99999,0),0))),0)</f>
        <v>0</v>
      </c>
      <c r="AE530" s="34">
        <f>IF(C530=0,,IF(AE$1=1,IF(1&gt;AA530,0,99999),0))</f>
        <v>0</v>
      </c>
      <c r="AF530" s="5">
        <f>IF(AF$1=1,IF(D530&gt;1,99999,IF(D530&lt;0,99999,0)),0)</f>
        <v>0</v>
      </c>
      <c r="AG530" s="10">
        <f>IF(AG$1=1,IF(B531=0,0,IF(B531-B530=1,0,99999)),0)</f>
        <v>0</v>
      </c>
      <c r="AH530" s="11">
        <f>IF(AH$1=1,IF(C531=0,0,IF(C531-C530&lt;0,99999,0)),0)</f>
        <v>0</v>
      </c>
      <c r="AI530" s="14">
        <f>MOD(MOD(((((MOD(C530,C$4)/C$4)+(MOD(C$3,C$4)/C$4)))),C$4),1)</f>
        <v>0.10000093333426666</v>
      </c>
      <c r="AJ530" s="19">
        <f>IF(C531-C530=0,99999,0 )</f>
        <v>99999</v>
      </c>
      <c r="AK530" s="83">
        <f>IF(ABS(D531-D530)=0,99999,0)</f>
        <v>99999</v>
      </c>
    </row>
    <row r="531" spans="3:37">
      <c r="C531" s="68"/>
      <c r="P531" s="121">
        <f t="shared" si="85"/>
        <v>0</v>
      </c>
      <c r="Q531" s="42">
        <f>IF(C$1=2,0,1)</f>
        <v>0</v>
      </c>
      <c r="R531" s="24" t="s">
        <v>4</v>
      </c>
      <c r="S531" s="26">
        <f>D531</f>
        <v>0</v>
      </c>
      <c r="T531" s="26">
        <f t="shared" si="86"/>
        <v>0.10000093333426666</v>
      </c>
      <c r="U531" s="27" t="s">
        <v>5</v>
      </c>
      <c r="V531" s="75">
        <f>INT((C531+MOD(C$3,1)/C$4)/C$4)</f>
        <v>0</v>
      </c>
      <c r="W531" s="75">
        <f t="shared" si="87"/>
        <v>1</v>
      </c>
      <c r="X531" s="24">
        <f>IF(C$3&gt;=1,IF(MOD(INT((C531-MOD(C$3,C$4)+MOD(C$3,1)/C$4)/C$4),2),8888,222),IF(MOD(INT((C531-MOD(C$3,C$4)+MOD(C$3,1)/C$4)/C$4),2),222,8888))</f>
        <v>8888</v>
      </c>
      <c r="Y531" s="28">
        <f t="shared" si="88"/>
        <v>0.10000093333426666</v>
      </c>
      <c r="Z531" s="22" t="s">
        <v>27</v>
      </c>
      <c r="AA531" s="40">
        <f>IF(X531=222,T531-E531/C$4,E531/C$4+T531)</f>
        <v>0.10000093333426666</v>
      </c>
      <c r="AB531" s="45">
        <f>IF(AB$1=1,IF(C532=0,0,IF(C531=0,0,IF(Q531=0,IF((ABS(D531-D532))&lt;0.1,(IF(C532-C531=Q$1,99999,0)),0),0))),0)</f>
        <v>0</v>
      </c>
      <c r="AC531" s="13">
        <f>IF(AC$1=1,IF(C532=0,0,IF(C531=0,0,IF(Q531=0,IF(C532-C531=0,(IF(ABS(D531-D532)&lt;T$1,99999,0)),0),0))),0)</f>
        <v>0</v>
      </c>
      <c r="AD531" s="15">
        <f>IF(AD$1=1,IF(C532=0,0,IF(C531=0,0,IF(Q531=0,IF(AND(AK531,AJ531),99999,0),0))),0)</f>
        <v>0</v>
      </c>
      <c r="AE531" s="34">
        <f>IF(C531=0,,IF(AE$1=1,IF(1&gt;AA531,0,99999),0))</f>
        <v>0</v>
      </c>
      <c r="AF531" s="5">
        <f>IF(AF$1=1,IF(D531&gt;1,99999,IF(D531&lt;0,99999,0)),0)</f>
        <v>0</v>
      </c>
      <c r="AG531" s="10">
        <f>IF(AG$1=1,IF(B532=0,0,IF(B532-B531=1,0,99999)),0)</f>
        <v>0</v>
      </c>
      <c r="AH531" s="11">
        <f>IF(AH$1=1,IF(C532=0,0,IF(C532-C531&lt;0,99999,0)),0)</f>
        <v>0</v>
      </c>
      <c r="AI531" s="14">
        <f>MOD(MOD(((((MOD(C531,C$4)/C$4)+(MOD(C$3,C$4)/C$4)))),C$4),1)</f>
        <v>0.10000093333426666</v>
      </c>
      <c r="AJ531" s="19">
        <f>IF(C532-C531=0,99999,0 )</f>
        <v>99999</v>
      </c>
      <c r="AK531" s="83">
        <f>IF(ABS(D532-D531)=0,99999,0)</f>
        <v>99999</v>
      </c>
    </row>
    <row r="532" spans="3:37">
      <c r="C532" s="68"/>
      <c r="P532" s="121">
        <f t="shared" si="85"/>
        <v>0</v>
      </c>
      <c r="Q532" s="42">
        <f>IF(C$1=2,0,1)</f>
        <v>0</v>
      </c>
      <c r="R532" s="24" t="s">
        <v>4</v>
      </c>
      <c r="S532" s="26">
        <f>D532</f>
        <v>0</v>
      </c>
      <c r="T532" s="26">
        <f t="shared" si="86"/>
        <v>0.10000093333426666</v>
      </c>
      <c r="U532" s="27" t="s">
        <v>5</v>
      </c>
      <c r="V532" s="75">
        <f>INT((C532+MOD(C$3,1)/C$4)/C$4)</f>
        <v>0</v>
      </c>
      <c r="W532" s="75">
        <f t="shared" si="87"/>
        <v>1</v>
      </c>
      <c r="X532" s="24">
        <f>IF(C$3&gt;=1,IF(MOD(INT((C532-MOD(C$3,C$4)+MOD(C$3,1)/C$4)/C$4),2),8888,222),IF(MOD(INT((C532-MOD(C$3,C$4)+MOD(C$3,1)/C$4)/C$4),2),222,8888))</f>
        <v>8888</v>
      </c>
      <c r="Y532" s="28">
        <f t="shared" si="88"/>
        <v>0.10000093333426666</v>
      </c>
      <c r="Z532" s="22" t="s">
        <v>27</v>
      </c>
      <c r="AA532" s="40">
        <f>IF(X532=222,T532-E532/C$4,E532/C$4+T532)</f>
        <v>0.10000093333426666</v>
      </c>
      <c r="AB532" s="45">
        <f>IF(AB$1=1,IF(C533=0,0,IF(C532=0,0,IF(Q532=0,IF((ABS(D532-D533))&lt;0.1,(IF(C533-C532=Q$1,99999,0)),0),0))),0)</f>
        <v>0</v>
      </c>
      <c r="AC532" s="13">
        <f>IF(AC$1=1,IF(C533=0,0,IF(C532=0,0,IF(Q532=0,IF(C533-C532=0,(IF(ABS(D532-D533)&lt;T$1,99999,0)),0),0))),0)</f>
        <v>0</v>
      </c>
      <c r="AD532" s="15">
        <f>IF(AD$1=1,IF(C533=0,0,IF(C532=0,0,IF(Q532=0,IF(AND(AK532,AJ532),99999,0),0))),0)</f>
        <v>0</v>
      </c>
      <c r="AE532" s="34">
        <f>IF(C532=0,,IF(AE$1=1,IF(1&gt;AA532,0,99999),0))</f>
        <v>0</v>
      </c>
      <c r="AF532" s="5">
        <f>IF(AF$1=1,IF(D532&gt;1,99999,IF(D532&lt;0,99999,0)),0)</f>
        <v>0</v>
      </c>
      <c r="AG532" s="10">
        <f>IF(AG$1=1,IF(B533=0,0,IF(B533-B532=1,0,99999)),0)</f>
        <v>0</v>
      </c>
      <c r="AH532" s="11">
        <f>IF(AH$1=1,IF(C533=0,0,IF(C533-C532&lt;0,99999,0)),0)</f>
        <v>0</v>
      </c>
      <c r="AI532" s="14">
        <f>MOD(MOD(((((MOD(C532,C$4)/C$4)+(MOD(C$3,C$4)/C$4)))),C$4),1)</f>
        <v>0.10000093333426666</v>
      </c>
      <c r="AJ532" s="19">
        <f>IF(C533-C532=0,99999,0 )</f>
        <v>99999</v>
      </c>
      <c r="AK532" s="83">
        <f>IF(ABS(D533-D532)=0,99999,0)</f>
        <v>99999</v>
      </c>
    </row>
    <row r="533" spans="3:37">
      <c r="C533" s="68"/>
      <c r="P533" s="121">
        <f t="shared" si="85"/>
        <v>0</v>
      </c>
      <c r="Q533" s="42">
        <f>IF(C$1=2,0,1)</f>
        <v>0</v>
      </c>
      <c r="R533" s="24" t="s">
        <v>4</v>
      </c>
      <c r="S533" s="26">
        <f>D533</f>
        <v>0</v>
      </c>
      <c r="T533" s="26">
        <f t="shared" si="86"/>
        <v>0.10000093333426666</v>
      </c>
      <c r="U533" s="27" t="s">
        <v>5</v>
      </c>
      <c r="V533" s="75">
        <f>INT((C533+MOD(C$3,1)/C$4)/C$4)</f>
        <v>0</v>
      </c>
      <c r="W533" s="75">
        <f t="shared" si="87"/>
        <v>1</v>
      </c>
      <c r="X533" s="24">
        <f>IF(C$3&gt;=1,IF(MOD(INT((C533-MOD(C$3,C$4)+MOD(C$3,1)/C$4)/C$4),2),8888,222),IF(MOD(INT((C533-MOD(C$3,C$4)+MOD(C$3,1)/C$4)/C$4),2),222,8888))</f>
        <v>8888</v>
      </c>
      <c r="Y533" s="28">
        <f t="shared" si="88"/>
        <v>0.10000093333426666</v>
      </c>
      <c r="Z533" s="22" t="s">
        <v>27</v>
      </c>
      <c r="AA533" s="40">
        <f>IF(X533=222,T533-E533/C$4,E533/C$4+T533)</f>
        <v>0.10000093333426666</v>
      </c>
      <c r="AB533" s="45">
        <f>IF(AB$1=1,IF(C534=0,0,IF(C533=0,0,IF(Q533=0,IF((ABS(D533-D534))&lt;0.1,(IF(C534-C533=Q$1,99999,0)),0),0))),0)</f>
        <v>0</v>
      </c>
      <c r="AC533" s="13">
        <f>IF(AC$1=1,IF(C534=0,0,IF(C533=0,0,IF(Q533=0,IF(C534-C533=0,(IF(ABS(D533-D534)&lt;T$1,99999,0)),0),0))),0)</f>
        <v>0</v>
      </c>
      <c r="AD533" s="15">
        <f>IF(AD$1=1,IF(C534=0,0,IF(C533=0,0,IF(Q533=0,IF(AND(AK533,AJ533),99999,0),0))),0)</f>
        <v>0</v>
      </c>
      <c r="AE533" s="34">
        <f>IF(C533=0,,IF(AE$1=1,IF(1&gt;AA533,0,99999),0))</f>
        <v>0</v>
      </c>
      <c r="AF533" s="5">
        <f>IF(AF$1=1,IF(D533&gt;1,99999,IF(D533&lt;0,99999,0)),0)</f>
        <v>0</v>
      </c>
      <c r="AG533" s="10">
        <f>IF(AG$1=1,IF(B534=0,0,IF(B534-B533=1,0,99999)),0)</f>
        <v>0</v>
      </c>
      <c r="AH533" s="11">
        <f>IF(AH$1=1,IF(C534=0,0,IF(C534-C533&lt;0,99999,0)),0)</f>
        <v>0</v>
      </c>
      <c r="AI533" s="14">
        <f>MOD(MOD(((((MOD(C533,C$4)/C$4)+(MOD(C$3,C$4)/C$4)))),C$4),1)</f>
        <v>0.10000093333426666</v>
      </c>
      <c r="AJ533" s="19">
        <f>IF(C534-C533=0,99999,0 )</f>
        <v>99999</v>
      </c>
      <c r="AK533" s="83">
        <f>IF(ABS(D534-D533)=0,99999,0)</f>
        <v>99999</v>
      </c>
    </row>
    <row r="534" spans="3:37">
      <c r="C534" s="68"/>
      <c r="P534" s="121">
        <f t="shared" si="85"/>
        <v>0</v>
      </c>
      <c r="Q534" s="42">
        <f>IF(C$1=2,0,1)</f>
        <v>0</v>
      </c>
      <c r="R534" s="24" t="s">
        <v>4</v>
      </c>
      <c r="S534" s="26">
        <f>D534</f>
        <v>0</v>
      </c>
      <c r="T534" s="26">
        <f t="shared" si="86"/>
        <v>0.10000093333426666</v>
      </c>
      <c r="U534" s="27" t="s">
        <v>5</v>
      </c>
      <c r="V534" s="75">
        <f>INT((C534+MOD(C$3,1)/C$4)/C$4)</f>
        <v>0</v>
      </c>
      <c r="W534" s="75">
        <f t="shared" si="87"/>
        <v>1</v>
      </c>
      <c r="X534" s="24">
        <f>IF(C$3&gt;=1,IF(MOD(INT((C534-MOD(C$3,C$4)+MOD(C$3,1)/C$4)/C$4),2),8888,222),IF(MOD(INT((C534-MOD(C$3,C$4)+MOD(C$3,1)/C$4)/C$4),2),222,8888))</f>
        <v>8888</v>
      </c>
      <c r="Y534" s="28">
        <f t="shared" si="88"/>
        <v>0.10000093333426666</v>
      </c>
      <c r="Z534" s="22" t="s">
        <v>27</v>
      </c>
      <c r="AA534" s="40">
        <f>IF(X534=222,T534-E534/C$4,E534/C$4+T534)</f>
        <v>0.10000093333426666</v>
      </c>
      <c r="AB534" s="45">
        <f>IF(AB$1=1,IF(C535=0,0,IF(C534=0,0,IF(Q534=0,IF((ABS(D534-D535))&lt;0.1,(IF(C535-C534=Q$1,99999,0)),0),0))),0)</f>
        <v>0</v>
      </c>
      <c r="AC534" s="13">
        <f>IF(AC$1=1,IF(C535=0,0,IF(C534=0,0,IF(Q534=0,IF(C535-C534=0,(IF(ABS(D534-D535)&lt;T$1,99999,0)),0),0))),0)</f>
        <v>0</v>
      </c>
      <c r="AD534" s="15">
        <f>IF(AD$1=1,IF(C535=0,0,IF(C534=0,0,IF(Q534=0,IF(AND(AK534,AJ534),99999,0),0))),0)</f>
        <v>0</v>
      </c>
      <c r="AE534" s="34">
        <f>IF(C534=0,,IF(AE$1=1,IF(1&gt;AA534,0,99999),0))</f>
        <v>0</v>
      </c>
      <c r="AF534" s="5">
        <f>IF(AF$1=1,IF(D534&gt;1,99999,IF(D534&lt;0,99999,0)),0)</f>
        <v>0</v>
      </c>
      <c r="AG534" s="10">
        <f>IF(AG$1=1,IF(B535=0,0,IF(B535-B534=1,0,99999)),0)</f>
        <v>0</v>
      </c>
      <c r="AH534" s="11">
        <f>IF(AH$1=1,IF(C535=0,0,IF(C535-C534&lt;0,99999,0)),0)</f>
        <v>0</v>
      </c>
      <c r="AI534" s="14">
        <f>MOD(MOD(((((MOD(C534,C$4)/C$4)+(MOD(C$3,C$4)/C$4)))),C$4),1)</f>
        <v>0.10000093333426666</v>
      </c>
      <c r="AJ534" s="19">
        <f>IF(C535-C534=0,99999,0 )</f>
        <v>99999</v>
      </c>
      <c r="AK534" s="83">
        <f>IF(ABS(D535-D534)=0,99999,0)</f>
        <v>99999</v>
      </c>
    </row>
    <row r="535" spans="3:37">
      <c r="C535" s="68"/>
      <c r="P535" s="121">
        <f t="shared" si="85"/>
        <v>0</v>
      </c>
      <c r="Q535" s="42">
        <f>IF(C$1=2,0,1)</f>
        <v>0</v>
      </c>
      <c r="R535" s="24" t="s">
        <v>4</v>
      </c>
      <c r="S535" s="26">
        <f>D535</f>
        <v>0</v>
      </c>
      <c r="T535" s="26">
        <f t="shared" si="86"/>
        <v>0.10000093333426666</v>
      </c>
      <c r="U535" s="27" t="s">
        <v>5</v>
      </c>
      <c r="V535" s="75">
        <f>INT((C535+MOD(C$3,1)/C$4)/C$4)</f>
        <v>0</v>
      </c>
      <c r="W535" s="75">
        <f t="shared" si="87"/>
        <v>1</v>
      </c>
      <c r="X535" s="24">
        <f>IF(C$3&gt;=1,IF(MOD(INT((C535-MOD(C$3,C$4)+MOD(C$3,1)/C$4)/C$4),2),8888,222),IF(MOD(INT((C535-MOD(C$3,C$4)+MOD(C$3,1)/C$4)/C$4),2),222,8888))</f>
        <v>8888</v>
      </c>
      <c r="Y535" s="28">
        <f t="shared" si="88"/>
        <v>0.10000093333426666</v>
      </c>
      <c r="Z535" s="22" t="s">
        <v>27</v>
      </c>
      <c r="AA535" s="40">
        <f>IF(X535=222,T535-E535/C$4,E535/C$4+T535)</f>
        <v>0.10000093333426666</v>
      </c>
      <c r="AB535" s="45">
        <f>IF(AB$1=1,IF(C536=0,0,IF(C535=0,0,IF(Q535=0,IF((ABS(D535-D536))&lt;0.1,(IF(C536-C535=Q$1,99999,0)),0),0))),0)</f>
        <v>0</v>
      </c>
      <c r="AC535" s="13">
        <f>IF(AC$1=1,IF(C536=0,0,IF(C535=0,0,IF(Q535=0,IF(C536-C535=0,(IF(ABS(D535-D536)&lt;T$1,99999,0)),0),0))),0)</f>
        <v>0</v>
      </c>
      <c r="AD535" s="15">
        <f>IF(AD$1=1,IF(C536=0,0,IF(C535=0,0,IF(Q535=0,IF(AND(AK535,AJ535),99999,0),0))),0)</f>
        <v>0</v>
      </c>
      <c r="AE535" s="34">
        <f>IF(C535=0,,IF(AE$1=1,IF(1&gt;AA535,0,99999),0))</f>
        <v>0</v>
      </c>
      <c r="AF535" s="5">
        <f>IF(AF$1=1,IF(D535&gt;1,99999,IF(D535&lt;0,99999,0)),0)</f>
        <v>0</v>
      </c>
      <c r="AG535" s="10">
        <f>IF(AG$1=1,IF(B536=0,0,IF(B536-B535=1,0,99999)),0)</f>
        <v>0</v>
      </c>
      <c r="AH535" s="11">
        <f>IF(AH$1=1,IF(C536=0,0,IF(C536-C535&lt;0,99999,0)),0)</f>
        <v>0</v>
      </c>
      <c r="AI535" s="14">
        <f>MOD(MOD(((((MOD(C535,C$4)/C$4)+(MOD(C$3,C$4)/C$4)))),C$4),1)</f>
        <v>0.10000093333426666</v>
      </c>
      <c r="AJ535" s="19">
        <f>IF(C536-C535=0,99999,0 )</f>
        <v>99999</v>
      </c>
      <c r="AK535" s="83">
        <f>IF(ABS(D536-D535)=0,99999,0)</f>
        <v>99999</v>
      </c>
    </row>
    <row r="536" spans="3:37">
      <c r="C536" s="68"/>
      <c r="P536" s="121">
        <f t="shared" si="85"/>
        <v>0</v>
      </c>
      <c r="Q536" s="42">
        <f>IF(C$1=2,0,1)</f>
        <v>0</v>
      </c>
      <c r="R536" s="24" t="s">
        <v>4</v>
      </c>
      <c r="S536" s="26">
        <f>D536</f>
        <v>0</v>
      </c>
      <c r="T536" s="26">
        <f t="shared" si="86"/>
        <v>0.10000093333426666</v>
      </c>
      <c r="U536" s="27" t="s">
        <v>5</v>
      </c>
      <c r="V536" s="75">
        <f>INT((C536+MOD(C$3,1)/C$4)/C$4)</f>
        <v>0</v>
      </c>
      <c r="W536" s="75">
        <f t="shared" si="87"/>
        <v>1</v>
      </c>
      <c r="X536" s="24">
        <f>IF(C$3&gt;=1,IF(MOD(INT((C536-MOD(C$3,C$4)+MOD(C$3,1)/C$4)/C$4),2),8888,222),IF(MOD(INT((C536-MOD(C$3,C$4)+MOD(C$3,1)/C$4)/C$4),2),222,8888))</f>
        <v>8888</v>
      </c>
      <c r="Y536" s="28">
        <f t="shared" si="88"/>
        <v>0.10000093333426666</v>
      </c>
      <c r="Z536" s="22" t="s">
        <v>27</v>
      </c>
      <c r="AA536" s="40">
        <f>IF(X536=222,T536-E536/C$4,E536/C$4+T536)</f>
        <v>0.10000093333426666</v>
      </c>
      <c r="AB536" s="45">
        <f>IF(AB$1=1,IF(C537=0,0,IF(C536=0,0,IF(Q536=0,IF((ABS(D536-D537))&lt;0.1,(IF(C537-C536=Q$1,99999,0)),0),0))),0)</f>
        <v>0</v>
      </c>
      <c r="AC536" s="13">
        <f>IF(AC$1=1,IF(C537=0,0,IF(C536=0,0,IF(Q536=0,IF(C537-C536=0,(IF(ABS(D536-D537)&lt;T$1,99999,0)),0),0))),0)</f>
        <v>0</v>
      </c>
      <c r="AD536" s="15">
        <f>IF(AD$1=1,IF(C537=0,0,IF(C536=0,0,IF(Q536=0,IF(AND(AK536,AJ536),99999,0),0))),0)</f>
        <v>0</v>
      </c>
      <c r="AE536" s="34">
        <f>IF(C536=0,,IF(AE$1=1,IF(1&gt;AA536,0,99999),0))</f>
        <v>0</v>
      </c>
      <c r="AF536" s="5">
        <f>IF(AF$1=1,IF(D536&gt;1,99999,IF(D536&lt;0,99999,0)),0)</f>
        <v>0</v>
      </c>
      <c r="AG536" s="10">
        <f>IF(AG$1=1,IF(B537=0,0,IF(B537-B536=1,0,99999)),0)</f>
        <v>0</v>
      </c>
      <c r="AH536" s="11">
        <f>IF(AH$1=1,IF(C537=0,0,IF(C537-C536&lt;0,99999,0)),0)</f>
        <v>0</v>
      </c>
      <c r="AI536" s="14">
        <f>MOD(MOD(((((MOD(C536,C$4)/C$4)+(MOD(C$3,C$4)/C$4)))),C$4),1)</f>
        <v>0.10000093333426666</v>
      </c>
      <c r="AJ536" s="19">
        <f>IF(C537-C536=0,99999,0 )</f>
        <v>99999</v>
      </c>
      <c r="AK536" s="83">
        <f>IF(ABS(D537-D536)=0,99999,0)</f>
        <v>99999</v>
      </c>
    </row>
    <row r="537" spans="3:37">
      <c r="C537" s="68"/>
      <c r="P537" s="121">
        <f t="shared" si="85"/>
        <v>0</v>
      </c>
      <c r="Q537" s="42">
        <f>IF(C$1=2,0,1)</f>
        <v>0</v>
      </c>
      <c r="R537" s="24" t="s">
        <v>4</v>
      </c>
      <c r="S537" s="26">
        <f>D537</f>
        <v>0</v>
      </c>
      <c r="T537" s="26">
        <f t="shared" si="86"/>
        <v>0.10000093333426666</v>
      </c>
      <c r="U537" s="27" t="s">
        <v>5</v>
      </c>
      <c r="V537" s="75">
        <f>INT((C537+MOD(C$3,1)/C$4)/C$4)</f>
        <v>0</v>
      </c>
      <c r="W537" s="75">
        <f t="shared" si="87"/>
        <v>1</v>
      </c>
      <c r="X537" s="24">
        <f>IF(C$3&gt;=1,IF(MOD(INT((C537-MOD(C$3,C$4)+MOD(C$3,1)/C$4)/C$4),2),8888,222),IF(MOD(INT((C537-MOD(C$3,C$4)+MOD(C$3,1)/C$4)/C$4),2),222,8888))</f>
        <v>8888</v>
      </c>
      <c r="Y537" s="28">
        <f t="shared" si="88"/>
        <v>0.10000093333426666</v>
      </c>
      <c r="Z537" s="22" t="s">
        <v>27</v>
      </c>
      <c r="AA537" s="40">
        <f>IF(X537=222,T537-E537/C$4,E537/C$4+T537)</f>
        <v>0.10000093333426666</v>
      </c>
      <c r="AB537" s="45">
        <f>IF(AB$1=1,IF(C538=0,0,IF(C537=0,0,IF(Q537=0,IF((ABS(D537-D538))&lt;0.1,(IF(C538-C537=Q$1,99999,0)),0),0))),0)</f>
        <v>0</v>
      </c>
      <c r="AC537" s="13">
        <f>IF(AC$1=1,IF(C538=0,0,IF(C537=0,0,IF(Q537=0,IF(C538-C537=0,(IF(ABS(D537-D538)&lt;T$1,99999,0)),0),0))),0)</f>
        <v>0</v>
      </c>
      <c r="AD537" s="15">
        <f>IF(AD$1=1,IF(C538=0,0,IF(C537=0,0,IF(Q537=0,IF(AND(AK537,AJ537),99999,0),0))),0)</f>
        <v>0</v>
      </c>
      <c r="AE537" s="34">
        <f>IF(C537=0,,IF(AE$1=1,IF(1&gt;AA537,0,99999),0))</f>
        <v>0</v>
      </c>
      <c r="AF537" s="5">
        <f>IF(AF$1=1,IF(D537&gt;1,99999,IF(D537&lt;0,99999,0)),0)</f>
        <v>0</v>
      </c>
      <c r="AG537" s="10">
        <f>IF(AG$1=1,IF(B538=0,0,IF(B538-B537=1,0,99999)),0)</f>
        <v>0</v>
      </c>
      <c r="AH537" s="11">
        <f>IF(AH$1=1,IF(C538=0,0,IF(C538-C537&lt;0,99999,0)),0)</f>
        <v>0</v>
      </c>
      <c r="AI537" s="14">
        <f>MOD(MOD(((((MOD(C537,C$4)/C$4)+(MOD(C$3,C$4)/C$4)))),C$4),1)</f>
        <v>0.10000093333426666</v>
      </c>
      <c r="AJ537" s="19">
        <f>IF(C538-C537=0,99999,0 )</f>
        <v>99999</v>
      </c>
      <c r="AK537" s="83">
        <f>IF(ABS(D538-D537)=0,99999,0)</f>
        <v>99999</v>
      </c>
    </row>
    <row r="538" spans="3:37">
      <c r="C538" s="68"/>
      <c r="P538" s="121">
        <f t="shared" si="85"/>
        <v>0</v>
      </c>
      <c r="Q538" s="42">
        <f>IF(C$1=2,0,1)</f>
        <v>0</v>
      </c>
      <c r="R538" s="24" t="s">
        <v>4</v>
      </c>
      <c r="S538" s="26">
        <f>D538</f>
        <v>0</v>
      </c>
      <c r="T538" s="26">
        <f t="shared" si="86"/>
        <v>0.10000093333426666</v>
      </c>
      <c r="U538" s="27" t="s">
        <v>5</v>
      </c>
      <c r="V538" s="75">
        <f>INT((C538+MOD(C$3,1)/C$4)/C$4)</f>
        <v>0</v>
      </c>
      <c r="W538" s="75">
        <f t="shared" si="87"/>
        <v>1</v>
      </c>
      <c r="X538" s="24">
        <f>IF(C$3&gt;=1,IF(MOD(INT((C538-MOD(C$3,C$4)+MOD(C$3,1)/C$4)/C$4),2),8888,222),IF(MOD(INT((C538-MOD(C$3,C$4)+MOD(C$3,1)/C$4)/C$4),2),222,8888))</f>
        <v>8888</v>
      </c>
      <c r="Y538" s="28">
        <f t="shared" si="88"/>
        <v>0.10000093333426666</v>
      </c>
      <c r="Z538" s="22" t="s">
        <v>27</v>
      </c>
      <c r="AA538" s="40">
        <f>IF(X538=222,T538-E538/C$4,E538/C$4+T538)</f>
        <v>0.10000093333426666</v>
      </c>
      <c r="AB538" s="45">
        <f>IF(AB$1=1,IF(C539=0,0,IF(C538=0,0,IF(Q538=0,IF((ABS(D538-D539))&lt;0.1,(IF(C539-C538=Q$1,99999,0)),0),0))),0)</f>
        <v>0</v>
      </c>
      <c r="AC538" s="13">
        <f>IF(AC$1=1,IF(C539=0,0,IF(C538=0,0,IF(Q538=0,IF(C539-C538=0,(IF(ABS(D538-D539)&lt;T$1,99999,0)),0),0))),0)</f>
        <v>0</v>
      </c>
      <c r="AD538" s="15">
        <f>IF(AD$1=1,IF(C539=0,0,IF(C538=0,0,IF(Q538=0,IF(AND(AK538,AJ538),99999,0),0))),0)</f>
        <v>0</v>
      </c>
      <c r="AE538" s="34">
        <f>IF(C538=0,,IF(AE$1=1,IF(1&gt;AA538,0,99999),0))</f>
        <v>0</v>
      </c>
      <c r="AF538" s="5">
        <f>IF(AF$1=1,IF(D538&gt;1,99999,IF(D538&lt;0,99999,0)),0)</f>
        <v>0</v>
      </c>
      <c r="AG538" s="10">
        <f>IF(AG$1=1,IF(B539=0,0,IF(B539-B538=1,0,99999)),0)</f>
        <v>0</v>
      </c>
      <c r="AH538" s="11">
        <f>IF(AH$1=1,IF(C539=0,0,IF(C539-C538&lt;0,99999,0)),0)</f>
        <v>0</v>
      </c>
      <c r="AI538" s="14">
        <f>MOD(MOD(((((MOD(C538,C$4)/C$4)+(MOD(C$3,C$4)/C$4)))),C$4),1)</f>
        <v>0.10000093333426666</v>
      </c>
      <c r="AJ538" s="19">
        <f>IF(C539-C538=0,99999,0 )</f>
        <v>99999</v>
      </c>
      <c r="AK538" s="83">
        <f>IF(ABS(D539-D538)=0,99999,0)</f>
        <v>99999</v>
      </c>
    </row>
    <row r="539" spans="3:37">
      <c r="C539" s="68"/>
      <c r="P539" s="121">
        <f t="shared" si="85"/>
        <v>0</v>
      </c>
      <c r="Q539" s="42">
        <f>IF(C$1=2,0,1)</f>
        <v>0</v>
      </c>
      <c r="R539" s="24" t="s">
        <v>4</v>
      </c>
      <c r="S539" s="26">
        <f>D539</f>
        <v>0</v>
      </c>
      <c r="T539" s="26">
        <f t="shared" si="86"/>
        <v>0.10000093333426666</v>
      </c>
      <c r="U539" s="27" t="s">
        <v>5</v>
      </c>
      <c r="V539" s="75">
        <f>INT((C539+MOD(C$3,1)/C$4)/C$4)</f>
        <v>0</v>
      </c>
      <c r="W539" s="75">
        <f t="shared" si="87"/>
        <v>1</v>
      </c>
      <c r="X539" s="24">
        <f>IF(C$3&gt;=1,IF(MOD(INT((C539-MOD(C$3,C$4)+MOD(C$3,1)/C$4)/C$4),2),8888,222),IF(MOD(INT((C539-MOD(C$3,C$4)+MOD(C$3,1)/C$4)/C$4),2),222,8888))</f>
        <v>8888</v>
      </c>
      <c r="Y539" s="28">
        <f t="shared" si="88"/>
        <v>0.10000093333426666</v>
      </c>
      <c r="Z539" s="22" t="s">
        <v>27</v>
      </c>
      <c r="AA539" s="40">
        <f>IF(X539=222,T539-E539/C$4,E539/C$4+T539)</f>
        <v>0.10000093333426666</v>
      </c>
      <c r="AB539" s="45">
        <f>IF(AB$1=1,IF(C540=0,0,IF(C539=0,0,IF(Q539=0,IF((ABS(D539-D540))&lt;0.1,(IF(C540-C539=Q$1,99999,0)),0),0))),0)</f>
        <v>0</v>
      </c>
      <c r="AC539" s="13">
        <f>IF(AC$1=1,IF(C540=0,0,IF(C539=0,0,IF(Q539=0,IF(C540-C539=0,(IF(ABS(D539-D540)&lt;T$1,99999,0)),0),0))),0)</f>
        <v>0</v>
      </c>
      <c r="AD539" s="15">
        <f>IF(AD$1=1,IF(C540=0,0,IF(C539=0,0,IF(Q539=0,IF(AND(AK539,AJ539),99999,0),0))),0)</f>
        <v>0</v>
      </c>
      <c r="AE539" s="34">
        <f>IF(C539=0,,IF(AE$1=1,IF(1&gt;AA539,0,99999),0))</f>
        <v>0</v>
      </c>
      <c r="AF539" s="5">
        <f>IF(AF$1=1,IF(D539&gt;1,99999,IF(D539&lt;0,99999,0)),0)</f>
        <v>0</v>
      </c>
      <c r="AG539" s="10">
        <f>IF(AG$1=1,IF(B540=0,0,IF(B540-B539=1,0,99999)),0)</f>
        <v>0</v>
      </c>
      <c r="AH539" s="11">
        <f>IF(AH$1=1,IF(C540=0,0,IF(C540-C539&lt;0,99999,0)),0)</f>
        <v>0</v>
      </c>
      <c r="AI539" s="14">
        <f>MOD(MOD(((((MOD(C539,C$4)/C$4)+(MOD(C$3,C$4)/C$4)))),C$4),1)</f>
        <v>0.10000093333426666</v>
      </c>
      <c r="AJ539" s="19">
        <f>IF(C540-C539=0,99999,0 )</f>
        <v>99999</v>
      </c>
      <c r="AK539" s="83">
        <f>IF(ABS(D540-D539)=0,99999,0)</f>
        <v>99999</v>
      </c>
    </row>
    <row r="540" spans="3:37">
      <c r="C540" s="68"/>
      <c r="P540" s="121">
        <f t="shared" si="85"/>
        <v>0</v>
      </c>
      <c r="Q540" s="42">
        <f>IF(C$1=2,0,1)</f>
        <v>0</v>
      </c>
      <c r="R540" s="24" t="s">
        <v>4</v>
      </c>
      <c r="S540" s="26">
        <f>D540</f>
        <v>0</v>
      </c>
      <c r="T540" s="26">
        <f t="shared" si="86"/>
        <v>0.10000093333426666</v>
      </c>
      <c r="U540" s="27" t="s">
        <v>5</v>
      </c>
      <c r="V540" s="75">
        <f>INT((C540+MOD(C$3,1)/C$4)/C$4)</f>
        <v>0</v>
      </c>
      <c r="W540" s="75">
        <f t="shared" si="87"/>
        <v>1</v>
      </c>
      <c r="X540" s="24">
        <f>IF(C$3&gt;=1,IF(MOD(INT((C540-MOD(C$3,C$4)+MOD(C$3,1)/C$4)/C$4),2),8888,222),IF(MOD(INT((C540-MOD(C$3,C$4)+MOD(C$3,1)/C$4)/C$4),2),222,8888))</f>
        <v>8888</v>
      </c>
      <c r="Y540" s="28">
        <f t="shared" si="88"/>
        <v>0.10000093333426666</v>
      </c>
      <c r="Z540" s="22" t="s">
        <v>27</v>
      </c>
      <c r="AA540" s="40">
        <f>IF(X540=222,T540-E540/C$4,E540/C$4+T540)</f>
        <v>0.10000093333426666</v>
      </c>
      <c r="AB540" s="45">
        <f>IF(AB$1=1,IF(C541=0,0,IF(C540=0,0,IF(Q540=0,IF((ABS(D540-D541))&lt;0.1,(IF(C541-C540=Q$1,99999,0)),0),0))),0)</f>
        <v>0</v>
      </c>
      <c r="AC540" s="13">
        <f>IF(AC$1=1,IF(C541=0,0,IF(C540=0,0,IF(Q540=0,IF(C541-C540=0,(IF(ABS(D540-D541)&lt;T$1,99999,0)),0),0))),0)</f>
        <v>0</v>
      </c>
      <c r="AD540" s="15">
        <f>IF(AD$1=1,IF(C541=0,0,IF(C540=0,0,IF(Q540=0,IF(AND(AK540,AJ540),99999,0),0))),0)</f>
        <v>0</v>
      </c>
      <c r="AE540" s="34">
        <f>IF(C540=0,,IF(AE$1=1,IF(1&gt;AA540,0,99999),0))</f>
        <v>0</v>
      </c>
      <c r="AF540" s="5">
        <f>IF(AF$1=1,IF(D540&gt;1,99999,IF(D540&lt;0,99999,0)),0)</f>
        <v>0</v>
      </c>
      <c r="AG540" s="10">
        <f>IF(AG$1=1,IF(B541=0,0,IF(B541-B540=1,0,99999)),0)</f>
        <v>0</v>
      </c>
      <c r="AH540" s="11">
        <f>IF(AH$1=1,IF(C541=0,0,IF(C541-C540&lt;0,99999,0)),0)</f>
        <v>0</v>
      </c>
      <c r="AI540" s="14">
        <f>MOD(MOD(((((MOD(C540,C$4)/C$4)+(MOD(C$3,C$4)/C$4)))),C$4),1)</f>
        <v>0.10000093333426666</v>
      </c>
      <c r="AJ540" s="19">
        <f>IF(C541-C540=0,99999,0 )</f>
        <v>99999</v>
      </c>
      <c r="AK540" s="83">
        <f>IF(ABS(D541-D540)=0,99999,0)</f>
        <v>99999</v>
      </c>
    </row>
    <row r="541" spans="3:37">
      <c r="C541" s="68"/>
      <c r="P541" s="121">
        <f t="shared" si="85"/>
        <v>0</v>
      </c>
      <c r="Q541" s="42">
        <f>IF(C$1=2,0,1)</f>
        <v>0</v>
      </c>
      <c r="R541" s="24" t="s">
        <v>4</v>
      </c>
      <c r="S541" s="26">
        <f>D541</f>
        <v>0</v>
      </c>
      <c r="T541" s="26">
        <f t="shared" si="86"/>
        <v>0.10000093333426666</v>
      </c>
      <c r="U541" s="27" t="s">
        <v>5</v>
      </c>
      <c r="V541" s="75">
        <f>INT((C541+MOD(C$3,1)/C$4)/C$4)</f>
        <v>0</v>
      </c>
      <c r="W541" s="75">
        <f t="shared" si="87"/>
        <v>1</v>
      </c>
      <c r="X541" s="24">
        <f>IF(C$3&gt;=1,IF(MOD(INT((C541-MOD(C$3,C$4)+MOD(C$3,1)/C$4)/C$4),2),8888,222),IF(MOD(INT((C541-MOD(C$3,C$4)+MOD(C$3,1)/C$4)/C$4),2),222,8888))</f>
        <v>8888</v>
      </c>
      <c r="Y541" s="28">
        <f t="shared" si="88"/>
        <v>0.10000093333426666</v>
      </c>
      <c r="Z541" s="22" t="s">
        <v>27</v>
      </c>
      <c r="AA541" s="40">
        <f>IF(X541=222,T541-E541/C$4,E541/C$4+T541)</f>
        <v>0.10000093333426666</v>
      </c>
      <c r="AB541" s="45">
        <f>IF(AB$1=1,IF(C542=0,0,IF(C541=0,0,IF(Q541=0,IF((ABS(D541-D542))&lt;0.1,(IF(C542-C541=Q$1,99999,0)),0),0))),0)</f>
        <v>0</v>
      </c>
      <c r="AC541" s="13">
        <f>IF(AC$1=1,IF(C542=0,0,IF(C541=0,0,IF(Q541=0,IF(C542-C541=0,(IF(ABS(D541-D542)&lt;T$1,99999,0)),0),0))),0)</f>
        <v>0</v>
      </c>
      <c r="AD541" s="15">
        <f>IF(AD$1=1,IF(C542=0,0,IF(C541=0,0,IF(Q541=0,IF(AND(AK541,AJ541),99999,0),0))),0)</f>
        <v>0</v>
      </c>
      <c r="AE541" s="34">
        <f>IF(C541=0,,IF(AE$1=1,IF(1&gt;AA541,0,99999),0))</f>
        <v>0</v>
      </c>
      <c r="AF541" s="5">
        <f>IF(AF$1=1,IF(D541&gt;1,99999,IF(D541&lt;0,99999,0)),0)</f>
        <v>0</v>
      </c>
      <c r="AG541" s="10">
        <f>IF(AG$1=1,IF(B542=0,0,IF(B542-B541=1,0,99999)),0)</f>
        <v>0</v>
      </c>
      <c r="AH541" s="11">
        <f>IF(AH$1=1,IF(C542=0,0,IF(C542-C541&lt;0,99999,0)),0)</f>
        <v>0</v>
      </c>
      <c r="AI541" s="14">
        <f>MOD(MOD(((((MOD(C541,C$4)/C$4)+(MOD(C$3,C$4)/C$4)))),C$4),1)</f>
        <v>0.10000093333426666</v>
      </c>
      <c r="AJ541" s="19">
        <f>IF(C542-C541=0,99999,0 )</f>
        <v>99999</v>
      </c>
      <c r="AK541" s="83">
        <f>IF(ABS(D542-D541)=0,99999,0)</f>
        <v>99999</v>
      </c>
    </row>
    <row r="542" spans="3:37">
      <c r="C542" s="68"/>
      <c r="P542" s="121">
        <f t="shared" si="85"/>
        <v>0</v>
      </c>
      <c r="Q542" s="42">
        <f>IF(C$1=2,0,1)</f>
        <v>0</v>
      </c>
      <c r="R542" s="24" t="s">
        <v>4</v>
      </c>
      <c r="S542" s="26">
        <f>D542</f>
        <v>0</v>
      </c>
      <c r="T542" s="26">
        <f t="shared" si="86"/>
        <v>0.10000093333426666</v>
      </c>
      <c r="U542" s="27" t="s">
        <v>5</v>
      </c>
      <c r="V542" s="75">
        <f>INT((C542+MOD(C$3,1)/C$4)/C$4)</f>
        <v>0</v>
      </c>
      <c r="W542" s="75">
        <f t="shared" si="87"/>
        <v>1</v>
      </c>
      <c r="X542" s="24">
        <f>IF(C$3&gt;=1,IF(MOD(INT((C542-MOD(C$3,C$4)+MOD(C$3,1)/C$4)/C$4),2),8888,222),IF(MOD(INT((C542-MOD(C$3,C$4)+MOD(C$3,1)/C$4)/C$4),2),222,8888))</f>
        <v>8888</v>
      </c>
      <c r="Y542" s="28">
        <f t="shared" si="88"/>
        <v>0.10000093333426666</v>
      </c>
      <c r="Z542" s="22" t="s">
        <v>27</v>
      </c>
      <c r="AA542" s="40">
        <f>IF(X542=222,T542-E542/C$4,E542/C$4+T542)</f>
        <v>0.10000093333426666</v>
      </c>
      <c r="AB542" s="45">
        <f>IF(AB$1=1,IF(C543=0,0,IF(C542=0,0,IF(Q542=0,IF((ABS(D542-D543))&lt;0.1,(IF(C543-C542=Q$1,99999,0)),0),0))),0)</f>
        <v>0</v>
      </c>
      <c r="AC542" s="13">
        <f>IF(AC$1=1,IF(C543=0,0,IF(C542=0,0,IF(Q542=0,IF(C543-C542=0,(IF(ABS(D542-D543)&lt;T$1,99999,0)),0),0))),0)</f>
        <v>0</v>
      </c>
      <c r="AD542" s="15">
        <f>IF(AD$1=1,IF(C543=0,0,IF(C542=0,0,IF(Q542=0,IF(AND(AK542,AJ542),99999,0),0))),0)</f>
        <v>0</v>
      </c>
      <c r="AE542" s="34">
        <f>IF(C542=0,,IF(AE$1=1,IF(1&gt;AA542,0,99999),0))</f>
        <v>0</v>
      </c>
      <c r="AF542" s="5">
        <f>IF(AF$1=1,IF(D542&gt;1,99999,IF(D542&lt;0,99999,0)),0)</f>
        <v>0</v>
      </c>
      <c r="AG542" s="10">
        <f>IF(AG$1=1,IF(B543=0,0,IF(B543-B542=1,0,99999)),0)</f>
        <v>0</v>
      </c>
      <c r="AH542" s="11">
        <f>IF(AH$1=1,IF(C543=0,0,IF(C543-C542&lt;0,99999,0)),0)</f>
        <v>0</v>
      </c>
      <c r="AI542" s="14">
        <f>MOD(MOD(((((MOD(C542,C$4)/C$4)+(MOD(C$3,C$4)/C$4)))),C$4),1)</f>
        <v>0.10000093333426666</v>
      </c>
      <c r="AJ542" s="19">
        <f>IF(C543-C542=0,99999,0 )</f>
        <v>99999</v>
      </c>
      <c r="AK542" s="83">
        <f>IF(ABS(D543-D542)=0,99999,0)</f>
        <v>99999</v>
      </c>
    </row>
    <row r="543" spans="3:37">
      <c r="C543" s="68"/>
      <c r="P543" s="121">
        <f t="shared" si="85"/>
        <v>0</v>
      </c>
      <c r="Q543" s="42">
        <f>IF(C$1=2,0,1)</f>
        <v>0</v>
      </c>
      <c r="R543" s="24" t="s">
        <v>4</v>
      </c>
      <c r="S543" s="26">
        <f>D543</f>
        <v>0</v>
      </c>
      <c r="T543" s="26">
        <f t="shared" si="86"/>
        <v>0.10000093333426666</v>
      </c>
      <c r="U543" s="27" t="s">
        <v>5</v>
      </c>
      <c r="V543" s="75">
        <f>INT((C543+MOD(C$3,1)/C$4)/C$4)</f>
        <v>0</v>
      </c>
      <c r="W543" s="75">
        <f t="shared" si="87"/>
        <v>1</v>
      </c>
      <c r="X543" s="24">
        <f>IF(C$3&gt;=1,IF(MOD(INT((C543-MOD(C$3,C$4)+MOD(C$3,1)/C$4)/C$4),2),8888,222),IF(MOD(INT((C543-MOD(C$3,C$4)+MOD(C$3,1)/C$4)/C$4),2),222,8888))</f>
        <v>8888</v>
      </c>
      <c r="Y543" s="28">
        <f t="shared" si="88"/>
        <v>0.10000093333426666</v>
      </c>
      <c r="Z543" s="22" t="s">
        <v>27</v>
      </c>
      <c r="AA543" s="40">
        <f>IF(X543=222,T543-E543/C$4,E543/C$4+T543)</f>
        <v>0.10000093333426666</v>
      </c>
      <c r="AB543" s="45">
        <f>IF(AB$1=1,IF(C544=0,0,IF(C543=0,0,IF(Q543=0,IF((ABS(D543-D544))&lt;0.1,(IF(C544-C543=Q$1,99999,0)),0),0))),0)</f>
        <v>0</v>
      </c>
      <c r="AC543" s="13">
        <f>IF(AC$1=1,IF(C544=0,0,IF(C543=0,0,IF(Q543=0,IF(C544-C543=0,(IF(ABS(D543-D544)&lt;T$1,99999,0)),0),0))),0)</f>
        <v>0</v>
      </c>
      <c r="AD543" s="15">
        <f>IF(AD$1=1,IF(C544=0,0,IF(C543=0,0,IF(Q543=0,IF(AND(AK543,AJ543),99999,0),0))),0)</f>
        <v>0</v>
      </c>
      <c r="AE543" s="34">
        <f>IF(C543=0,,IF(AE$1=1,IF(1&gt;AA543,0,99999),0))</f>
        <v>0</v>
      </c>
      <c r="AF543" s="5">
        <f>IF(AF$1=1,IF(D543&gt;1,99999,IF(D543&lt;0,99999,0)),0)</f>
        <v>0</v>
      </c>
      <c r="AG543" s="10">
        <f>IF(AG$1=1,IF(B544=0,0,IF(B544-B543=1,0,99999)),0)</f>
        <v>0</v>
      </c>
      <c r="AH543" s="11">
        <f>IF(AH$1=1,IF(C544=0,0,IF(C544-C543&lt;0,99999,0)),0)</f>
        <v>0</v>
      </c>
      <c r="AI543" s="14">
        <f>MOD(MOD(((((MOD(C543,C$4)/C$4)+(MOD(C$3,C$4)/C$4)))),C$4),1)</f>
        <v>0.10000093333426666</v>
      </c>
      <c r="AJ543" s="19">
        <f>IF(C544-C543=0,99999,0 )</f>
        <v>99999</v>
      </c>
      <c r="AK543" s="83">
        <f>IF(ABS(D544-D543)=0,99999,0)</f>
        <v>99999</v>
      </c>
    </row>
    <row r="544" spans="3:37">
      <c r="C544" s="68"/>
      <c r="P544" s="121">
        <f t="shared" si="85"/>
        <v>0</v>
      </c>
      <c r="Q544" s="42">
        <f>IF(C$1=2,0,1)</f>
        <v>0</v>
      </c>
      <c r="R544" s="24" t="s">
        <v>4</v>
      </c>
      <c r="S544" s="26">
        <f>D544</f>
        <v>0</v>
      </c>
      <c r="T544" s="26">
        <f t="shared" si="86"/>
        <v>0.10000093333426666</v>
      </c>
      <c r="U544" s="27" t="s">
        <v>5</v>
      </c>
      <c r="V544" s="75">
        <f>INT((C544+MOD(C$3,1)/C$4)/C$4)</f>
        <v>0</v>
      </c>
      <c r="W544" s="75">
        <f t="shared" si="87"/>
        <v>1</v>
      </c>
      <c r="X544" s="24">
        <f>IF(C$3&gt;=1,IF(MOD(INT((C544-MOD(C$3,C$4)+MOD(C$3,1)/C$4)/C$4),2),8888,222),IF(MOD(INT((C544-MOD(C$3,C$4)+MOD(C$3,1)/C$4)/C$4),2),222,8888))</f>
        <v>8888</v>
      </c>
      <c r="Y544" s="28">
        <f t="shared" si="88"/>
        <v>0.10000093333426666</v>
      </c>
      <c r="Z544" s="22" t="s">
        <v>27</v>
      </c>
      <c r="AA544" s="40">
        <f>IF(X544=222,T544-E544/C$4,E544/C$4+T544)</f>
        <v>0.10000093333426666</v>
      </c>
      <c r="AB544" s="45">
        <f>IF(AB$1=1,IF(C545=0,0,IF(C544=0,0,IF(Q544=0,IF((ABS(D544-D545))&lt;0.1,(IF(C545-C544=Q$1,99999,0)),0),0))),0)</f>
        <v>0</v>
      </c>
      <c r="AC544" s="13">
        <f>IF(AC$1=1,IF(C545=0,0,IF(C544=0,0,IF(Q544=0,IF(C545-C544=0,(IF(ABS(D544-D545)&lt;T$1,99999,0)),0),0))),0)</f>
        <v>0</v>
      </c>
      <c r="AD544" s="15">
        <f>IF(AD$1=1,IF(C545=0,0,IF(C544=0,0,IF(Q544=0,IF(AND(AK544,AJ544),99999,0),0))),0)</f>
        <v>0</v>
      </c>
      <c r="AE544" s="34">
        <f>IF(C544=0,,IF(AE$1=1,IF(1&gt;AA544,0,99999),0))</f>
        <v>0</v>
      </c>
      <c r="AF544" s="5">
        <f>IF(AF$1=1,IF(D544&gt;1,99999,IF(D544&lt;0,99999,0)),0)</f>
        <v>0</v>
      </c>
      <c r="AG544" s="10">
        <f>IF(AG$1=1,IF(B545=0,0,IF(B545-B544=1,0,99999)),0)</f>
        <v>0</v>
      </c>
      <c r="AH544" s="11">
        <f>IF(AH$1=1,IF(C545=0,0,IF(C545-C544&lt;0,99999,0)),0)</f>
        <v>0</v>
      </c>
      <c r="AI544" s="14">
        <f>MOD(MOD(((((MOD(C544,C$4)/C$4)+(MOD(C$3,C$4)/C$4)))),C$4),1)</f>
        <v>0.10000093333426666</v>
      </c>
      <c r="AJ544" s="19">
        <f>IF(C545-C544=0,99999,0 )</f>
        <v>99999</v>
      </c>
      <c r="AK544" s="83">
        <f>IF(ABS(D545-D544)=0,99999,0)</f>
        <v>99999</v>
      </c>
    </row>
    <row r="545" spans="3:37">
      <c r="C545" s="68"/>
      <c r="P545" s="121">
        <f t="shared" si="85"/>
        <v>0</v>
      </c>
      <c r="Q545" s="42">
        <f>IF(C$1=2,0,1)</f>
        <v>0</v>
      </c>
      <c r="R545" s="24" t="s">
        <v>4</v>
      </c>
      <c r="S545" s="26">
        <f>D545</f>
        <v>0</v>
      </c>
      <c r="T545" s="26">
        <f t="shared" si="86"/>
        <v>0.10000093333426666</v>
      </c>
      <c r="U545" s="27" t="s">
        <v>5</v>
      </c>
      <c r="V545" s="75">
        <f>INT((C545+MOD(C$3,1)/C$4)/C$4)</f>
        <v>0</v>
      </c>
      <c r="W545" s="75">
        <f t="shared" si="87"/>
        <v>1</v>
      </c>
      <c r="X545" s="24">
        <f>IF(C$3&gt;=1,IF(MOD(INT((C545-MOD(C$3,C$4)+MOD(C$3,1)/C$4)/C$4),2),8888,222),IF(MOD(INT((C545-MOD(C$3,C$4)+MOD(C$3,1)/C$4)/C$4),2),222,8888))</f>
        <v>8888</v>
      </c>
      <c r="Y545" s="28">
        <f t="shared" si="88"/>
        <v>0.10000093333426666</v>
      </c>
      <c r="Z545" s="22" t="s">
        <v>27</v>
      </c>
      <c r="AA545" s="40">
        <f>IF(X545=222,T545-E545/C$4,E545/C$4+T545)</f>
        <v>0.10000093333426666</v>
      </c>
      <c r="AB545" s="45">
        <f>IF(AB$1=1,IF(C546=0,0,IF(C545=0,0,IF(Q545=0,IF((ABS(D545-D546))&lt;0.1,(IF(C546-C545=Q$1,99999,0)),0),0))),0)</f>
        <v>0</v>
      </c>
      <c r="AC545" s="13">
        <f>IF(AC$1=1,IF(C546=0,0,IF(C545=0,0,IF(Q545=0,IF(C546-C545=0,(IF(ABS(D545-D546)&lt;T$1,99999,0)),0),0))),0)</f>
        <v>0</v>
      </c>
      <c r="AD545" s="15">
        <f>IF(AD$1=1,IF(C546=0,0,IF(C545=0,0,IF(Q545=0,IF(AND(AK545,AJ545),99999,0),0))),0)</f>
        <v>0</v>
      </c>
      <c r="AE545" s="34">
        <f>IF(C545=0,,IF(AE$1=1,IF(1&gt;AA545,0,99999),0))</f>
        <v>0</v>
      </c>
      <c r="AF545" s="5">
        <f>IF(AF$1=1,IF(D545&gt;1,99999,IF(D545&lt;0,99999,0)),0)</f>
        <v>0</v>
      </c>
      <c r="AG545" s="10">
        <f>IF(AG$1=1,IF(B546=0,0,IF(B546-B545=1,0,99999)),0)</f>
        <v>0</v>
      </c>
      <c r="AH545" s="11">
        <f>IF(AH$1=1,IF(C546=0,0,IF(C546-C545&lt;0,99999,0)),0)</f>
        <v>0</v>
      </c>
      <c r="AI545" s="14">
        <f>MOD(MOD(((((MOD(C545,C$4)/C$4)+(MOD(C$3,C$4)/C$4)))),C$4),1)</f>
        <v>0.10000093333426666</v>
      </c>
      <c r="AJ545" s="19">
        <f>IF(C546-C545=0,99999,0 )</f>
        <v>99999</v>
      </c>
      <c r="AK545" s="83">
        <f>IF(ABS(D546-D545)=0,99999,0)</f>
        <v>99999</v>
      </c>
    </row>
    <row r="546" spans="3:37">
      <c r="C546" s="68"/>
      <c r="P546" s="121">
        <f t="shared" si="85"/>
        <v>0</v>
      </c>
      <c r="Q546" s="42">
        <f>IF(C$1=2,0,1)</f>
        <v>0</v>
      </c>
      <c r="R546" s="24" t="s">
        <v>4</v>
      </c>
      <c r="S546" s="26">
        <f>D546</f>
        <v>0</v>
      </c>
      <c r="T546" s="26">
        <f t="shared" si="86"/>
        <v>0.10000093333426666</v>
      </c>
      <c r="U546" s="27" t="s">
        <v>5</v>
      </c>
      <c r="V546" s="75">
        <f>INT((C546+MOD(C$3,1)/C$4)/C$4)</f>
        <v>0</v>
      </c>
      <c r="W546" s="75">
        <f t="shared" si="87"/>
        <v>1</v>
      </c>
      <c r="X546" s="24">
        <f>IF(C$3&gt;=1,IF(MOD(INT((C546-MOD(C$3,C$4)+MOD(C$3,1)/C$4)/C$4),2),8888,222),IF(MOD(INT((C546-MOD(C$3,C$4)+MOD(C$3,1)/C$4)/C$4),2),222,8888))</f>
        <v>8888</v>
      </c>
      <c r="Y546" s="28">
        <f t="shared" si="88"/>
        <v>0.10000093333426666</v>
      </c>
      <c r="Z546" s="22" t="s">
        <v>27</v>
      </c>
      <c r="AA546" s="40">
        <f>IF(X546=222,T546-E546/C$4,E546/C$4+T546)</f>
        <v>0.10000093333426666</v>
      </c>
      <c r="AB546" s="45">
        <f>IF(AB$1=1,IF(C547=0,0,IF(C546=0,0,IF(Q546=0,IF((ABS(D546-D547))&lt;0.1,(IF(C547-C546=Q$1,99999,0)),0),0))),0)</f>
        <v>0</v>
      </c>
      <c r="AC546" s="13">
        <f>IF(AC$1=1,IF(C547=0,0,IF(C546=0,0,IF(Q546=0,IF(C547-C546=0,(IF(ABS(D546-D547)&lt;T$1,99999,0)),0),0))),0)</f>
        <v>0</v>
      </c>
      <c r="AD546" s="15">
        <f>IF(AD$1=1,IF(C547=0,0,IF(C546=0,0,IF(Q546=0,IF(AND(AK546,AJ546),99999,0),0))),0)</f>
        <v>0</v>
      </c>
      <c r="AE546" s="34">
        <f>IF(C546=0,,IF(AE$1=1,IF(1&gt;AA546,0,99999),0))</f>
        <v>0</v>
      </c>
      <c r="AF546" s="5">
        <f>IF(AF$1=1,IF(D546&gt;1,99999,IF(D546&lt;0,99999,0)),0)</f>
        <v>0</v>
      </c>
      <c r="AG546" s="10">
        <f>IF(AG$1=1,IF(B547=0,0,IF(B547-B546=1,0,99999)),0)</f>
        <v>0</v>
      </c>
      <c r="AH546" s="11">
        <f>IF(AH$1=1,IF(C547=0,0,IF(C547-C546&lt;0,99999,0)),0)</f>
        <v>0</v>
      </c>
      <c r="AI546" s="14">
        <f>MOD(MOD(((((MOD(C546,C$4)/C$4)+(MOD(C$3,C$4)/C$4)))),C$4),1)</f>
        <v>0.10000093333426666</v>
      </c>
      <c r="AJ546" s="19">
        <f>IF(C547-C546=0,99999,0 )</f>
        <v>99999</v>
      </c>
      <c r="AK546" s="83">
        <f>IF(ABS(D547-D546)=0,99999,0)</f>
        <v>99999</v>
      </c>
    </row>
    <row r="547" spans="3:37">
      <c r="C547" s="68"/>
      <c r="P547" s="121">
        <f t="shared" si="85"/>
        <v>0</v>
      </c>
      <c r="Q547" s="42">
        <f>IF(C$1=2,0,1)</f>
        <v>0</v>
      </c>
      <c r="R547" s="24" t="s">
        <v>4</v>
      </c>
      <c r="S547" s="26">
        <f>D547</f>
        <v>0</v>
      </c>
      <c r="T547" s="26">
        <f t="shared" si="86"/>
        <v>0.10000093333426666</v>
      </c>
      <c r="U547" s="27" t="s">
        <v>5</v>
      </c>
      <c r="V547" s="75">
        <f>INT((C547+MOD(C$3,1)/C$4)/C$4)</f>
        <v>0</v>
      </c>
      <c r="W547" s="75">
        <f t="shared" si="87"/>
        <v>1</v>
      </c>
      <c r="X547" s="24">
        <f>IF(C$3&gt;=1,IF(MOD(INT((C547-MOD(C$3,C$4)+MOD(C$3,1)/C$4)/C$4),2),8888,222),IF(MOD(INT((C547-MOD(C$3,C$4)+MOD(C$3,1)/C$4)/C$4),2),222,8888))</f>
        <v>8888</v>
      </c>
      <c r="Y547" s="28">
        <f t="shared" si="88"/>
        <v>0.10000093333426666</v>
      </c>
      <c r="Z547" s="22" t="s">
        <v>27</v>
      </c>
      <c r="AA547" s="40">
        <f>IF(X547=222,T547-E547/C$4,E547/C$4+T547)</f>
        <v>0.10000093333426666</v>
      </c>
      <c r="AB547" s="45">
        <f>IF(AB$1=1,IF(C548=0,0,IF(C547=0,0,IF(Q547=0,IF((ABS(D547-D548))&lt;0.1,(IF(C548-C547=Q$1,99999,0)),0),0))),0)</f>
        <v>0</v>
      </c>
      <c r="AC547" s="13">
        <f>IF(AC$1=1,IF(C548=0,0,IF(C547=0,0,IF(Q547=0,IF(C548-C547=0,(IF(ABS(D547-D548)&lt;T$1,99999,0)),0),0))),0)</f>
        <v>0</v>
      </c>
      <c r="AD547" s="15">
        <f>IF(AD$1=1,IF(C548=0,0,IF(C547=0,0,IF(Q547=0,IF(AND(AK547,AJ547),99999,0),0))),0)</f>
        <v>0</v>
      </c>
      <c r="AE547" s="34">
        <f>IF(C547=0,,IF(AE$1=1,IF(1&gt;AA547,0,99999),0))</f>
        <v>0</v>
      </c>
      <c r="AF547" s="5">
        <f>IF(AF$1=1,IF(D547&gt;1,99999,IF(D547&lt;0,99999,0)),0)</f>
        <v>0</v>
      </c>
      <c r="AG547" s="10">
        <f>IF(AG$1=1,IF(B548=0,0,IF(B548-B547=1,0,99999)),0)</f>
        <v>0</v>
      </c>
      <c r="AH547" s="11">
        <f>IF(AH$1=1,IF(C548=0,0,IF(C548-C547&lt;0,99999,0)),0)</f>
        <v>0</v>
      </c>
      <c r="AI547" s="14">
        <f>MOD(MOD(((((MOD(C547,C$4)/C$4)+(MOD(C$3,C$4)/C$4)))),C$4),1)</f>
        <v>0.10000093333426666</v>
      </c>
      <c r="AJ547" s="19">
        <f>IF(C548-C547=0,99999,0 )</f>
        <v>99999</v>
      </c>
      <c r="AK547" s="83">
        <f>IF(ABS(D548-D547)=0,99999,0)</f>
        <v>99999</v>
      </c>
    </row>
    <row r="548" spans="3:37">
      <c r="C548" s="68"/>
      <c r="P548" s="121">
        <f t="shared" si="85"/>
        <v>0</v>
      </c>
      <c r="Q548" s="42">
        <f>IF(C$1=2,0,1)</f>
        <v>0</v>
      </c>
      <c r="R548" s="24" t="s">
        <v>4</v>
      </c>
      <c r="S548" s="26">
        <f>D548</f>
        <v>0</v>
      </c>
      <c r="T548" s="26">
        <f t="shared" si="86"/>
        <v>0.10000093333426666</v>
      </c>
      <c r="U548" s="27" t="s">
        <v>5</v>
      </c>
      <c r="V548" s="75">
        <f>INT((C548+MOD(C$3,1)/C$4)/C$4)</f>
        <v>0</v>
      </c>
      <c r="W548" s="75">
        <f t="shared" si="87"/>
        <v>1</v>
      </c>
      <c r="X548" s="24">
        <f>IF(C$3&gt;=1,IF(MOD(INT((C548-MOD(C$3,C$4)+MOD(C$3,1)/C$4)/C$4),2),8888,222),IF(MOD(INT((C548-MOD(C$3,C$4)+MOD(C$3,1)/C$4)/C$4),2),222,8888))</f>
        <v>8888</v>
      </c>
      <c r="Y548" s="28">
        <f t="shared" si="88"/>
        <v>0.10000093333426666</v>
      </c>
      <c r="Z548" s="22" t="s">
        <v>27</v>
      </c>
      <c r="AA548" s="40">
        <f>IF(X548=222,T548-E548/C$4,E548/C$4+T548)</f>
        <v>0.10000093333426666</v>
      </c>
      <c r="AB548" s="45">
        <f>IF(AB$1=1,IF(C549=0,0,IF(C548=0,0,IF(Q548=0,IF((ABS(D548-D549))&lt;0.1,(IF(C549-C548=Q$1,99999,0)),0),0))),0)</f>
        <v>0</v>
      </c>
      <c r="AC548" s="13">
        <f>IF(AC$1=1,IF(C549=0,0,IF(C548=0,0,IF(Q548=0,IF(C549-C548=0,(IF(ABS(D548-D549)&lt;T$1,99999,0)),0),0))),0)</f>
        <v>0</v>
      </c>
      <c r="AD548" s="15">
        <f>IF(AD$1=1,IF(C549=0,0,IF(C548=0,0,IF(Q548=0,IF(AND(AK548,AJ548),99999,0),0))),0)</f>
        <v>0</v>
      </c>
      <c r="AE548" s="34">
        <f>IF(C548=0,,IF(AE$1=1,IF(1&gt;AA548,0,99999),0))</f>
        <v>0</v>
      </c>
      <c r="AF548" s="5">
        <f>IF(AF$1=1,IF(D548&gt;1,99999,IF(D548&lt;0,99999,0)),0)</f>
        <v>0</v>
      </c>
      <c r="AG548" s="10">
        <f>IF(AG$1=1,IF(B549=0,0,IF(B549-B548=1,0,99999)),0)</f>
        <v>0</v>
      </c>
      <c r="AH548" s="11">
        <f>IF(AH$1=1,IF(C549=0,0,IF(C549-C548&lt;0,99999,0)),0)</f>
        <v>0</v>
      </c>
      <c r="AI548" s="14">
        <f>MOD(MOD(((((MOD(C548,C$4)/C$4)+(MOD(C$3,C$4)/C$4)))),C$4),1)</f>
        <v>0.10000093333426666</v>
      </c>
      <c r="AJ548" s="19">
        <f>IF(C549-C548=0,99999,0 )</f>
        <v>99999</v>
      </c>
      <c r="AK548" s="83">
        <f>IF(ABS(D549-D548)=0,99999,0)</f>
        <v>99999</v>
      </c>
    </row>
    <row r="549" spans="3:37">
      <c r="C549" s="68"/>
      <c r="P549" s="121">
        <f t="shared" si="85"/>
        <v>0</v>
      </c>
      <c r="Q549" s="42">
        <f>IF(C$1=2,0,1)</f>
        <v>0</v>
      </c>
      <c r="R549" s="24" t="s">
        <v>4</v>
      </c>
      <c r="S549" s="26">
        <f>D549</f>
        <v>0</v>
      </c>
      <c r="T549" s="26">
        <f t="shared" si="86"/>
        <v>0.10000093333426666</v>
      </c>
      <c r="U549" s="27" t="s">
        <v>5</v>
      </c>
      <c r="V549" s="75">
        <f>INT((C549+MOD(C$3,1)/C$4)/C$4)</f>
        <v>0</v>
      </c>
      <c r="W549" s="75">
        <f t="shared" si="87"/>
        <v>1</v>
      </c>
      <c r="X549" s="24">
        <f>IF(C$3&gt;=1,IF(MOD(INT((C549-MOD(C$3,C$4)+MOD(C$3,1)/C$4)/C$4),2),8888,222),IF(MOD(INT((C549-MOD(C$3,C$4)+MOD(C$3,1)/C$4)/C$4),2),222,8888))</f>
        <v>8888</v>
      </c>
      <c r="Y549" s="28">
        <f t="shared" si="88"/>
        <v>0.10000093333426666</v>
      </c>
      <c r="Z549" s="22" t="s">
        <v>27</v>
      </c>
      <c r="AA549" s="40">
        <f>IF(X549=222,T549-E549/C$4,E549/C$4+T549)</f>
        <v>0.10000093333426666</v>
      </c>
      <c r="AB549" s="45">
        <f>IF(AB$1=1,IF(C550=0,0,IF(C549=0,0,IF(Q549=0,IF((ABS(D549-D550))&lt;0.1,(IF(C550-C549=Q$1,99999,0)),0),0))),0)</f>
        <v>0</v>
      </c>
      <c r="AC549" s="13">
        <f>IF(AC$1=1,IF(C550=0,0,IF(C549=0,0,IF(Q549=0,IF(C550-C549=0,(IF(ABS(D549-D550)&lt;T$1,99999,0)),0),0))),0)</f>
        <v>0</v>
      </c>
      <c r="AD549" s="15">
        <f>IF(AD$1=1,IF(C550=0,0,IF(C549=0,0,IF(Q549=0,IF(AND(AK549,AJ549),99999,0),0))),0)</f>
        <v>0</v>
      </c>
      <c r="AE549" s="34">
        <f>IF(C549=0,,IF(AE$1=1,IF(1&gt;AA549,0,99999),0))</f>
        <v>0</v>
      </c>
      <c r="AF549" s="5">
        <f>IF(AF$1=1,IF(D549&gt;1,99999,IF(D549&lt;0,99999,0)),0)</f>
        <v>0</v>
      </c>
      <c r="AG549" s="10">
        <f>IF(AG$1=1,IF(B550=0,0,IF(B550-B549=1,0,99999)),0)</f>
        <v>0</v>
      </c>
      <c r="AH549" s="11">
        <f>IF(AH$1=1,IF(C550=0,0,IF(C550-C549&lt;0,99999,0)),0)</f>
        <v>0</v>
      </c>
      <c r="AI549" s="14">
        <f>MOD(MOD(((((MOD(C549,C$4)/C$4)+(MOD(C$3,C$4)/C$4)))),C$4),1)</f>
        <v>0.10000093333426666</v>
      </c>
      <c r="AJ549" s="19">
        <f>IF(C550-C549=0,99999,0 )</f>
        <v>99999</v>
      </c>
      <c r="AK549" s="83">
        <f>IF(ABS(D550-D549)=0,99999,0)</f>
        <v>99999</v>
      </c>
    </row>
    <row r="550" spans="3:37">
      <c r="C550" s="68"/>
      <c r="P550" s="121">
        <f t="shared" si="85"/>
        <v>0</v>
      </c>
      <c r="Q550" s="42">
        <f>IF(C$1=2,0,1)</f>
        <v>0</v>
      </c>
      <c r="R550" s="24" t="s">
        <v>4</v>
      </c>
      <c r="S550" s="26">
        <f>D550</f>
        <v>0</v>
      </c>
      <c r="T550" s="26">
        <f t="shared" si="86"/>
        <v>0.10000093333426666</v>
      </c>
      <c r="U550" s="27" t="s">
        <v>5</v>
      </c>
      <c r="V550" s="75">
        <f>INT((C550+MOD(C$3,1)/C$4)/C$4)</f>
        <v>0</v>
      </c>
      <c r="W550" s="75">
        <f t="shared" si="87"/>
        <v>1</v>
      </c>
      <c r="X550" s="24">
        <f>IF(C$3&gt;=1,IF(MOD(INT((C550-MOD(C$3,C$4)+MOD(C$3,1)/C$4)/C$4),2),8888,222),IF(MOD(INT((C550-MOD(C$3,C$4)+MOD(C$3,1)/C$4)/C$4),2),222,8888))</f>
        <v>8888</v>
      </c>
      <c r="Y550" s="28">
        <f t="shared" si="88"/>
        <v>0.10000093333426666</v>
      </c>
      <c r="Z550" s="22" t="s">
        <v>27</v>
      </c>
      <c r="AA550" s="40">
        <f>IF(X550=222,T550-E550/C$4,E550/C$4+T550)</f>
        <v>0.10000093333426666</v>
      </c>
      <c r="AB550" s="45">
        <f>IF(AB$1=1,IF(C551=0,0,IF(C550=0,0,IF(Q550=0,IF((ABS(D550-D551))&lt;0.1,(IF(C551-C550=Q$1,99999,0)),0),0))),0)</f>
        <v>0</v>
      </c>
      <c r="AC550" s="13">
        <f>IF(AC$1=1,IF(C551=0,0,IF(C550=0,0,IF(Q550=0,IF(C551-C550=0,(IF(ABS(D550-D551)&lt;T$1,99999,0)),0),0))),0)</f>
        <v>0</v>
      </c>
      <c r="AD550" s="15">
        <f>IF(AD$1=1,IF(C551=0,0,IF(C550=0,0,IF(Q550=0,IF(AND(AK550,AJ550),99999,0),0))),0)</f>
        <v>0</v>
      </c>
      <c r="AE550" s="34">
        <f>IF(C550=0,,IF(AE$1=1,IF(1&gt;AA550,0,99999),0))</f>
        <v>0</v>
      </c>
      <c r="AF550" s="5">
        <f>IF(AF$1=1,IF(D550&gt;1,99999,IF(D550&lt;0,99999,0)),0)</f>
        <v>0</v>
      </c>
      <c r="AG550" s="10">
        <f>IF(AG$1=1,IF(B551=0,0,IF(B551-B550=1,0,99999)),0)</f>
        <v>0</v>
      </c>
      <c r="AH550" s="11">
        <f>IF(AH$1=1,IF(C551=0,0,IF(C551-C550&lt;0,99999,0)),0)</f>
        <v>0</v>
      </c>
      <c r="AI550" s="14">
        <f>MOD(MOD(((((MOD(C550,C$4)/C$4)+(MOD(C$3,C$4)/C$4)))),C$4),1)</f>
        <v>0.10000093333426666</v>
      </c>
      <c r="AJ550" s="19">
        <f>IF(C551-C550=0,99999,0 )</f>
        <v>99999</v>
      </c>
      <c r="AK550" s="83">
        <f>IF(ABS(D551-D550)=0,99999,0)</f>
        <v>99999</v>
      </c>
    </row>
    <row r="551" spans="3:37">
      <c r="C551" s="68"/>
      <c r="P551" s="121">
        <f t="shared" si="85"/>
        <v>0</v>
      </c>
      <c r="Q551" s="42">
        <f>IF(C$1=2,0,1)</f>
        <v>0</v>
      </c>
      <c r="R551" s="24" t="s">
        <v>4</v>
      </c>
      <c r="S551" s="26">
        <f>D551</f>
        <v>0</v>
      </c>
      <c r="T551" s="26">
        <f t="shared" si="86"/>
        <v>0.10000093333426666</v>
      </c>
      <c r="U551" s="27" t="s">
        <v>5</v>
      </c>
      <c r="V551" s="75">
        <f>INT((C551+MOD(C$3,1)/C$4)/C$4)</f>
        <v>0</v>
      </c>
      <c r="W551" s="75">
        <f t="shared" si="87"/>
        <v>1</v>
      </c>
      <c r="X551" s="24">
        <f>IF(C$3&gt;=1,IF(MOD(INT((C551-MOD(C$3,C$4)+MOD(C$3,1)/C$4)/C$4),2),8888,222),IF(MOD(INT((C551-MOD(C$3,C$4)+MOD(C$3,1)/C$4)/C$4),2),222,8888))</f>
        <v>8888</v>
      </c>
      <c r="Y551" s="28">
        <f t="shared" si="88"/>
        <v>0.10000093333426666</v>
      </c>
      <c r="Z551" s="22" t="s">
        <v>27</v>
      </c>
      <c r="AA551" s="40">
        <f>IF(X551=222,T551-E551/C$4,E551/C$4+T551)</f>
        <v>0.10000093333426666</v>
      </c>
      <c r="AB551" s="45">
        <f>IF(AB$1=1,IF(C552=0,0,IF(C551=0,0,IF(Q551=0,IF((ABS(D551-D552))&lt;0.1,(IF(C552-C551=Q$1,99999,0)),0),0))),0)</f>
        <v>0</v>
      </c>
      <c r="AC551" s="13">
        <f>IF(AC$1=1,IF(C552=0,0,IF(C551=0,0,IF(Q551=0,IF(C552-C551=0,(IF(ABS(D551-D552)&lt;T$1,99999,0)),0),0))),0)</f>
        <v>0</v>
      </c>
      <c r="AD551" s="15">
        <f>IF(AD$1=1,IF(C552=0,0,IF(C551=0,0,IF(Q551=0,IF(AND(AK551,AJ551),99999,0),0))),0)</f>
        <v>0</v>
      </c>
      <c r="AE551" s="34">
        <f>IF(C551=0,,IF(AE$1=1,IF(1&gt;AA551,0,99999),0))</f>
        <v>0</v>
      </c>
      <c r="AF551" s="5">
        <f>IF(AF$1=1,IF(D551&gt;1,99999,IF(D551&lt;0,99999,0)),0)</f>
        <v>0</v>
      </c>
      <c r="AG551" s="10">
        <f>IF(AG$1=1,IF(B552=0,0,IF(B552-B551=1,0,99999)),0)</f>
        <v>0</v>
      </c>
      <c r="AH551" s="11">
        <f>IF(AH$1=1,IF(C552=0,0,IF(C552-C551&lt;0,99999,0)),0)</f>
        <v>0</v>
      </c>
      <c r="AI551" s="14">
        <f>MOD(MOD(((((MOD(C551,C$4)/C$4)+(MOD(C$3,C$4)/C$4)))),C$4),1)</f>
        <v>0.10000093333426666</v>
      </c>
      <c r="AJ551" s="19">
        <f>IF(C552-C551=0,99999,0 )</f>
        <v>99999</v>
      </c>
      <c r="AK551" s="83">
        <f>IF(ABS(D552-D551)=0,99999,0)</f>
        <v>99999</v>
      </c>
    </row>
    <row r="552" spans="3:37">
      <c r="C552" s="68"/>
      <c r="P552" s="121">
        <f t="shared" si="85"/>
        <v>0</v>
      </c>
      <c r="Q552" s="42">
        <f>IF(C$1=2,0,1)</f>
        <v>0</v>
      </c>
      <c r="R552" s="24" t="s">
        <v>4</v>
      </c>
      <c r="S552" s="26">
        <f>D552</f>
        <v>0</v>
      </c>
      <c r="T552" s="26">
        <f t="shared" si="86"/>
        <v>0.10000093333426666</v>
      </c>
      <c r="U552" s="27" t="s">
        <v>5</v>
      </c>
      <c r="V552" s="75">
        <f>INT((C552+MOD(C$3,1)/C$4)/C$4)</f>
        <v>0</v>
      </c>
      <c r="W552" s="75">
        <f t="shared" si="87"/>
        <v>1</v>
      </c>
      <c r="X552" s="24">
        <f>IF(C$3&gt;=1,IF(MOD(INT((C552-MOD(C$3,C$4)+MOD(C$3,1)/C$4)/C$4),2),8888,222),IF(MOD(INT((C552-MOD(C$3,C$4)+MOD(C$3,1)/C$4)/C$4),2),222,8888))</f>
        <v>8888</v>
      </c>
      <c r="Y552" s="28">
        <f t="shared" si="88"/>
        <v>0.10000093333426666</v>
      </c>
      <c r="Z552" s="22" t="s">
        <v>27</v>
      </c>
      <c r="AA552" s="40">
        <f>IF(X552=222,T552-E552/C$4,E552/C$4+T552)</f>
        <v>0.10000093333426666</v>
      </c>
      <c r="AB552" s="45">
        <f>IF(AB$1=1,IF(C553=0,0,IF(C552=0,0,IF(Q552=0,IF((ABS(D552-D553))&lt;0.1,(IF(C553-C552=Q$1,99999,0)),0),0))),0)</f>
        <v>0</v>
      </c>
      <c r="AC552" s="13">
        <f>IF(AC$1=1,IF(C553=0,0,IF(C552=0,0,IF(Q552=0,IF(C553-C552=0,(IF(ABS(D552-D553)&lt;T$1,99999,0)),0),0))),0)</f>
        <v>0</v>
      </c>
      <c r="AD552" s="15">
        <f>IF(AD$1=1,IF(C553=0,0,IF(C552=0,0,IF(Q552=0,IF(AND(AK552,AJ552),99999,0),0))),0)</f>
        <v>0</v>
      </c>
      <c r="AE552" s="34">
        <f>IF(C552=0,,IF(AE$1=1,IF(1&gt;AA552,0,99999),0))</f>
        <v>0</v>
      </c>
      <c r="AF552" s="5">
        <f>IF(AF$1=1,IF(D552&gt;1,99999,IF(D552&lt;0,99999,0)),0)</f>
        <v>0</v>
      </c>
      <c r="AG552" s="10">
        <f>IF(AG$1=1,IF(B553=0,0,IF(B553-B552=1,0,99999)),0)</f>
        <v>0</v>
      </c>
      <c r="AH552" s="11">
        <f>IF(AH$1=1,IF(C553=0,0,IF(C553-C552&lt;0,99999,0)),0)</f>
        <v>0</v>
      </c>
      <c r="AI552" s="14">
        <f>MOD(MOD(((((MOD(C552,C$4)/C$4)+(MOD(C$3,C$4)/C$4)))),C$4),1)</f>
        <v>0.10000093333426666</v>
      </c>
      <c r="AJ552" s="19">
        <f>IF(C553-C552=0,99999,0 )</f>
        <v>99999</v>
      </c>
      <c r="AK552" s="83">
        <f>IF(ABS(D553-D552)=0,99999,0)</f>
        <v>99999</v>
      </c>
    </row>
    <row r="553" spans="3:37">
      <c r="C553" s="68"/>
      <c r="P553" s="121">
        <f t="shared" si="85"/>
        <v>0</v>
      </c>
      <c r="Q553" s="42">
        <f>IF(C$1=2,0,1)</f>
        <v>0</v>
      </c>
      <c r="R553" s="24" t="s">
        <v>4</v>
      </c>
      <c r="S553" s="26">
        <f>D553</f>
        <v>0</v>
      </c>
      <c r="T553" s="26">
        <f t="shared" si="86"/>
        <v>0.10000093333426666</v>
      </c>
      <c r="U553" s="27" t="s">
        <v>5</v>
      </c>
      <c r="V553" s="75">
        <f>INT((C553+MOD(C$3,1)/C$4)/C$4)</f>
        <v>0</v>
      </c>
      <c r="W553" s="75">
        <f t="shared" si="87"/>
        <v>1</v>
      </c>
      <c r="X553" s="24">
        <f>IF(C$3&gt;=1,IF(MOD(INT((C553-MOD(C$3,C$4)+MOD(C$3,1)/C$4)/C$4),2),8888,222),IF(MOD(INT((C553-MOD(C$3,C$4)+MOD(C$3,1)/C$4)/C$4),2),222,8888))</f>
        <v>8888</v>
      </c>
      <c r="Y553" s="28">
        <f t="shared" si="88"/>
        <v>0.10000093333426666</v>
      </c>
      <c r="Z553" s="22" t="s">
        <v>27</v>
      </c>
      <c r="AA553" s="40">
        <f>IF(X553=222,T553-E553/C$4,E553/C$4+T553)</f>
        <v>0.10000093333426666</v>
      </c>
      <c r="AB553" s="45">
        <f>IF(AB$1=1,IF(C554=0,0,IF(C553=0,0,IF(Q553=0,IF((ABS(D553-D554))&lt;0.1,(IF(C554-C553=Q$1,99999,0)),0),0))),0)</f>
        <v>0</v>
      </c>
      <c r="AC553" s="13">
        <f>IF(AC$1=1,IF(C554=0,0,IF(C553=0,0,IF(Q553=0,IF(C554-C553=0,(IF(ABS(D553-D554)&lt;T$1,99999,0)),0),0))),0)</f>
        <v>0</v>
      </c>
      <c r="AD553" s="15">
        <f>IF(AD$1=1,IF(C554=0,0,IF(C553=0,0,IF(Q553=0,IF(AND(AK553,AJ553),99999,0),0))),0)</f>
        <v>0</v>
      </c>
      <c r="AE553" s="34">
        <f>IF(C553=0,,IF(AE$1=1,IF(1&gt;AA553,0,99999),0))</f>
        <v>0</v>
      </c>
      <c r="AF553" s="5">
        <f>IF(AF$1=1,IF(D553&gt;1,99999,IF(D553&lt;0,99999,0)),0)</f>
        <v>0</v>
      </c>
      <c r="AG553" s="10">
        <f>IF(AG$1=1,IF(B554=0,0,IF(B554-B553=1,0,99999)),0)</f>
        <v>0</v>
      </c>
      <c r="AH553" s="11">
        <f>IF(AH$1=1,IF(C554=0,0,IF(C554-C553&lt;0,99999,0)),0)</f>
        <v>0</v>
      </c>
      <c r="AI553" s="14">
        <f>MOD(MOD(((((MOD(C553,C$4)/C$4)+(MOD(C$3,C$4)/C$4)))),C$4),1)</f>
        <v>0.10000093333426666</v>
      </c>
      <c r="AJ553" s="19">
        <f>IF(C554-C553=0,99999,0 )</f>
        <v>99999</v>
      </c>
      <c r="AK553" s="83">
        <f>IF(ABS(D554-D553)=0,99999,0)</f>
        <v>99999</v>
      </c>
    </row>
    <row r="554" spans="3:37">
      <c r="C554" s="68"/>
      <c r="P554" s="121">
        <f t="shared" si="85"/>
        <v>0</v>
      </c>
      <c r="Q554" s="42">
        <f>IF(C$1=2,0,1)</f>
        <v>0</v>
      </c>
      <c r="R554" s="24" t="s">
        <v>4</v>
      </c>
      <c r="S554" s="26">
        <f>D554</f>
        <v>0</v>
      </c>
      <c r="T554" s="26">
        <f t="shared" si="86"/>
        <v>0.10000093333426666</v>
      </c>
      <c r="U554" s="27" t="s">
        <v>5</v>
      </c>
      <c r="V554" s="75">
        <f>INT((C554+MOD(C$3,1)/C$4)/C$4)</f>
        <v>0</v>
      </c>
      <c r="W554" s="75">
        <f t="shared" si="87"/>
        <v>1</v>
      </c>
      <c r="X554" s="24">
        <f>IF(C$3&gt;=1,IF(MOD(INT((C554-MOD(C$3,C$4)+MOD(C$3,1)/C$4)/C$4),2),8888,222),IF(MOD(INT((C554-MOD(C$3,C$4)+MOD(C$3,1)/C$4)/C$4),2),222,8888))</f>
        <v>8888</v>
      </c>
      <c r="Y554" s="28">
        <f t="shared" si="88"/>
        <v>0.10000093333426666</v>
      </c>
      <c r="Z554" s="22" t="s">
        <v>27</v>
      </c>
      <c r="AA554" s="40">
        <f>IF(X554=222,T554-E554/C$4,E554/C$4+T554)</f>
        <v>0.10000093333426666</v>
      </c>
      <c r="AB554" s="45">
        <f>IF(AB$1=1,IF(C555=0,0,IF(C554=0,0,IF(Q554=0,IF((ABS(D554-D555))&lt;0.1,(IF(C555-C554=Q$1,99999,0)),0),0))),0)</f>
        <v>0</v>
      </c>
      <c r="AC554" s="13">
        <f>IF(AC$1=1,IF(C555=0,0,IF(C554=0,0,IF(Q554=0,IF(C555-C554=0,(IF(ABS(D554-D555)&lt;T$1,99999,0)),0),0))),0)</f>
        <v>0</v>
      </c>
      <c r="AD554" s="15">
        <f>IF(AD$1=1,IF(C555=0,0,IF(C554=0,0,IF(Q554=0,IF(AND(AK554,AJ554),99999,0),0))),0)</f>
        <v>0</v>
      </c>
      <c r="AE554" s="34">
        <f>IF(C554=0,,IF(AE$1=1,IF(1&gt;AA554,0,99999),0))</f>
        <v>0</v>
      </c>
      <c r="AF554" s="5">
        <f>IF(AF$1=1,IF(D554&gt;1,99999,IF(D554&lt;0,99999,0)),0)</f>
        <v>0</v>
      </c>
      <c r="AG554" s="10">
        <f>IF(AG$1=1,IF(B555=0,0,IF(B555-B554=1,0,99999)),0)</f>
        <v>0</v>
      </c>
      <c r="AH554" s="11">
        <f>IF(AH$1=1,IF(C555=0,0,IF(C555-C554&lt;0,99999,0)),0)</f>
        <v>0</v>
      </c>
      <c r="AI554" s="14">
        <f>MOD(MOD(((((MOD(C554,C$4)/C$4)+(MOD(C$3,C$4)/C$4)))),C$4),1)</f>
        <v>0.10000093333426666</v>
      </c>
      <c r="AJ554" s="19">
        <f>IF(C555-C554=0,99999,0 )</f>
        <v>99999</v>
      </c>
      <c r="AK554" s="83">
        <f>IF(ABS(D555-D554)=0,99999,0)</f>
        <v>99999</v>
      </c>
    </row>
    <row r="555" spans="3:37">
      <c r="C555" s="68"/>
      <c r="P555" s="121">
        <f t="shared" si="85"/>
        <v>0</v>
      </c>
      <c r="Q555" s="42">
        <f>IF(C$1=2,0,1)</f>
        <v>0</v>
      </c>
      <c r="R555" s="24" t="s">
        <v>4</v>
      </c>
      <c r="S555" s="26">
        <f>D555</f>
        <v>0</v>
      </c>
      <c r="T555" s="26">
        <f t="shared" si="86"/>
        <v>0.10000093333426666</v>
      </c>
      <c r="U555" s="27" t="s">
        <v>5</v>
      </c>
      <c r="V555" s="75">
        <f>INT((C555+MOD(C$3,1)/C$4)/C$4)</f>
        <v>0</v>
      </c>
      <c r="W555" s="75">
        <f t="shared" si="87"/>
        <v>1</v>
      </c>
      <c r="X555" s="24">
        <f>IF(C$3&gt;=1,IF(MOD(INT((C555-MOD(C$3,C$4)+MOD(C$3,1)/C$4)/C$4),2),8888,222),IF(MOD(INT((C555-MOD(C$3,C$4)+MOD(C$3,1)/C$4)/C$4),2),222,8888))</f>
        <v>8888</v>
      </c>
      <c r="Y555" s="28">
        <f t="shared" si="88"/>
        <v>0.10000093333426666</v>
      </c>
      <c r="Z555" s="22" t="s">
        <v>27</v>
      </c>
      <c r="AA555" s="40">
        <f>IF(X555=222,T555-E555/C$4,E555/C$4+T555)</f>
        <v>0.10000093333426666</v>
      </c>
      <c r="AB555" s="45">
        <f>IF(AB$1=1,IF(C556=0,0,IF(C555=0,0,IF(Q555=0,IF((ABS(D555-D556))&lt;0.1,(IF(C556-C555=Q$1,99999,0)),0),0))),0)</f>
        <v>0</v>
      </c>
      <c r="AC555" s="13">
        <f>IF(AC$1=1,IF(C556=0,0,IF(C555=0,0,IF(Q555=0,IF(C556-C555=0,(IF(ABS(D555-D556)&lt;T$1,99999,0)),0),0))),0)</f>
        <v>0</v>
      </c>
      <c r="AD555" s="15">
        <f>IF(AD$1=1,IF(C556=0,0,IF(C555=0,0,IF(Q555=0,IF(AND(AK555,AJ555),99999,0),0))),0)</f>
        <v>0</v>
      </c>
      <c r="AE555" s="34">
        <f>IF(C555=0,,IF(AE$1=1,IF(1&gt;AA555,0,99999),0))</f>
        <v>0</v>
      </c>
      <c r="AF555" s="5">
        <f>IF(AF$1=1,IF(D555&gt;1,99999,IF(D555&lt;0,99999,0)),0)</f>
        <v>0</v>
      </c>
      <c r="AG555" s="10">
        <f>IF(AG$1=1,IF(B556=0,0,IF(B556-B555=1,0,99999)),0)</f>
        <v>0</v>
      </c>
      <c r="AH555" s="11">
        <f>IF(AH$1=1,IF(C556=0,0,IF(C556-C555&lt;0,99999,0)),0)</f>
        <v>0</v>
      </c>
      <c r="AI555" s="14">
        <f>MOD(MOD(((((MOD(C555,C$4)/C$4)+(MOD(C$3,C$4)/C$4)))),C$4),1)</f>
        <v>0.10000093333426666</v>
      </c>
      <c r="AJ555" s="19">
        <f>IF(C556-C555=0,99999,0 )</f>
        <v>99999</v>
      </c>
      <c r="AK555" s="83">
        <f>IF(ABS(D556-D555)=0,99999,0)</f>
        <v>99999</v>
      </c>
    </row>
    <row r="556" spans="3:37">
      <c r="C556" s="68"/>
      <c r="P556" s="121">
        <f t="shared" si="85"/>
        <v>0</v>
      </c>
      <c r="Q556" s="42">
        <f>IF(C$1=2,0,1)</f>
        <v>0</v>
      </c>
      <c r="R556" s="24" t="s">
        <v>4</v>
      </c>
      <c r="S556" s="26">
        <f>D556</f>
        <v>0</v>
      </c>
      <c r="T556" s="26">
        <f t="shared" si="86"/>
        <v>0.10000093333426666</v>
      </c>
      <c r="U556" s="27" t="s">
        <v>5</v>
      </c>
      <c r="V556" s="75">
        <f>INT((C556+MOD(C$3,1)/C$4)/C$4)</f>
        <v>0</v>
      </c>
      <c r="W556" s="75">
        <f t="shared" si="87"/>
        <v>1</v>
      </c>
      <c r="X556" s="24">
        <f>IF(C$3&gt;=1,IF(MOD(INT((C556-MOD(C$3,C$4)+MOD(C$3,1)/C$4)/C$4),2),8888,222),IF(MOD(INT((C556-MOD(C$3,C$4)+MOD(C$3,1)/C$4)/C$4),2),222,8888))</f>
        <v>8888</v>
      </c>
      <c r="Y556" s="28">
        <f t="shared" si="88"/>
        <v>0.10000093333426666</v>
      </c>
      <c r="Z556" s="22" t="s">
        <v>27</v>
      </c>
      <c r="AA556" s="40">
        <f>IF(X556=222,T556-E556/C$4,E556/C$4+T556)</f>
        <v>0.10000093333426666</v>
      </c>
      <c r="AB556" s="45">
        <f>IF(AB$1=1,IF(C557=0,0,IF(C556=0,0,IF(Q556=0,IF((ABS(D556-D557))&lt;0.1,(IF(C557-C556=Q$1,99999,0)),0),0))),0)</f>
        <v>0</v>
      </c>
      <c r="AC556" s="13">
        <f>IF(AC$1=1,IF(C557=0,0,IF(C556=0,0,IF(Q556=0,IF(C557-C556=0,(IF(ABS(D556-D557)&lt;T$1,99999,0)),0),0))),0)</f>
        <v>0</v>
      </c>
      <c r="AD556" s="15">
        <f>IF(AD$1=1,IF(C557=0,0,IF(C556=0,0,IF(Q556=0,IF(AND(AK556,AJ556),99999,0),0))),0)</f>
        <v>0</v>
      </c>
      <c r="AE556" s="34">
        <f>IF(C556=0,,IF(AE$1=1,IF(1&gt;AA556,0,99999),0))</f>
        <v>0</v>
      </c>
      <c r="AF556" s="5">
        <f>IF(AF$1=1,IF(D556&gt;1,99999,IF(D556&lt;0,99999,0)),0)</f>
        <v>0</v>
      </c>
      <c r="AG556" s="10">
        <f>IF(AG$1=1,IF(B557=0,0,IF(B557-B556=1,0,99999)),0)</f>
        <v>0</v>
      </c>
      <c r="AH556" s="11">
        <f>IF(AH$1=1,IF(C557=0,0,IF(C557-C556&lt;0,99999,0)),0)</f>
        <v>0</v>
      </c>
      <c r="AI556" s="14">
        <f>MOD(MOD(((((MOD(C556,C$4)/C$4)+(MOD(C$3,C$4)/C$4)))),C$4),1)</f>
        <v>0.10000093333426666</v>
      </c>
      <c r="AJ556" s="19">
        <f>IF(C557-C556=0,99999,0 )</f>
        <v>99999</v>
      </c>
      <c r="AK556" s="83">
        <f>IF(ABS(D557-D556)=0,99999,0)</f>
        <v>99999</v>
      </c>
    </row>
    <row r="557" spans="3:37">
      <c r="C557" s="68"/>
      <c r="P557" s="121">
        <f t="shared" si="85"/>
        <v>0</v>
      </c>
      <c r="Q557" s="42">
        <f>IF(C$1=2,0,1)</f>
        <v>0</v>
      </c>
      <c r="R557" s="24" t="s">
        <v>4</v>
      </c>
      <c r="S557" s="26">
        <f>D557</f>
        <v>0</v>
      </c>
      <c r="T557" s="26">
        <f t="shared" si="86"/>
        <v>0.10000093333426666</v>
      </c>
      <c r="U557" s="27" t="s">
        <v>5</v>
      </c>
      <c r="V557" s="75">
        <f>INT((C557+MOD(C$3,1)/C$4)/C$4)</f>
        <v>0</v>
      </c>
      <c r="W557" s="75">
        <f t="shared" si="87"/>
        <v>1</v>
      </c>
      <c r="X557" s="24">
        <f>IF(C$3&gt;=1,IF(MOD(INT((C557-MOD(C$3,C$4)+MOD(C$3,1)/C$4)/C$4),2),8888,222),IF(MOD(INT((C557-MOD(C$3,C$4)+MOD(C$3,1)/C$4)/C$4),2),222,8888))</f>
        <v>8888</v>
      </c>
      <c r="Y557" s="28">
        <f t="shared" si="88"/>
        <v>0.10000093333426666</v>
      </c>
      <c r="Z557" s="22" t="s">
        <v>27</v>
      </c>
      <c r="AA557" s="40">
        <f>IF(X557=222,T557-E557/C$4,E557/C$4+T557)</f>
        <v>0.10000093333426666</v>
      </c>
      <c r="AB557" s="45">
        <f>IF(AB$1=1,IF(C558=0,0,IF(C557=0,0,IF(Q557=0,IF((ABS(D557-D558))&lt;0.1,(IF(C558-C557=Q$1,99999,0)),0),0))),0)</f>
        <v>0</v>
      </c>
      <c r="AC557" s="13">
        <f>IF(AC$1=1,IF(C558=0,0,IF(C557=0,0,IF(Q557=0,IF(C558-C557=0,(IF(ABS(D557-D558)&lt;T$1,99999,0)),0),0))),0)</f>
        <v>0</v>
      </c>
      <c r="AD557" s="15">
        <f>IF(AD$1=1,IF(C558=0,0,IF(C557=0,0,IF(Q557=0,IF(AND(AK557,AJ557),99999,0),0))),0)</f>
        <v>0</v>
      </c>
      <c r="AE557" s="34">
        <f>IF(C557=0,,IF(AE$1=1,IF(1&gt;AA557,0,99999),0))</f>
        <v>0</v>
      </c>
      <c r="AF557" s="5">
        <f>IF(AF$1=1,IF(D557&gt;1,99999,IF(D557&lt;0,99999,0)),0)</f>
        <v>0</v>
      </c>
      <c r="AG557" s="10">
        <f>IF(AG$1=1,IF(B558=0,0,IF(B558-B557=1,0,99999)),0)</f>
        <v>0</v>
      </c>
      <c r="AH557" s="11">
        <f>IF(AH$1=1,IF(C558=0,0,IF(C558-C557&lt;0,99999,0)),0)</f>
        <v>0</v>
      </c>
      <c r="AI557" s="14">
        <f>MOD(MOD(((((MOD(C557,C$4)/C$4)+(MOD(C$3,C$4)/C$4)))),C$4),1)</f>
        <v>0.10000093333426666</v>
      </c>
      <c r="AJ557" s="19">
        <f>IF(C558-C557=0,99999,0 )</f>
        <v>99999</v>
      </c>
      <c r="AK557" s="83">
        <f>IF(ABS(D558-D557)=0,99999,0)</f>
        <v>99999</v>
      </c>
    </row>
    <row r="558" spans="3:37">
      <c r="C558" s="68"/>
      <c r="P558" s="121">
        <f t="shared" si="85"/>
        <v>0</v>
      </c>
      <c r="Q558" s="42">
        <f>IF(C$1=2,0,1)</f>
        <v>0</v>
      </c>
      <c r="R558" s="24" t="s">
        <v>4</v>
      </c>
      <c r="S558" s="26">
        <f>D558</f>
        <v>0</v>
      </c>
      <c r="T558" s="26">
        <f t="shared" si="86"/>
        <v>0.10000093333426666</v>
      </c>
      <c r="U558" s="27" t="s">
        <v>5</v>
      </c>
      <c r="V558" s="75">
        <f>INT((C558+MOD(C$3,1)/C$4)/C$4)</f>
        <v>0</v>
      </c>
      <c r="W558" s="75">
        <f t="shared" si="87"/>
        <v>1</v>
      </c>
      <c r="X558" s="24">
        <f>IF(C$3&gt;=1,IF(MOD(INT((C558-MOD(C$3,C$4)+MOD(C$3,1)/C$4)/C$4),2),8888,222),IF(MOD(INT((C558-MOD(C$3,C$4)+MOD(C$3,1)/C$4)/C$4),2),222,8888))</f>
        <v>8888</v>
      </c>
      <c r="Y558" s="28">
        <f t="shared" si="88"/>
        <v>0.10000093333426666</v>
      </c>
      <c r="Z558" s="22" t="s">
        <v>27</v>
      </c>
      <c r="AA558" s="40">
        <f>IF(X558=222,T558-E558/C$4,E558/C$4+T558)</f>
        <v>0.10000093333426666</v>
      </c>
      <c r="AB558" s="45">
        <f>IF(AB$1=1,IF(C559=0,0,IF(C558=0,0,IF(Q558=0,IF((ABS(D558-D559))&lt;0.1,(IF(C559-C558=Q$1,99999,0)),0),0))),0)</f>
        <v>0</v>
      </c>
      <c r="AC558" s="13">
        <f>IF(AC$1=1,IF(C559=0,0,IF(C558=0,0,IF(Q558=0,IF(C559-C558=0,(IF(ABS(D558-D559)&lt;T$1,99999,0)),0),0))),0)</f>
        <v>0</v>
      </c>
      <c r="AD558" s="15">
        <f>IF(AD$1=1,IF(C559=0,0,IF(C558=0,0,IF(Q558=0,IF(AND(AK558,AJ558),99999,0),0))),0)</f>
        <v>0</v>
      </c>
      <c r="AE558" s="34">
        <f>IF(C558=0,,IF(AE$1=1,IF(1&gt;AA558,0,99999),0))</f>
        <v>0</v>
      </c>
      <c r="AF558" s="5">
        <f>IF(AF$1=1,IF(D558&gt;1,99999,IF(D558&lt;0,99999,0)),0)</f>
        <v>0</v>
      </c>
      <c r="AG558" s="10">
        <f>IF(AG$1=1,IF(B559=0,0,IF(B559-B558=1,0,99999)),0)</f>
        <v>0</v>
      </c>
      <c r="AH558" s="11">
        <f>IF(AH$1=1,IF(C559=0,0,IF(C559-C558&lt;0,99999,0)),0)</f>
        <v>0</v>
      </c>
      <c r="AI558" s="14">
        <f>MOD(MOD(((((MOD(C558,C$4)/C$4)+(MOD(C$3,C$4)/C$4)))),C$4),1)</f>
        <v>0.10000093333426666</v>
      </c>
      <c r="AJ558" s="19">
        <f>IF(C559-C558=0,99999,0 )</f>
        <v>99999</v>
      </c>
      <c r="AK558" s="83">
        <f>IF(ABS(D559-D558)=0,99999,0)</f>
        <v>99999</v>
      </c>
    </row>
    <row r="559" spans="3:37">
      <c r="C559" s="68"/>
      <c r="P559" s="121">
        <f t="shared" si="85"/>
        <v>0</v>
      </c>
      <c r="Q559" s="42">
        <f>IF(C$1=2,0,1)</f>
        <v>0</v>
      </c>
      <c r="R559" s="24" t="s">
        <v>4</v>
      </c>
      <c r="S559" s="26">
        <f>D559</f>
        <v>0</v>
      </c>
      <c r="T559" s="26">
        <f t="shared" si="86"/>
        <v>0.10000093333426666</v>
      </c>
      <c r="U559" s="27" t="s">
        <v>5</v>
      </c>
      <c r="V559" s="75">
        <f>INT((C559+MOD(C$3,1)/C$4)/C$4)</f>
        <v>0</v>
      </c>
      <c r="W559" s="75">
        <f t="shared" si="87"/>
        <v>1</v>
      </c>
      <c r="X559" s="24">
        <f>IF(C$3&gt;=1,IF(MOD(INT((C559-MOD(C$3,C$4)+MOD(C$3,1)/C$4)/C$4),2),8888,222),IF(MOD(INT((C559-MOD(C$3,C$4)+MOD(C$3,1)/C$4)/C$4),2),222,8888))</f>
        <v>8888</v>
      </c>
      <c r="Y559" s="28">
        <f t="shared" si="88"/>
        <v>0.10000093333426666</v>
      </c>
      <c r="Z559" s="22" t="s">
        <v>27</v>
      </c>
      <c r="AA559" s="40">
        <f>IF(X559=222,T559-E559/C$4,E559/C$4+T559)</f>
        <v>0.10000093333426666</v>
      </c>
      <c r="AB559" s="45">
        <f>IF(AB$1=1,IF(C560=0,0,IF(C559=0,0,IF(Q559=0,IF((ABS(D559-D560))&lt;0.1,(IF(C560-C559=Q$1,99999,0)),0),0))),0)</f>
        <v>0</v>
      </c>
      <c r="AC559" s="13">
        <f>IF(AC$1=1,IF(C560=0,0,IF(C559=0,0,IF(Q559=0,IF(C560-C559=0,(IF(ABS(D559-D560)&lt;T$1,99999,0)),0),0))),0)</f>
        <v>0</v>
      </c>
      <c r="AD559" s="15">
        <f>IF(AD$1=1,IF(C560=0,0,IF(C559=0,0,IF(Q559=0,IF(AND(AK559,AJ559),99999,0),0))),0)</f>
        <v>0</v>
      </c>
      <c r="AE559" s="34">
        <f>IF(C559=0,,IF(AE$1=1,IF(1&gt;AA559,0,99999),0))</f>
        <v>0</v>
      </c>
      <c r="AF559" s="5">
        <f>IF(AF$1=1,IF(D559&gt;1,99999,IF(D559&lt;0,99999,0)),0)</f>
        <v>0</v>
      </c>
      <c r="AG559" s="10">
        <f>IF(AG$1=1,IF(B560=0,0,IF(B560-B559=1,0,99999)),0)</f>
        <v>0</v>
      </c>
      <c r="AH559" s="11">
        <f>IF(AH$1=1,IF(C560=0,0,IF(C560-C559&lt;0,99999,0)),0)</f>
        <v>0</v>
      </c>
      <c r="AI559" s="14">
        <f>MOD(MOD(((((MOD(C559,C$4)/C$4)+(MOD(C$3,C$4)/C$4)))),C$4),1)</f>
        <v>0.10000093333426666</v>
      </c>
      <c r="AJ559" s="19">
        <f>IF(C560-C559=0,99999,0 )</f>
        <v>99999</v>
      </c>
      <c r="AK559" s="83">
        <f>IF(ABS(D560-D559)=0,99999,0)</f>
        <v>99999</v>
      </c>
    </row>
    <row r="560" spans="3:37">
      <c r="C560" s="68"/>
      <c r="P560" s="121">
        <f t="shared" si="85"/>
        <v>0</v>
      </c>
      <c r="Q560" s="42">
        <f>IF(C$1=2,0,1)</f>
        <v>0</v>
      </c>
      <c r="R560" s="24" t="s">
        <v>4</v>
      </c>
      <c r="S560" s="26">
        <f>D560</f>
        <v>0</v>
      </c>
      <c r="T560" s="26">
        <f t="shared" si="86"/>
        <v>0.10000093333426666</v>
      </c>
      <c r="U560" s="27" t="s">
        <v>5</v>
      </c>
      <c r="V560" s="75">
        <f>INT((C560+MOD(C$3,1)/C$4)/C$4)</f>
        <v>0</v>
      </c>
      <c r="W560" s="75">
        <f t="shared" si="87"/>
        <v>1</v>
      </c>
      <c r="X560" s="24">
        <f>IF(C$3&gt;=1,IF(MOD(INT((C560-MOD(C$3,C$4)+MOD(C$3,1)/C$4)/C$4),2),8888,222),IF(MOD(INT((C560-MOD(C$3,C$4)+MOD(C$3,1)/C$4)/C$4),2),222,8888))</f>
        <v>8888</v>
      </c>
      <c r="Y560" s="28">
        <f t="shared" si="88"/>
        <v>0.10000093333426666</v>
      </c>
      <c r="Z560" s="22" t="s">
        <v>27</v>
      </c>
      <c r="AA560" s="40">
        <f>IF(X560=222,T560-E560/C$4,E560/C$4+T560)</f>
        <v>0.10000093333426666</v>
      </c>
      <c r="AB560" s="45">
        <f>IF(AB$1=1,IF(C561=0,0,IF(C560=0,0,IF(Q560=0,IF((ABS(D560-D561))&lt;0.1,(IF(C561-C560=Q$1,99999,0)),0),0))),0)</f>
        <v>0</v>
      </c>
      <c r="AC560" s="13">
        <f>IF(AC$1=1,IF(C561=0,0,IF(C560=0,0,IF(Q560=0,IF(C561-C560=0,(IF(ABS(D560-D561)&lt;T$1,99999,0)),0),0))),0)</f>
        <v>0</v>
      </c>
      <c r="AD560" s="15">
        <f>IF(AD$1=1,IF(C561=0,0,IF(C560=0,0,IF(Q560=0,IF(AND(AK560,AJ560),99999,0),0))),0)</f>
        <v>0</v>
      </c>
      <c r="AE560" s="34">
        <f>IF(C560=0,,IF(AE$1=1,IF(1&gt;AA560,0,99999),0))</f>
        <v>0</v>
      </c>
      <c r="AF560" s="5">
        <f>IF(AF$1=1,IF(D560&gt;1,99999,IF(D560&lt;0,99999,0)),0)</f>
        <v>0</v>
      </c>
      <c r="AG560" s="10">
        <f>IF(AG$1=1,IF(B561=0,0,IF(B561-B560=1,0,99999)),0)</f>
        <v>0</v>
      </c>
      <c r="AH560" s="11">
        <f>IF(AH$1=1,IF(C561=0,0,IF(C561-C560&lt;0,99999,0)),0)</f>
        <v>0</v>
      </c>
      <c r="AI560" s="14">
        <f>MOD(MOD(((((MOD(C560,C$4)/C$4)+(MOD(C$3,C$4)/C$4)))),C$4),1)</f>
        <v>0.10000093333426666</v>
      </c>
      <c r="AJ560" s="19">
        <f>IF(C561-C560=0,99999,0 )</f>
        <v>99999</v>
      </c>
      <c r="AK560" s="83">
        <f>IF(ABS(D561-D560)=0,99999,0)</f>
        <v>99999</v>
      </c>
    </row>
    <row r="561" spans="3:37">
      <c r="C561" s="68"/>
      <c r="P561" s="121">
        <f t="shared" si="85"/>
        <v>0</v>
      </c>
      <c r="Q561" s="42">
        <f>IF(C$1=2,0,1)</f>
        <v>0</v>
      </c>
      <c r="R561" s="24" t="s">
        <v>4</v>
      </c>
      <c r="S561" s="26">
        <f>D561</f>
        <v>0</v>
      </c>
      <c r="T561" s="26">
        <f t="shared" si="86"/>
        <v>0.10000093333426666</v>
      </c>
      <c r="U561" s="27" t="s">
        <v>5</v>
      </c>
      <c r="V561" s="75">
        <f>INT((C561+MOD(C$3,1)/C$4)/C$4)</f>
        <v>0</v>
      </c>
      <c r="W561" s="75">
        <f t="shared" si="87"/>
        <v>1</v>
      </c>
      <c r="X561" s="24">
        <f>IF(C$3&gt;=1,IF(MOD(INT((C561-MOD(C$3,C$4)+MOD(C$3,1)/C$4)/C$4),2),8888,222),IF(MOD(INT((C561-MOD(C$3,C$4)+MOD(C$3,1)/C$4)/C$4),2),222,8888))</f>
        <v>8888</v>
      </c>
      <c r="Y561" s="28">
        <f t="shared" si="88"/>
        <v>0.10000093333426666</v>
      </c>
      <c r="Z561" s="22" t="s">
        <v>27</v>
      </c>
      <c r="AA561" s="40">
        <f>IF(X561=222,T561-E561/C$4,E561/C$4+T561)</f>
        <v>0.10000093333426666</v>
      </c>
      <c r="AB561" s="45">
        <f>IF(AB$1=1,IF(C562=0,0,IF(C561=0,0,IF(Q561=0,IF((ABS(D561-D562))&lt;0.1,(IF(C562-C561=Q$1,99999,0)),0),0))),0)</f>
        <v>0</v>
      </c>
      <c r="AC561" s="13">
        <f>IF(AC$1=1,IF(C562=0,0,IF(C561=0,0,IF(Q561=0,IF(C562-C561=0,(IF(ABS(D561-D562)&lt;T$1,99999,0)),0),0))),0)</f>
        <v>0</v>
      </c>
      <c r="AD561" s="15">
        <f>IF(AD$1=1,IF(C562=0,0,IF(C561=0,0,IF(Q561=0,IF(AND(AK561,AJ561),99999,0),0))),0)</f>
        <v>0</v>
      </c>
      <c r="AE561" s="34">
        <f>IF(C561=0,,IF(AE$1=1,IF(1&gt;AA561,0,99999),0))</f>
        <v>0</v>
      </c>
      <c r="AF561" s="5">
        <f>IF(AF$1=1,IF(D561&gt;1,99999,IF(D561&lt;0,99999,0)),0)</f>
        <v>0</v>
      </c>
      <c r="AG561" s="10">
        <f>IF(AG$1=1,IF(B562=0,0,IF(B562-B561=1,0,99999)),0)</f>
        <v>0</v>
      </c>
      <c r="AH561" s="11">
        <f>IF(AH$1=1,IF(C562=0,0,IF(C562-C561&lt;0,99999,0)),0)</f>
        <v>0</v>
      </c>
      <c r="AI561" s="14">
        <f>MOD(MOD(((((MOD(C561,C$4)/C$4)+(MOD(C$3,C$4)/C$4)))),C$4),1)</f>
        <v>0.10000093333426666</v>
      </c>
      <c r="AJ561" s="19">
        <f>IF(C562-C561=0,99999,0 )</f>
        <v>99999</v>
      </c>
      <c r="AK561" s="83">
        <f>IF(ABS(D562-D561)=0,99999,0)</f>
        <v>99999</v>
      </c>
    </row>
    <row r="562" spans="3:37">
      <c r="C562" s="68"/>
      <c r="P562" s="121">
        <f t="shared" si="85"/>
        <v>0</v>
      </c>
      <c r="Q562" s="42">
        <f>IF(C$1=2,0,1)</f>
        <v>0</v>
      </c>
      <c r="R562" s="24" t="s">
        <v>4</v>
      </c>
      <c r="S562" s="26">
        <f>D562</f>
        <v>0</v>
      </c>
      <c r="T562" s="26">
        <f t="shared" si="86"/>
        <v>0.10000093333426666</v>
      </c>
      <c r="U562" s="27" t="s">
        <v>5</v>
      </c>
      <c r="V562" s="75">
        <f>INT((C562+MOD(C$3,1)/C$4)/C$4)</f>
        <v>0</v>
      </c>
      <c r="W562" s="75">
        <f t="shared" si="87"/>
        <v>1</v>
      </c>
      <c r="X562" s="24">
        <f>IF(C$3&gt;=1,IF(MOD(INT((C562-MOD(C$3,C$4)+MOD(C$3,1)/C$4)/C$4),2),8888,222),IF(MOD(INT((C562-MOD(C$3,C$4)+MOD(C$3,1)/C$4)/C$4),2),222,8888))</f>
        <v>8888</v>
      </c>
      <c r="Y562" s="28">
        <f t="shared" si="88"/>
        <v>0.10000093333426666</v>
      </c>
      <c r="Z562" s="22" t="s">
        <v>27</v>
      </c>
      <c r="AA562" s="40">
        <f>IF(X562=222,T562-E562/C$4,E562/C$4+T562)</f>
        <v>0.10000093333426666</v>
      </c>
      <c r="AB562" s="45">
        <f>IF(AB$1=1,IF(C563=0,0,IF(C562=0,0,IF(Q562=0,IF((ABS(D562-D563))&lt;0.1,(IF(C563-C562=Q$1,99999,0)),0),0))),0)</f>
        <v>0</v>
      </c>
      <c r="AC562" s="13">
        <f>IF(AC$1=1,IF(C563=0,0,IF(C562=0,0,IF(Q562=0,IF(C563-C562=0,(IF(ABS(D562-D563)&lt;T$1,99999,0)),0),0))),0)</f>
        <v>0</v>
      </c>
      <c r="AD562" s="15">
        <f>IF(AD$1=1,IF(C563=0,0,IF(C562=0,0,IF(Q562=0,IF(AND(AK562,AJ562),99999,0),0))),0)</f>
        <v>0</v>
      </c>
      <c r="AE562" s="34">
        <f>IF(C562=0,,IF(AE$1=1,IF(1&gt;AA562,0,99999),0))</f>
        <v>0</v>
      </c>
      <c r="AF562" s="5">
        <f>IF(AF$1=1,IF(D562&gt;1,99999,IF(D562&lt;0,99999,0)),0)</f>
        <v>0</v>
      </c>
      <c r="AG562" s="10">
        <f>IF(AG$1=1,IF(B563=0,0,IF(B563-B562=1,0,99999)),0)</f>
        <v>0</v>
      </c>
      <c r="AH562" s="11">
        <f>IF(AH$1=1,IF(C563=0,0,IF(C563-C562&lt;0,99999,0)),0)</f>
        <v>0</v>
      </c>
      <c r="AI562" s="14">
        <f>MOD(MOD(((((MOD(C562,C$4)/C$4)+(MOD(C$3,C$4)/C$4)))),C$4),1)</f>
        <v>0.10000093333426666</v>
      </c>
      <c r="AJ562" s="19">
        <f>IF(C563-C562=0,99999,0 )</f>
        <v>99999</v>
      </c>
      <c r="AK562" s="83">
        <f>IF(ABS(D563-D562)=0,99999,0)</f>
        <v>99999</v>
      </c>
    </row>
    <row r="563" spans="3:37">
      <c r="C563" s="68"/>
      <c r="P563" s="121">
        <f t="shared" si="85"/>
        <v>0</v>
      </c>
      <c r="Q563" s="42">
        <f>IF(C$1=2,0,1)</f>
        <v>0</v>
      </c>
      <c r="R563" s="24" t="s">
        <v>4</v>
      </c>
      <c r="S563" s="26">
        <f>D563</f>
        <v>0</v>
      </c>
      <c r="T563" s="26">
        <f t="shared" si="86"/>
        <v>0.10000093333426666</v>
      </c>
      <c r="U563" s="27" t="s">
        <v>5</v>
      </c>
      <c r="V563" s="75">
        <f>INT((C563+MOD(C$3,1)/C$4)/C$4)</f>
        <v>0</v>
      </c>
      <c r="W563" s="75">
        <f t="shared" si="87"/>
        <v>1</v>
      </c>
      <c r="X563" s="24">
        <f>IF(C$3&gt;=1,IF(MOD(INT((C563-MOD(C$3,C$4)+MOD(C$3,1)/C$4)/C$4),2),8888,222),IF(MOD(INT((C563-MOD(C$3,C$4)+MOD(C$3,1)/C$4)/C$4),2),222,8888))</f>
        <v>8888</v>
      </c>
      <c r="Y563" s="28">
        <f t="shared" si="88"/>
        <v>0.10000093333426666</v>
      </c>
      <c r="Z563" s="22" t="s">
        <v>27</v>
      </c>
      <c r="AA563" s="40">
        <f>IF(X563=222,T563-E563/C$4,E563/C$4+T563)</f>
        <v>0.10000093333426666</v>
      </c>
      <c r="AB563" s="45">
        <f>IF(AB$1=1,IF(C564=0,0,IF(C563=0,0,IF(Q563=0,IF((ABS(D563-D564))&lt;0.1,(IF(C564-C563=Q$1,99999,0)),0),0))),0)</f>
        <v>0</v>
      </c>
      <c r="AC563" s="13">
        <f>IF(AC$1=1,IF(C564=0,0,IF(C563=0,0,IF(Q563=0,IF(C564-C563=0,(IF(ABS(D563-D564)&lt;T$1,99999,0)),0),0))),0)</f>
        <v>0</v>
      </c>
      <c r="AD563" s="15">
        <f>IF(AD$1=1,IF(C564=0,0,IF(C563=0,0,IF(Q563=0,IF(AND(AK563,AJ563),99999,0),0))),0)</f>
        <v>0</v>
      </c>
      <c r="AE563" s="34">
        <f>IF(C563=0,,IF(AE$1=1,IF(1&gt;AA563,0,99999),0))</f>
        <v>0</v>
      </c>
      <c r="AF563" s="5">
        <f>IF(AF$1=1,IF(D563&gt;1,99999,IF(D563&lt;0,99999,0)),0)</f>
        <v>0</v>
      </c>
      <c r="AG563" s="10">
        <f>IF(AG$1=1,IF(B564=0,0,IF(B564-B563=1,0,99999)),0)</f>
        <v>0</v>
      </c>
      <c r="AH563" s="11">
        <f>IF(AH$1=1,IF(C564=0,0,IF(C564-C563&lt;0,99999,0)),0)</f>
        <v>0</v>
      </c>
      <c r="AI563" s="14">
        <f>MOD(MOD(((((MOD(C563,C$4)/C$4)+(MOD(C$3,C$4)/C$4)))),C$4),1)</f>
        <v>0.10000093333426666</v>
      </c>
      <c r="AJ563" s="19">
        <f>IF(C564-C563=0,99999,0 )</f>
        <v>99999</v>
      </c>
      <c r="AK563" s="83">
        <f>IF(ABS(D564-D563)=0,99999,0)</f>
        <v>99999</v>
      </c>
    </row>
    <row r="564" spans="3:37">
      <c r="C564" s="68"/>
      <c r="P564" s="121">
        <f t="shared" si="85"/>
        <v>0</v>
      </c>
      <c r="Q564" s="42">
        <f>IF(C$1=2,0,1)</f>
        <v>0</v>
      </c>
      <c r="R564" s="24" t="s">
        <v>4</v>
      </c>
      <c r="S564" s="26">
        <f>D564</f>
        <v>0</v>
      </c>
      <c r="T564" s="26">
        <f t="shared" si="86"/>
        <v>0.10000093333426666</v>
      </c>
      <c r="U564" s="27" t="s">
        <v>5</v>
      </c>
      <c r="V564" s="75">
        <f>INT((C564+MOD(C$3,1)/C$4)/C$4)</f>
        <v>0</v>
      </c>
      <c r="W564" s="75">
        <f t="shared" si="87"/>
        <v>1</v>
      </c>
      <c r="X564" s="24">
        <f>IF(C$3&gt;=1,IF(MOD(INT((C564-MOD(C$3,C$4)+MOD(C$3,1)/C$4)/C$4),2),8888,222),IF(MOD(INT((C564-MOD(C$3,C$4)+MOD(C$3,1)/C$4)/C$4),2),222,8888))</f>
        <v>8888</v>
      </c>
      <c r="Y564" s="28">
        <f t="shared" si="88"/>
        <v>0.10000093333426666</v>
      </c>
      <c r="Z564" s="22" t="s">
        <v>27</v>
      </c>
      <c r="AA564" s="40">
        <f>IF(X564=222,T564-E564/C$4,E564/C$4+T564)</f>
        <v>0.10000093333426666</v>
      </c>
      <c r="AB564" s="45">
        <f>IF(AB$1=1,IF(C565=0,0,IF(C564=0,0,IF(Q564=0,IF((ABS(D564-D565))&lt;0.1,(IF(C565-C564=Q$1,99999,0)),0),0))),0)</f>
        <v>0</v>
      </c>
      <c r="AC564" s="13">
        <f>IF(AC$1=1,IF(C565=0,0,IF(C564=0,0,IF(Q564=0,IF(C565-C564=0,(IF(ABS(D564-D565)&lt;T$1,99999,0)),0),0))),0)</f>
        <v>0</v>
      </c>
      <c r="AD564" s="15">
        <f>IF(AD$1=1,IF(C565=0,0,IF(C564=0,0,IF(Q564=0,IF(AND(AK564,AJ564),99999,0),0))),0)</f>
        <v>0</v>
      </c>
      <c r="AE564" s="34">
        <f>IF(C564=0,,IF(AE$1=1,IF(1&gt;AA564,0,99999),0))</f>
        <v>0</v>
      </c>
      <c r="AF564" s="5">
        <f>IF(AF$1=1,IF(D564&gt;1,99999,IF(D564&lt;0,99999,0)),0)</f>
        <v>0</v>
      </c>
      <c r="AG564" s="10">
        <f>IF(AG$1=1,IF(B565=0,0,IF(B565-B564=1,0,99999)),0)</f>
        <v>0</v>
      </c>
      <c r="AH564" s="11">
        <f>IF(AH$1=1,IF(C565=0,0,IF(C565-C564&lt;0,99999,0)),0)</f>
        <v>0</v>
      </c>
      <c r="AI564" s="14">
        <f>MOD(MOD(((((MOD(C564,C$4)/C$4)+(MOD(C$3,C$4)/C$4)))),C$4),1)</f>
        <v>0.10000093333426666</v>
      </c>
      <c r="AJ564" s="19">
        <f>IF(C565-C564=0,99999,0 )</f>
        <v>99999</v>
      </c>
      <c r="AK564" s="83">
        <f>IF(ABS(D565-D564)=0,99999,0)</f>
        <v>99999</v>
      </c>
    </row>
    <row r="565" spans="3:37">
      <c r="C565" s="68"/>
      <c r="P565" s="121">
        <f t="shared" si="85"/>
        <v>0</v>
      </c>
      <c r="Q565" s="42">
        <f>IF(C$1=2,0,1)</f>
        <v>0</v>
      </c>
      <c r="R565" s="24" t="s">
        <v>4</v>
      </c>
      <c r="S565" s="26">
        <f>D565</f>
        <v>0</v>
      </c>
      <c r="T565" s="26">
        <f t="shared" si="86"/>
        <v>0.10000093333426666</v>
      </c>
      <c r="U565" s="27" t="s">
        <v>5</v>
      </c>
      <c r="V565" s="75">
        <f>INT((C565+MOD(C$3,1)/C$4)/C$4)</f>
        <v>0</v>
      </c>
      <c r="W565" s="75">
        <f t="shared" si="87"/>
        <v>1</v>
      </c>
      <c r="X565" s="24">
        <f>IF(C$3&gt;=1,IF(MOD(INT((C565-MOD(C$3,C$4)+MOD(C$3,1)/C$4)/C$4),2),8888,222),IF(MOD(INT((C565-MOD(C$3,C$4)+MOD(C$3,1)/C$4)/C$4),2),222,8888))</f>
        <v>8888</v>
      </c>
      <c r="Y565" s="28">
        <f t="shared" si="88"/>
        <v>0.10000093333426666</v>
      </c>
      <c r="Z565" s="22" t="s">
        <v>27</v>
      </c>
      <c r="AA565" s="40">
        <f>IF(X565=222,T565-E565/C$4,E565/C$4+T565)</f>
        <v>0.10000093333426666</v>
      </c>
      <c r="AB565" s="45">
        <f>IF(AB$1=1,IF(C566=0,0,IF(C565=0,0,IF(Q565=0,IF((ABS(D565-D566))&lt;0.1,(IF(C566-C565=Q$1,99999,0)),0),0))),0)</f>
        <v>0</v>
      </c>
      <c r="AC565" s="13">
        <f>IF(AC$1=1,IF(C566=0,0,IF(C565=0,0,IF(Q565=0,IF(C566-C565=0,(IF(ABS(D565-D566)&lt;T$1,99999,0)),0),0))),0)</f>
        <v>0</v>
      </c>
      <c r="AD565" s="15">
        <f>IF(AD$1=1,IF(C566=0,0,IF(C565=0,0,IF(Q565=0,IF(AND(AK565,AJ565),99999,0),0))),0)</f>
        <v>0</v>
      </c>
      <c r="AE565" s="34">
        <f>IF(C565=0,,IF(AE$1=1,IF(1&gt;AA565,0,99999),0))</f>
        <v>0</v>
      </c>
      <c r="AF565" s="5">
        <f>IF(AF$1=1,IF(D565&gt;1,99999,IF(D565&lt;0,99999,0)),0)</f>
        <v>0</v>
      </c>
      <c r="AG565" s="10">
        <f>IF(AG$1=1,IF(B566=0,0,IF(B566-B565=1,0,99999)),0)</f>
        <v>0</v>
      </c>
      <c r="AH565" s="11">
        <f>IF(AH$1=1,IF(C566=0,0,IF(C566-C565&lt;0,99999,0)),0)</f>
        <v>0</v>
      </c>
      <c r="AI565" s="14">
        <f>MOD(MOD(((((MOD(C565,C$4)/C$4)+(MOD(C$3,C$4)/C$4)))),C$4),1)</f>
        <v>0.10000093333426666</v>
      </c>
      <c r="AJ565" s="19">
        <f>IF(C566-C565=0,99999,0 )</f>
        <v>99999</v>
      </c>
      <c r="AK565" s="83">
        <f>IF(ABS(D566-D565)=0,99999,0)</f>
        <v>99999</v>
      </c>
    </row>
    <row r="566" spans="3:37">
      <c r="C566" s="68"/>
      <c r="P566" s="121">
        <f t="shared" si="85"/>
        <v>0</v>
      </c>
      <c r="Q566" s="42">
        <f>IF(C$1=2,0,1)</f>
        <v>0</v>
      </c>
      <c r="R566" s="24" t="s">
        <v>4</v>
      </c>
      <c r="S566" s="26">
        <f>D566</f>
        <v>0</v>
      </c>
      <c r="T566" s="26">
        <f t="shared" si="86"/>
        <v>0.10000093333426666</v>
      </c>
      <c r="U566" s="27" t="s">
        <v>5</v>
      </c>
      <c r="V566" s="75">
        <f>INT((C566+MOD(C$3,1)/C$4)/C$4)</f>
        <v>0</v>
      </c>
      <c r="W566" s="75">
        <f t="shared" si="87"/>
        <v>1</v>
      </c>
      <c r="X566" s="24">
        <f>IF(C$3&gt;=1,IF(MOD(INT((C566-MOD(C$3,C$4)+MOD(C$3,1)/C$4)/C$4),2),8888,222),IF(MOD(INT((C566-MOD(C$3,C$4)+MOD(C$3,1)/C$4)/C$4),2),222,8888))</f>
        <v>8888</v>
      </c>
      <c r="Y566" s="28">
        <f t="shared" si="88"/>
        <v>0.10000093333426666</v>
      </c>
      <c r="Z566" s="22" t="s">
        <v>27</v>
      </c>
      <c r="AA566" s="40">
        <f>IF(X566=222,T566-E566/C$4,E566/C$4+T566)</f>
        <v>0.10000093333426666</v>
      </c>
      <c r="AB566" s="45">
        <f>IF(AB$1=1,IF(C567=0,0,IF(C566=0,0,IF(Q566=0,IF((ABS(D566-D567))&lt;0.1,(IF(C567-C566=Q$1,99999,0)),0),0))),0)</f>
        <v>0</v>
      </c>
      <c r="AC566" s="13">
        <f>IF(AC$1=1,IF(C567=0,0,IF(C566=0,0,IF(Q566=0,IF(C567-C566=0,(IF(ABS(D566-D567)&lt;T$1,99999,0)),0),0))),0)</f>
        <v>0</v>
      </c>
      <c r="AD566" s="15">
        <f>IF(AD$1=1,IF(C567=0,0,IF(C566=0,0,IF(Q566=0,IF(AND(AK566,AJ566),99999,0),0))),0)</f>
        <v>0</v>
      </c>
      <c r="AE566" s="34">
        <f>IF(C566=0,,IF(AE$1=1,IF(1&gt;AA566,0,99999),0))</f>
        <v>0</v>
      </c>
      <c r="AF566" s="5">
        <f>IF(AF$1=1,IF(D566&gt;1,99999,IF(D566&lt;0,99999,0)),0)</f>
        <v>0</v>
      </c>
      <c r="AG566" s="10">
        <f>IF(AG$1=1,IF(B567=0,0,IF(B567-B566=1,0,99999)),0)</f>
        <v>0</v>
      </c>
      <c r="AH566" s="11">
        <f>IF(AH$1=1,IF(C567=0,0,IF(C567-C566&lt;0,99999,0)),0)</f>
        <v>0</v>
      </c>
      <c r="AI566" s="14">
        <f>MOD(MOD(((((MOD(C566,C$4)/C$4)+(MOD(C$3,C$4)/C$4)))),C$4),1)</f>
        <v>0.10000093333426666</v>
      </c>
      <c r="AJ566" s="19">
        <f>IF(C567-C566=0,99999,0 )</f>
        <v>99999</v>
      </c>
      <c r="AK566" s="83">
        <f>IF(ABS(D567-D566)=0,99999,0)</f>
        <v>99999</v>
      </c>
    </row>
    <row r="567" spans="3:37">
      <c r="C567" s="68"/>
      <c r="P567" s="121">
        <f t="shared" si="85"/>
        <v>0</v>
      </c>
      <c r="Q567" s="42">
        <f>IF(C$1=2,0,1)</f>
        <v>0</v>
      </c>
      <c r="R567" s="24" t="s">
        <v>4</v>
      </c>
      <c r="S567" s="26">
        <f>D567</f>
        <v>0</v>
      </c>
      <c r="T567" s="26">
        <f t="shared" si="86"/>
        <v>0.10000093333426666</v>
      </c>
      <c r="U567" s="27" t="s">
        <v>5</v>
      </c>
      <c r="V567" s="75">
        <f>INT((C567+MOD(C$3,1)/C$4)/C$4)</f>
        <v>0</v>
      </c>
      <c r="W567" s="75">
        <f t="shared" si="87"/>
        <v>1</v>
      </c>
      <c r="X567" s="24">
        <f>IF(C$3&gt;=1,IF(MOD(INT((C567-MOD(C$3,C$4)+MOD(C$3,1)/C$4)/C$4),2),8888,222),IF(MOD(INT((C567-MOD(C$3,C$4)+MOD(C$3,1)/C$4)/C$4),2),222,8888))</f>
        <v>8888</v>
      </c>
      <c r="Y567" s="28">
        <f t="shared" si="88"/>
        <v>0.10000093333426666</v>
      </c>
      <c r="Z567" s="22" t="s">
        <v>27</v>
      </c>
      <c r="AA567" s="40">
        <f>IF(X567=222,T567-E567/C$4,E567/C$4+T567)</f>
        <v>0.10000093333426666</v>
      </c>
      <c r="AB567" s="45">
        <f>IF(AB$1=1,IF(C568=0,0,IF(C567=0,0,IF(Q567=0,IF((ABS(D567-D568))&lt;0.1,(IF(C568-C567=Q$1,99999,0)),0),0))),0)</f>
        <v>0</v>
      </c>
      <c r="AC567" s="13">
        <f>IF(AC$1=1,IF(C568=0,0,IF(C567=0,0,IF(Q567=0,IF(C568-C567=0,(IF(ABS(D567-D568)&lt;T$1,99999,0)),0),0))),0)</f>
        <v>0</v>
      </c>
      <c r="AD567" s="15">
        <f>IF(AD$1=1,IF(C568=0,0,IF(C567=0,0,IF(Q567=0,IF(AND(AK567,AJ567),99999,0),0))),0)</f>
        <v>0</v>
      </c>
      <c r="AE567" s="34">
        <f>IF(C567=0,,IF(AE$1=1,IF(1&gt;AA567,0,99999),0))</f>
        <v>0</v>
      </c>
      <c r="AF567" s="5">
        <f>IF(AF$1=1,IF(D567&gt;1,99999,IF(D567&lt;0,99999,0)),0)</f>
        <v>0</v>
      </c>
      <c r="AG567" s="10">
        <f>IF(AG$1=1,IF(B568=0,0,IF(B568-B567=1,0,99999)),0)</f>
        <v>0</v>
      </c>
      <c r="AH567" s="11">
        <f>IF(AH$1=1,IF(C568=0,0,IF(C568-C567&lt;0,99999,0)),0)</f>
        <v>0</v>
      </c>
      <c r="AI567" s="14">
        <f>MOD(MOD(((((MOD(C567,C$4)/C$4)+(MOD(C$3,C$4)/C$4)))),C$4),1)</f>
        <v>0.10000093333426666</v>
      </c>
      <c r="AJ567" s="19">
        <f>IF(C568-C567=0,99999,0 )</f>
        <v>99999</v>
      </c>
      <c r="AK567" s="83">
        <f>IF(ABS(D568-D567)=0,99999,0)</f>
        <v>99999</v>
      </c>
    </row>
    <row r="568" spans="3:37">
      <c r="C568" s="68"/>
      <c r="P568" s="121">
        <f t="shared" si="85"/>
        <v>0</v>
      </c>
      <c r="Q568" s="42">
        <f>IF(C$1=2,0,1)</f>
        <v>0</v>
      </c>
      <c r="R568" s="24" t="s">
        <v>4</v>
      </c>
      <c r="S568" s="26">
        <f>D568</f>
        <v>0</v>
      </c>
      <c r="T568" s="26">
        <f t="shared" si="86"/>
        <v>0.10000093333426666</v>
      </c>
      <c r="U568" s="27" t="s">
        <v>5</v>
      </c>
      <c r="V568" s="75">
        <f>INT((C568+MOD(C$3,1)/C$4)/C$4)</f>
        <v>0</v>
      </c>
      <c r="W568" s="75">
        <f t="shared" si="87"/>
        <v>1</v>
      </c>
      <c r="X568" s="24">
        <f>IF(C$3&gt;=1,IF(MOD(INT((C568-MOD(C$3,C$4)+MOD(C$3,1)/C$4)/C$4),2),8888,222),IF(MOD(INT((C568-MOD(C$3,C$4)+MOD(C$3,1)/C$4)/C$4),2),222,8888))</f>
        <v>8888</v>
      </c>
      <c r="Y568" s="28">
        <f t="shared" si="88"/>
        <v>0.10000093333426666</v>
      </c>
      <c r="Z568" s="22" t="s">
        <v>27</v>
      </c>
      <c r="AA568" s="40">
        <f>IF(X568=222,T568-E568/C$4,E568/C$4+T568)</f>
        <v>0.10000093333426666</v>
      </c>
      <c r="AB568" s="45">
        <f>IF(AB$1=1,IF(C569=0,0,IF(C568=0,0,IF(Q568=0,IF((ABS(D568-D569))&lt;0.1,(IF(C569-C568=Q$1,99999,0)),0),0))),0)</f>
        <v>0</v>
      </c>
      <c r="AC568" s="13">
        <f>IF(AC$1=1,IF(C569=0,0,IF(C568=0,0,IF(Q568=0,IF(C569-C568=0,(IF(ABS(D568-D569)&lt;T$1,99999,0)),0),0))),0)</f>
        <v>0</v>
      </c>
      <c r="AD568" s="15">
        <f>IF(AD$1=1,IF(C569=0,0,IF(C568=0,0,IF(Q568=0,IF(AND(AK568,AJ568),99999,0),0))),0)</f>
        <v>0</v>
      </c>
      <c r="AE568" s="34">
        <f>IF(C568=0,,IF(AE$1=1,IF(1&gt;AA568,0,99999),0))</f>
        <v>0</v>
      </c>
      <c r="AF568" s="5">
        <f>IF(AF$1=1,IF(D568&gt;1,99999,IF(D568&lt;0,99999,0)),0)</f>
        <v>0</v>
      </c>
      <c r="AG568" s="10">
        <f>IF(AG$1=1,IF(B569=0,0,IF(B569-B568=1,0,99999)),0)</f>
        <v>0</v>
      </c>
      <c r="AH568" s="11">
        <f>IF(AH$1=1,IF(C569=0,0,IF(C569-C568&lt;0,99999,0)),0)</f>
        <v>0</v>
      </c>
      <c r="AI568" s="14">
        <f>MOD(MOD(((((MOD(C568,C$4)/C$4)+(MOD(C$3,C$4)/C$4)))),C$4),1)</f>
        <v>0.10000093333426666</v>
      </c>
      <c r="AJ568" s="19">
        <f>IF(C569-C568=0,99999,0 )</f>
        <v>99999</v>
      </c>
      <c r="AK568" s="83">
        <f>IF(ABS(D569-D568)=0,99999,0)</f>
        <v>99999</v>
      </c>
    </row>
    <row r="569" spans="3:37">
      <c r="C569" s="68"/>
      <c r="P569" s="121">
        <f t="shared" si="85"/>
        <v>0</v>
      </c>
      <c r="Q569" s="42">
        <f>IF(C$1=2,0,1)</f>
        <v>0</v>
      </c>
      <c r="R569" s="24" t="s">
        <v>4</v>
      </c>
      <c r="S569" s="26">
        <f>D569</f>
        <v>0</v>
      </c>
      <c r="T569" s="26">
        <f t="shared" si="86"/>
        <v>0.10000093333426666</v>
      </c>
      <c r="U569" s="27" t="s">
        <v>5</v>
      </c>
      <c r="V569" s="75">
        <f>INT((C569+MOD(C$3,1)/C$4)/C$4)</f>
        <v>0</v>
      </c>
      <c r="W569" s="75">
        <f t="shared" si="87"/>
        <v>1</v>
      </c>
      <c r="X569" s="24">
        <f>IF(C$3&gt;=1,IF(MOD(INT((C569-MOD(C$3,C$4)+MOD(C$3,1)/C$4)/C$4),2),8888,222),IF(MOD(INT((C569-MOD(C$3,C$4)+MOD(C$3,1)/C$4)/C$4),2),222,8888))</f>
        <v>8888</v>
      </c>
      <c r="Y569" s="28">
        <f t="shared" si="88"/>
        <v>0.10000093333426666</v>
      </c>
      <c r="Z569" s="22" t="s">
        <v>27</v>
      </c>
      <c r="AA569" s="40">
        <f>IF(X569=222,T569-E569/C$4,E569/C$4+T569)</f>
        <v>0.10000093333426666</v>
      </c>
      <c r="AB569" s="45">
        <f>IF(AB$1=1,IF(C570=0,0,IF(C569=0,0,IF(Q569=0,IF((ABS(D569-D570))&lt;0.1,(IF(C570-C569=Q$1,99999,0)),0),0))),0)</f>
        <v>0</v>
      </c>
      <c r="AC569" s="13">
        <f>IF(AC$1=1,IF(C570=0,0,IF(C569=0,0,IF(Q569=0,IF(C570-C569=0,(IF(ABS(D569-D570)&lt;T$1,99999,0)),0),0))),0)</f>
        <v>0</v>
      </c>
      <c r="AD569" s="15">
        <f>IF(AD$1=1,IF(C570=0,0,IF(C569=0,0,IF(Q569=0,IF(AND(AK569,AJ569),99999,0),0))),0)</f>
        <v>0</v>
      </c>
      <c r="AE569" s="34">
        <f>IF(C569=0,,IF(AE$1=1,IF(1&gt;AA569,0,99999),0))</f>
        <v>0</v>
      </c>
      <c r="AF569" s="5">
        <f>IF(AF$1=1,IF(D569&gt;1,99999,IF(D569&lt;0,99999,0)),0)</f>
        <v>0</v>
      </c>
      <c r="AG569" s="10">
        <f>IF(AG$1=1,IF(B570=0,0,IF(B570-B569=1,0,99999)),0)</f>
        <v>0</v>
      </c>
      <c r="AH569" s="11">
        <f>IF(AH$1=1,IF(C570=0,0,IF(C570-C569&lt;0,99999,0)),0)</f>
        <v>0</v>
      </c>
      <c r="AI569" s="14">
        <f>MOD(MOD(((((MOD(C569,C$4)/C$4)+(MOD(C$3,C$4)/C$4)))),C$4),1)</f>
        <v>0.10000093333426666</v>
      </c>
      <c r="AJ569" s="19">
        <f>IF(C570-C569=0,99999,0 )</f>
        <v>99999</v>
      </c>
      <c r="AK569" s="83">
        <f>IF(ABS(D570-D569)=0,99999,0)</f>
        <v>99999</v>
      </c>
    </row>
    <row r="570" spans="3:37">
      <c r="C570" s="68"/>
      <c r="P570" s="121">
        <f t="shared" si="85"/>
        <v>0</v>
      </c>
      <c r="Q570" s="42">
        <f>IF(C$1=2,0,1)</f>
        <v>0</v>
      </c>
      <c r="R570" s="24" t="s">
        <v>4</v>
      </c>
      <c r="S570" s="26">
        <f>D570</f>
        <v>0</v>
      </c>
      <c r="T570" s="26">
        <f t="shared" si="86"/>
        <v>0.10000093333426666</v>
      </c>
      <c r="U570" s="27" t="s">
        <v>5</v>
      </c>
      <c r="V570" s="75">
        <f>INT((C570+MOD(C$3,1)/C$4)/C$4)</f>
        <v>0</v>
      </c>
      <c r="W570" s="75">
        <f t="shared" si="87"/>
        <v>1</v>
      </c>
      <c r="X570" s="24">
        <f>IF(C$3&gt;=1,IF(MOD(INT((C570-MOD(C$3,C$4)+MOD(C$3,1)/C$4)/C$4),2),8888,222),IF(MOD(INT((C570-MOD(C$3,C$4)+MOD(C$3,1)/C$4)/C$4),2),222,8888))</f>
        <v>8888</v>
      </c>
      <c r="Y570" s="28">
        <f t="shared" si="88"/>
        <v>0.10000093333426666</v>
      </c>
      <c r="Z570" s="22" t="s">
        <v>27</v>
      </c>
      <c r="AA570" s="40">
        <f>IF(X570=222,T570-E570/C$4,E570/C$4+T570)</f>
        <v>0.10000093333426666</v>
      </c>
      <c r="AB570" s="45">
        <f>IF(AB$1=1,IF(C571=0,0,IF(C570=0,0,IF(Q570=0,IF((ABS(D570-D571))&lt;0.1,(IF(C571-C570=Q$1,99999,0)),0),0))),0)</f>
        <v>0</v>
      </c>
      <c r="AC570" s="13">
        <f>IF(AC$1=1,IF(C571=0,0,IF(C570=0,0,IF(Q570=0,IF(C571-C570=0,(IF(ABS(D570-D571)&lt;T$1,99999,0)),0),0))),0)</f>
        <v>0</v>
      </c>
      <c r="AD570" s="15">
        <f>IF(AD$1=1,IF(C571=0,0,IF(C570=0,0,IF(Q570=0,IF(AND(AK570,AJ570),99999,0),0))),0)</f>
        <v>0</v>
      </c>
      <c r="AE570" s="34">
        <f>IF(C570=0,,IF(AE$1=1,IF(1&gt;AA570,0,99999),0))</f>
        <v>0</v>
      </c>
      <c r="AF570" s="5">
        <f>IF(AF$1=1,IF(D570&gt;1,99999,IF(D570&lt;0,99999,0)),0)</f>
        <v>0</v>
      </c>
      <c r="AG570" s="10">
        <f>IF(AG$1=1,IF(B571=0,0,IF(B571-B570=1,0,99999)),0)</f>
        <v>0</v>
      </c>
      <c r="AH570" s="11">
        <f>IF(AH$1=1,IF(C571=0,0,IF(C571-C570&lt;0,99999,0)),0)</f>
        <v>0</v>
      </c>
      <c r="AI570" s="14">
        <f>MOD(MOD(((((MOD(C570,C$4)/C$4)+(MOD(C$3,C$4)/C$4)))),C$4),1)</f>
        <v>0.10000093333426666</v>
      </c>
      <c r="AJ570" s="19">
        <f>IF(C571-C570=0,99999,0 )</f>
        <v>99999</v>
      </c>
      <c r="AK570" s="83">
        <f>IF(ABS(D571-D570)=0,99999,0)</f>
        <v>99999</v>
      </c>
    </row>
    <row r="571" spans="3:37">
      <c r="C571" s="68"/>
      <c r="P571" s="121">
        <f t="shared" si="85"/>
        <v>0</v>
      </c>
      <c r="Q571" s="42">
        <f>IF(C$1=2,0,1)</f>
        <v>0</v>
      </c>
      <c r="R571" s="24" t="s">
        <v>4</v>
      </c>
      <c r="S571" s="26">
        <f>D571</f>
        <v>0</v>
      </c>
      <c r="T571" s="26">
        <f t="shared" si="86"/>
        <v>0.10000093333426666</v>
      </c>
      <c r="U571" s="27" t="s">
        <v>5</v>
      </c>
      <c r="V571" s="75">
        <f>INT((C571+MOD(C$3,1)/C$4)/C$4)</f>
        <v>0</v>
      </c>
      <c r="W571" s="75">
        <f t="shared" si="87"/>
        <v>1</v>
      </c>
      <c r="X571" s="24">
        <f>IF(C$3&gt;=1,IF(MOD(INT((C571-MOD(C$3,C$4)+MOD(C$3,1)/C$4)/C$4),2),8888,222),IF(MOD(INT((C571-MOD(C$3,C$4)+MOD(C$3,1)/C$4)/C$4),2),222,8888))</f>
        <v>8888</v>
      </c>
      <c r="Y571" s="28">
        <f t="shared" si="88"/>
        <v>0.10000093333426666</v>
      </c>
      <c r="Z571" s="22" t="s">
        <v>27</v>
      </c>
      <c r="AA571" s="40">
        <f>IF(X571=222,T571-E571/C$4,E571/C$4+T571)</f>
        <v>0.10000093333426666</v>
      </c>
      <c r="AB571" s="45">
        <f>IF(AB$1=1,IF(C572=0,0,IF(C571=0,0,IF(Q571=0,IF((ABS(D571-D572))&lt;0.1,(IF(C572-C571=Q$1,99999,0)),0),0))),0)</f>
        <v>0</v>
      </c>
      <c r="AC571" s="13">
        <f>IF(AC$1=1,IF(C572=0,0,IF(C571=0,0,IF(Q571=0,IF(C572-C571=0,(IF(ABS(D571-D572)&lt;T$1,99999,0)),0),0))),0)</f>
        <v>0</v>
      </c>
      <c r="AD571" s="15">
        <f>IF(AD$1=1,IF(C572=0,0,IF(C571=0,0,IF(Q571=0,IF(AND(AK571,AJ571),99999,0),0))),0)</f>
        <v>0</v>
      </c>
      <c r="AE571" s="34">
        <f>IF(C571=0,,IF(AE$1=1,IF(1&gt;AA571,0,99999),0))</f>
        <v>0</v>
      </c>
      <c r="AF571" s="5">
        <f>IF(AF$1=1,IF(D571&gt;1,99999,IF(D571&lt;0,99999,0)),0)</f>
        <v>0</v>
      </c>
      <c r="AG571" s="10">
        <f>IF(AG$1=1,IF(B572=0,0,IF(B572-B571=1,0,99999)),0)</f>
        <v>0</v>
      </c>
      <c r="AH571" s="11">
        <f>IF(AH$1=1,IF(C572=0,0,IF(C572-C571&lt;0,99999,0)),0)</f>
        <v>0</v>
      </c>
      <c r="AI571" s="14">
        <f>MOD(MOD(((((MOD(C571,C$4)/C$4)+(MOD(C$3,C$4)/C$4)))),C$4),1)</f>
        <v>0.10000093333426666</v>
      </c>
      <c r="AJ571" s="19">
        <f>IF(C572-C571=0,99999,0 )</f>
        <v>99999</v>
      </c>
      <c r="AK571" s="83">
        <f>IF(ABS(D572-D571)=0,99999,0)</f>
        <v>99999</v>
      </c>
    </row>
    <row r="572" spans="3:37">
      <c r="C572" s="68"/>
      <c r="P572" s="121">
        <f t="shared" si="85"/>
        <v>0</v>
      </c>
      <c r="Q572" s="42">
        <f>IF(C$1=2,0,1)</f>
        <v>0</v>
      </c>
      <c r="R572" s="24" t="s">
        <v>4</v>
      </c>
      <c r="S572" s="26">
        <f>D572</f>
        <v>0</v>
      </c>
      <c r="T572" s="26">
        <f t="shared" si="86"/>
        <v>0.10000093333426666</v>
      </c>
      <c r="U572" s="27" t="s">
        <v>5</v>
      </c>
      <c r="V572" s="75">
        <f>INT((C572+MOD(C$3,1)/C$4)/C$4)</f>
        <v>0</v>
      </c>
      <c r="W572" s="75">
        <f t="shared" si="87"/>
        <v>1</v>
      </c>
      <c r="X572" s="24">
        <f>IF(C$3&gt;=1,IF(MOD(INT((C572-MOD(C$3,C$4)+MOD(C$3,1)/C$4)/C$4),2),8888,222),IF(MOD(INT((C572-MOD(C$3,C$4)+MOD(C$3,1)/C$4)/C$4),2),222,8888))</f>
        <v>8888</v>
      </c>
      <c r="Y572" s="28">
        <f t="shared" si="88"/>
        <v>0.10000093333426666</v>
      </c>
      <c r="Z572" s="22" t="s">
        <v>27</v>
      </c>
      <c r="AA572" s="40">
        <f>IF(X572=222,T572-E572/C$4,E572/C$4+T572)</f>
        <v>0.10000093333426666</v>
      </c>
      <c r="AB572" s="45">
        <f>IF(AB$1=1,IF(C573=0,0,IF(C572=0,0,IF(Q572=0,IF((ABS(D572-D573))&lt;0.1,(IF(C573-C572=Q$1,99999,0)),0),0))),0)</f>
        <v>0</v>
      </c>
      <c r="AC572" s="13">
        <f>IF(AC$1=1,IF(C573=0,0,IF(C572=0,0,IF(Q572=0,IF(C573-C572=0,(IF(ABS(D572-D573)&lt;T$1,99999,0)),0),0))),0)</f>
        <v>0</v>
      </c>
      <c r="AD572" s="15">
        <f>IF(AD$1=1,IF(C573=0,0,IF(C572=0,0,IF(Q572=0,IF(AND(AK572,AJ572),99999,0),0))),0)</f>
        <v>0</v>
      </c>
      <c r="AE572" s="34">
        <f>IF(C572=0,,IF(AE$1=1,IF(1&gt;AA572,0,99999),0))</f>
        <v>0</v>
      </c>
      <c r="AF572" s="5">
        <f>IF(AF$1=1,IF(D572&gt;1,99999,IF(D572&lt;0,99999,0)),0)</f>
        <v>0</v>
      </c>
      <c r="AG572" s="10">
        <f>IF(AG$1=1,IF(B573=0,0,IF(B573-B572=1,0,99999)),0)</f>
        <v>0</v>
      </c>
      <c r="AH572" s="11">
        <f>IF(AH$1=1,IF(C573=0,0,IF(C573-C572&lt;0,99999,0)),0)</f>
        <v>0</v>
      </c>
      <c r="AI572" s="14">
        <f>MOD(MOD(((((MOD(C572,C$4)/C$4)+(MOD(C$3,C$4)/C$4)))),C$4),1)</f>
        <v>0.10000093333426666</v>
      </c>
      <c r="AJ572" s="19">
        <f>IF(C573-C572=0,99999,0 )</f>
        <v>99999</v>
      </c>
      <c r="AK572" s="83">
        <f>IF(ABS(D573-D572)=0,99999,0)</f>
        <v>99999</v>
      </c>
    </row>
    <row r="573" spans="3:37">
      <c r="C573" s="68"/>
      <c r="P573" s="121">
        <f t="shared" si="85"/>
        <v>0</v>
      </c>
      <c r="Q573" s="42">
        <f>IF(C$1=2,0,1)</f>
        <v>0</v>
      </c>
      <c r="R573" s="24" t="s">
        <v>4</v>
      </c>
      <c r="S573" s="26">
        <f>D573</f>
        <v>0</v>
      </c>
      <c r="T573" s="26">
        <f t="shared" si="86"/>
        <v>0.10000093333426666</v>
      </c>
      <c r="U573" s="27" t="s">
        <v>5</v>
      </c>
      <c r="V573" s="75">
        <f>INT((C573+MOD(C$3,1)/C$4)/C$4)</f>
        <v>0</v>
      </c>
      <c r="W573" s="75">
        <f t="shared" si="87"/>
        <v>1</v>
      </c>
      <c r="X573" s="24">
        <f>IF(C$3&gt;=1,IF(MOD(INT((C573-MOD(C$3,C$4)+MOD(C$3,1)/C$4)/C$4),2),8888,222),IF(MOD(INT((C573-MOD(C$3,C$4)+MOD(C$3,1)/C$4)/C$4),2),222,8888))</f>
        <v>8888</v>
      </c>
      <c r="Y573" s="28">
        <f t="shared" si="88"/>
        <v>0.10000093333426666</v>
      </c>
      <c r="Z573" s="22" t="s">
        <v>27</v>
      </c>
      <c r="AA573" s="40">
        <f>IF(X573=222,T573-E573/C$4,E573/C$4+T573)</f>
        <v>0.10000093333426666</v>
      </c>
      <c r="AB573" s="45">
        <f>IF(AB$1=1,IF(C574=0,0,IF(C573=0,0,IF(Q573=0,IF((ABS(D573-D574))&lt;0.1,(IF(C574-C573=Q$1,99999,0)),0),0))),0)</f>
        <v>0</v>
      </c>
      <c r="AC573" s="13">
        <f>IF(AC$1=1,IF(C574=0,0,IF(C573=0,0,IF(Q573=0,IF(C574-C573=0,(IF(ABS(D573-D574)&lt;T$1,99999,0)),0),0))),0)</f>
        <v>0</v>
      </c>
      <c r="AD573" s="15">
        <f>IF(AD$1=1,IF(C574=0,0,IF(C573=0,0,IF(Q573=0,IF(AND(AK573,AJ573),99999,0),0))),0)</f>
        <v>0</v>
      </c>
      <c r="AE573" s="34">
        <f>IF(C573=0,,IF(AE$1=1,IF(1&gt;AA573,0,99999),0))</f>
        <v>0</v>
      </c>
      <c r="AF573" s="5">
        <f>IF(AF$1=1,IF(D573&gt;1,99999,IF(D573&lt;0,99999,0)),0)</f>
        <v>0</v>
      </c>
      <c r="AG573" s="10">
        <f>IF(AG$1=1,IF(B574=0,0,IF(B574-B573=1,0,99999)),0)</f>
        <v>0</v>
      </c>
      <c r="AH573" s="11">
        <f>IF(AH$1=1,IF(C574=0,0,IF(C574-C573&lt;0,99999,0)),0)</f>
        <v>0</v>
      </c>
      <c r="AI573" s="14">
        <f>MOD(MOD(((((MOD(C573,C$4)/C$4)+(MOD(C$3,C$4)/C$4)))),C$4),1)</f>
        <v>0.10000093333426666</v>
      </c>
      <c r="AJ573" s="19">
        <f>IF(C574-C573=0,99999,0 )</f>
        <v>99999</v>
      </c>
      <c r="AK573" s="83">
        <f>IF(ABS(D574-D573)=0,99999,0)</f>
        <v>99999</v>
      </c>
    </row>
    <row r="574" spans="3:37">
      <c r="C574" s="68"/>
      <c r="P574" s="121">
        <f t="shared" si="85"/>
        <v>0</v>
      </c>
      <c r="Q574" s="42">
        <f>IF(C$1=2,0,1)</f>
        <v>0</v>
      </c>
      <c r="R574" s="24" t="s">
        <v>4</v>
      </c>
      <c r="S574" s="26">
        <f>D574</f>
        <v>0</v>
      </c>
      <c r="T574" s="26">
        <f t="shared" si="86"/>
        <v>0.10000093333426666</v>
      </c>
      <c r="U574" s="27" t="s">
        <v>5</v>
      </c>
      <c r="V574" s="75">
        <f>INT((C574+MOD(C$3,1)/C$4)/C$4)</f>
        <v>0</v>
      </c>
      <c r="W574" s="75">
        <f t="shared" si="87"/>
        <v>1</v>
      </c>
      <c r="X574" s="24">
        <f>IF(C$3&gt;=1,IF(MOD(INT((C574-MOD(C$3,C$4)+MOD(C$3,1)/C$4)/C$4),2),8888,222),IF(MOD(INT((C574-MOD(C$3,C$4)+MOD(C$3,1)/C$4)/C$4),2),222,8888))</f>
        <v>8888</v>
      </c>
      <c r="Y574" s="28">
        <f t="shared" si="88"/>
        <v>0.10000093333426666</v>
      </c>
      <c r="Z574" s="22" t="s">
        <v>27</v>
      </c>
      <c r="AA574" s="40">
        <f>IF(X574=222,T574-E574/C$4,E574/C$4+T574)</f>
        <v>0.10000093333426666</v>
      </c>
      <c r="AB574" s="45">
        <f>IF(AB$1=1,IF(C575=0,0,IF(C574=0,0,IF(Q574=0,IF((ABS(D574-D575))&lt;0.1,(IF(C575-C574=Q$1,99999,0)),0),0))),0)</f>
        <v>0</v>
      </c>
      <c r="AC574" s="13">
        <f>IF(AC$1=1,IF(C575=0,0,IF(C574=0,0,IF(Q574=0,IF(C575-C574=0,(IF(ABS(D574-D575)&lt;T$1,99999,0)),0),0))),0)</f>
        <v>0</v>
      </c>
      <c r="AD574" s="15">
        <f>IF(AD$1=1,IF(C575=0,0,IF(C574=0,0,IF(Q574=0,IF(AND(AK574,AJ574),99999,0),0))),0)</f>
        <v>0</v>
      </c>
      <c r="AE574" s="34">
        <f>IF(C574=0,,IF(AE$1=1,IF(1&gt;AA574,0,99999),0))</f>
        <v>0</v>
      </c>
      <c r="AF574" s="5">
        <f>IF(AF$1=1,IF(D574&gt;1,99999,IF(D574&lt;0,99999,0)),0)</f>
        <v>0</v>
      </c>
      <c r="AG574" s="10">
        <f>IF(AG$1=1,IF(B575=0,0,IF(B575-B574=1,0,99999)),0)</f>
        <v>0</v>
      </c>
      <c r="AH574" s="11">
        <f>IF(AH$1=1,IF(C575=0,0,IF(C575-C574&lt;0,99999,0)),0)</f>
        <v>0</v>
      </c>
      <c r="AI574" s="14">
        <f>MOD(MOD(((((MOD(C574,C$4)/C$4)+(MOD(C$3,C$4)/C$4)))),C$4),1)</f>
        <v>0.10000093333426666</v>
      </c>
      <c r="AJ574" s="19">
        <f>IF(C575-C574=0,99999,0 )</f>
        <v>99999</v>
      </c>
      <c r="AK574" s="83">
        <f>IF(ABS(D575-D574)=0,99999,0)</f>
        <v>99999</v>
      </c>
    </row>
    <row r="575" spans="3:37">
      <c r="C575" s="68"/>
      <c r="P575" s="121">
        <f t="shared" si="85"/>
        <v>0</v>
      </c>
      <c r="Q575" s="42">
        <f>IF(C$1=2,0,1)</f>
        <v>0</v>
      </c>
      <c r="R575" s="24" t="s">
        <v>4</v>
      </c>
      <c r="S575" s="26">
        <f>D575</f>
        <v>0</v>
      </c>
      <c r="T575" s="26">
        <f t="shared" si="86"/>
        <v>0.10000093333426666</v>
      </c>
      <c r="U575" s="27" t="s">
        <v>5</v>
      </c>
      <c r="V575" s="75">
        <f>INT((C575+MOD(C$3,1)/C$4)/C$4)</f>
        <v>0</v>
      </c>
      <c r="W575" s="75">
        <f t="shared" si="87"/>
        <v>1</v>
      </c>
      <c r="X575" s="24">
        <f>IF(C$3&gt;=1,IF(MOD(INT((C575-MOD(C$3,C$4)+MOD(C$3,1)/C$4)/C$4),2),8888,222),IF(MOD(INT((C575-MOD(C$3,C$4)+MOD(C$3,1)/C$4)/C$4),2),222,8888))</f>
        <v>8888</v>
      </c>
      <c r="Y575" s="28">
        <f t="shared" si="88"/>
        <v>0.10000093333426666</v>
      </c>
      <c r="Z575" s="22" t="s">
        <v>27</v>
      </c>
      <c r="AA575" s="40">
        <f>IF(X575=222,T575-E575/C$4,E575/C$4+T575)</f>
        <v>0.10000093333426666</v>
      </c>
      <c r="AB575" s="45">
        <f>IF(AB$1=1,IF(C576=0,0,IF(C575=0,0,IF(Q575=0,IF((ABS(D575-D576))&lt;0.1,(IF(C576-C575=Q$1,99999,0)),0),0))),0)</f>
        <v>0</v>
      </c>
      <c r="AC575" s="13">
        <f>IF(AC$1=1,IF(C576=0,0,IF(C575=0,0,IF(Q575=0,IF(C576-C575=0,(IF(ABS(D575-D576)&lt;T$1,99999,0)),0),0))),0)</f>
        <v>0</v>
      </c>
      <c r="AD575" s="15">
        <f>IF(AD$1=1,IF(C576=0,0,IF(C575=0,0,IF(Q575=0,IF(AND(AK575,AJ575),99999,0),0))),0)</f>
        <v>0</v>
      </c>
      <c r="AE575" s="34">
        <f>IF(C575=0,,IF(AE$1=1,IF(1&gt;AA575,0,99999),0))</f>
        <v>0</v>
      </c>
      <c r="AF575" s="5">
        <f>IF(AF$1=1,IF(D575&gt;1,99999,IF(D575&lt;0,99999,0)),0)</f>
        <v>0</v>
      </c>
      <c r="AG575" s="10">
        <f>IF(AG$1=1,IF(B576=0,0,IF(B576-B575=1,0,99999)),0)</f>
        <v>0</v>
      </c>
      <c r="AH575" s="11">
        <f>IF(AH$1=1,IF(C576=0,0,IF(C576-C575&lt;0,99999,0)),0)</f>
        <v>0</v>
      </c>
      <c r="AI575" s="14">
        <f>MOD(MOD(((((MOD(C575,C$4)/C$4)+(MOD(C$3,C$4)/C$4)))),C$4),1)</f>
        <v>0.10000093333426666</v>
      </c>
      <c r="AJ575" s="19">
        <f>IF(C576-C575=0,99999,0 )</f>
        <v>99999</v>
      </c>
      <c r="AK575" s="83">
        <f>IF(ABS(D576-D575)=0,99999,0)</f>
        <v>99999</v>
      </c>
    </row>
    <row r="576" spans="3:37">
      <c r="C576" s="68"/>
      <c r="P576" s="121">
        <f t="shared" si="85"/>
        <v>0</v>
      </c>
      <c r="Q576" s="42">
        <f>IF(C$1=2,0,1)</f>
        <v>0</v>
      </c>
      <c r="R576" s="24" t="s">
        <v>4</v>
      </c>
      <c r="S576" s="26">
        <f>D576</f>
        <v>0</v>
      </c>
      <c r="T576" s="26">
        <f t="shared" si="86"/>
        <v>0.10000093333426666</v>
      </c>
      <c r="U576" s="27" t="s">
        <v>5</v>
      </c>
      <c r="V576" s="75">
        <f>INT((C576+MOD(C$3,1)/C$4)/C$4)</f>
        <v>0</v>
      </c>
      <c r="W576" s="75">
        <f t="shared" si="87"/>
        <v>1</v>
      </c>
      <c r="X576" s="24">
        <f>IF(C$3&gt;=1,IF(MOD(INT((C576-MOD(C$3,C$4)+MOD(C$3,1)/C$4)/C$4),2),8888,222),IF(MOD(INT((C576-MOD(C$3,C$4)+MOD(C$3,1)/C$4)/C$4),2),222,8888))</f>
        <v>8888</v>
      </c>
      <c r="Y576" s="28">
        <f t="shared" si="88"/>
        <v>0.10000093333426666</v>
      </c>
      <c r="Z576" s="22" t="s">
        <v>27</v>
      </c>
      <c r="AA576" s="40">
        <f>IF(X576=222,T576-E576/C$4,E576/C$4+T576)</f>
        <v>0.10000093333426666</v>
      </c>
      <c r="AB576" s="45">
        <f>IF(AB$1=1,IF(C577=0,0,IF(C576=0,0,IF(Q576=0,IF((ABS(D576-D577))&lt;0.1,(IF(C577-C576=Q$1,99999,0)),0),0))),0)</f>
        <v>0</v>
      </c>
      <c r="AC576" s="13">
        <f>IF(AC$1=1,IF(C577=0,0,IF(C576=0,0,IF(Q576=0,IF(C577-C576=0,(IF(ABS(D576-D577)&lt;T$1,99999,0)),0),0))),0)</f>
        <v>0</v>
      </c>
      <c r="AD576" s="15">
        <f>IF(AD$1=1,IF(C577=0,0,IF(C576=0,0,IF(Q576=0,IF(AND(AK576,AJ576),99999,0),0))),0)</f>
        <v>0</v>
      </c>
      <c r="AE576" s="34">
        <f>IF(C576=0,,IF(AE$1=1,IF(1&gt;AA576,0,99999),0))</f>
        <v>0</v>
      </c>
      <c r="AF576" s="5">
        <f>IF(AF$1=1,IF(D576&gt;1,99999,IF(D576&lt;0,99999,0)),0)</f>
        <v>0</v>
      </c>
      <c r="AG576" s="10">
        <f>IF(AG$1=1,IF(B577=0,0,IF(B577-B576=1,0,99999)),0)</f>
        <v>0</v>
      </c>
      <c r="AH576" s="11">
        <f>IF(AH$1=1,IF(C577=0,0,IF(C577-C576&lt;0,99999,0)),0)</f>
        <v>0</v>
      </c>
      <c r="AI576" s="14">
        <f>MOD(MOD(((((MOD(C576,C$4)/C$4)+(MOD(C$3,C$4)/C$4)))),C$4),1)</f>
        <v>0.10000093333426666</v>
      </c>
      <c r="AJ576" s="19">
        <f>IF(C577-C576=0,99999,0 )</f>
        <v>99999</v>
      </c>
      <c r="AK576" s="83">
        <f>IF(ABS(D577-D576)=0,99999,0)</f>
        <v>99999</v>
      </c>
    </row>
    <row r="577" spans="3:37">
      <c r="C577" s="68"/>
      <c r="P577" s="121">
        <f t="shared" si="85"/>
        <v>0</v>
      </c>
      <c r="Q577" s="42">
        <f>IF(C$1=2,0,1)</f>
        <v>0</v>
      </c>
      <c r="R577" s="24" t="s">
        <v>4</v>
      </c>
      <c r="S577" s="26">
        <f>D577</f>
        <v>0</v>
      </c>
      <c r="T577" s="26">
        <f t="shared" si="86"/>
        <v>0.10000093333426666</v>
      </c>
      <c r="U577" s="27" t="s">
        <v>5</v>
      </c>
      <c r="V577" s="75">
        <f>INT((C577+MOD(C$3,1)/C$4)/C$4)</f>
        <v>0</v>
      </c>
      <c r="W577" s="75">
        <f t="shared" si="87"/>
        <v>1</v>
      </c>
      <c r="X577" s="24">
        <f>IF(C$3&gt;=1,IF(MOD(INT((C577-MOD(C$3,C$4)+MOD(C$3,1)/C$4)/C$4),2),8888,222),IF(MOD(INT((C577-MOD(C$3,C$4)+MOD(C$3,1)/C$4)/C$4),2),222,8888))</f>
        <v>8888</v>
      </c>
      <c r="Y577" s="28">
        <f t="shared" si="88"/>
        <v>0.10000093333426666</v>
      </c>
      <c r="Z577" s="22" t="s">
        <v>27</v>
      </c>
      <c r="AA577" s="40">
        <f>IF(X577=222,T577-E577/C$4,E577/C$4+T577)</f>
        <v>0.10000093333426666</v>
      </c>
      <c r="AB577" s="45">
        <f>IF(AB$1=1,IF(C578=0,0,IF(C577=0,0,IF(Q577=0,IF((ABS(D577-D578))&lt;0.1,(IF(C578-C577=Q$1,99999,0)),0),0))),0)</f>
        <v>0</v>
      </c>
      <c r="AC577" s="13">
        <f>IF(AC$1=1,IF(C578=0,0,IF(C577=0,0,IF(Q577=0,IF(C578-C577=0,(IF(ABS(D577-D578)&lt;T$1,99999,0)),0),0))),0)</f>
        <v>0</v>
      </c>
      <c r="AD577" s="15">
        <f>IF(AD$1=1,IF(C578=0,0,IF(C577=0,0,IF(Q577=0,IF(AND(AK577,AJ577),99999,0),0))),0)</f>
        <v>0</v>
      </c>
      <c r="AE577" s="34">
        <f>IF(C577=0,,IF(AE$1=1,IF(1&gt;AA577,0,99999),0))</f>
        <v>0</v>
      </c>
      <c r="AF577" s="5">
        <f>IF(AF$1=1,IF(D577&gt;1,99999,IF(D577&lt;0,99999,0)),0)</f>
        <v>0</v>
      </c>
      <c r="AG577" s="10">
        <f>IF(AG$1=1,IF(B578=0,0,IF(B578-B577=1,0,99999)),0)</f>
        <v>0</v>
      </c>
      <c r="AH577" s="11">
        <f>IF(AH$1=1,IF(C578=0,0,IF(C578-C577&lt;0,99999,0)),0)</f>
        <v>0</v>
      </c>
      <c r="AI577" s="14">
        <f>MOD(MOD(((((MOD(C577,C$4)/C$4)+(MOD(C$3,C$4)/C$4)))),C$4),1)</f>
        <v>0.10000093333426666</v>
      </c>
      <c r="AJ577" s="19">
        <f>IF(C578-C577=0,99999,0 )</f>
        <v>99999</v>
      </c>
      <c r="AK577" s="83">
        <f>IF(ABS(D578-D577)=0,99999,0)</f>
        <v>99999</v>
      </c>
    </row>
    <row r="578" spans="3:37">
      <c r="C578" s="68"/>
      <c r="P578" s="121">
        <f t="shared" si="85"/>
        <v>0</v>
      </c>
      <c r="Q578" s="42">
        <f>IF(C$1=2,0,1)</f>
        <v>0</v>
      </c>
      <c r="R578" s="24" t="s">
        <v>4</v>
      </c>
      <c r="S578" s="26">
        <f>D578</f>
        <v>0</v>
      </c>
      <c r="T578" s="26">
        <f t="shared" si="86"/>
        <v>0.10000093333426666</v>
      </c>
      <c r="U578" s="27" t="s">
        <v>5</v>
      </c>
      <c r="V578" s="75">
        <f>INT((C578+MOD(C$3,1)/C$4)/C$4)</f>
        <v>0</v>
      </c>
      <c r="W578" s="75">
        <f t="shared" si="87"/>
        <v>1</v>
      </c>
      <c r="X578" s="24">
        <f>IF(C$3&gt;=1,IF(MOD(INT((C578-MOD(C$3,C$4)+MOD(C$3,1)/C$4)/C$4),2),8888,222),IF(MOD(INT((C578-MOD(C$3,C$4)+MOD(C$3,1)/C$4)/C$4),2),222,8888))</f>
        <v>8888</v>
      </c>
      <c r="Y578" s="28">
        <f t="shared" si="88"/>
        <v>0.10000093333426666</v>
      </c>
      <c r="Z578" s="22" t="s">
        <v>27</v>
      </c>
      <c r="AA578" s="40">
        <f>IF(X578=222,T578-E578/C$4,E578/C$4+T578)</f>
        <v>0.10000093333426666</v>
      </c>
      <c r="AB578" s="45">
        <f>IF(AB$1=1,IF(C579=0,0,IF(C578=0,0,IF(Q578=0,IF((ABS(D578-D579))&lt;0.1,(IF(C579-C578=Q$1,99999,0)),0),0))),0)</f>
        <v>0</v>
      </c>
      <c r="AC578" s="13">
        <f>IF(AC$1=1,IF(C579=0,0,IF(C578=0,0,IF(Q578=0,IF(C579-C578=0,(IF(ABS(D578-D579)&lt;T$1,99999,0)),0),0))),0)</f>
        <v>0</v>
      </c>
      <c r="AD578" s="15">
        <f>IF(AD$1=1,IF(C579=0,0,IF(C578=0,0,IF(Q578=0,IF(AND(AK578,AJ578),99999,0),0))),0)</f>
        <v>0</v>
      </c>
      <c r="AE578" s="34">
        <f>IF(C578=0,,IF(AE$1=1,IF(1&gt;AA578,0,99999),0))</f>
        <v>0</v>
      </c>
      <c r="AF578" s="5">
        <f>IF(AF$1=1,IF(D578&gt;1,99999,IF(D578&lt;0,99999,0)),0)</f>
        <v>0</v>
      </c>
      <c r="AG578" s="10">
        <f>IF(AG$1=1,IF(B579=0,0,IF(B579-B578=1,0,99999)),0)</f>
        <v>0</v>
      </c>
      <c r="AH578" s="11">
        <f>IF(AH$1=1,IF(C579=0,0,IF(C579-C578&lt;0,99999,0)),0)</f>
        <v>0</v>
      </c>
      <c r="AI578" s="14">
        <f>MOD(MOD(((((MOD(C578,C$4)/C$4)+(MOD(C$3,C$4)/C$4)))),C$4),1)</f>
        <v>0.10000093333426666</v>
      </c>
      <c r="AJ578" s="19">
        <f>IF(C579-C578=0,99999,0 )</f>
        <v>99999</v>
      </c>
      <c r="AK578" s="83">
        <f>IF(ABS(D579-D578)=0,99999,0)</f>
        <v>99999</v>
      </c>
    </row>
    <row r="579" spans="3:37">
      <c r="C579" s="68"/>
      <c r="P579" s="121">
        <f t="shared" si="85"/>
        <v>0</v>
      </c>
      <c r="Q579" s="42">
        <f>IF(C$1=2,0,1)</f>
        <v>0</v>
      </c>
      <c r="R579" s="24" t="s">
        <v>4</v>
      </c>
      <c r="S579" s="26">
        <f>D579</f>
        <v>0</v>
      </c>
      <c r="T579" s="26">
        <f t="shared" si="86"/>
        <v>0.10000093333426666</v>
      </c>
      <c r="U579" s="27" t="s">
        <v>5</v>
      </c>
      <c r="V579" s="75">
        <f>INT((C579+MOD(C$3,1)/C$4)/C$4)</f>
        <v>0</v>
      </c>
      <c r="W579" s="75">
        <f t="shared" si="87"/>
        <v>1</v>
      </c>
      <c r="X579" s="24">
        <f>IF(C$3&gt;=1,IF(MOD(INT((C579-MOD(C$3,C$4)+MOD(C$3,1)/C$4)/C$4),2),8888,222),IF(MOD(INT((C579-MOD(C$3,C$4)+MOD(C$3,1)/C$4)/C$4),2),222,8888))</f>
        <v>8888</v>
      </c>
      <c r="Y579" s="28">
        <f t="shared" si="88"/>
        <v>0.10000093333426666</v>
      </c>
      <c r="Z579" s="22" t="s">
        <v>27</v>
      </c>
      <c r="AA579" s="40">
        <f>IF(X579=222,T579-E579/C$4,E579/C$4+T579)</f>
        <v>0.10000093333426666</v>
      </c>
      <c r="AB579" s="45">
        <f>IF(AB$1=1,IF(C580=0,0,IF(C579=0,0,IF(Q579=0,IF((ABS(D579-D580))&lt;0.1,(IF(C580-C579=Q$1,99999,0)),0),0))),0)</f>
        <v>0</v>
      </c>
      <c r="AC579" s="13">
        <f>IF(AC$1=1,IF(C580=0,0,IF(C579=0,0,IF(Q579=0,IF(C580-C579=0,(IF(ABS(D579-D580)&lt;T$1,99999,0)),0),0))),0)</f>
        <v>0</v>
      </c>
      <c r="AD579" s="15">
        <f>IF(AD$1=1,IF(C580=0,0,IF(C579=0,0,IF(Q579=0,IF(AND(AK579,AJ579),99999,0),0))),0)</f>
        <v>0</v>
      </c>
      <c r="AE579" s="34">
        <f>IF(C579=0,,IF(AE$1=1,IF(1&gt;AA579,0,99999),0))</f>
        <v>0</v>
      </c>
      <c r="AF579" s="5">
        <f>IF(AF$1=1,IF(D579&gt;1,99999,IF(D579&lt;0,99999,0)),0)</f>
        <v>0</v>
      </c>
      <c r="AG579" s="10">
        <f>IF(AG$1=1,IF(B580=0,0,IF(B580-B579=1,0,99999)),0)</f>
        <v>0</v>
      </c>
      <c r="AH579" s="11">
        <f>IF(AH$1=1,IF(C580=0,0,IF(C580-C579&lt;0,99999,0)),0)</f>
        <v>0</v>
      </c>
      <c r="AI579" s="14">
        <f>MOD(MOD(((((MOD(C579,C$4)/C$4)+(MOD(C$3,C$4)/C$4)))),C$4),1)</f>
        <v>0.10000093333426666</v>
      </c>
      <c r="AJ579" s="19">
        <f>IF(C580-C579=0,99999,0 )</f>
        <v>99999</v>
      </c>
      <c r="AK579" s="83">
        <f>IF(ABS(D580-D579)=0,99999,0)</f>
        <v>99999</v>
      </c>
    </row>
    <row r="580" spans="3:37">
      <c r="C580" s="68"/>
      <c r="P580" s="121">
        <f t="shared" si="85"/>
        <v>0</v>
      </c>
      <c r="Q580" s="42">
        <f>IF(C$1=2,0,1)</f>
        <v>0</v>
      </c>
      <c r="R580" s="24" t="s">
        <v>4</v>
      </c>
      <c r="S580" s="26">
        <f>D580</f>
        <v>0</v>
      </c>
      <c r="T580" s="26">
        <f t="shared" si="86"/>
        <v>0.10000093333426666</v>
      </c>
      <c r="U580" s="27" t="s">
        <v>5</v>
      </c>
      <c r="V580" s="75">
        <f>INT((C580+MOD(C$3,1)/C$4)/C$4)</f>
        <v>0</v>
      </c>
      <c r="W580" s="75">
        <f t="shared" si="87"/>
        <v>1</v>
      </c>
      <c r="X580" s="24">
        <f>IF(C$3&gt;=1,IF(MOD(INT((C580-MOD(C$3,C$4)+MOD(C$3,1)/C$4)/C$4),2),8888,222),IF(MOD(INT((C580-MOD(C$3,C$4)+MOD(C$3,1)/C$4)/C$4),2),222,8888))</f>
        <v>8888</v>
      </c>
      <c r="Y580" s="28">
        <f t="shared" si="88"/>
        <v>0.10000093333426666</v>
      </c>
      <c r="Z580" s="22" t="s">
        <v>27</v>
      </c>
      <c r="AA580" s="40">
        <f>IF(X580=222,T580-E580/C$4,E580/C$4+T580)</f>
        <v>0.10000093333426666</v>
      </c>
      <c r="AB580" s="45">
        <f>IF(AB$1=1,IF(C581=0,0,IF(C580=0,0,IF(Q580=0,IF((ABS(D580-D581))&lt;0.1,(IF(C581-C580=Q$1,99999,0)),0),0))),0)</f>
        <v>0</v>
      </c>
      <c r="AC580" s="13">
        <f>IF(AC$1=1,IF(C581=0,0,IF(C580=0,0,IF(Q580=0,IF(C581-C580=0,(IF(ABS(D580-D581)&lt;T$1,99999,0)),0),0))),0)</f>
        <v>0</v>
      </c>
      <c r="AD580" s="15">
        <f>IF(AD$1=1,IF(C581=0,0,IF(C580=0,0,IF(Q580=0,IF(AND(AK580,AJ580),99999,0),0))),0)</f>
        <v>0</v>
      </c>
      <c r="AE580" s="34">
        <f>IF(C580=0,,IF(AE$1=1,IF(1&gt;AA580,0,99999),0))</f>
        <v>0</v>
      </c>
      <c r="AF580" s="5">
        <f>IF(AF$1=1,IF(D580&gt;1,99999,IF(D580&lt;0,99999,0)),0)</f>
        <v>0</v>
      </c>
      <c r="AG580" s="10">
        <f>IF(AG$1=1,IF(B581=0,0,IF(B581-B580=1,0,99999)),0)</f>
        <v>0</v>
      </c>
      <c r="AH580" s="11">
        <f>IF(AH$1=1,IF(C581=0,0,IF(C581-C580&lt;0,99999,0)),0)</f>
        <v>0</v>
      </c>
      <c r="AI580" s="14">
        <f>MOD(MOD(((((MOD(C580,C$4)/C$4)+(MOD(C$3,C$4)/C$4)))),C$4),1)</f>
        <v>0.10000093333426666</v>
      </c>
      <c r="AJ580" s="19">
        <f>IF(C581-C580=0,99999,0 )</f>
        <v>99999</v>
      </c>
      <c r="AK580" s="83">
        <f>IF(ABS(D581-D580)=0,99999,0)</f>
        <v>99999</v>
      </c>
    </row>
    <row r="581" spans="3:37">
      <c r="C581" s="68"/>
      <c r="P581" s="121">
        <f t="shared" si="85"/>
        <v>0</v>
      </c>
      <c r="Q581" s="42">
        <f>IF(C$1=2,0,1)</f>
        <v>0</v>
      </c>
      <c r="R581" s="24" t="s">
        <v>4</v>
      </c>
      <c r="S581" s="26">
        <f>D581</f>
        <v>0</v>
      </c>
      <c r="T581" s="26">
        <f t="shared" si="86"/>
        <v>0.10000093333426666</v>
      </c>
      <c r="U581" s="27" t="s">
        <v>5</v>
      </c>
      <c r="V581" s="75">
        <f>INT((C581+MOD(C$3,1)/C$4)/C$4)</f>
        <v>0</v>
      </c>
      <c r="W581" s="75">
        <f t="shared" si="87"/>
        <v>1</v>
      </c>
      <c r="X581" s="24">
        <f>IF(C$3&gt;=1,IF(MOD(INT((C581-MOD(C$3,C$4)+MOD(C$3,1)/C$4)/C$4),2),8888,222),IF(MOD(INT((C581-MOD(C$3,C$4)+MOD(C$3,1)/C$4)/C$4),2),222,8888))</f>
        <v>8888</v>
      </c>
      <c r="Y581" s="28">
        <f t="shared" si="88"/>
        <v>0.10000093333426666</v>
      </c>
      <c r="Z581" s="22" t="s">
        <v>27</v>
      </c>
      <c r="AA581" s="40">
        <f>IF(X581=222,T581-E581/C$4,E581/C$4+T581)</f>
        <v>0.10000093333426666</v>
      </c>
      <c r="AB581" s="45">
        <f>IF(AB$1=1,IF(C582=0,0,IF(C581=0,0,IF(Q581=0,IF((ABS(D581-D582))&lt;0.1,(IF(C582-C581=Q$1,99999,0)),0),0))),0)</f>
        <v>0</v>
      </c>
      <c r="AC581" s="13">
        <f>IF(AC$1=1,IF(C582=0,0,IF(C581=0,0,IF(Q581=0,IF(C582-C581=0,(IF(ABS(D581-D582)&lt;T$1,99999,0)),0),0))),0)</f>
        <v>0</v>
      </c>
      <c r="AD581" s="15">
        <f>IF(AD$1=1,IF(C582=0,0,IF(C581=0,0,IF(Q581=0,IF(AND(AK581,AJ581),99999,0),0))),0)</f>
        <v>0</v>
      </c>
      <c r="AE581" s="34">
        <f>IF(C581=0,,IF(AE$1=1,IF(1&gt;AA581,0,99999),0))</f>
        <v>0</v>
      </c>
      <c r="AF581" s="5">
        <f>IF(AF$1=1,IF(D581&gt;1,99999,IF(D581&lt;0,99999,0)),0)</f>
        <v>0</v>
      </c>
      <c r="AG581" s="10">
        <f>IF(AG$1=1,IF(B582=0,0,IF(B582-B581=1,0,99999)),0)</f>
        <v>0</v>
      </c>
      <c r="AH581" s="11">
        <f>IF(AH$1=1,IF(C582=0,0,IF(C582-C581&lt;0,99999,0)),0)</f>
        <v>0</v>
      </c>
      <c r="AI581" s="14">
        <f>MOD(MOD(((((MOD(C581,C$4)/C$4)+(MOD(C$3,C$4)/C$4)))),C$4),1)</f>
        <v>0.10000093333426666</v>
      </c>
      <c r="AJ581" s="19">
        <f>IF(C582-C581=0,99999,0 )</f>
        <v>99999</v>
      </c>
      <c r="AK581" s="83">
        <f>IF(ABS(D582-D581)=0,99999,0)</f>
        <v>99999</v>
      </c>
    </row>
    <row r="582" spans="3:37">
      <c r="C582" s="68"/>
      <c r="P582" s="121">
        <f t="shared" si="85"/>
        <v>0</v>
      </c>
      <c r="Q582" s="42">
        <f>IF(C$1=2,0,1)</f>
        <v>0</v>
      </c>
      <c r="R582" s="24" t="s">
        <v>4</v>
      </c>
      <c r="S582" s="26">
        <f>D582</f>
        <v>0</v>
      </c>
      <c r="T582" s="26">
        <f t="shared" si="86"/>
        <v>0.10000093333426666</v>
      </c>
      <c r="U582" s="27" t="s">
        <v>5</v>
      </c>
      <c r="V582" s="75">
        <f>INT((C582+MOD(C$3,1)/C$4)/C$4)</f>
        <v>0</v>
      </c>
      <c r="W582" s="75">
        <f t="shared" si="87"/>
        <v>1</v>
      </c>
      <c r="X582" s="24">
        <f>IF(C$3&gt;=1,IF(MOD(INT((C582-MOD(C$3,C$4)+MOD(C$3,1)/C$4)/C$4),2),8888,222),IF(MOD(INT((C582-MOD(C$3,C$4)+MOD(C$3,1)/C$4)/C$4),2),222,8888))</f>
        <v>8888</v>
      </c>
      <c r="Y582" s="28">
        <f t="shared" si="88"/>
        <v>0.10000093333426666</v>
      </c>
      <c r="Z582" s="22" t="s">
        <v>27</v>
      </c>
      <c r="AA582" s="40">
        <f>IF(X582=222,T582-E582/C$4,E582/C$4+T582)</f>
        <v>0.10000093333426666</v>
      </c>
      <c r="AB582" s="45">
        <f>IF(AB$1=1,IF(C583=0,0,IF(C582=0,0,IF(Q582=0,IF((ABS(D582-D583))&lt;0.1,(IF(C583-C582=Q$1,99999,0)),0),0))),0)</f>
        <v>0</v>
      </c>
      <c r="AC582" s="13">
        <f>IF(AC$1=1,IF(C583=0,0,IF(C582=0,0,IF(Q582=0,IF(C583-C582=0,(IF(ABS(D582-D583)&lt;T$1,99999,0)),0),0))),0)</f>
        <v>0</v>
      </c>
      <c r="AD582" s="15">
        <f>IF(AD$1=1,IF(C583=0,0,IF(C582=0,0,IF(Q582=0,IF(AND(AK582,AJ582),99999,0),0))),0)</f>
        <v>0</v>
      </c>
      <c r="AE582" s="34">
        <f>IF(C582=0,,IF(AE$1=1,IF(1&gt;AA582,0,99999),0))</f>
        <v>0</v>
      </c>
      <c r="AF582" s="5">
        <f>IF(AF$1=1,IF(D582&gt;1,99999,IF(D582&lt;0,99999,0)),0)</f>
        <v>0</v>
      </c>
      <c r="AG582" s="10">
        <f>IF(AG$1=1,IF(B583=0,0,IF(B583-B582=1,0,99999)),0)</f>
        <v>0</v>
      </c>
      <c r="AH582" s="11">
        <f>IF(AH$1=1,IF(C583=0,0,IF(C583-C582&lt;0,99999,0)),0)</f>
        <v>0</v>
      </c>
      <c r="AI582" s="14">
        <f>MOD(MOD(((((MOD(C582,C$4)/C$4)+(MOD(C$3,C$4)/C$4)))),C$4),1)</f>
        <v>0.10000093333426666</v>
      </c>
      <c r="AJ582" s="19">
        <f>IF(C583-C582=0,99999,0 )</f>
        <v>99999</v>
      </c>
      <c r="AK582" s="83">
        <f>IF(ABS(D583-D582)=0,99999,0)</f>
        <v>99999</v>
      </c>
    </row>
    <row r="583" spans="3:37">
      <c r="C583" s="68"/>
      <c r="P583" s="121">
        <f t="shared" si="85"/>
        <v>0</v>
      </c>
      <c r="Q583" s="42">
        <f>IF(C$1=2,0,1)</f>
        <v>0</v>
      </c>
      <c r="R583" s="24" t="s">
        <v>4</v>
      </c>
      <c r="S583" s="26">
        <f>D583</f>
        <v>0</v>
      </c>
      <c r="T583" s="26">
        <f t="shared" si="86"/>
        <v>0.10000093333426666</v>
      </c>
      <c r="U583" s="27" t="s">
        <v>5</v>
      </c>
      <c r="V583" s="75">
        <f>INT((C583+MOD(C$3,1)/C$4)/C$4)</f>
        <v>0</v>
      </c>
      <c r="W583" s="75">
        <f t="shared" si="87"/>
        <v>1</v>
      </c>
      <c r="X583" s="24">
        <f>IF(C$3&gt;=1,IF(MOD(INT((C583-MOD(C$3,C$4)+MOD(C$3,1)/C$4)/C$4),2),8888,222),IF(MOD(INT((C583-MOD(C$3,C$4)+MOD(C$3,1)/C$4)/C$4),2),222,8888))</f>
        <v>8888</v>
      </c>
      <c r="Y583" s="28">
        <f t="shared" si="88"/>
        <v>0.10000093333426666</v>
      </c>
      <c r="Z583" s="22" t="s">
        <v>27</v>
      </c>
      <c r="AA583" s="40">
        <f>IF(X583=222,T583-E583/C$4,E583/C$4+T583)</f>
        <v>0.10000093333426666</v>
      </c>
      <c r="AB583" s="45">
        <f>IF(AB$1=1,IF(C584=0,0,IF(C583=0,0,IF(Q583=0,IF((ABS(D583-D584))&lt;0.1,(IF(C584-C583=Q$1,99999,0)),0),0))),0)</f>
        <v>0</v>
      </c>
      <c r="AC583" s="13">
        <f>IF(AC$1=1,IF(C584=0,0,IF(C583=0,0,IF(Q583=0,IF(C584-C583=0,(IF(ABS(D583-D584)&lt;T$1,99999,0)),0),0))),0)</f>
        <v>0</v>
      </c>
      <c r="AD583" s="15">
        <f>IF(AD$1=1,IF(C584=0,0,IF(C583=0,0,IF(Q583=0,IF(AND(AK583,AJ583),99999,0),0))),0)</f>
        <v>0</v>
      </c>
      <c r="AE583" s="34">
        <f>IF(C583=0,,IF(AE$1=1,IF(1&gt;AA583,0,99999),0))</f>
        <v>0</v>
      </c>
      <c r="AF583" s="5">
        <f>IF(AF$1=1,IF(D583&gt;1,99999,IF(D583&lt;0,99999,0)),0)</f>
        <v>0</v>
      </c>
      <c r="AG583" s="10">
        <f>IF(AG$1=1,IF(B584=0,0,IF(B584-B583=1,0,99999)),0)</f>
        <v>0</v>
      </c>
      <c r="AH583" s="11">
        <f>IF(AH$1=1,IF(C584=0,0,IF(C584-C583&lt;0,99999,0)),0)</f>
        <v>0</v>
      </c>
      <c r="AI583" s="14">
        <f>MOD(MOD(((((MOD(C583,C$4)/C$4)+(MOD(C$3,C$4)/C$4)))),C$4),1)</f>
        <v>0.10000093333426666</v>
      </c>
      <c r="AJ583" s="19">
        <f>IF(C584-C583=0,99999,0 )</f>
        <v>99999</v>
      </c>
      <c r="AK583" s="83">
        <f>IF(ABS(D584-D583)=0,99999,0)</f>
        <v>99999</v>
      </c>
    </row>
    <row r="584" spans="3:37">
      <c r="C584" s="68"/>
      <c r="P584" s="121">
        <f t="shared" si="85"/>
        <v>0</v>
      </c>
      <c r="Q584" s="42">
        <f>IF(C$1=2,0,1)</f>
        <v>0</v>
      </c>
      <c r="R584" s="24" t="s">
        <v>4</v>
      </c>
      <c r="S584" s="26">
        <f>D584</f>
        <v>0</v>
      </c>
      <c r="T584" s="26">
        <f t="shared" si="86"/>
        <v>0.10000093333426666</v>
      </c>
      <c r="U584" s="27" t="s">
        <v>5</v>
      </c>
      <c r="V584" s="75">
        <f>INT((C584+MOD(C$3,1)/C$4)/C$4)</f>
        <v>0</v>
      </c>
      <c r="W584" s="75">
        <f t="shared" si="87"/>
        <v>1</v>
      </c>
      <c r="X584" s="24">
        <f>IF(C$3&gt;=1,IF(MOD(INT((C584-MOD(C$3,C$4)+MOD(C$3,1)/C$4)/C$4),2),8888,222),IF(MOD(INT((C584-MOD(C$3,C$4)+MOD(C$3,1)/C$4)/C$4),2),222,8888))</f>
        <v>8888</v>
      </c>
      <c r="Y584" s="28">
        <f t="shared" si="88"/>
        <v>0.10000093333426666</v>
      </c>
      <c r="Z584" s="22" t="s">
        <v>27</v>
      </c>
      <c r="AA584" s="40">
        <f>IF(X584=222,T584-E584/C$4,E584/C$4+T584)</f>
        <v>0.10000093333426666</v>
      </c>
      <c r="AB584" s="45">
        <f>IF(AB$1=1,IF(C585=0,0,IF(C584=0,0,IF(Q584=0,IF((ABS(D584-D585))&lt;0.1,(IF(C585-C584=Q$1,99999,0)),0),0))),0)</f>
        <v>0</v>
      </c>
      <c r="AC584" s="13">
        <f>IF(AC$1=1,IF(C585=0,0,IF(C584=0,0,IF(Q584=0,IF(C585-C584=0,(IF(ABS(D584-D585)&lt;T$1,99999,0)),0),0))),0)</f>
        <v>0</v>
      </c>
      <c r="AD584" s="15">
        <f>IF(AD$1=1,IF(C585=0,0,IF(C584=0,0,IF(Q584=0,IF(AND(AK584,AJ584),99999,0),0))),0)</f>
        <v>0</v>
      </c>
      <c r="AE584" s="34">
        <f>IF(C584=0,,IF(AE$1=1,IF(1&gt;AA584,0,99999),0))</f>
        <v>0</v>
      </c>
      <c r="AF584" s="5">
        <f>IF(AF$1=1,IF(D584&gt;1,99999,IF(D584&lt;0,99999,0)),0)</f>
        <v>0</v>
      </c>
      <c r="AG584" s="10">
        <f>IF(AG$1=1,IF(B585=0,0,IF(B585-B584=1,0,99999)),0)</f>
        <v>0</v>
      </c>
      <c r="AH584" s="11">
        <f>IF(AH$1=1,IF(C585=0,0,IF(C585-C584&lt;0,99999,0)),0)</f>
        <v>0</v>
      </c>
      <c r="AI584" s="14">
        <f>MOD(MOD(((((MOD(C584,C$4)/C$4)+(MOD(C$3,C$4)/C$4)))),C$4),1)</f>
        <v>0.10000093333426666</v>
      </c>
      <c r="AJ584" s="19">
        <f>IF(C585-C584=0,99999,0 )</f>
        <v>99999</v>
      </c>
      <c r="AK584" s="83">
        <f>IF(ABS(D585-D584)=0,99999,0)</f>
        <v>99999</v>
      </c>
    </row>
    <row r="585" spans="3:37">
      <c r="C585" s="68"/>
      <c r="P585" s="121">
        <f t="shared" si="85"/>
        <v>0</v>
      </c>
      <c r="Q585" s="42">
        <f>IF(C$1=2,0,1)</f>
        <v>0</v>
      </c>
      <c r="R585" s="24" t="s">
        <v>4</v>
      </c>
      <c r="S585" s="26">
        <f>D585</f>
        <v>0</v>
      </c>
      <c r="T585" s="26">
        <f t="shared" si="86"/>
        <v>0.10000093333426666</v>
      </c>
      <c r="U585" s="27" t="s">
        <v>5</v>
      </c>
      <c r="V585" s="75">
        <f>INT((C585+MOD(C$3,1)/C$4)/C$4)</f>
        <v>0</v>
      </c>
      <c r="W585" s="75">
        <f t="shared" si="87"/>
        <v>1</v>
      </c>
      <c r="X585" s="24">
        <f>IF(C$3&gt;=1,IF(MOD(INT((C585-MOD(C$3,C$4)+MOD(C$3,1)/C$4)/C$4),2),8888,222),IF(MOD(INT((C585-MOD(C$3,C$4)+MOD(C$3,1)/C$4)/C$4),2),222,8888))</f>
        <v>8888</v>
      </c>
      <c r="Y585" s="28">
        <f t="shared" si="88"/>
        <v>0.10000093333426666</v>
      </c>
      <c r="Z585" s="22" t="s">
        <v>27</v>
      </c>
      <c r="AA585" s="40">
        <f>IF(X585=222,T585-E585/C$4,E585/C$4+T585)</f>
        <v>0.10000093333426666</v>
      </c>
      <c r="AB585" s="45">
        <f>IF(AB$1=1,IF(C586=0,0,IF(C585=0,0,IF(Q585=0,IF((ABS(D585-D586))&lt;0.1,(IF(C586-C585=Q$1,99999,0)),0),0))),0)</f>
        <v>0</v>
      </c>
      <c r="AC585" s="13">
        <f>IF(AC$1=1,IF(C586=0,0,IF(C585=0,0,IF(Q585=0,IF(C586-C585=0,(IF(ABS(D585-D586)&lt;T$1,99999,0)),0),0))),0)</f>
        <v>0</v>
      </c>
      <c r="AD585" s="15">
        <f>IF(AD$1=1,IF(C586=0,0,IF(C585=0,0,IF(Q585=0,IF(AND(AK585,AJ585),99999,0),0))),0)</f>
        <v>0</v>
      </c>
      <c r="AE585" s="34">
        <f>IF(C585=0,,IF(AE$1=1,IF(1&gt;AA585,0,99999),0))</f>
        <v>0</v>
      </c>
      <c r="AF585" s="5">
        <f>IF(AF$1=1,IF(D585&gt;1,99999,IF(D585&lt;0,99999,0)),0)</f>
        <v>0</v>
      </c>
      <c r="AG585" s="10">
        <f>IF(AG$1=1,IF(B586=0,0,IF(B586-B585=1,0,99999)),0)</f>
        <v>0</v>
      </c>
      <c r="AH585" s="11">
        <f>IF(AH$1=1,IF(C586=0,0,IF(C586-C585&lt;0,99999,0)),0)</f>
        <v>0</v>
      </c>
      <c r="AI585" s="14">
        <f>MOD(MOD(((((MOD(C585,C$4)/C$4)+(MOD(C$3,C$4)/C$4)))),C$4),1)</f>
        <v>0.10000093333426666</v>
      </c>
      <c r="AJ585" s="19">
        <f>IF(C586-C585=0,99999,0 )</f>
        <v>99999</v>
      </c>
      <c r="AK585" s="83">
        <f>IF(ABS(D586-D585)=0,99999,0)</f>
        <v>99999</v>
      </c>
    </row>
    <row r="586" spans="3:37">
      <c r="C586" s="68"/>
      <c r="P586" s="121">
        <f t="shared" si="85"/>
        <v>0</v>
      </c>
      <c r="Q586" s="42">
        <f>IF(C$1=2,0,1)</f>
        <v>0</v>
      </c>
      <c r="R586" s="24" t="s">
        <v>4</v>
      </c>
      <c r="S586" s="26">
        <f>D586</f>
        <v>0</v>
      </c>
      <c r="T586" s="26">
        <f t="shared" si="86"/>
        <v>0.10000093333426666</v>
      </c>
      <c r="U586" s="27" t="s">
        <v>5</v>
      </c>
      <c r="V586" s="75">
        <f>INT((C586+MOD(C$3,1)/C$4)/C$4)</f>
        <v>0</v>
      </c>
      <c r="W586" s="75">
        <f t="shared" si="87"/>
        <v>1</v>
      </c>
      <c r="X586" s="24">
        <f>IF(C$3&gt;=1,IF(MOD(INT((C586-MOD(C$3,C$4)+MOD(C$3,1)/C$4)/C$4),2),8888,222),IF(MOD(INT((C586-MOD(C$3,C$4)+MOD(C$3,1)/C$4)/C$4),2),222,8888))</f>
        <v>8888</v>
      </c>
      <c r="Y586" s="28">
        <f t="shared" si="88"/>
        <v>0.10000093333426666</v>
      </c>
      <c r="Z586" s="22" t="s">
        <v>27</v>
      </c>
      <c r="AA586" s="40">
        <f>IF(X586=222,T586-E586/C$4,E586/C$4+T586)</f>
        <v>0.10000093333426666</v>
      </c>
      <c r="AB586" s="45">
        <f>IF(AB$1=1,IF(C587=0,0,IF(C586=0,0,IF(Q586=0,IF((ABS(D586-D587))&lt;0.1,(IF(C587-C586=Q$1,99999,0)),0),0))),0)</f>
        <v>0</v>
      </c>
      <c r="AC586" s="13">
        <f>IF(AC$1=1,IF(C587=0,0,IF(C586=0,0,IF(Q586=0,IF(C587-C586=0,(IF(ABS(D586-D587)&lt;T$1,99999,0)),0),0))),0)</f>
        <v>0</v>
      </c>
      <c r="AD586" s="15">
        <f>IF(AD$1=1,IF(C587=0,0,IF(C586=0,0,IF(Q586=0,IF(AND(AK586,AJ586),99999,0),0))),0)</f>
        <v>0</v>
      </c>
      <c r="AE586" s="34">
        <f>IF(C586=0,,IF(AE$1=1,IF(1&gt;AA586,0,99999),0))</f>
        <v>0</v>
      </c>
      <c r="AF586" s="5">
        <f>IF(AF$1=1,IF(D586&gt;1,99999,IF(D586&lt;0,99999,0)),0)</f>
        <v>0</v>
      </c>
      <c r="AG586" s="10">
        <f>IF(AG$1=1,IF(B587=0,0,IF(B587-B586=1,0,99999)),0)</f>
        <v>0</v>
      </c>
      <c r="AH586" s="11">
        <f>IF(AH$1=1,IF(C587=0,0,IF(C587-C586&lt;0,99999,0)),0)</f>
        <v>0</v>
      </c>
      <c r="AI586" s="14">
        <f>MOD(MOD(((((MOD(C586,C$4)/C$4)+(MOD(C$3,C$4)/C$4)))),C$4),1)</f>
        <v>0.10000093333426666</v>
      </c>
      <c r="AJ586" s="19">
        <f>IF(C587-C586=0,99999,0 )</f>
        <v>99999</v>
      </c>
      <c r="AK586" s="83">
        <f>IF(ABS(D587-D586)=0,99999,0)</f>
        <v>99999</v>
      </c>
    </row>
    <row r="587" spans="3:37">
      <c r="C587" s="68"/>
      <c r="P587" s="121">
        <f t="shared" si="85"/>
        <v>0</v>
      </c>
      <c r="Q587" s="42">
        <f>IF(C$1=2,0,1)</f>
        <v>0</v>
      </c>
      <c r="R587" s="24" t="s">
        <v>4</v>
      </c>
      <c r="S587" s="26">
        <f>D587</f>
        <v>0</v>
      </c>
      <c r="T587" s="26">
        <f t="shared" si="86"/>
        <v>0.10000093333426666</v>
      </c>
      <c r="U587" s="27" t="s">
        <v>5</v>
      </c>
      <c r="V587" s="75">
        <f>INT((C587+MOD(C$3,1)/C$4)/C$4)</f>
        <v>0</v>
      </c>
      <c r="W587" s="75">
        <f t="shared" si="87"/>
        <v>1</v>
      </c>
      <c r="X587" s="24">
        <f>IF(C$3&gt;=1,IF(MOD(INT((C587-MOD(C$3,C$4)+MOD(C$3,1)/C$4)/C$4),2),8888,222),IF(MOD(INT((C587-MOD(C$3,C$4)+MOD(C$3,1)/C$4)/C$4),2),222,8888))</f>
        <v>8888</v>
      </c>
      <c r="Y587" s="28">
        <f t="shared" si="88"/>
        <v>0.10000093333426666</v>
      </c>
      <c r="Z587" s="22" t="s">
        <v>27</v>
      </c>
      <c r="AA587" s="40">
        <f>IF(X587=222,T587-E587/C$4,E587/C$4+T587)</f>
        <v>0.10000093333426666</v>
      </c>
      <c r="AB587" s="45">
        <f>IF(AB$1=1,IF(C588=0,0,IF(C587=0,0,IF(Q587=0,IF((ABS(D587-D588))&lt;0.1,(IF(C588-C587=Q$1,99999,0)),0),0))),0)</f>
        <v>0</v>
      </c>
      <c r="AC587" s="13">
        <f>IF(AC$1=1,IF(C588=0,0,IF(C587=0,0,IF(Q587=0,IF(C588-C587=0,(IF(ABS(D587-D588)&lt;T$1,99999,0)),0),0))),0)</f>
        <v>0</v>
      </c>
      <c r="AD587" s="15">
        <f>IF(AD$1=1,IF(C588=0,0,IF(C587=0,0,IF(Q587=0,IF(AND(AK587,AJ587),99999,0),0))),0)</f>
        <v>0</v>
      </c>
      <c r="AE587" s="34">
        <f>IF(C587=0,,IF(AE$1=1,IF(1&gt;AA587,0,99999),0))</f>
        <v>0</v>
      </c>
      <c r="AF587" s="5">
        <f>IF(AF$1=1,IF(D587&gt;1,99999,IF(D587&lt;0,99999,0)),0)</f>
        <v>0</v>
      </c>
      <c r="AG587" s="10">
        <f>IF(AG$1=1,IF(B588=0,0,IF(B588-B587=1,0,99999)),0)</f>
        <v>0</v>
      </c>
      <c r="AH587" s="11">
        <f>IF(AH$1=1,IF(C588=0,0,IF(C588-C587&lt;0,99999,0)),0)</f>
        <v>0</v>
      </c>
      <c r="AI587" s="14">
        <f>MOD(MOD(((((MOD(C587,C$4)/C$4)+(MOD(C$3,C$4)/C$4)))),C$4),1)</f>
        <v>0.10000093333426666</v>
      </c>
      <c r="AJ587" s="19">
        <f>IF(C588-C587=0,99999,0 )</f>
        <v>99999</v>
      </c>
      <c r="AK587" s="83">
        <f>IF(ABS(D588-D587)=0,99999,0)</f>
        <v>99999</v>
      </c>
    </row>
    <row r="588" spans="3:37">
      <c r="C588" s="68"/>
      <c r="P588" s="121">
        <f t="shared" ref="P588:P651" si="89">IF(Q588=0,IF(AG588+AH588+AC588+AD588+AE588+AF588,99999,0),0)</f>
        <v>0</v>
      </c>
      <c r="Q588" s="42">
        <f>IF(C$1=2,0,1)</f>
        <v>0</v>
      </c>
      <c r="R588" s="24" t="s">
        <v>4</v>
      </c>
      <c r="S588" s="26">
        <f>D588</f>
        <v>0</v>
      </c>
      <c r="T588" s="26">
        <f t="shared" ref="T588:T651" si="90">IF(X588=222,1-AI588,AI588)</f>
        <v>0.10000093333426666</v>
      </c>
      <c r="U588" s="27" t="s">
        <v>5</v>
      </c>
      <c r="V588" s="75">
        <f>INT((C588+MOD(C$3,1)/C$4)/C$4)</f>
        <v>0</v>
      </c>
      <c r="W588" s="75">
        <f t="shared" ref="W588:W651" si="91">IF(W587=0,IF(X588=222,IF(X587=8888,W587+1,W587),IF(X587=222,W587+1,W587))+1,IF(X588=222,IF(X587=8888,W587+1,W587),IF(X587=222,W587+1,W587)))</f>
        <v>1</v>
      </c>
      <c r="X588" s="24">
        <f>IF(C$3&gt;=1,IF(MOD(INT((C588-MOD(C$3,C$4)+MOD(C$3,1)/C$4)/C$4),2),8888,222),IF(MOD(INT((C588-MOD(C$3,C$4)+MOD(C$3,1)/C$4)/C$4),2),222,8888))</f>
        <v>8888</v>
      </c>
      <c r="Y588" s="28">
        <f t="shared" ref="Y588:Y651" si="92">T588</f>
        <v>0.10000093333426666</v>
      </c>
      <c r="Z588" s="22" t="s">
        <v>27</v>
      </c>
      <c r="AA588" s="40">
        <f>IF(X588=222,T588-E588/C$4,E588/C$4+T588)</f>
        <v>0.10000093333426666</v>
      </c>
      <c r="AB588" s="45">
        <f>IF(AB$1=1,IF(C589=0,0,IF(C588=0,0,IF(Q588=0,IF((ABS(D588-D589))&lt;0.1,(IF(C589-C588=Q$1,99999,0)),0),0))),0)</f>
        <v>0</v>
      </c>
      <c r="AC588" s="13">
        <f>IF(AC$1=1,IF(C589=0,0,IF(C588=0,0,IF(Q588=0,IF(C589-C588=0,(IF(ABS(D588-D589)&lt;T$1,99999,0)),0),0))),0)</f>
        <v>0</v>
      </c>
      <c r="AD588" s="15">
        <f>IF(AD$1=1,IF(C589=0,0,IF(C588=0,0,IF(Q588=0,IF(AND(AK588,AJ588),99999,0),0))),0)</f>
        <v>0</v>
      </c>
      <c r="AE588" s="34">
        <f>IF(C588=0,,IF(AE$1=1,IF(1&gt;AA588,0,99999),0))</f>
        <v>0</v>
      </c>
      <c r="AF588" s="5">
        <f>IF(AF$1=1,IF(D588&gt;1,99999,IF(D588&lt;0,99999,0)),0)</f>
        <v>0</v>
      </c>
      <c r="AG588" s="10">
        <f>IF(AG$1=1,IF(B589=0,0,IF(B589-B588=1,0,99999)),0)</f>
        <v>0</v>
      </c>
      <c r="AH588" s="11">
        <f>IF(AH$1=1,IF(C589=0,0,IF(C589-C588&lt;0,99999,0)),0)</f>
        <v>0</v>
      </c>
      <c r="AI588" s="14">
        <f>MOD(MOD(((((MOD(C588,C$4)/C$4)+(MOD(C$3,C$4)/C$4)))),C$4),1)</f>
        <v>0.10000093333426666</v>
      </c>
      <c r="AJ588" s="19">
        <f>IF(C589-C588=0,99999,0 )</f>
        <v>99999</v>
      </c>
      <c r="AK588" s="83">
        <f>IF(ABS(D589-D588)=0,99999,0)</f>
        <v>99999</v>
      </c>
    </row>
    <row r="589" spans="3:37">
      <c r="C589" s="68"/>
      <c r="P589" s="121">
        <f t="shared" si="89"/>
        <v>0</v>
      </c>
      <c r="Q589" s="42">
        <f>IF(C$1=2,0,1)</f>
        <v>0</v>
      </c>
      <c r="R589" s="24" t="s">
        <v>4</v>
      </c>
      <c r="S589" s="26">
        <f>D589</f>
        <v>0</v>
      </c>
      <c r="T589" s="26">
        <f t="shared" si="90"/>
        <v>0.10000093333426666</v>
      </c>
      <c r="U589" s="27" t="s">
        <v>5</v>
      </c>
      <c r="V589" s="75">
        <f>INT((C589+MOD(C$3,1)/C$4)/C$4)</f>
        <v>0</v>
      </c>
      <c r="W589" s="75">
        <f t="shared" si="91"/>
        <v>1</v>
      </c>
      <c r="X589" s="24">
        <f>IF(C$3&gt;=1,IF(MOD(INT((C589-MOD(C$3,C$4)+MOD(C$3,1)/C$4)/C$4),2),8888,222),IF(MOD(INT((C589-MOD(C$3,C$4)+MOD(C$3,1)/C$4)/C$4),2),222,8888))</f>
        <v>8888</v>
      </c>
      <c r="Y589" s="28">
        <f t="shared" si="92"/>
        <v>0.10000093333426666</v>
      </c>
      <c r="Z589" s="22" t="s">
        <v>27</v>
      </c>
      <c r="AA589" s="40">
        <f>IF(X589=222,T589-E589/C$4,E589/C$4+T589)</f>
        <v>0.10000093333426666</v>
      </c>
      <c r="AB589" s="45">
        <f>IF(AB$1=1,IF(C590=0,0,IF(C589=0,0,IF(Q589=0,IF((ABS(D589-D590))&lt;0.1,(IF(C590-C589=Q$1,99999,0)),0),0))),0)</f>
        <v>0</v>
      </c>
      <c r="AC589" s="13">
        <f>IF(AC$1=1,IF(C590=0,0,IF(C589=0,0,IF(Q589=0,IF(C590-C589=0,(IF(ABS(D589-D590)&lt;T$1,99999,0)),0),0))),0)</f>
        <v>0</v>
      </c>
      <c r="AD589" s="15">
        <f>IF(AD$1=1,IF(C590=0,0,IF(C589=0,0,IF(Q589=0,IF(AND(AK589,AJ589),99999,0),0))),0)</f>
        <v>0</v>
      </c>
      <c r="AE589" s="34">
        <f>IF(C589=0,,IF(AE$1=1,IF(1&gt;AA589,0,99999),0))</f>
        <v>0</v>
      </c>
      <c r="AF589" s="5">
        <f>IF(AF$1=1,IF(D589&gt;1,99999,IF(D589&lt;0,99999,0)),0)</f>
        <v>0</v>
      </c>
      <c r="AG589" s="10">
        <f>IF(AG$1=1,IF(B590=0,0,IF(B590-B589=1,0,99999)),0)</f>
        <v>0</v>
      </c>
      <c r="AH589" s="11">
        <f>IF(AH$1=1,IF(C590=0,0,IF(C590-C589&lt;0,99999,0)),0)</f>
        <v>0</v>
      </c>
      <c r="AI589" s="14">
        <f>MOD(MOD(((((MOD(C589,C$4)/C$4)+(MOD(C$3,C$4)/C$4)))),C$4),1)</f>
        <v>0.10000093333426666</v>
      </c>
      <c r="AJ589" s="19">
        <f>IF(C590-C589=0,99999,0 )</f>
        <v>99999</v>
      </c>
      <c r="AK589" s="83">
        <f>IF(ABS(D590-D589)=0,99999,0)</f>
        <v>99999</v>
      </c>
    </row>
    <row r="590" spans="3:37">
      <c r="C590" s="68"/>
      <c r="P590" s="121">
        <f t="shared" si="89"/>
        <v>0</v>
      </c>
      <c r="Q590" s="42">
        <f>IF(C$1=2,0,1)</f>
        <v>0</v>
      </c>
      <c r="R590" s="24" t="s">
        <v>4</v>
      </c>
      <c r="S590" s="26">
        <f>D590</f>
        <v>0</v>
      </c>
      <c r="T590" s="26">
        <f t="shared" si="90"/>
        <v>0.10000093333426666</v>
      </c>
      <c r="U590" s="27" t="s">
        <v>5</v>
      </c>
      <c r="V590" s="75">
        <f>INT((C590+MOD(C$3,1)/C$4)/C$4)</f>
        <v>0</v>
      </c>
      <c r="W590" s="75">
        <f t="shared" si="91"/>
        <v>1</v>
      </c>
      <c r="X590" s="24">
        <f>IF(C$3&gt;=1,IF(MOD(INT((C590-MOD(C$3,C$4)+MOD(C$3,1)/C$4)/C$4),2),8888,222),IF(MOD(INT((C590-MOD(C$3,C$4)+MOD(C$3,1)/C$4)/C$4),2),222,8888))</f>
        <v>8888</v>
      </c>
      <c r="Y590" s="28">
        <f t="shared" si="92"/>
        <v>0.10000093333426666</v>
      </c>
      <c r="Z590" s="22" t="s">
        <v>27</v>
      </c>
      <c r="AA590" s="40">
        <f>IF(X590=222,T590-E590/C$4,E590/C$4+T590)</f>
        <v>0.10000093333426666</v>
      </c>
      <c r="AB590" s="45">
        <f>IF(AB$1=1,IF(C591=0,0,IF(C590=0,0,IF(Q590=0,IF((ABS(D590-D591))&lt;0.1,(IF(C591-C590=Q$1,99999,0)),0),0))),0)</f>
        <v>0</v>
      </c>
      <c r="AC590" s="13">
        <f>IF(AC$1=1,IF(C591=0,0,IF(C590=0,0,IF(Q590=0,IF(C591-C590=0,(IF(ABS(D590-D591)&lt;T$1,99999,0)),0),0))),0)</f>
        <v>0</v>
      </c>
      <c r="AD590" s="15">
        <f>IF(AD$1=1,IF(C591=0,0,IF(C590=0,0,IF(Q590=0,IF(AND(AK590,AJ590),99999,0),0))),0)</f>
        <v>0</v>
      </c>
      <c r="AE590" s="34">
        <f>IF(C590=0,,IF(AE$1=1,IF(1&gt;AA590,0,99999),0))</f>
        <v>0</v>
      </c>
      <c r="AF590" s="5">
        <f>IF(AF$1=1,IF(D590&gt;1,99999,IF(D590&lt;0,99999,0)),0)</f>
        <v>0</v>
      </c>
      <c r="AG590" s="10">
        <f>IF(AG$1=1,IF(B591=0,0,IF(B591-B590=1,0,99999)),0)</f>
        <v>0</v>
      </c>
      <c r="AH590" s="11">
        <f>IF(AH$1=1,IF(C591=0,0,IF(C591-C590&lt;0,99999,0)),0)</f>
        <v>0</v>
      </c>
      <c r="AI590" s="14">
        <f>MOD(MOD(((((MOD(C590,C$4)/C$4)+(MOD(C$3,C$4)/C$4)))),C$4),1)</f>
        <v>0.10000093333426666</v>
      </c>
      <c r="AJ590" s="19">
        <f>IF(C591-C590=0,99999,0 )</f>
        <v>99999</v>
      </c>
      <c r="AK590" s="83">
        <f>IF(ABS(D591-D590)=0,99999,0)</f>
        <v>99999</v>
      </c>
    </row>
    <row r="591" spans="3:37">
      <c r="C591" s="68"/>
      <c r="P591" s="121">
        <f t="shared" si="89"/>
        <v>0</v>
      </c>
      <c r="Q591" s="42">
        <f>IF(C$1=2,0,1)</f>
        <v>0</v>
      </c>
      <c r="R591" s="24" t="s">
        <v>4</v>
      </c>
      <c r="S591" s="26">
        <f>D591</f>
        <v>0</v>
      </c>
      <c r="T591" s="26">
        <f t="shared" si="90"/>
        <v>0.10000093333426666</v>
      </c>
      <c r="U591" s="27" t="s">
        <v>5</v>
      </c>
      <c r="V591" s="75">
        <f>INT((C591+MOD(C$3,1)/C$4)/C$4)</f>
        <v>0</v>
      </c>
      <c r="W591" s="75">
        <f t="shared" si="91"/>
        <v>1</v>
      </c>
      <c r="X591" s="24">
        <f>IF(C$3&gt;=1,IF(MOD(INT((C591-MOD(C$3,C$4)+MOD(C$3,1)/C$4)/C$4),2),8888,222),IF(MOD(INT((C591-MOD(C$3,C$4)+MOD(C$3,1)/C$4)/C$4),2),222,8888))</f>
        <v>8888</v>
      </c>
      <c r="Y591" s="28">
        <f t="shared" si="92"/>
        <v>0.10000093333426666</v>
      </c>
      <c r="Z591" s="22" t="s">
        <v>27</v>
      </c>
      <c r="AA591" s="40">
        <f>IF(X591=222,T591-E591/C$4,E591/C$4+T591)</f>
        <v>0.10000093333426666</v>
      </c>
      <c r="AB591" s="45">
        <f>IF(AB$1=1,IF(C592=0,0,IF(C591=0,0,IF(Q591=0,IF((ABS(D591-D592))&lt;0.1,(IF(C592-C591=Q$1,99999,0)),0),0))),0)</f>
        <v>0</v>
      </c>
      <c r="AC591" s="13">
        <f>IF(AC$1=1,IF(C592=0,0,IF(C591=0,0,IF(Q591=0,IF(C592-C591=0,(IF(ABS(D591-D592)&lt;T$1,99999,0)),0),0))),0)</f>
        <v>0</v>
      </c>
      <c r="AD591" s="15">
        <f>IF(AD$1=1,IF(C592=0,0,IF(C591=0,0,IF(Q591=0,IF(AND(AK591,AJ591),99999,0),0))),0)</f>
        <v>0</v>
      </c>
      <c r="AE591" s="34">
        <f>IF(C591=0,,IF(AE$1=1,IF(1&gt;AA591,0,99999),0))</f>
        <v>0</v>
      </c>
      <c r="AF591" s="5">
        <f>IF(AF$1=1,IF(D591&gt;1,99999,IF(D591&lt;0,99999,0)),0)</f>
        <v>0</v>
      </c>
      <c r="AG591" s="10">
        <f>IF(AG$1=1,IF(B592=0,0,IF(B592-B591=1,0,99999)),0)</f>
        <v>0</v>
      </c>
      <c r="AH591" s="11">
        <f>IF(AH$1=1,IF(C592=0,0,IF(C592-C591&lt;0,99999,0)),0)</f>
        <v>0</v>
      </c>
      <c r="AI591" s="14">
        <f>MOD(MOD(((((MOD(C591,C$4)/C$4)+(MOD(C$3,C$4)/C$4)))),C$4),1)</f>
        <v>0.10000093333426666</v>
      </c>
      <c r="AJ591" s="19">
        <f>IF(C592-C591=0,99999,0 )</f>
        <v>99999</v>
      </c>
      <c r="AK591" s="83">
        <f>IF(ABS(D592-D591)=0,99999,0)</f>
        <v>99999</v>
      </c>
    </row>
    <row r="592" spans="3:37">
      <c r="C592" s="68"/>
      <c r="P592" s="121">
        <f t="shared" si="89"/>
        <v>0</v>
      </c>
      <c r="Q592" s="42">
        <f>IF(C$1=2,0,1)</f>
        <v>0</v>
      </c>
      <c r="R592" s="24" t="s">
        <v>4</v>
      </c>
      <c r="S592" s="26">
        <f>D592</f>
        <v>0</v>
      </c>
      <c r="T592" s="26">
        <f t="shared" si="90"/>
        <v>0.10000093333426666</v>
      </c>
      <c r="U592" s="27" t="s">
        <v>5</v>
      </c>
      <c r="V592" s="75">
        <f>INT((C592+MOD(C$3,1)/C$4)/C$4)</f>
        <v>0</v>
      </c>
      <c r="W592" s="75">
        <f t="shared" si="91"/>
        <v>1</v>
      </c>
      <c r="X592" s="24">
        <f>IF(C$3&gt;=1,IF(MOD(INT((C592-MOD(C$3,C$4)+MOD(C$3,1)/C$4)/C$4),2),8888,222),IF(MOD(INT((C592-MOD(C$3,C$4)+MOD(C$3,1)/C$4)/C$4),2),222,8888))</f>
        <v>8888</v>
      </c>
      <c r="Y592" s="28">
        <f t="shared" si="92"/>
        <v>0.10000093333426666</v>
      </c>
      <c r="Z592" s="22" t="s">
        <v>27</v>
      </c>
      <c r="AA592" s="40">
        <f>IF(X592=222,T592-E592/C$4,E592/C$4+T592)</f>
        <v>0.10000093333426666</v>
      </c>
      <c r="AB592" s="45">
        <f>IF(AB$1=1,IF(C593=0,0,IF(C592=0,0,IF(Q592=0,IF((ABS(D592-D593))&lt;0.1,(IF(C593-C592=Q$1,99999,0)),0),0))),0)</f>
        <v>0</v>
      </c>
      <c r="AC592" s="13">
        <f>IF(AC$1=1,IF(C593=0,0,IF(C592=0,0,IF(Q592=0,IF(C593-C592=0,(IF(ABS(D592-D593)&lt;T$1,99999,0)),0),0))),0)</f>
        <v>0</v>
      </c>
      <c r="AD592" s="15">
        <f>IF(AD$1=1,IF(C593=0,0,IF(C592=0,0,IF(Q592=0,IF(AND(AK592,AJ592),99999,0),0))),0)</f>
        <v>0</v>
      </c>
      <c r="AE592" s="34">
        <f>IF(C592=0,,IF(AE$1=1,IF(1&gt;AA592,0,99999),0))</f>
        <v>0</v>
      </c>
      <c r="AF592" s="5">
        <f>IF(AF$1=1,IF(D592&gt;1,99999,IF(D592&lt;0,99999,0)),0)</f>
        <v>0</v>
      </c>
      <c r="AG592" s="10">
        <f>IF(AG$1=1,IF(B593=0,0,IF(B593-B592=1,0,99999)),0)</f>
        <v>0</v>
      </c>
      <c r="AH592" s="11">
        <f>IF(AH$1=1,IF(C593=0,0,IF(C593-C592&lt;0,99999,0)),0)</f>
        <v>0</v>
      </c>
      <c r="AI592" s="14">
        <f>MOD(MOD(((((MOD(C592,C$4)/C$4)+(MOD(C$3,C$4)/C$4)))),C$4),1)</f>
        <v>0.10000093333426666</v>
      </c>
      <c r="AJ592" s="19">
        <f>IF(C593-C592=0,99999,0 )</f>
        <v>99999</v>
      </c>
      <c r="AK592" s="83">
        <f>IF(ABS(D593-D592)=0,99999,0)</f>
        <v>99999</v>
      </c>
    </row>
    <row r="593" spans="3:37">
      <c r="C593" s="68"/>
      <c r="P593" s="121">
        <f t="shared" si="89"/>
        <v>0</v>
      </c>
      <c r="Q593" s="42">
        <f>IF(C$1=2,0,1)</f>
        <v>0</v>
      </c>
      <c r="R593" s="24" t="s">
        <v>4</v>
      </c>
      <c r="S593" s="26">
        <f>D593</f>
        <v>0</v>
      </c>
      <c r="T593" s="26">
        <f t="shared" si="90"/>
        <v>0.10000093333426666</v>
      </c>
      <c r="U593" s="27" t="s">
        <v>5</v>
      </c>
      <c r="V593" s="75">
        <f>INT((C593+MOD(C$3,1)/C$4)/C$4)</f>
        <v>0</v>
      </c>
      <c r="W593" s="75">
        <f t="shared" si="91"/>
        <v>1</v>
      </c>
      <c r="X593" s="24">
        <f>IF(C$3&gt;=1,IF(MOD(INT((C593-MOD(C$3,C$4)+MOD(C$3,1)/C$4)/C$4),2),8888,222),IF(MOD(INT((C593-MOD(C$3,C$4)+MOD(C$3,1)/C$4)/C$4),2),222,8888))</f>
        <v>8888</v>
      </c>
      <c r="Y593" s="28">
        <f t="shared" si="92"/>
        <v>0.10000093333426666</v>
      </c>
      <c r="Z593" s="22" t="s">
        <v>27</v>
      </c>
      <c r="AA593" s="40">
        <f>IF(X593=222,T593-E593/C$4,E593/C$4+T593)</f>
        <v>0.10000093333426666</v>
      </c>
      <c r="AB593" s="45">
        <f>IF(AB$1=1,IF(C594=0,0,IF(C593=0,0,IF(Q593=0,IF((ABS(D593-D594))&lt;0.1,(IF(C594-C593=Q$1,99999,0)),0),0))),0)</f>
        <v>0</v>
      </c>
      <c r="AC593" s="13">
        <f>IF(AC$1=1,IF(C594=0,0,IF(C593=0,0,IF(Q593=0,IF(C594-C593=0,(IF(ABS(D593-D594)&lt;T$1,99999,0)),0),0))),0)</f>
        <v>0</v>
      </c>
      <c r="AD593" s="15">
        <f>IF(AD$1=1,IF(C594=0,0,IF(C593=0,0,IF(Q593=0,IF(AND(AK593,AJ593),99999,0),0))),0)</f>
        <v>0</v>
      </c>
      <c r="AE593" s="34">
        <f>IF(C593=0,,IF(AE$1=1,IF(1&gt;AA593,0,99999),0))</f>
        <v>0</v>
      </c>
      <c r="AF593" s="5">
        <f>IF(AF$1=1,IF(D593&gt;1,99999,IF(D593&lt;0,99999,0)),0)</f>
        <v>0</v>
      </c>
      <c r="AG593" s="10">
        <f>IF(AG$1=1,IF(B594=0,0,IF(B594-B593=1,0,99999)),0)</f>
        <v>0</v>
      </c>
      <c r="AH593" s="11">
        <f>IF(AH$1=1,IF(C594=0,0,IF(C594-C593&lt;0,99999,0)),0)</f>
        <v>0</v>
      </c>
      <c r="AI593" s="14">
        <f>MOD(MOD(((((MOD(C593,C$4)/C$4)+(MOD(C$3,C$4)/C$4)))),C$4),1)</f>
        <v>0.10000093333426666</v>
      </c>
      <c r="AJ593" s="19">
        <f>IF(C594-C593=0,99999,0 )</f>
        <v>99999</v>
      </c>
      <c r="AK593" s="83">
        <f>IF(ABS(D594-D593)=0,99999,0)</f>
        <v>99999</v>
      </c>
    </row>
    <row r="594" spans="3:37">
      <c r="C594" s="68"/>
      <c r="P594" s="121">
        <f t="shared" si="89"/>
        <v>0</v>
      </c>
      <c r="Q594" s="42">
        <f>IF(C$1=2,0,1)</f>
        <v>0</v>
      </c>
      <c r="R594" s="24" t="s">
        <v>4</v>
      </c>
      <c r="S594" s="26">
        <f>D594</f>
        <v>0</v>
      </c>
      <c r="T594" s="26">
        <f t="shared" si="90"/>
        <v>0.10000093333426666</v>
      </c>
      <c r="U594" s="27" t="s">
        <v>5</v>
      </c>
      <c r="V594" s="75">
        <f>INT((C594+MOD(C$3,1)/C$4)/C$4)</f>
        <v>0</v>
      </c>
      <c r="W594" s="75">
        <f t="shared" si="91"/>
        <v>1</v>
      </c>
      <c r="X594" s="24">
        <f>IF(C$3&gt;=1,IF(MOD(INT((C594-MOD(C$3,C$4)+MOD(C$3,1)/C$4)/C$4),2),8888,222),IF(MOD(INT((C594-MOD(C$3,C$4)+MOD(C$3,1)/C$4)/C$4),2),222,8888))</f>
        <v>8888</v>
      </c>
      <c r="Y594" s="28">
        <f t="shared" si="92"/>
        <v>0.10000093333426666</v>
      </c>
      <c r="Z594" s="22" t="s">
        <v>27</v>
      </c>
      <c r="AA594" s="40">
        <f>IF(X594=222,T594-E594/C$4,E594/C$4+T594)</f>
        <v>0.10000093333426666</v>
      </c>
      <c r="AB594" s="45">
        <f>IF(AB$1=1,IF(C595=0,0,IF(C594=0,0,IF(Q594=0,IF((ABS(D594-D595))&lt;0.1,(IF(C595-C594=Q$1,99999,0)),0),0))),0)</f>
        <v>0</v>
      </c>
      <c r="AC594" s="13">
        <f>IF(AC$1=1,IF(C595=0,0,IF(C594=0,0,IF(Q594=0,IF(C595-C594=0,(IF(ABS(D594-D595)&lt;T$1,99999,0)),0),0))),0)</f>
        <v>0</v>
      </c>
      <c r="AD594" s="15">
        <f>IF(AD$1=1,IF(C595=0,0,IF(C594=0,0,IF(Q594=0,IF(AND(AK594,AJ594),99999,0),0))),0)</f>
        <v>0</v>
      </c>
      <c r="AE594" s="34">
        <f>IF(C594=0,,IF(AE$1=1,IF(1&gt;AA594,0,99999),0))</f>
        <v>0</v>
      </c>
      <c r="AF594" s="5">
        <f>IF(AF$1=1,IF(D594&gt;1,99999,IF(D594&lt;0,99999,0)),0)</f>
        <v>0</v>
      </c>
      <c r="AG594" s="10">
        <f>IF(AG$1=1,IF(B595=0,0,IF(B595-B594=1,0,99999)),0)</f>
        <v>0</v>
      </c>
      <c r="AH594" s="11">
        <f>IF(AH$1=1,IF(C595=0,0,IF(C595-C594&lt;0,99999,0)),0)</f>
        <v>0</v>
      </c>
      <c r="AI594" s="14">
        <f>MOD(MOD(((((MOD(C594,C$4)/C$4)+(MOD(C$3,C$4)/C$4)))),C$4),1)</f>
        <v>0.10000093333426666</v>
      </c>
      <c r="AJ594" s="19">
        <f>IF(C595-C594=0,99999,0 )</f>
        <v>99999</v>
      </c>
      <c r="AK594" s="83">
        <f>IF(ABS(D595-D594)=0,99999,0)</f>
        <v>99999</v>
      </c>
    </row>
    <row r="595" spans="3:37">
      <c r="C595" s="68"/>
      <c r="P595" s="121">
        <f t="shared" si="89"/>
        <v>0</v>
      </c>
      <c r="Q595" s="42">
        <f>IF(C$1=2,0,1)</f>
        <v>0</v>
      </c>
      <c r="R595" s="24" t="s">
        <v>4</v>
      </c>
      <c r="S595" s="26">
        <f>D595</f>
        <v>0</v>
      </c>
      <c r="T595" s="26">
        <f t="shared" si="90"/>
        <v>0.10000093333426666</v>
      </c>
      <c r="U595" s="27" t="s">
        <v>5</v>
      </c>
      <c r="V595" s="75">
        <f>INT((C595+MOD(C$3,1)/C$4)/C$4)</f>
        <v>0</v>
      </c>
      <c r="W595" s="75">
        <f t="shared" si="91"/>
        <v>1</v>
      </c>
      <c r="X595" s="24">
        <f>IF(C$3&gt;=1,IF(MOD(INT((C595-MOD(C$3,C$4)+MOD(C$3,1)/C$4)/C$4),2),8888,222),IF(MOD(INT((C595-MOD(C$3,C$4)+MOD(C$3,1)/C$4)/C$4),2),222,8888))</f>
        <v>8888</v>
      </c>
      <c r="Y595" s="28">
        <f t="shared" si="92"/>
        <v>0.10000093333426666</v>
      </c>
      <c r="Z595" s="22" t="s">
        <v>27</v>
      </c>
      <c r="AA595" s="40">
        <f>IF(X595=222,T595-E595/C$4,E595/C$4+T595)</f>
        <v>0.10000093333426666</v>
      </c>
      <c r="AB595" s="45">
        <f>IF(AB$1=1,IF(C596=0,0,IF(C595=0,0,IF(Q595=0,IF((ABS(D595-D596))&lt;0.1,(IF(C596-C595=Q$1,99999,0)),0),0))),0)</f>
        <v>0</v>
      </c>
      <c r="AC595" s="13">
        <f>IF(AC$1=1,IF(C596=0,0,IF(C595=0,0,IF(Q595=0,IF(C596-C595=0,(IF(ABS(D595-D596)&lt;T$1,99999,0)),0),0))),0)</f>
        <v>0</v>
      </c>
      <c r="AD595" s="15">
        <f>IF(AD$1=1,IF(C596=0,0,IF(C595=0,0,IF(Q595=0,IF(AND(AK595,AJ595),99999,0),0))),0)</f>
        <v>0</v>
      </c>
      <c r="AE595" s="34">
        <f>IF(C595=0,,IF(AE$1=1,IF(1&gt;AA595,0,99999),0))</f>
        <v>0</v>
      </c>
      <c r="AF595" s="5">
        <f>IF(AF$1=1,IF(D595&gt;1,99999,IF(D595&lt;0,99999,0)),0)</f>
        <v>0</v>
      </c>
      <c r="AG595" s="10">
        <f>IF(AG$1=1,IF(B596=0,0,IF(B596-B595=1,0,99999)),0)</f>
        <v>0</v>
      </c>
      <c r="AH595" s="11">
        <f>IF(AH$1=1,IF(C596=0,0,IF(C596-C595&lt;0,99999,0)),0)</f>
        <v>0</v>
      </c>
      <c r="AI595" s="14">
        <f>MOD(MOD(((((MOD(C595,C$4)/C$4)+(MOD(C$3,C$4)/C$4)))),C$4),1)</f>
        <v>0.10000093333426666</v>
      </c>
      <c r="AJ595" s="19">
        <f>IF(C596-C595=0,99999,0 )</f>
        <v>99999</v>
      </c>
      <c r="AK595" s="83">
        <f>IF(ABS(D596-D595)=0,99999,0)</f>
        <v>99999</v>
      </c>
    </row>
    <row r="596" spans="3:37">
      <c r="C596" s="68"/>
      <c r="P596" s="121">
        <f t="shared" si="89"/>
        <v>0</v>
      </c>
      <c r="Q596" s="42">
        <f>IF(C$1=2,0,1)</f>
        <v>0</v>
      </c>
      <c r="R596" s="24" t="s">
        <v>4</v>
      </c>
      <c r="S596" s="26">
        <f>D596</f>
        <v>0</v>
      </c>
      <c r="T596" s="26">
        <f t="shared" si="90"/>
        <v>0.10000093333426666</v>
      </c>
      <c r="U596" s="27" t="s">
        <v>5</v>
      </c>
      <c r="V596" s="75">
        <f>INT((C596+MOD(C$3,1)/C$4)/C$4)</f>
        <v>0</v>
      </c>
      <c r="W596" s="75">
        <f t="shared" si="91"/>
        <v>1</v>
      </c>
      <c r="X596" s="24">
        <f>IF(C$3&gt;=1,IF(MOD(INT((C596-MOD(C$3,C$4)+MOD(C$3,1)/C$4)/C$4),2),8888,222),IF(MOD(INT((C596-MOD(C$3,C$4)+MOD(C$3,1)/C$4)/C$4),2),222,8888))</f>
        <v>8888</v>
      </c>
      <c r="Y596" s="28">
        <f t="shared" si="92"/>
        <v>0.10000093333426666</v>
      </c>
      <c r="Z596" s="22" t="s">
        <v>27</v>
      </c>
      <c r="AA596" s="40">
        <f>IF(X596=222,T596-E596/C$4,E596/C$4+T596)</f>
        <v>0.10000093333426666</v>
      </c>
      <c r="AB596" s="45">
        <f>IF(AB$1=1,IF(C597=0,0,IF(C596=0,0,IF(Q596=0,IF((ABS(D596-D597))&lt;0.1,(IF(C597-C596=Q$1,99999,0)),0),0))),0)</f>
        <v>0</v>
      </c>
      <c r="AC596" s="13">
        <f>IF(AC$1=1,IF(C597=0,0,IF(C596=0,0,IF(Q596=0,IF(C597-C596=0,(IF(ABS(D596-D597)&lt;T$1,99999,0)),0),0))),0)</f>
        <v>0</v>
      </c>
      <c r="AD596" s="15">
        <f>IF(AD$1=1,IF(C597=0,0,IF(C596=0,0,IF(Q596=0,IF(AND(AK596,AJ596),99999,0),0))),0)</f>
        <v>0</v>
      </c>
      <c r="AE596" s="34">
        <f>IF(C596=0,,IF(AE$1=1,IF(1&gt;AA596,0,99999),0))</f>
        <v>0</v>
      </c>
      <c r="AF596" s="5">
        <f>IF(AF$1=1,IF(D596&gt;1,99999,IF(D596&lt;0,99999,0)),0)</f>
        <v>0</v>
      </c>
      <c r="AG596" s="10">
        <f>IF(AG$1=1,IF(B597=0,0,IF(B597-B596=1,0,99999)),0)</f>
        <v>0</v>
      </c>
      <c r="AH596" s="11">
        <f>IF(AH$1=1,IF(C597=0,0,IF(C597-C596&lt;0,99999,0)),0)</f>
        <v>0</v>
      </c>
      <c r="AI596" s="14">
        <f>MOD(MOD(((((MOD(C596,C$4)/C$4)+(MOD(C$3,C$4)/C$4)))),C$4),1)</f>
        <v>0.10000093333426666</v>
      </c>
      <c r="AJ596" s="19">
        <f>IF(C597-C596=0,99999,0 )</f>
        <v>99999</v>
      </c>
      <c r="AK596" s="83">
        <f>IF(ABS(D597-D596)=0,99999,0)</f>
        <v>99999</v>
      </c>
    </row>
    <row r="597" spans="3:37">
      <c r="C597" s="68"/>
      <c r="P597" s="121">
        <f t="shared" si="89"/>
        <v>0</v>
      </c>
      <c r="Q597" s="42">
        <f>IF(C$1=2,0,1)</f>
        <v>0</v>
      </c>
      <c r="R597" s="24" t="s">
        <v>4</v>
      </c>
      <c r="S597" s="26">
        <f>D597</f>
        <v>0</v>
      </c>
      <c r="T597" s="26">
        <f t="shared" si="90"/>
        <v>0.10000093333426666</v>
      </c>
      <c r="U597" s="27" t="s">
        <v>5</v>
      </c>
      <c r="V597" s="75">
        <f>INT((C597+MOD(C$3,1)/C$4)/C$4)</f>
        <v>0</v>
      </c>
      <c r="W597" s="75">
        <f t="shared" si="91"/>
        <v>1</v>
      </c>
      <c r="X597" s="24">
        <f>IF(C$3&gt;=1,IF(MOD(INT((C597-MOD(C$3,C$4)+MOD(C$3,1)/C$4)/C$4),2),8888,222),IF(MOD(INT((C597-MOD(C$3,C$4)+MOD(C$3,1)/C$4)/C$4),2),222,8888))</f>
        <v>8888</v>
      </c>
      <c r="Y597" s="28">
        <f t="shared" si="92"/>
        <v>0.10000093333426666</v>
      </c>
      <c r="Z597" s="22" t="s">
        <v>27</v>
      </c>
      <c r="AA597" s="40">
        <f>IF(X597=222,T597-E597/C$4,E597/C$4+T597)</f>
        <v>0.10000093333426666</v>
      </c>
      <c r="AB597" s="45">
        <f>IF(AB$1=1,IF(C598=0,0,IF(C597=0,0,IF(Q597=0,IF((ABS(D597-D598))&lt;0.1,(IF(C598-C597=Q$1,99999,0)),0),0))),0)</f>
        <v>0</v>
      </c>
      <c r="AC597" s="13">
        <f>IF(AC$1=1,IF(C598=0,0,IF(C597=0,0,IF(Q597=0,IF(C598-C597=0,(IF(ABS(D597-D598)&lt;T$1,99999,0)),0),0))),0)</f>
        <v>0</v>
      </c>
      <c r="AD597" s="15">
        <f>IF(AD$1=1,IF(C598=0,0,IF(C597=0,0,IF(Q597=0,IF(AND(AK597,AJ597),99999,0),0))),0)</f>
        <v>0</v>
      </c>
      <c r="AE597" s="34">
        <f>IF(C597=0,,IF(AE$1=1,IF(1&gt;AA597,0,99999),0))</f>
        <v>0</v>
      </c>
      <c r="AF597" s="5">
        <f>IF(AF$1=1,IF(D597&gt;1,99999,IF(D597&lt;0,99999,0)),0)</f>
        <v>0</v>
      </c>
      <c r="AG597" s="10">
        <f>IF(AG$1=1,IF(B598=0,0,IF(B598-B597=1,0,99999)),0)</f>
        <v>0</v>
      </c>
      <c r="AH597" s="11">
        <f>IF(AH$1=1,IF(C598=0,0,IF(C598-C597&lt;0,99999,0)),0)</f>
        <v>0</v>
      </c>
      <c r="AI597" s="14">
        <f>MOD(MOD(((((MOD(C597,C$4)/C$4)+(MOD(C$3,C$4)/C$4)))),C$4),1)</f>
        <v>0.10000093333426666</v>
      </c>
      <c r="AJ597" s="19">
        <f>IF(C598-C597=0,99999,0 )</f>
        <v>99999</v>
      </c>
      <c r="AK597" s="83">
        <f>IF(ABS(D598-D597)=0,99999,0)</f>
        <v>99999</v>
      </c>
    </row>
    <row r="598" spans="3:37">
      <c r="C598" s="68"/>
      <c r="P598" s="121">
        <f t="shared" si="89"/>
        <v>0</v>
      </c>
      <c r="Q598" s="42">
        <f>IF(C$1=2,0,1)</f>
        <v>0</v>
      </c>
      <c r="R598" s="24" t="s">
        <v>4</v>
      </c>
      <c r="S598" s="26">
        <f>D598</f>
        <v>0</v>
      </c>
      <c r="T598" s="26">
        <f t="shared" si="90"/>
        <v>0.10000093333426666</v>
      </c>
      <c r="U598" s="27" t="s">
        <v>5</v>
      </c>
      <c r="V598" s="75">
        <f>INT((C598+MOD(C$3,1)/C$4)/C$4)</f>
        <v>0</v>
      </c>
      <c r="W598" s="75">
        <f t="shared" si="91"/>
        <v>1</v>
      </c>
      <c r="X598" s="24">
        <f>IF(C$3&gt;=1,IF(MOD(INT((C598-MOD(C$3,C$4)+MOD(C$3,1)/C$4)/C$4),2),8888,222),IF(MOD(INT((C598-MOD(C$3,C$4)+MOD(C$3,1)/C$4)/C$4),2),222,8888))</f>
        <v>8888</v>
      </c>
      <c r="Y598" s="28">
        <f t="shared" si="92"/>
        <v>0.10000093333426666</v>
      </c>
      <c r="Z598" s="22" t="s">
        <v>27</v>
      </c>
      <c r="AA598" s="40">
        <f>IF(X598=222,T598-E598/C$4,E598/C$4+T598)</f>
        <v>0.10000093333426666</v>
      </c>
      <c r="AB598" s="45">
        <f>IF(AB$1=1,IF(C599=0,0,IF(C598=0,0,IF(Q598=0,IF((ABS(D598-D599))&lt;0.1,(IF(C599-C598=Q$1,99999,0)),0),0))),0)</f>
        <v>0</v>
      </c>
      <c r="AC598" s="13">
        <f>IF(AC$1=1,IF(C599=0,0,IF(C598=0,0,IF(Q598=0,IF(C599-C598=0,(IF(ABS(D598-D599)&lt;T$1,99999,0)),0),0))),0)</f>
        <v>0</v>
      </c>
      <c r="AD598" s="15">
        <f>IF(AD$1=1,IF(C599=0,0,IF(C598=0,0,IF(Q598=0,IF(AND(AK598,AJ598),99999,0),0))),0)</f>
        <v>0</v>
      </c>
      <c r="AE598" s="34">
        <f>IF(C598=0,,IF(AE$1=1,IF(1&gt;AA598,0,99999),0))</f>
        <v>0</v>
      </c>
      <c r="AF598" s="5">
        <f>IF(AF$1=1,IF(D598&gt;1,99999,IF(D598&lt;0,99999,0)),0)</f>
        <v>0</v>
      </c>
      <c r="AG598" s="10">
        <f>IF(AG$1=1,IF(B599=0,0,IF(B599-B598=1,0,99999)),0)</f>
        <v>0</v>
      </c>
      <c r="AH598" s="11">
        <f>IF(AH$1=1,IF(C599=0,0,IF(C599-C598&lt;0,99999,0)),0)</f>
        <v>0</v>
      </c>
      <c r="AI598" s="14">
        <f>MOD(MOD(((((MOD(C598,C$4)/C$4)+(MOD(C$3,C$4)/C$4)))),C$4),1)</f>
        <v>0.10000093333426666</v>
      </c>
      <c r="AJ598" s="19">
        <f>IF(C599-C598=0,99999,0 )</f>
        <v>99999</v>
      </c>
      <c r="AK598" s="83">
        <f>IF(ABS(D599-D598)=0,99999,0)</f>
        <v>99999</v>
      </c>
    </row>
    <row r="599" spans="3:37">
      <c r="C599" s="68"/>
      <c r="P599" s="121">
        <f t="shared" si="89"/>
        <v>0</v>
      </c>
      <c r="Q599" s="42">
        <f>IF(C$1=2,0,1)</f>
        <v>0</v>
      </c>
      <c r="R599" s="24" t="s">
        <v>4</v>
      </c>
      <c r="S599" s="26">
        <f>D599</f>
        <v>0</v>
      </c>
      <c r="T599" s="26">
        <f t="shared" si="90"/>
        <v>0.10000093333426666</v>
      </c>
      <c r="U599" s="27" t="s">
        <v>5</v>
      </c>
      <c r="V599" s="75">
        <f>INT((C599+MOD(C$3,1)/C$4)/C$4)</f>
        <v>0</v>
      </c>
      <c r="W599" s="75">
        <f t="shared" si="91"/>
        <v>1</v>
      </c>
      <c r="X599" s="24">
        <f>IF(C$3&gt;=1,IF(MOD(INT((C599-MOD(C$3,C$4)+MOD(C$3,1)/C$4)/C$4),2),8888,222),IF(MOD(INT((C599-MOD(C$3,C$4)+MOD(C$3,1)/C$4)/C$4),2),222,8888))</f>
        <v>8888</v>
      </c>
      <c r="Y599" s="28">
        <f t="shared" si="92"/>
        <v>0.10000093333426666</v>
      </c>
      <c r="Z599" s="22" t="s">
        <v>27</v>
      </c>
      <c r="AA599" s="40">
        <f>IF(X599=222,T599-E599/C$4,E599/C$4+T599)</f>
        <v>0.10000093333426666</v>
      </c>
      <c r="AB599" s="45">
        <f>IF(AB$1=1,IF(C600=0,0,IF(C599=0,0,IF(Q599=0,IF((ABS(D599-D600))&lt;0.1,(IF(C600-C599=Q$1,99999,0)),0),0))),0)</f>
        <v>0</v>
      </c>
      <c r="AC599" s="13">
        <f>IF(AC$1=1,IF(C600=0,0,IF(C599=0,0,IF(Q599=0,IF(C600-C599=0,(IF(ABS(D599-D600)&lt;T$1,99999,0)),0),0))),0)</f>
        <v>0</v>
      </c>
      <c r="AD599" s="15">
        <f>IF(AD$1=1,IF(C600=0,0,IF(C599=0,0,IF(Q599=0,IF(AND(AK599,AJ599),99999,0),0))),0)</f>
        <v>0</v>
      </c>
      <c r="AE599" s="34">
        <f>IF(C599=0,,IF(AE$1=1,IF(1&gt;AA599,0,99999),0))</f>
        <v>0</v>
      </c>
      <c r="AF599" s="5">
        <f>IF(AF$1=1,IF(D599&gt;1,99999,IF(D599&lt;0,99999,0)),0)</f>
        <v>0</v>
      </c>
      <c r="AG599" s="10">
        <f>IF(AG$1=1,IF(B600=0,0,IF(B600-B599=1,0,99999)),0)</f>
        <v>0</v>
      </c>
      <c r="AH599" s="11">
        <f>IF(AH$1=1,IF(C600=0,0,IF(C600-C599&lt;0,99999,0)),0)</f>
        <v>0</v>
      </c>
      <c r="AI599" s="14">
        <f>MOD(MOD(((((MOD(C599,C$4)/C$4)+(MOD(C$3,C$4)/C$4)))),C$4),1)</f>
        <v>0.10000093333426666</v>
      </c>
      <c r="AJ599" s="19">
        <f>IF(C600-C599=0,99999,0 )</f>
        <v>99999</v>
      </c>
      <c r="AK599" s="83">
        <f>IF(ABS(D600-D599)=0,99999,0)</f>
        <v>99999</v>
      </c>
    </row>
    <row r="600" spans="3:37">
      <c r="C600" s="68"/>
      <c r="P600" s="121">
        <f t="shared" si="89"/>
        <v>0</v>
      </c>
      <c r="Q600" s="42">
        <f>IF(C$1=2,0,1)</f>
        <v>0</v>
      </c>
      <c r="R600" s="24" t="s">
        <v>4</v>
      </c>
      <c r="S600" s="26">
        <f>D600</f>
        <v>0</v>
      </c>
      <c r="T600" s="26">
        <f t="shared" si="90"/>
        <v>0.10000093333426666</v>
      </c>
      <c r="U600" s="27" t="s">
        <v>5</v>
      </c>
      <c r="V600" s="75">
        <f>INT((C600+MOD(C$3,1)/C$4)/C$4)</f>
        <v>0</v>
      </c>
      <c r="W600" s="75">
        <f t="shared" si="91"/>
        <v>1</v>
      </c>
      <c r="X600" s="24">
        <f>IF(C$3&gt;=1,IF(MOD(INT((C600-MOD(C$3,C$4)+MOD(C$3,1)/C$4)/C$4),2),8888,222),IF(MOD(INT((C600-MOD(C$3,C$4)+MOD(C$3,1)/C$4)/C$4),2),222,8888))</f>
        <v>8888</v>
      </c>
      <c r="Y600" s="28">
        <f t="shared" si="92"/>
        <v>0.10000093333426666</v>
      </c>
      <c r="Z600" s="22" t="s">
        <v>27</v>
      </c>
      <c r="AA600" s="40">
        <f>IF(X600=222,T600-E600/C$4,E600/C$4+T600)</f>
        <v>0.10000093333426666</v>
      </c>
      <c r="AB600" s="45">
        <f>IF(AB$1=1,IF(C601=0,0,IF(C600=0,0,IF(Q600=0,IF((ABS(D600-D601))&lt;0.1,(IF(C601-C600=Q$1,99999,0)),0),0))),0)</f>
        <v>0</v>
      </c>
      <c r="AC600" s="13">
        <f>IF(AC$1=1,IF(C601=0,0,IF(C600=0,0,IF(Q600=0,IF(C601-C600=0,(IF(ABS(D600-D601)&lt;T$1,99999,0)),0),0))),0)</f>
        <v>0</v>
      </c>
      <c r="AD600" s="15">
        <f>IF(AD$1=1,IF(C601=0,0,IF(C600=0,0,IF(Q600=0,IF(AND(AK600,AJ600),99999,0),0))),0)</f>
        <v>0</v>
      </c>
      <c r="AE600" s="34">
        <f>IF(C600=0,,IF(AE$1=1,IF(1&gt;AA600,0,99999),0))</f>
        <v>0</v>
      </c>
      <c r="AF600" s="5">
        <f>IF(AF$1=1,IF(D600&gt;1,99999,IF(D600&lt;0,99999,0)),0)</f>
        <v>0</v>
      </c>
      <c r="AG600" s="10">
        <f>IF(AG$1=1,IF(B601=0,0,IF(B601-B600=1,0,99999)),0)</f>
        <v>0</v>
      </c>
      <c r="AH600" s="11">
        <f>IF(AH$1=1,IF(C601=0,0,IF(C601-C600&lt;0,99999,0)),0)</f>
        <v>0</v>
      </c>
      <c r="AI600" s="14">
        <f>MOD(MOD(((((MOD(C600,C$4)/C$4)+(MOD(C$3,C$4)/C$4)))),C$4),1)</f>
        <v>0.10000093333426666</v>
      </c>
      <c r="AJ600" s="19">
        <f>IF(C601-C600=0,99999,0 )</f>
        <v>99999</v>
      </c>
      <c r="AK600" s="83">
        <f>IF(ABS(D601-D600)=0,99999,0)</f>
        <v>99999</v>
      </c>
    </row>
    <row r="601" spans="3:37">
      <c r="C601" s="68"/>
      <c r="P601" s="121">
        <f t="shared" si="89"/>
        <v>0</v>
      </c>
      <c r="Q601" s="42">
        <f>IF(C$1=2,0,1)</f>
        <v>0</v>
      </c>
      <c r="R601" s="24" t="s">
        <v>4</v>
      </c>
      <c r="S601" s="26">
        <f>D601</f>
        <v>0</v>
      </c>
      <c r="T601" s="26">
        <f t="shared" si="90"/>
        <v>0.10000093333426666</v>
      </c>
      <c r="U601" s="27" t="s">
        <v>5</v>
      </c>
      <c r="V601" s="75">
        <f>INT((C601+MOD(C$3,1)/C$4)/C$4)</f>
        <v>0</v>
      </c>
      <c r="W601" s="75">
        <f t="shared" si="91"/>
        <v>1</v>
      </c>
      <c r="X601" s="24">
        <f>IF(C$3&gt;=1,IF(MOD(INT((C601-MOD(C$3,C$4)+MOD(C$3,1)/C$4)/C$4),2),8888,222),IF(MOD(INT((C601-MOD(C$3,C$4)+MOD(C$3,1)/C$4)/C$4),2),222,8888))</f>
        <v>8888</v>
      </c>
      <c r="Y601" s="28">
        <f t="shared" si="92"/>
        <v>0.10000093333426666</v>
      </c>
      <c r="Z601" s="22" t="s">
        <v>27</v>
      </c>
      <c r="AA601" s="40">
        <f>IF(X601=222,T601-E601/C$4,E601/C$4+T601)</f>
        <v>0.10000093333426666</v>
      </c>
      <c r="AB601" s="45">
        <f>IF(AB$1=1,IF(C602=0,0,IF(C601=0,0,IF(Q601=0,IF((ABS(D601-D602))&lt;0.1,(IF(C602-C601=Q$1,99999,0)),0),0))),0)</f>
        <v>0</v>
      </c>
      <c r="AC601" s="13">
        <f>IF(AC$1=1,IF(C602=0,0,IF(C601=0,0,IF(Q601=0,IF(C602-C601=0,(IF(ABS(D601-D602)&lt;T$1,99999,0)),0),0))),0)</f>
        <v>0</v>
      </c>
      <c r="AD601" s="15">
        <f>IF(AD$1=1,IF(C602=0,0,IF(C601=0,0,IF(Q601=0,IF(AND(AK601,AJ601),99999,0),0))),0)</f>
        <v>0</v>
      </c>
      <c r="AE601" s="34">
        <f>IF(C601=0,,IF(AE$1=1,IF(1&gt;AA601,0,99999),0))</f>
        <v>0</v>
      </c>
      <c r="AF601" s="5">
        <f>IF(AF$1=1,IF(D601&gt;1,99999,IF(D601&lt;0,99999,0)),0)</f>
        <v>0</v>
      </c>
      <c r="AG601" s="10">
        <f>IF(AG$1=1,IF(B602=0,0,IF(B602-B601=1,0,99999)),0)</f>
        <v>0</v>
      </c>
      <c r="AH601" s="11">
        <f>IF(AH$1=1,IF(C602=0,0,IF(C602-C601&lt;0,99999,0)),0)</f>
        <v>0</v>
      </c>
      <c r="AI601" s="14">
        <f>MOD(MOD(((((MOD(C601,C$4)/C$4)+(MOD(C$3,C$4)/C$4)))),C$4),1)</f>
        <v>0.10000093333426666</v>
      </c>
      <c r="AJ601" s="19">
        <f>IF(C602-C601=0,99999,0 )</f>
        <v>99999</v>
      </c>
      <c r="AK601" s="83">
        <f>IF(ABS(D602-D601)=0,99999,0)</f>
        <v>99999</v>
      </c>
    </row>
    <row r="602" spans="3:37">
      <c r="C602" s="68"/>
      <c r="P602" s="121">
        <f t="shared" si="89"/>
        <v>0</v>
      </c>
      <c r="Q602" s="42">
        <f>IF(C$1=2,0,1)</f>
        <v>0</v>
      </c>
      <c r="R602" s="24" t="s">
        <v>4</v>
      </c>
      <c r="S602" s="26">
        <f>D602</f>
        <v>0</v>
      </c>
      <c r="T602" s="26">
        <f t="shared" si="90"/>
        <v>0.10000093333426666</v>
      </c>
      <c r="U602" s="27" t="s">
        <v>5</v>
      </c>
      <c r="V602" s="75">
        <f>INT((C602+MOD(C$3,1)/C$4)/C$4)</f>
        <v>0</v>
      </c>
      <c r="W602" s="75">
        <f t="shared" si="91"/>
        <v>1</v>
      </c>
      <c r="X602" s="24">
        <f>IF(C$3&gt;=1,IF(MOD(INT((C602-MOD(C$3,C$4)+MOD(C$3,1)/C$4)/C$4),2),8888,222),IF(MOD(INT((C602-MOD(C$3,C$4)+MOD(C$3,1)/C$4)/C$4),2),222,8888))</f>
        <v>8888</v>
      </c>
      <c r="Y602" s="28">
        <f t="shared" si="92"/>
        <v>0.10000093333426666</v>
      </c>
      <c r="Z602" s="22" t="s">
        <v>27</v>
      </c>
      <c r="AA602" s="40">
        <f>IF(X602=222,T602-E602/C$4,E602/C$4+T602)</f>
        <v>0.10000093333426666</v>
      </c>
      <c r="AB602" s="45">
        <f>IF(AB$1=1,IF(C603=0,0,IF(C602=0,0,IF(Q602=0,IF((ABS(D602-D603))&lt;0.1,(IF(C603-C602=Q$1,99999,0)),0),0))),0)</f>
        <v>0</v>
      </c>
      <c r="AC602" s="13">
        <f>IF(AC$1=1,IF(C603=0,0,IF(C602=0,0,IF(Q602=0,IF(C603-C602=0,(IF(ABS(D602-D603)&lt;T$1,99999,0)),0),0))),0)</f>
        <v>0</v>
      </c>
      <c r="AD602" s="15">
        <f>IF(AD$1=1,IF(C603=0,0,IF(C602=0,0,IF(Q602=0,IF(AND(AK602,AJ602),99999,0),0))),0)</f>
        <v>0</v>
      </c>
      <c r="AE602" s="34">
        <f>IF(C602=0,,IF(AE$1=1,IF(1&gt;AA602,0,99999),0))</f>
        <v>0</v>
      </c>
      <c r="AF602" s="5">
        <f>IF(AF$1=1,IF(D602&gt;1,99999,IF(D602&lt;0,99999,0)),0)</f>
        <v>0</v>
      </c>
      <c r="AG602" s="10">
        <f>IF(AG$1=1,IF(B603=0,0,IF(B603-B602=1,0,99999)),0)</f>
        <v>0</v>
      </c>
      <c r="AH602" s="11">
        <f>IF(AH$1=1,IF(C603=0,0,IF(C603-C602&lt;0,99999,0)),0)</f>
        <v>0</v>
      </c>
      <c r="AI602" s="14">
        <f>MOD(MOD(((((MOD(C602,C$4)/C$4)+(MOD(C$3,C$4)/C$4)))),C$4),1)</f>
        <v>0.10000093333426666</v>
      </c>
      <c r="AJ602" s="19">
        <f>IF(C603-C602=0,99999,0 )</f>
        <v>99999</v>
      </c>
      <c r="AK602" s="83">
        <f>IF(ABS(D603-D602)=0,99999,0)</f>
        <v>99999</v>
      </c>
    </row>
    <row r="603" spans="3:37">
      <c r="C603" s="68"/>
      <c r="P603" s="121">
        <f t="shared" si="89"/>
        <v>0</v>
      </c>
      <c r="Q603" s="42">
        <f>IF(C$1=2,0,1)</f>
        <v>0</v>
      </c>
      <c r="R603" s="24" t="s">
        <v>4</v>
      </c>
      <c r="S603" s="26">
        <f>D603</f>
        <v>0</v>
      </c>
      <c r="T603" s="26">
        <f t="shared" si="90"/>
        <v>0.10000093333426666</v>
      </c>
      <c r="U603" s="27" t="s">
        <v>5</v>
      </c>
      <c r="V603" s="75">
        <f>INT((C603+MOD(C$3,1)/C$4)/C$4)</f>
        <v>0</v>
      </c>
      <c r="W603" s="75">
        <f t="shared" si="91"/>
        <v>1</v>
      </c>
      <c r="X603" s="24">
        <f>IF(C$3&gt;=1,IF(MOD(INT((C603-MOD(C$3,C$4)+MOD(C$3,1)/C$4)/C$4),2),8888,222),IF(MOD(INT((C603-MOD(C$3,C$4)+MOD(C$3,1)/C$4)/C$4),2),222,8888))</f>
        <v>8888</v>
      </c>
      <c r="Y603" s="28">
        <f t="shared" si="92"/>
        <v>0.10000093333426666</v>
      </c>
      <c r="Z603" s="22" t="s">
        <v>27</v>
      </c>
      <c r="AA603" s="40">
        <f>IF(X603=222,T603-E603/C$4,E603/C$4+T603)</f>
        <v>0.10000093333426666</v>
      </c>
      <c r="AB603" s="45">
        <f>IF(AB$1=1,IF(C604=0,0,IF(C603=0,0,IF(Q603=0,IF((ABS(D603-D604))&lt;0.1,(IF(C604-C603=Q$1,99999,0)),0),0))),0)</f>
        <v>0</v>
      </c>
      <c r="AC603" s="13">
        <f>IF(AC$1=1,IF(C604=0,0,IF(C603=0,0,IF(Q603=0,IF(C604-C603=0,(IF(ABS(D603-D604)&lt;T$1,99999,0)),0),0))),0)</f>
        <v>0</v>
      </c>
      <c r="AD603" s="15">
        <f>IF(AD$1=1,IF(C604=0,0,IF(C603=0,0,IF(Q603=0,IF(AND(AK603,AJ603),99999,0),0))),0)</f>
        <v>0</v>
      </c>
      <c r="AE603" s="34">
        <f>IF(C603=0,,IF(AE$1=1,IF(1&gt;AA603,0,99999),0))</f>
        <v>0</v>
      </c>
      <c r="AF603" s="5">
        <f>IF(AF$1=1,IF(D603&gt;1,99999,IF(D603&lt;0,99999,0)),0)</f>
        <v>0</v>
      </c>
      <c r="AG603" s="10">
        <f>IF(AG$1=1,IF(B604=0,0,IF(B604-B603=1,0,99999)),0)</f>
        <v>0</v>
      </c>
      <c r="AH603" s="11">
        <f>IF(AH$1=1,IF(C604=0,0,IF(C604-C603&lt;0,99999,0)),0)</f>
        <v>0</v>
      </c>
      <c r="AI603" s="14">
        <f>MOD(MOD(((((MOD(C603,C$4)/C$4)+(MOD(C$3,C$4)/C$4)))),C$4),1)</f>
        <v>0.10000093333426666</v>
      </c>
      <c r="AJ603" s="19">
        <f>IF(C604-C603=0,99999,0 )</f>
        <v>99999</v>
      </c>
      <c r="AK603" s="83">
        <f>IF(ABS(D604-D603)=0,99999,0)</f>
        <v>99999</v>
      </c>
    </row>
    <row r="604" spans="3:37">
      <c r="C604" s="68"/>
      <c r="P604" s="121">
        <f t="shared" si="89"/>
        <v>0</v>
      </c>
      <c r="Q604" s="42">
        <f>IF(C$1=2,0,1)</f>
        <v>0</v>
      </c>
      <c r="R604" s="24" t="s">
        <v>4</v>
      </c>
      <c r="S604" s="26">
        <f>D604</f>
        <v>0</v>
      </c>
      <c r="T604" s="26">
        <f t="shared" si="90"/>
        <v>0.10000093333426666</v>
      </c>
      <c r="U604" s="27" t="s">
        <v>5</v>
      </c>
      <c r="V604" s="75">
        <f>INT((C604+MOD(C$3,1)/C$4)/C$4)</f>
        <v>0</v>
      </c>
      <c r="W604" s="75">
        <f t="shared" si="91"/>
        <v>1</v>
      </c>
      <c r="X604" s="24">
        <f>IF(C$3&gt;=1,IF(MOD(INT((C604-MOD(C$3,C$4)+MOD(C$3,1)/C$4)/C$4),2),8888,222),IF(MOD(INT((C604-MOD(C$3,C$4)+MOD(C$3,1)/C$4)/C$4),2),222,8888))</f>
        <v>8888</v>
      </c>
      <c r="Y604" s="28">
        <f t="shared" si="92"/>
        <v>0.10000093333426666</v>
      </c>
      <c r="Z604" s="22" t="s">
        <v>27</v>
      </c>
      <c r="AA604" s="40">
        <f>IF(X604=222,T604-E604/C$4,E604/C$4+T604)</f>
        <v>0.10000093333426666</v>
      </c>
      <c r="AB604" s="45">
        <f>IF(AB$1=1,IF(C605=0,0,IF(C604=0,0,IF(Q604=0,IF((ABS(D604-D605))&lt;0.1,(IF(C605-C604=Q$1,99999,0)),0),0))),0)</f>
        <v>0</v>
      </c>
      <c r="AC604" s="13">
        <f>IF(AC$1=1,IF(C605=0,0,IF(C604=0,0,IF(Q604=0,IF(C605-C604=0,(IF(ABS(D604-D605)&lt;T$1,99999,0)),0),0))),0)</f>
        <v>0</v>
      </c>
      <c r="AD604" s="15">
        <f>IF(AD$1=1,IF(C605=0,0,IF(C604=0,0,IF(Q604=0,IF(AND(AK604,AJ604),99999,0),0))),0)</f>
        <v>0</v>
      </c>
      <c r="AE604" s="34">
        <f>IF(C604=0,,IF(AE$1=1,IF(1&gt;AA604,0,99999),0))</f>
        <v>0</v>
      </c>
      <c r="AF604" s="5">
        <f>IF(AF$1=1,IF(D604&gt;1,99999,IF(D604&lt;0,99999,0)),0)</f>
        <v>0</v>
      </c>
      <c r="AG604" s="10">
        <f>IF(AG$1=1,IF(B605=0,0,IF(B605-B604=1,0,99999)),0)</f>
        <v>0</v>
      </c>
      <c r="AH604" s="11">
        <f>IF(AH$1=1,IF(C605=0,0,IF(C605-C604&lt;0,99999,0)),0)</f>
        <v>0</v>
      </c>
      <c r="AI604" s="14">
        <f>MOD(MOD(((((MOD(C604,C$4)/C$4)+(MOD(C$3,C$4)/C$4)))),C$4),1)</f>
        <v>0.10000093333426666</v>
      </c>
      <c r="AJ604" s="19">
        <f>IF(C605-C604=0,99999,0 )</f>
        <v>99999</v>
      </c>
      <c r="AK604" s="83">
        <f>IF(ABS(D605-D604)=0,99999,0)</f>
        <v>99999</v>
      </c>
    </row>
    <row r="605" spans="3:37">
      <c r="C605" s="68"/>
      <c r="P605" s="121">
        <f t="shared" si="89"/>
        <v>0</v>
      </c>
      <c r="Q605" s="42">
        <f>IF(C$1=2,0,1)</f>
        <v>0</v>
      </c>
      <c r="R605" s="24" t="s">
        <v>4</v>
      </c>
      <c r="S605" s="26">
        <f>D605</f>
        <v>0</v>
      </c>
      <c r="T605" s="26">
        <f t="shared" si="90"/>
        <v>0.10000093333426666</v>
      </c>
      <c r="U605" s="27" t="s">
        <v>5</v>
      </c>
      <c r="V605" s="75">
        <f>INT((C605+MOD(C$3,1)/C$4)/C$4)</f>
        <v>0</v>
      </c>
      <c r="W605" s="75">
        <f t="shared" si="91"/>
        <v>1</v>
      </c>
      <c r="X605" s="24">
        <f>IF(C$3&gt;=1,IF(MOD(INT((C605-MOD(C$3,C$4)+MOD(C$3,1)/C$4)/C$4),2),8888,222),IF(MOD(INT((C605-MOD(C$3,C$4)+MOD(C$3,1)/C$4)/C$4),2),222,8888))</f>
        <v>8888</v>
      </c>
      <c r="Y605" s="28">
        <f t="shared" si="92"/>
        <v>0.10000093333426666</v>
      </c>
      <c r="Z605" s="22" t="s">
        <v>27</v>
      </c>
      <c r="AA605" s="40">
        <f>IF(X605=222,T605-E605/C$4,E605/C$4+T605)</f>
        <v>0.10000093333426666</v>
      </c>
      <c r="AB605" s="45">
        <f>IF(AB$1=1,IF(C606=0,0,IF(C605=0,0,IF(Q605=0,IF((ABS(D605-D606))&lt;0.1,(IF(C606-C605=Q$1,99999,0)),0),0))),0)</f>
        <v>0</v>
      </c>
      <c r="AC605" s="13">
        <f>IF(AC$1=1,IF(C606=0,0,IF(C605=0,0,IF(Q605=0,IF(C606-C605=0,(IF(ABS(D605-D606)&lt;T$1,99999,0)),0),0))),0)</f>
        <v>0</v>
      </c>
      <c r="AD605" s="15">
        <f>IF(AD$1=1,IF(C606=0,0,IF(C605=0,0,IF(Q605=0,IF(AND(AK605,AJ605),99999,0),0))),0)</f>
        <v>0</v>
      </c>
      <c r="AE605" s="34">
        <f>IF(C605=0,,IF(AE$1=1,IF(1&gt;AA605,0,99999),0))</f>
        <v>0</v>
      </c>
      <c r="AF605" s="5">
        <f>IF(AF$1=1,IF(D605&gt;1,99999,IF(D605&lt;0,99999,0)),0)</f>
        <v>0</v>
      </c>
      <c r="AG605" s="10">
        <f>IF(AG$1=1,IF(B606=0,0,IF(B606-B605=1,0,99999)),0)</f>
        <v>0</v>
      </c>
      <c r="AH605" s="11">
        <f>IF(AH$1=1,IF(C606=0,0,IF(C606-C605&lt;0,99999,0)),0)</f>
        <v>0</v>
      </c>
      <c r="AI605" s="14">
        <f>MOD(MOD(((((MOD(C605,C$4)/C$4)+(MOD(C$3,C$4)/C$4)))),C$4),1)</f>
        <v>0.10000093333426666</v>
      </c>
      <c r="AJ605" s="19">
        <f>IF(C606-C605=0,99999,0 )</f>
        <v>99999</v>
      </c>
      <c r="AK605" s="83">
        <f>IF(ABS(D606-D605)=0,99999,0)</f>
        <v>99999</v>
      </c>
    </row>
    <row r="606" spans="3:37">
      <c r="C606" s="68"/>
      <c r="P606" s="121">
        <f t="shared" si="89"/>
        <v>0</v>
      </c>
      <c r="Q606" s="42">
        <f>IF(C$1=2,0,1)</f>
        <v>0</v>
      </c>
      <c r="R606" s="24" t="s">
        <v>4</v>
      </c>
      <c r="S606" s="26">
        <f>D606</f>
        <v>0</v>
      </c>
      <c r="T606" s="26">
        <f t="shared" si="90"/>
        <v>0.10000093333426666</v>
      </c>
      <c r="U606" s="27" t="s">
        <v>5</v>
      </c>
      <c r="V606" s="75">
        <f>INT((C606+MOD(C$3,1)/C$4)/C$4)</f>
        <v>0</v>
      </c>
      <c r="W606" s="75">
        <f t="shared" si="91"/>
        <v>1</v>
      </c>
      <c r="X606" s="24">
        <f>IF(C$3&gt;=1,IF(MOD(INT((C606-MOD(C$3,C$4)+MOD(C$3,1)/C$4)/C$4),2),8888,222),IF(MOD(INT((C606-MOD(C$3,C$4)+MOD(C$3,1)/C$4)/C$4),2),222,8888))</f>
        <v>8888</v>
      </c>
      <c r="Y606" s="28">
        <f t="shared" si="92"/>
        <v>0.10000093333426666</v>
      </c>
      <c r="Z606" s="22" t="s">
        <v>27</v>
      </c>
      <c r="AA606" s="40">
        <f>IF(X606=222,T606-E606/C$4,E606/C$4+T606)</f>
        <v>0.10000093333426666</v>
      </c>
      <c r="AB606" s="45">
        <f>IF(AB$1=1,IF(C607=0,0,IF(C606=0,0,IF(Q606=0,IF((ABS(D606-D607))&lt;0.1,(IF(C607-C606=Q$1,99999,0)),0),0))),0)</f>
        <v>0</v>
      </c>
      <c r="AC606" s="13">
        <f>IF(AC$1=1,IF(C607=0,0,IF(C606=0,0,IF(Q606=0,IF(C607-C606=0,(IF(ABS(D606-D607)&lt;T$1,99999,0)),0),0))),0)</f>
        <v>0</v>
      </c>
      <c r="AD606" s="15">
        <f>IF(AD$1=1,IF(C607=0,0,IF(C606=0,0,IF(Q606=0,IF(AND(AK606,AJ606),99999,0),0))),0)</f>
        <v>0</v>
      </c>
      <c r="AE606" s="34">
        <f>IF(C606=0,,IF(AE$1=1,IF(1&gt;AA606,0,99999),0))</f>
        <v>0</v>
      </c>
      <c r="AF606" s="5">
        <f>IF(AF$1=1,IF(D606&gt;1,99999,IF(D606&lt;0,99999,0)),0)</f>
        <v>0</v>
      </c>
      <c r="AG606" s="10">
        <f>IF(AG$1=1,IF(B607=0,0,IF(B607-B606=1,0,99999)),0)</f>
        <v>0</v>
      </c>
      <c r="AH606" s="11">
        <f>IF(AH$1=1,IF(C607=0,0,IF(C607-C606&lt;0,99999,0)),0)</f>
        <v>0</v>
      </c>
      <c r="AI606" s="14">
        <f>MOD(MOD(((((MOD(C606,C$4)/C$4)+(MOD(C$3,C$4)/C$4)))),C$4),1)</f>
        <v>0.10000093333426666</v>
      </c>
      <c r="AJ606" s="19">
        <f>IF(C607-C606=0,99999,0 )</f>
        <v>99999</v>
      </c>
      <c r="AK606" s="83">
        <f>IF(ABS(D607-D606)=0,99999,0)</f>
        <v>99999</v>
      </c>
    </row>
    <row r="607" spans="3:37">
      <c r="C607" s="68"/>
      <c r="P607" s="121">
        <f t="shared" si="89"/>
        <v>0</v>
      </c>
      <c r="Q607" s="42">
        <f>IF(C$1=2,0,1)</f>
        <v>0</v>
      </c>
      <c r="R607" s="24" t="s">
        <v>4</v>
      </c>
      <c r="S607" s="26">
        <f>D607</f>
        <v>0</v>
      </c>
      <c r="T607" s="26">
        <f t="shared" si="90"/>
        <v>0.10000093333426666</v>
      </c>
      <c r="U607" s="27" t="s">
        <v>5</v>
      </c>
      <c r="V607" s="75">
        <f>INT((C607+MOD(C$3,1)/C$4)/C$4)</f>
        <v>0</v>
      </c>
      <c r="W607" s="75">
        <f t="shared" si="91"/>
        <v>1</v>
      </c>
      <c r="X607" s="24">
        <f>IF(C$3&gt;=1,IF(MOD(INT((C607-MOD(C$3,C$4)+MOD(C$3,1)/C$4)/C$4),2),8888,222),IF(MOD(INT((C607-MOD(C$3,C$4)+MOD(C$3,1)/C$4)/C$4),2),222,8888))</f>
        <v>8888</v>
      </c>
      <c r="Y607" s="28">
        <f t="shared" si="92"/>
        <v>0.10000093333426666</v>
      </c>
      <c r="Z607" s="22" t="s">
        <v>27</v>
      </c>
      <c r="AA607" s="40">
        <f>IF(X607=222,T607-E607/C$4,E607/C$4+T607)</f>
        <v>0.10000093333426666</v>
      </c>
      <c r="AB607" s="45">
        <f>IF(AB$1=1,IF(C608=0,0,IF(C607=0,0,IF(Q607=0,IF((ABS(D607-D608))&lt;0.1,(IF(C608-C607=Q$1,99999,0)),0),0))),0)</f>
        <v>0</v>
      </c>
      <c r="AC607" s="13">
        <f>IF(AC$1=1,IF(C608=0,0,IF(C607=0,0,IF(Q607=0,IF(C608-C607=0,(IF(ABS(D607-D608)&lt;T$1,99999,0)),0),0))),0)</f>
        <v>0</v>
      </c>
      <c r="AD607" s="15">
        <f>IF(AD$1=1,IF(C608=0,0,IF(C607=0,0,IF(Q607=0,IF(AND(AK607,AJ607),99999,0),0))),0)</f>
        <v>0</v>
      </c>
      <c r="AE607" s="34">
        <f>IF(C607=0,,IF(AE$1=1,IF(1&gt;AA607,0,99999),0))</f>
        <v>0</v>
      </c>
      <c r="AF607" s="5">
        <f>IF(AF$1=1,IF(D607&gt;1,99999,IF(D607&lt;0,99999,0)),0)</f>
        <v>0</v>
      </c>
      <c r="AG607" s="10">
        <f>IF(AG$1=1,IF(B608=0,0,IF(B608-B607=1,0,99999)),0)</f>
        <v>0</v>
      </c>
      <c r="AH607" s="11">
        <f>IF(AH$1=1,IF(C608=0,0,IF(C608-C607&lt;0,99999,0)),0)</f>
        <v>0</v>
      </c>
      <c r="AI607" s="14">
        <f>MOD(MOD(((((MOD(C607,C$4)/C$4)+(MOD(C$3,C$4)/C$4)))),C$4),1)</f>
        <v>0.10000093333426666</v>
      </c>
      <c r="AJ607" s="19">
        <f>IF(C608-C607=0,99999,0 )</f>
        <v>99999</v>
      </c>
      <c r="AK607" s="83">
        <f>IF(ABS(D608-D607)=0,99999,0)</f>
        <v>99999</v>
      </c>
    </row>
    <row r="608" spans="3:37">
      <c r="C608" s="68"/>
      <c r="P608" s="121">
        <f t="shared" si="89"/>
        <v>0</v>
      </c>
      <c r="Q608" s="42">
        <f>IF(C$1=2,0,1)</f>
        <v>0</v>
      </c>
      <c r="R608" s="24" t="s">
        <v>4</v>
      </c>
      <c r="S608" s="26">
        <f>D608</f>
        <v>0</v>
      </c>
      <c r="T608" s="26">
        <f t="shared" si="90"/>
        <v>0.10000093333426666</v>
      </c>
      <c r="U608" s="27" t="s">
        <v>5</v>
      </c>
      <c r="V608" s="75">
        <f>INT((C608+MOD(C$3,1)/C$4)/C$4)</f>
        <v>0</v>
      </c>
      <c r="W608" s="75">
        <f t="shared" si="91"/>
        <v>1</v>
      </c>
      <c r="X608" s="24">
        <f>IF(C$3&gt;=1,IF(MOD(INT((C608-MOD(C$3,C$4)+MOD(C$3,1)/C$4)/C$4),2),8888,222),IF(MOD(INT((C608-MOD(C$3,C$4)+MOD(C$3,1)/C$4)/C$4),2),222,8888))</f>
        <v>8888</v>
      </c>
      <c r="Y608" s="28">
        <f t="shared" si="92"/>
        <v>0.10000093333426666</v>
      </c>
      <c r="Z608" s="22" t="s">
        <v>27</v>
      </c>
      <c r="AA608" s="40">
        <f>IF(X608=222,T608-E608/C$4,E608/C$4+T608)</f>
        <v>0.10000093333426666</v>
      </c>
      <c r="AB608" s="45">
        <f>IF(AB$1=1,IF(C609=0,0,IF(C608=0,0,IF(Q608=0,IF((ABS(D608-D609))&lt;0.1,(IF(C609-C608=Q$1,99999,0)),0),0))),0)</f>
        <v>0</v>
      </c>
      <c r="AC608" s="13">
        <f>IF(AC$1=1,IF(C609=0,0,IF(C608=0,0,IF(Q608=0,IF(C609-C608=0,(IF(ABS(D608-D609)&lt;T$1,99999,0)),0),0))),0)</f>
        <v>0</v>
      </c>
      <c r="AD608" s="15">
        <f>IF(AD$1=1,IF(C609=0,0,IF(C608=0,0,IF(Q608=0,IF(AND(AK608,AJ608),99999,0),0))),0)</f>
        <v>0</v>
      </c>
      <c r="AE608" s="34">
        <f>IF(C608=0,,IF(AE$1=1,IF(1&gt;AA608,0,99999),0))</f>
        <v>0</v>
      </c>
      <c r="AF608" s="5">
        <f>IF(AF$1=1,IF(D608&gt;1,99999,IF(D608&lt;0,99999,0)),0)</f>
        <v>0</v>
      </c>
      <c r="AG608" s="10">
        <f>IF(AG$1=1,IF(B609=0,0,IF(B609-B608=1,0,99999)),0)</f>
        <v>0</v>
      </c>
      <c r="AH608" s="11">
        <f>IF(AH$1=1,IF(C609=0,0,IF(C609-C608&lt;0,99999,0)),0)</f>
        <v>0</v>
      </c>
      <c r="AI608" s="14">
        <f>MOD(MOD(((((MOD(C608,C$4)/C$4)+(MOD(C$3,C$4)/C$4)))),C$4),1)</f>
        <v>0.10000093333426666</v>
      </c>
      <c r="AJ608" s="19">
        <f>IF(C609-C608=0,99999,0 )</f>
        <v>99999</v>
      </c>
      <c r="AK608" s="83">
        <f>IF(ABS(D609-D608)=0,99999,0)</f>
        <v>99999</v>
      </c>
    </row>
    <row r="609" spans="3:37">
      <c r="C609" s="68"/>
      <c r="P609" s="121">
        <f t="shared" si="89"/>
        <v>0</v>
      </c>
      <c r="Q609" s="42">
        <f>IF(C$1=2,0,1)</f>
        <v>0</v>
      </c>
      <c r="R609" s="24" t="s">
        <v>4</v>
      </c>
      <c r="S609" s="26">
        <f>D609</f>
        <v>0</v>
      </c>
      <c r="T609" s="26">
        <f t="shared" si="90"/>
        <v>0.10000093333426666</v>
      </c>
      <c r="U609" s="27" t="s">
        <v>5</v>
      </c>
      <c r="V609" s="75">
        <f>INT((C609+MOD(C$3,1)/C$4)/C$4)</f>
        <v>0</v>
      </c>
      <c r="W609" s="75">
        <f t="shared" si="91"/>
        <v>1</v>
      </c>
      <c r="X609" s="24">
        <f>IF(C$3&gt;=1,IF(MOD(INT((C609-MOD(C$3,C$4)+MOD(C$3,1)/C$4)/C$4),2),8888,222),IF(MOD(INT((C609-MOD(C$3,C$4)+MOD(C$3,1)/C$4)/C$4),2),222,8888))</f>
        <v>8888</v>
      </c>
      <c r="Y609" s="28">
        <f t="shared" si="92"/>
        <v>0.10000093333426666</v>
      </c>
      <c r="Z609" s="22" t="s">
        <v>27</v>
      </c>
      <c r="AA609" s="40">
        <f>IF(X609=222,T609-E609/C$4,E609/C$4+T609)</f>
        <v>0.10000093333426666</v>
      </c>
      <c r="AB609" s="45">
        <f>IF(AB$1=1,IF(C610=0,0,IF(C609=0,0,IF(Q609=0,IF((ABS(D609-D610))&lt;0.1,(IF(C610-C609=Q$1,99999,0)),0),0))),0)</f>
        <v>0</v>
      </c>
      <c r="AC609" s="13">
        <f>IF(AC$1=1,IF(C610=0,0,IF(C609=0,0,IF(Q609=0,IF(C610-C609=0,(IF(ABS(D609-D610)&lt;T$1,99999,0)),0),0))),0)</f>
        <v>0</v>
      </c>
      <c r="AD609" s="15">
        <f>IF(AD$1=1,IF(C610=0,0,IF(C609=0,0,IF(Q609=0,IF(AND(AK609,AJ609),99999,0),0))),0)</f>
        <v>0</v>
      </c>
      <c r="AE609" s="34">
        <f>IF(C609=0,,IF(AE$1=1,IF(1&gt;AA609,0,99999),0))</f>
        <v>0</v>
      </c>
      <c r="AF609" s="5">
        <f>IF(AF$1=1,IF(D609&gt;1,99999,IF(D609&lt;0,99999,0)),0)</f>
        <v>0</v>
      </c>
      <c r="AG609" s="10">
        <f>IF(AG$1=1,IF(B610=0,0,IF(B610-B609=1,0,99999)),0)</f>
        <v>0</v>
      </c>
      <c r="AH609" s="11">
        <f>IF(AH$1=1,IF(C610=0,0,IF(C610-C609&lt;0,99999,0)),0)</f>
        <v>0</v>
      </c>
      <c r="AI609" s="14">
        <f>MOD(MOD(((((MOD(C609,C$4)/C$4)+(MOD(C$3,C$4)/C$4)))),C$4),1)</f>
        <v>0.10000093333426666</v>
      </c>
      <c r="AJ609" s="19">
        <f>IF(C610-C609=0,99999,0 )</f>
        <v>99999</v>
      </c>
      <c r="AK609" s="83">
        <f>IF(ABS(D610-D609)=0,99999,0)</f>
        <v>99999</v>
      </c>
    </row>
    <row r="610" spans="3:37">
      <c r="C610" s="68"/>
      <c r="P610" s="121">
        <f t="shared" si="89"/>
        <v>0</v>
      </c>
      <c r="Q610" s="42">
        <f>IF(C$1=2,0,1)</f>
        <v>0</v>
      </c>
      <c r="R610" s="24" t="s">
        <v>4</v>
      </c>
      <c r="S610" s="26">
        <f>D610</f>
        <v>0</v>
      </c>
      <c r="T610" s="26">
        <f t="shared" si="90"/>
        <v>0.10000093333426666</v>
      </c>
      <c r="U610" s="27" t="s">
        <v>5</v>
      </c>
      <c r="V610" s="75">
        <f>INT((C610+MOD(C$3,1)/C$4)/C$4)</f>
        <v>0</v>
      </c>
      <c r="W610" s="75">
        <f t="shared" si="91"/>
        <v>1</v>
      </c>
      <c r="X610" s="24">
        <f>IF(C$3&gt;=1,IF(MOD(INT((C610-MOD(C$3,C$4)+MOD(C$3,1)/C$4)/C$4),2),8888,222),IF(MOD(INT((C610-MOD(C$3,C$4)+MOD(C$3,1)/C$4)/C$4),2),222,8888))</f>
        <v>8888</v>
      </c>
      <c r="Y610" s="28">
        <f t="shared" si="92"/>
        <v>0.10000093333426666</v>
      </c>
      <c r="Z610" s="22" t="s">
        <v>27</v>
      </c>
      <c r="AA610" s="40">
        <f>IF(X610=222,T610-E610/C$4,E610/C$4+T610)</f>
        <v>0.10000093333426666</v>
      </c>
      <c r="AB610" s="45">
        <f>IF(AB$1=1,IF(C611=0,0,IF(C610=0,0,IF(Q610=0,IF((ABS(D610-D611))&lt;0.1,(IF(C611-C610=Q$1,99999,0)),0),0))),0)</f>
        <v>0</v>
      </c>
      <c r="AC610" s="13">
        <f>IF(AC$1=1,IF(C611=0,0,IF(C610=0,0,IF(Q610=0,IF(C611-C610=0,(IF(ABS(D610-D611)&lt;T$1,99999,0)),0),0))),0)</f>
        <v>0</v>
      </c>
      <c r="AD610" s="15">
        <f>IF(AD$1=1,IF(C611=0,0,IF(C610=0,0,IF(Q610=0,IF(AND(AK610,AJ610),99999,0),0))),0)</f>
        <v>0</v>
      </c>
      <c r="AE610" s="34">
        <f>IF(C610=0,,IF(AE$1=1,IF(1&gt;AA610,0,99999),0))</f>
        <v>0</v>
      </c>
      <c r="AF610" s="5">
        <f>IF(AF$1=1,IF(D610&gt;1,99999,IF(D610&lt;0,99999,0)),0)</f>
        <v>0</v>
      </c>
      <c r="AG610" s="10">
        <f>IF(AG$1=1,IF(B611=0,0,IF(B611-B610=1,0,99999)),0)</f>
        <v>0</v>
      </c>
      <c r="AH610" s="11">
        <f>IF(AH$1=1,IF(C611=0,0,IF(C611-C610&lt;0,99999,0)),0)</f>
        <v>0</v>
      </c>
      <c r="AI610" s="14">
        <f>MOD(MOD(((((MOD(C610,C$4)/C$4)+(MOD(C$3,C$4)/C$4)))),C$4),1)</f>
        <v>0.10000093333426666</v>
      </c>
      <c r="AJ610" s="19">
        <f>IF(C611-C610=0,99999,0 )</f>
        <v>99999</v>
      </c>
      <c r="AK610" s="83">
        <f>IF(ABS(D611-D610)=0,99999,0)</f>
        <v>99999</v>
      </c>
    </row>
    <row r="611" spans="3:37">
      <c r="C611" s="68"/>
      <c r="P611" s="121">
        <f t="shared" si="89"/>
        <v>0</v>
      </c>
      <c r="Q611" s="42">
        <f>IF(C$1=2,0,1)</f>
        <v>0</v>
      </c>
      <c r="R611" s="24" t="s">
        <v>4</v>
      </c>
      <c r="S611" s="26">
        <f>D611</f>
        <v>0</v>
      </c>
      <c r="T611" s="26">
        <f t="shared" si="90"/>
        <v>0.10000093333426666</v>
      </c>
      <c r="U611" s="27" t="s">
        <v>5</v>
      </c>
      <c r="V611" s="75">
        <f>INT((C611+MOD(C$3,1)/C$4)/C$4)</f>
        <v>0</v>
      </c>
      <c r="W611" s="75">
        <f t="shared" si="91"/>
        <v>1</v>
      </c>
      <c r="X611" s="24">
        <f>IF(C$3&gt;=1,IF(MOD(INT((C611-MOD(C$3,C$4)+MOD(C$3,1)/C$4)/C$4),2),8888,222),IF(MOD(INT((C611-MOD(C$3,C$4)+MOD(C$3,1)/C$4)/C$4),2),222,8888))</f>
        <v>8888</v>
      </c>
      <c r="Y611" s="28">
        <f t="shared" si="92"/>
        <v>0.10000093333426666</v>
      </c>
      <c r="Z611" s="22" t="s">
        <v>27</v>
      </c>
      <c r="AA611" s="40">
        <f>IF(X611=222,T611-E611/C$4,E611/C$4+T611)</f>
        <v>0.10000093333426666</v>
      </c>
      <c r="AB611" s="45">
        <f>IF(AB$1=1,IF(C612=0,0,IF(C611=0,0,IF(Q611=0,IF((ABS(D611-D612))&lt;0.1,(IF(C612-C611=Q$1,99999,0)),0),0))),0)</f>
        <v>0</v>
      </c>
      <c r="AC611" s="13">
        <f>IF(AC$1=1,IF(C612=0,0,IF(C611=0,0,IF(Q611=0,IF(C612-C611=0,(IF(ABS(D611-D612)&lt;T$1,99999,0)),0),0))),0)</f>
        <v>0</v>
      </c>
      <c r="AD611" s="15">
        <f>IF(AD$1=1,IF(C612=0,0,IF(C611=0,0,IF(Q611=0,IF(AND(AK611,AJ611),99999,0),0))),0)</f>
        <v>0</v>
      </c>
      <c r="AE611" s="34">
        <f>IF(C611=0,,IF(AE$1=1,IF(1&gt;AA611,0,99999),0))</f>
        <v>0</v>
      </c>
      <c r="AF611" s="5">
        <f>IF(AF$1=1,IF(D611&gt;1,99999,IF(D611&lt;0,99999,0)),0)</f>
        <v>0</v>
      </c>
      <c r="AG611" s="10">
        <f>IF(AG$1=1,IF(B612=0,0,IF(B612-B611=1,0,99999)),0)</f>
        <v>0</v>
      </c>
      <c r="AH611" s="11">
        <f>IF(AH$1=1,IF(C612=0,0,IF(C612-C611&lt;0,99999,0)),0)</f>
        <v>0</v>
      </c>
      <c r="AI611" s="14">
        <f>MOD(MOD(((((MOD(C611,C$4)/C$4)+(MOD(C$3,C$4)/C$4)))),C$4),1)</f>
        <v>0.10000093333426666</v>
      </c>
      <c r="AJ611" s="19">
        <f>IF(C612-C611=0,99999,0 )</f>
        <v>99999</v>
      </c>
      <c r="AK611" s="83">
        <f>IF(ABS(D612-D611)=0,99999,0)</f>
        <v>99999</v>
      </c>
    </row>
    <row r="612" spans="3:37">
      <c r="C612" s="68"/>
      <c r="P612" s="121">
        <f t="shared" si="89"/>
        <v>0</v>
      </c>
      <c r="Q612" s="42">
        <f>IF(C$1=2,0,1)</f>
        <v>0</v>
      </c>
      <c r="R612" s="24" t="s">
        <v>4</v>
      </c>
      <c r="S612" s="26">
        <f>D612</f>
        <v>0</v>
      </c>
      <c r="T612" s="26">
        <f t="shared" si="90"/>
        <v>0.10000093333426666</v>
      </c>
      <c r="U612" s="27" t="s">
        <v>5</v>
      </c>
      <c r="V612" s="75">
        <f>INT((C612+MOD(C$3,1)/C$4)/C$4)</f>
        <v>0</v>
      </c>
      <c r="W612" s="75">
        <f t="shared" si="91"/>
        <v>1</v>
      </c>
      <c r="X612" s="24">
        <f>IF(C$3&gt;=1,IF(MOD(INT((C612-MOD(C$3,C$4)+MOD(C$3,1)/C$4)/C$4),2),8888,222),IF(MOD(INT((C612-MOD(C$3,C$4)+MOD(C$3,1)/C$4)/C$4),2),222,8888))</f>
        <v>8888</v>
      </c>
      <c r="Y612" s="28">
        <f t="shared" si="92"/>
        <v>0.10000093333426666</v>
      </c>
      <c r="Z612" s="22" t="s">
        <v>27</v>
      </c>
      <c r="AA612" s="40">
        <f>IF(X612=222,T612-E612/C$4,E612/C$4+T612)</f>
        <v>0.10000093333426666</v>
      </c>
      <c r="AB612" s="45">
        <f>IF(AB$1=1,IF(C613=0,0,IF(C612=0,0,IF(Q612=0,IF((ABS(D612-D613))&lt;0.1,(IF(C613-C612=Q$1,99999,0)),0),0))),0)</f>
        <v>0</v>
      </c>
      <c r="AC612" s="13">
        <f>IF(AC$1=1,IF(C613=0,0,IF(C612=0,0,IF(Q612=0,IF(C613-C612=0,(IF(ABS(D612-D613)&lt;T$1,99999,0)),0),0))),0)</f>
        <v>0</v>
      </c>
      <c r="AD612" s="15">
        <f>IF(AD$1=1,IF(C613=0,0,IF(C612=0,0,IF(Q612=0,IF(AND(AK612,AJ612),99999,0),0))),0)</f>
        <v>0</v>
      </c>
      <c r="AE612" s="34">
        <f>IF(C612=0,,IF(AE$1=1,IF(1&gt;AA612,0,99999),0))</f>
        <v>0</v>
      </c>
      <c r="AF612" s="5">
        <f>IF(AF$1=1,IF(D612&gt;1,99999,IF(D612&lt;0,99999,0)),0)</f>
        <v>0</v>
      </c>
      <c r="AG612" s="10">
        <f>IF(AG$1=1,IF(B613=0,0,IF(B613-B612=1,0,99999)),0)</f>
        <v>0</v>
      </c>
      <c r="AH612" s="11">
        <f>IF(AH$1=1,IF(C613=0,0,IF(C613-C612&lt;0,99999,0)),0)</f>
        <v>0</v>
      </c>
      <c r="AI612" s="14">
        <f>MOD(MOD(((((MOD(C612,C$4)/C$4)+(MOD(C$3,C$4)/C$4)))),C$4),1)</f>
        <v>0.10000093333426666</v>
      </c>
      <c r="AJ612" s="19">
        <f>IF(C613-C612=0,99999,0 )</f>
        <v>99999</v>
      </c>
      <c r="AK612" s="83">
        <f>IF(ABS(D613-D612)=0,99999,0)</f>
        <v>99999</v>
      </c>
    </row>
    <row r="613" spans="3:37">
      <c r="C613" s="68"/>
      <c r="P613" s="121">
        <f t="shared" si="89"/>
        <v>0</v>
      </c>
      <c r="Q613" s="42">
        <f>IF(C$1=2,0,1)</f>
        <v>0</v>
      </c>
      <c r="R613" s="24" t="s">
        <v>4</v>
      </c>
      <c r="S613" s="26">
        <f>D613</f>
        <v>0</v>
      </c>
      <c r="T613" s="26">
        <f t="shared" si="90"/>
        <v>0.10000093333426666</v>
      </c>
      <c r="U613" s="27" t="s">
        <v>5</v>
      </c>
      <c r="V613" s="75">
        <f>INT((C613+MOD(C$3,1)/C$4)/C$4)</f>
        <v>0</v>
      </c>
      <c r="W613" s="75">
        <f t="shared" si="91"/>
        <v>1</v>
      </c>
      <c r="X613" s="24">
        <f>IF(C$3&gt;=1,IF(MOD(INT((C613-MOD(C$3,C$4)+MOD(C$3,1)/C$4)/C$4),2),8888,222),IF(MOD(INT((C613-MOD(C$3,C$4)+MOD(C$3,1)/C$4)/C$4),2),222,8888))</f>
        <v>8888</v>
      </c>
      <c r="Y613" s="28">
        <f t="shared" si="92"/>
        <v>0.10000093333426666</v>
      </c>
      <c r="Z613" s="22" t="s">
        <v>27</v>
      </c>
      <c r="AA613" s="40">
        <f>IF(X613=222,T613-E613/C$4,E613/C$4+T613)</f>
        <v>0.10000093333426666</v>
      </c>
      <c r="AB613" s="45">
        <f>IF(AB$1=1,IF(C614=0,0,IF(C613=0,0,IF(Q613=0,IF((ABS(D613-D614))&lt;0.1,(IF(C614-C613=Q$1,99999,0)),0),0))),0)</f>
        <v>0</v>
      </c>
      <c r="AC613" s="13">
        <f>IF(AC$1=1,IF(C614=0,0,IF(C613=0,0,IF(Q613=0,IF(C614-C613=0,(IF(ABS(D613-D614)&lt;T$1,99999,0)),0),0))),0)</f>
        <v>0</v>
      </c>
      <c r="AD613" s="15">
        <f>IF(AD$1=1,IF(C614=0,0,IF(C613=0,0,IF(Q613=0,IF(AND(AK613,AJ613),99999,0),0))),0)</f>
        <v>0</v>
      </c>
      <c r="AE613" s="34">
        <f>IF(C613=0,,IF(AE$1=1,IF(1&gt;AA613,0,99999),0))</f>
        <v>0</v>
      </c>
      <c r="AF613" s="5">
        <f>IF(AF$1=1,IF(D613&gt;1,99999,IF(D613&lt;0,99999,0)),0)</f>
        <v>0</v>
      </c>
      <c r="AG613" s="10">
        <f>IF(AG$1=1,IF(B614=0,0,IF(B614-B613=1,0,99999)),0)</f>
        <v>0</v>
      </c>
      <c r="AH613" s="11">
        <f>IF(AH$1=1,IF(C614=0,0,IF(C614-C613&lt;0,99999,0)),0)</f>
        <v>0</v>
      </c>
      <c r="AI613" s="14">
        <f>MOD(MOD(((((MOD(C613,C$4)/C$4)+(MOD(C$3,C$4)/C$4)))),C$4),1)</f>
        <v>0.10000093333426666</v>
      </c>
      <c r="AJ613" s="19">
        <f>IF(C614-C613=0,99999,0 )</f>
        <v>99999</v>
      </c>
      <c r="AK613" s="83">
        <f>IF(ABS(D614-D613)=0,99999,0)</f>
        <v>99999</v>
      </c>
    </row>
    <row r="614" spans="3:37">
      <c r="C614" s="68"/>
      <c r="P614" s="121">
        <f t="shared" si="89"/>
        <v>0</v>
      </c>
      <c r="Q614" s="42">
        <f>IF(C$1=2,0,1)</f>
        <v>0</v>
      </c>
      <c r="R614" s="24" t="s">
        <v>4</v>
      </c>
      <c r="S614" s="26">
        <f>D614</f>
        <v>0</v>
      </c>
      <c r="T614" s="26">
        <f t="shared" si="90"/>
        <v>0.10000093333426666</v>
      </c>
      <c r="U614" s="27" t="s">
        <v>5</v>
      </c>
      <c r="V614" s="75">
        <f>INT((C614+MOD(C$3,1)/C$4)/C$4)</f>
        <v>0</v>
      </c>
      <c r="W614" s="75">
        <f t="shared" si="91"/>
        <v>1</v>
      </c>
      <c r="X614" s="24">
        <f>IF(C$3&gt;=1,IF(MOD(INT((C614-MOD(C$3,C$4)+MOD(C$3,1)/C$4)/C$4),2),8888,222),IF(MOD(INT((C614-MOD(C$3,C$4)+MOD(C$3,1)/C$4)/C$4),2),222,8888))</f>
        <v>8888</v>
      </c>
      <c r="Y614" s="28">
        <f t="shared" si="92"/>
        <v>0.10000093333426666</v>
      </c>
      <c r="Z614" s="22" t="s">
        <v>27</v>
      </c>
      <c r="AA614" s="40">
        <f>IF(X614=222,T614-E614/C$4,E614/C$4+T614)</f>
        <v>0.10000093333426666</v>
      </c>
      <c r="AB614" s="45">
        <f>IF(AB$1=1,IF(C615=0,0,IF(C614=0,0,IF(Q614=0,IF((ABS(D614-D615))&lt;0.1,(IF(C615-C614=Q$1,99999,0)),0),0))),0)</f>
        <v>0</v>
      </c>
      <c r="AC614" s="13">
        <f>IF(AC$1=1,IF(C615=0,0,IF(C614=0,0,IF(Q614=0,IF(C615-C614=0,(IF(ABS(D614-D615)&lt;T$1,99999,0)),0),0))),0)</f>
        <v>0</v>
      </c>
      <c r="AD614" s="15">
        <f>IF(AD$1=1,IF(C615=0,0,IF(C614=0,0,IF(Q614=0,IF(AND(AK614,AJ614),99999,0),0))),0)</f>
        <v>0</v>
      </c>
      <c r="AE614" s="34">
        <f>IF(C614=0,,IF(AE$1=1,IF(1&gt;AA614,0,99999),0))</f>
        <v>0</v>
      </c>
      <c r="AF614" s="5">
        <f>IF(AF$1=1,IF(D614&gt;1,99999,IF(D614&lt;0,99999,0)),0)</f>
        <v>0</v>
      </c>
      <c r="AG614" s="10">
        <f>IF(AG$1=1,IF(B615=0,0,IF(B615-B614=1,0,99999)),0)</f>
        <v>0</v>
      </c>
      <c r="AH614" s="11">
        <f>IF(AH$1=1,IF(C615=0,0,IF(C615-C614&lt;0,99999,0)),0)</f>
        <v>0</v>
      </c>
      <c r="AI614" s="14">
        <f>MOD(MOD(((((MOD(C614,C$4)/C$4)+(MOD(C$3,C$4)/C$4)))),C$4),1)</f>
        <v>0.10000093333426666</v>
      </c>
      <c r="AJ614" s="19">
        <f>IF(C615-C614=0,99999,0 )</f>
        <v>99999</v>
      </c>
      <c r="AK614" s="83">
        <f>IF(ABS(D615-D614)=0,99999,0)</f>
        <v>99999</v>
      </c>
    </row>
    <row r="615" spans="3:37">
      <c r="C615" s="68"/>
      <c r="P615" s="121">
        <f t="shared" si="89"/>
        <v>0</v>
      </c>
      <c r="Q615" s="42">
        <f>IF(C$1=2,0,1)</f>
        <v>0</v>
      </c>
      <c r="R615" s="24" t="s">
        <v>4</v>
      </c>
      <c r="S615" s="26">
        <f>D615</f>
        <v>0</v>
      </c>
      <c r="T615" s="26">
        <f t="shared" si="90"/>
        <v>0.10000093333426666</v>
      </c>
      <c r="U615" s="27" t="s">
        <v>5</v>
      </c>
      <c r="V615" s="75">
        <f>INT((C615+MOD(C$3,1)/C$4)/C$4)</f>
        <v>0</v>
      </c>
      <c r="W615" s="75">
        <f t="shared" si="91"/>
        <v>1</v>
      </c>
      <c r="X615" s="24">
        <f>IF(C$3&gt;=1,IF(MOD(INT((C615-MOD(C$3,C$4)+MOD(C$3,1)/C$4)/C$4),2),8888,222),IF(MOD(INT((C615-MOD(C$3,C$4)+MOD(C$3,1)/C$4)/C$4),2),222,8888))</f>
        <v>8888</v>
      </c>
      <c r="Y615" s="28">
        <f t="shared" si="92"/>
        <v>0.10000093333426666</v>
      </c>
      <c r="Z615" s="22" t="s">
        <v>27</v>
      </c>
      <c r="AA615" s="40">
        <f>IF(X615=222,T615-E615/C$4,E615/C$4+T615)</f>
        <v>0.10000093333426666</v>
      </c>
      <c r="AB615" s="45">
        <f>IF(AB$1=1,IF(C616=0,0,IF(C615=0,0,IF(Q615=0,IF((ABS(D615-D616))&lt;0.1,(IF(C616-C615=Q$1,99999,0)),0),0))),0)</f>
        <v>0</v>
      </c>
      <c r="AC615" s="13">
        <f>IF(AC$1=1,IF(C616=0,0,IF(C615=0,0,IF(Q615=0,IF(C616-C615=0,(IF(ABS(D615-D616)&lt;T$1,99999,0)),0),0))),0)</f>
        <v>0</v>
      </c>
      <c r="AD615" s="15">
        <f>IF(AD$1=1,IF(C616=0,0,IF(C615=0,0,IF(Q615=0,IF(AND(AK615,AJ615),99999,0),0))),0)</f>
        <v>0</v>
      </c>
      <c r="AE615" s="34">
        <f>IF(C615=0,,IF(AE$1=1,IF(1&gt;AA615,0,99999),0))</f>
        <v>0</v>
      </c>
      <c r="AF615" s="5">
        <f>IF(AF$1=1,IF(D615&gt;1,99999,IF(D615&lt;0,99999,0)),0)</f>
        <v>0</v>
      </c>
      <c r="AG615" s="10">
        <f>IF(AG$1=1,IF(B616=0,0,IF(B616-B615=1,0,99999)),0)</f>
        <v>0</v>
      </c>
      <c r="AH615" s="11">
        <f>IF(AH$1=1,IF(C616=0,0,IF(C616-C615&lt;0,99999,0)),0)</f>
        <v>0</v>
      </c>
      <c r="AI615" s="14">
        <f>MOD(MOD(((((MOD(C615,C$4)/C$4)+(MOD(C$3,C$4)/C$4)))),C$4),1)</f>
        <v>0.10000093333426666</v>
      </c>
      <c r="AJ615" s="19">
        <f>IF(C616-C615=0,99999,0 )</f>
        <v>99999</v>
      </c>
      <c r="AK615" s="83">
        <f>IF(ABS(D616-D615)=0,99999,0)</f>
        <v>99999</v>
      </c>
    </row>
    <row r="616" spans="3:37">
      <c r="C616" s="68"/>
      <c r="P616" s="121">
        <f t="shared" si="89"/>
        <v>0</v>
      </c>
      <c r="Q616" s="42">
        <f>IF(C$1=2,0,1)</f>
        <v>0</v>
      </c>
      <c r="R616" s="24" t="s">
        <v>4</v>
      </c>
      <c r="S616" s="26">
        <f>D616</f>
        <v>0</v>
      </c>
      <c r="T616" s="26">
        <f t="shared" si="90"/>
        <v>0.10000093333426666</v>
      </c>
      <c r="U616" s="27" t="s">
        <v>5</v>
      </c>
      <c r="V616" s="75">
        <f>INT((C616+MOD(C$3,1)/C$4)/C$4)</f>
        <v>0</v>
      </c>
      <c r="W616" s="75">
        <f t="shared" si="91"/>
        <v>1</v>
      </c>
      <c r="X616" s="24">
        <f>IF(C$3&gt;=1,IF(MOD(INT((C616-MOD(C$3,C$4)+MOD(C$3,1)/C$4)/C$4),2),8888,222),IF(MOD(INT((C616-MOD(C$3,C$4)+MOD(C$3,1)/C$4)/C$4),2),222,8888))</f>
        <v>8888</v>
      </c>
      <c r="Y616" s="28">
        <f t="shared" si="92"/>
        <v>0.10000093333426666</v>
      </c>
      <c r="Z616" s="22" t="s">
        <v>27</v>
      </c>
      <c r="AA616" s="40">
        <f>IF(X616=222,T616-E616/C$4,E616/C$4+T616)</f>
        <v>0.10000093333426666</v>
      </c>
      <c r="AB616" s="45">
        <f>IF(AB$1=1,IF(C617=0,0,IF(C616=0,0,IF(Q616=0,IF((ABS(D616-D617))&lt;0.1,(IF(C617-C616=Q$1,99999,0)),0),0))),0)</f>
        <v>0</v>
      </c>
      <c r="AC616" s="13">
        <f>IF(AC$1=1,IF(C617=0,0,IF(C616=0,0,IF(Q616=0,IF(C617-C616=0,(IF(ABS(D616-D617)&lt;T$1,99999,0)),0),0))),0)</f>
        <v>0</v>
      </c>
      <c r="AD616" s="15">
        <f>IF(AD$1=1,IF(C617=0,0,IF(C616=0,0,IF(Q616=0,IF(AND(AK616,AJ616),99999,0),0))),0)</f>
        <v>0</v>
      </c>
      <c r="AE616" s="34">
        <f>IF(C616=0,,IF(AE$1=1,IF(1&gt;AA616,0,99999),0))</f>
        <v>0</v>
      </c>
      <c r="AF616" s="5">
        <f>IF(AF$1=1,IF(D616&gt;1,99999,IF(D616&lt;0,99999,0)),0)</f>
        <v>0</v>
      </c>
      <c r="AG616" s="10">
        <f>IF(AG$1=1,IF(B617=0,0,IF(B617-B616=1,0,99999)),0)</f>
        <v>0</v>
      </c>
      <c r="AH616" s="11">
        <f>IF(AH$1=1,IF(C617=0,0,IF(C617-C616&lt;0,99999,0)),0)</f>
        <v>0</v>
      </c>
      <c r="AI616" s="14">
        <f>MOD(MOD(((((MOD(C616,C$4)/C$4)+(MOD(C$3,C$4)/C$4)))),C$4),1)</f>
        <v>0.10000093333426666</v>
      </c>
      <c r="AJ616" s="19">
        <f>IF(C617-C616=0,99999,0 )</f>
        <v>99999</v>
      </c>
      <c r="AK616" s="83">
        <f>IF(ABS(D617-D616)=0,99999,0)</f>
        <v>99999</v>
      </c>
    </row>
    <row r="617" spans="3:37">
      <c r="C617" s="68"/>
      <c r="P617" s="121">
        <f t="shared" si="89"/>
        <v>0</v>
      </c>
      <c r="Q617" s="42">
        <f>IF(C$1=2,0,1)</f>
        <v>0</v>
      </c>
      <c r="R617" s="24" t="s">
        <v>4</v>
      </c>
      <c r="S617" s="26">
        <f>D617</f>
        <v>0</v>
      </c>
      <c r="T617" s="26">
        <f t="shared" si="90"/>
        <v>0.10000093333426666</v>
      </c>
      <c r="U617" s="27" t="s">
        <v>5</v>
      </c>
      <c r="V617" s="75">
        <f>INT((C617+MOD(C$3,1)/C$4)/C$4)</f>
        <v>0</v>
      </c>
      <c r="W617" s="75">
        <f t="shared" si="91"/>
        <v>1</v>
      </c>
      <c r="X617" s="24">
        <f>IF(C$3&gt;=1,IF(MOD(INT((C617-MOD(C$3,C$4)+MOD(C$3,1)/C$4)/C$4),2),8888,222),IF(MOD(INT((C617-MOD(C$3,C$4)+MOD(C$3,1)/C$4)/C$4),2),222,8888))</f>
        <v>8888</v>
      </c>
      <c r="Y617" s="28">
        <f t="shared" si="92"/>
        <v>0.10000093333426666</v>
      </c>
      <c r="Z617" s="22" t="s">
        <v>27</v>
      </c>
      <c r="AA617" s="40">
        <f>IF(X617=222,T617-E617/C$4,E617/C$4+T617)</f>
        <v>0.10000093333426666</v>
      </c>
      <c r="AB617" s="45">
        <f>IF(AB$1=1,IF(C618=0,0,IF(C617=0,0,IF(Q617=0,IF((ABS(D617-D618))&lt;0.1,(IF(C618-C617=Q$1,99999,0)),0),0))),0)</f>
        <v>0</v>
      </c>
      <c r="AC617" s="13">
        <f>IF(AC$1=1,IF(C618=0,0,IF(C617=0,0,IF(Q617=0,IF(C618-C617=0,(IF(ABS(D617-D618)&lt;T$1,99999,0)),0),0))),0)</f>
        <v>0</v>
      </c>
      <c r="AD617" s="15">
        <f>IF(AD$1=1,IF(C618=0,0,IF(C617=0,0,IF(Q617=0,IF(AND(AK617,AJ617),99999,0),0))),0)</f>
        <v>0</v>
      </c>
      <c r="AE617" s="34">
        <f>IF(C617=0,,IF(AE$1=1,IF(1&gt;AA617,0,99999),0))</f>
        <v>0</v>
      </c>
      <c r="AF617" s="5">
        <f>IF(AF$1=1,IF(D617&gt;1,99999,IF(D617&lt;0,99999,0)),0)</f>
        <v>0</v>
      </c>
      <c r="AG617" s="10">
        <f>IF(AG$1=1,IF(B618=0,0,IF(B618-B617=1,0,99999)),0)</f>
        <v>0</v>
      </c>
      <c r="AH617" s="11">
        <f>IF(AH$1=1,IF(C618=0,0,IF(C618-C617&lt;0,99999,0)),0)</f>
        <v>0</v>
      </c>
      <c r="AI617" s="14">
        <f>MOD(MOD(((((MOD(C617,C$4)/C$4)+(MOD(C$3,C$4)/C$4)))),C$4),1)</f>
        <v>0.10000093333426666</v>
      </c>
      <c r="AJ617" s="19">
        <f>IF(C618-C617=0,99999,0 )</f>
        <v>99999</v>
      </c>
      <c r="AK617" s="83">
        <f>IF(ABS(D618-D617)=0,99999,0)</f>
        <v>99999</v>
      </c>
    </row>
    <row r="618" spans="3:37">
      <c r="C618" s="68"/>
      <c r="P618" s="121">
        <f t="shared" si="89"/>
        <v>0</v>
      </c>
      <c r="Q618" s="42">
        <f>IF(C$1=2,0,1)</f>
        <v>0</v>
      </c>
      <c r="R618" s="24" t="s">
        <v>4</v>
      </c>
      <c r="S618" s="26">
        <f>D618</f>
        <v>0</v>
      </c>
      <c r="T618" s="26">
        <f t="shared" si="90"/>
        <v>0.10000093333426666</v>
      </c>
      <c r="U618" s="27" t="s">
        <v>5</v>
      </c>
      <c r="V618" s="75">
        <f>INT((C618+MOD(C$3,1)/C$4)/C$4)</f>
        <v>0</v>
      </c>
      <c r="W618" s="75">
        <f t="shared" si="91"/>
        <v>1</v>
      </c>
      <c r="X618" s="24">
        <f>IF(C$3&gt;=1,IF(MOD(INT((C618-MOD(C$3,C$4)+MOD(C$3,1)/C$4)/C$4),2),8888,222),IF(MOD(INT((C618-MOD(C$3,C$4)+MOD(C$3,1)/C$4)/C$4),2),222,8888))</f>
        <v>8888</v>
      </c>
      <c r="Y618" s="28">
        <f t="shared" si="92"/>
        <v>0.10000093333426666</v>
      </c>
      <c r="Z618" s="22" t="s">
        <v>27</v>
      </c>
      <c r="AA618" s="40">
        <f>IF(X618=222,T618-E618/C$4,E618/C$4+T618)</f>
        <v>0.10000093333426666</v>
      </c>
      <c r="AB618" s="45">
        <f>IF(AB$1=1,IF(C619=0,0,IF(C618=0,0,IF(Q618=0,IF((ABS(D618-D619))&lt;0.1,(IF(C619-C618=Q$1,99999,0)),0),0))),0)</f>
        <v>0</v>
      </c>
      <c r="AC618" s="13">
        <f>IF(AC$1=1,IF(C619=0,0,IF(C618=0,0,IF(Q618=0,IF(C619-C618=0,(IF(ABS(D618-D619)&lt;T$1,99999,0)),0),0))),0)</f>
        <v>0</v>
      </c>
      <c r="AD618" s="15">
        <f>IF(AD$1=1,IF(C619=0,0,IF(C618=0,0,IF(Q618=0,IF(AND(AK618,AJ618),99999,0),0))),0)</f>
        <v>0</v>
      </c>
      <c r="AE618" s="34">
        <f>IF(C618=0,,IF(AE$1=1,IF(1&gt;AA618,0,99999),0))</f>
        <v>0</v>
      </c>
      <c r="AF618" s="5">
        <f>IF(AF$1=1,IF(D618&gt;1,99999,IF(D618&lt;0,99999,0)),0)</f>
        <v>0</v>
      </c>
      <c r="AG618" s="10">
        <f>IF(AG$1=1,IF(B619=0,0,IF(B619-B618=1,0,99999)),0)</f>
        <v>0</v>
      </c>
      <c r="AH618" s="11">
        <f>IF(AH$1=1,IF(C619=0,0,IF(C619-C618&lt;0,99999,0)),0)</f>
        <v>0</v>
      </c>
      <c r="AI618" s="14">
        <f>MOD(MOD(((((MOD(C618,C$4)/C$4)+(MOD(C$3,C$4)/C$4)))),C$4),1)</f>
        <v>0.10000093333426666</v>
      </c>
      <c r="AJ618" s="19">
        <f>IF(C619-C618=0,99999,0 )</f>
        <v>99999</v>
      </c>
      <c r="AK618" s="83">
        <f>IF(ABS(D619-D618)=0,99999,0)</f>
        <v>99999</v>
      </c>
    </row>
    <row r="619" spans="3:37">
      <c r="C619" s="68"/>
      <c r="P619" s="121">
        <f t="shared" si="89"/>
        <v>0</v>
      </c>
      <c r="Q619" s="42">
        <f>IF(C$1=2,0,1)</f>
        <v>0</v>
      </c>
      <c r="R619" s="24" t="s">
        <v>4</v>
      </c>
      <c r="S619" s="26">
        <f>D619</f>
        <v>0</v>
      </c>
      <c r="T619" s="26">
        <f t="shared" si="90"/>
        <v>0.10000093333426666</v>
      </c>
      <c r="U619" s="27" t="s">
        <v>5</v>
      </c>
      <c r="V619" s="75">
        <f>INT((C619+MOD(C$3,1)/C$4)/C$4)</f>
        <v>0</v>
      </c>
      <c r="W619" s="75">
        <f t="shared" si="91"/>
        <v>1</v>
      </c>
      <c r="X619" s="24">
        <f>IF(C$3&gt;=1,IF(MOD(INT((C619-MOD(C$3,C$4)+MOD(C$3,1)/C$4)/C$4),2),8888,222),IF(MOD(INT((C619-MOD(C$3,C$4)+MOD(C$3,1)/C$4)/C$4),2),222,8888))</f>
        <v>8888</v>
      </c>
      <c r="Y619" s="28">
        <f t="shared" si="92"/>
        <v>0.10000093333426666</v>
      </c>
      <c r="Z619" s="22" t="s">
        <v>27</v>
      </c>
      <c r="AA619" s="40">
        <f>IF(X619=222,T619-E619/C$4,E619/C$4+T619)</f>
        <v>0.10000093333426666</v>
      </c>
      <c r="AB619" s="45">
        <f>IF(AB$1=1,IF(C620=0,0,IF(C619=0,0,IF(Q619=0,IF((ABS(D619-D620))&lt;0.1,(IF(C620-C619=Q$1,99999,0)),0),0))),0)</f>
        <v>0</v>
      </c>
      <c r="AC619" s="13">
        <f>IF(AC$1=1,IF(C620=0,0,IF(C619=0,0,IF(Q619=0,IF(C620-C619=0,(IF(ABS(D619-D620)&lt;T$1,99999,0)),0),0))),0)</f>
        <v>0</v>
      </c>
      <c r="AD619" s="15">
        <f>IF(AD$1=1,IF(C620=0,0,IF(C619=0,0,IF(Q619=0,IF(AND(AK619,AJ619),99999,0),0))),0)</f>
        <v>0</v>
      </c>
      <c r="AE619" s="34">
        <f>IF(C619=0,,IF(AE$1=1,IF(1&gt;AA619,0,99999),0))</f>
        <v>0</v>
      </c>
      <c r="AF619" s="5">
        <f>IF(AF$1=1,IF(D619&gt;1,99999,IF(D619&lt;0,99999,0)),0)</f>
        <v>0</v>
      </c>
      <c r="AG619" s="10">
        <f>IF(AG$1=1,IF(B620=0,0,IF(B620-B619=1,0,99999)),0)</f>
        <v>0</v>
      </c>
      <c r="AH619" s="11">
        <f>IF(AH$1=1,IF(C620=0,0,IF(C620-C619&lt;0,99999,0)),0)</f>
        <v>0</v>
      </c>
      <c r="AI619" s="14">
        <f>MOD(MOD(((((MOD(C619,C$4)/C$4)+(MOD(C$3,C$4)/C$4)))),C$4),1)</f>
        <v>0.10000093333426666</v>
      </c>
      <c r="AJ619" s="19">
        <f>IF(C620-C619=0,99999,0 )</f>
        <v>99999</v>
      </c>
      <c r="AK619" s="83">
        <f>IF(ABS(D620-D619)=0,99999,0)</f>
        <v>99999</v>
      </c>
    </row>
    <row r="620" spans="3:37">
      <c r="C620" s="68"/>
      <c r="P620" s="121">
        <f t="shared" si="89"/>
        <v>0</v>
      </c>
      <c r="Q620" s="42">
        <f>IF(C$1=2,0,1)</f>
        <v>0</v>
      </c>
      <c r="R620" s="24" t="s">
        <v>4</v>
      </c>
      <c r="S620" s="26">
        <f>D620</f>
        <v>0</v>
      </c>
      <c r="T620" s="26">
        <f t="shared" si="90"/>
        <v>0.10000093333426666</v>
      </c>
      <c r="U620" s="27" t="s">
        <v>5</v>
      </c>
      <c r="V620" s="75">
        <f>INT((C620+MOD(C$3,1)/C$4)/C$4)</f>
        <v>0</v>
      </c>
      <c r="W620" s="75">
        <f t="shared" si="91"/>
        <v>1</v>
      </c>
      <c r="X620" s="24">
        <f>IF(C$3&gt;=1,IF(MOD(INT((C620-MOD(C$3,C$4)+MOD(C$3,1)/C$4)/C$4),2),8888,222),IF(MOD(INT((C620-MOD(C$3,C$4)+MOD(C$3,1)/C$4)/C$4),2),222,8888))</f>
        <v>8888</v>
      </c>
      <c r="Y620" s="28">
        <f t="shared" si="92"/>
        <v>0.10000093333426666</v>
      </c>
      <c r="Z620" s="22" t="s">
        <v>27</v>
      </c>
      <c r="AA620" s="40">
        <f>IF(X620=222,T620-E620/C$4,E620/C$4+T620)</f>
        <v>0.10000093333426666</v>
      </c>
      <c r="AB620" s="45">
        <f>IF(AB$1=1,IF(C621=0,0,IF(C620=0,0,IF(Q620=0,IF((ABS(D620-D621))&lt;0.1,(IF(C621-C620=Q$1,99999,0)),0),0))),0)</f>
        <v>0</v>
      </c>
      <c r="AC620" s="13">
        <f>IF(AC$1=1,IF(C621=0,0,IF(C620=0,0,IF(Q620=0,IF(C621-C620=0,(IF(ABS(D620-D621)&lt;T$1,99999,0)),0),0))),0)</f>
        <v>0</v>
      </c>
      <c r="AD620" s="15">
        <f>IF(AD$1=1,IF(C621=0,0,IF(C620=0,0,IF(Q620=0,IF(AND(AK620,AJ620),99999,0),0))),0)</f>
        <v>0</v>
      </c>
      <c r="AE620" s="34">
        <f>IF(C620=0,,IF(AE$1=1,IF(1&gt;AA620,0,99999),0))</f>
        <v>0</v>
      </c>
      <c r="AF620" s="5">
        <f>IF(AF$1=1,IF(D620&gt;1,99999,IF(D620&lt;0,99999,0)),0)</f>
        <v>0</v>
      </c>
      <c r="AG620" s="10">
        <f>IF(AG$1=1,IF(B621=0,0,IF(B621-B620=1,0,99999)),0)</f>
        <v>0</v>
      </c>
      <c r="AH620" s="11">
        <f>IF(AH$1=1,IF(C621=0,0,IF(C621-C620&lt;0,99999,0)),0)</f>
        <v>0</v>
      </c>
      <c r="AI620" s="14">
        <f>MOD(MOD(((((MOD(C620,C$4)/C$4)+(MOD(C$3,C$4)/C$4)))),C$4),1)</f>
        <v>0.10000093333426666</v>
      </c>
      <c r="AJ620" s="19">
        <f>IF(C621-C620=0,99999,0 )</f>
        <v>99999</v>
      </c>
      <c r="AK620" s="83">
        <f>IF(ABS(D621-D620)=0,99999,0)</f>
        <v>99999</v>
      </c>
    </row>
    <row r="621" spans="3:37">
      <c r="C621" s="68"/>
      <c r="P621" s="121">
        <f t="shared" si="89"/>
        <v>0</v>
      </c>
      <c r="Q621" s="42">
        <f>IF(C$1=2,0,1)</f>
        <v>0</v>
      </c>
      <c r="R621" s="24" t="s">
        <v>4</v>
      </c>
      <c r="S621" s="26">
        <f>D621</f>
        <v>0</v>
      </c>
      <c r="T621" s="26">
        <f t="shared" si="90"/>
        <v>0.10000093333426666</v>
      </c>
      <c r="U621" s="27" t="s">
        <v>5</v>
      </c>
      <c r="V621" s="75">
        <f>INT((C621+MOD(C$3,1)/C$4)/C$4)</f>
        <v>0</v>
      </c>
      <c r="W621" s="75">
        <f t="shared" si="91"/>
        <v>1</v>
      </c>
      <c r="X621" s="24">
        <f>IF(C$3&gt;=1,IF(MOD(INT((C621-MOD(C$3,C$4)+MOD(C$3,1)/C$4)/C$4),2),8888,222),IF(MOD(INT((C621-MOD(C$3,C$4)+MOD(C$3,1)/C$4)/C$4),2),222,8888))</f>
        <v>8888</v>
      </c>
      <c r="Y621" s="28">
        <f t="shared" si="92"/>
        <v>0.10000093333426666</v>
      </c>
      <c r="Z621" s="22" t="s">
        <v>27</v>
      </c>
      <c r="AA621" s="40">
        <f>IF(X621=222,T621-E621/C$4,E621/C$4+T621)</f>
        <v>0.10000093333426666</v>
      </c>
      <c r="AB621" s="45">
        <f>IF(AB$1=1,IF(C622=0,0,IF(C621=0,0,IF(Q621=0,IF((ABS(D621-D622))&lt;0.1,(IF(C622-C621=Q$1,99999,0)),0),0))),0)</f>
        <v>0</v>
      </c>
      <c r="AC621" s="13">
        <f>IF(AC$1=1,IF(C622=0,0,IF(C621=0,0,IF(Q621=0,IF(C622-C621=0,(IF(ABS(D621-D622)&lt;T$1,99999,0)),0),0))),0)</f>
        <v>0</v>
      </c>
      <c r="AD621" s="15">
        <f>IF(AD$1=1,IF(C622=0,0,IF(C621=0,0,IF(Q621=0,IF(AND(AK621,AJ621),99999,0),0))),0)</f>
        <v>0</v>
      </c>
      <c r="AE621" s="34">
        <f>IF(C621=0,,IF(AE$1=1,IF(1&gt;AA621,0,99999),0))</f>
        <v>0</v>
      </c>
      <c r="AF621" s="5">
        <f>IF(AF$1=1,IF(D621&gt;1,99999,IF(D621&lt;0,99999,0)),0)</f>
        <v>0</v>
      </c>
      <c r="AG621" s="10">
        <f>IF(AG$1=1,IF(B622=0,0,IF(B622-B621=1,0,99999)),0)</f>
        <v>0</v>
      </c>
      <c r="AH621" s="11">
        <f>IF(AH$1=1,IF(C622=0,0,IF(C622-C621&lt;0,99999,0)),0)</f>
        <v>0</v>
      </c>
      <c r="AI621" s="14">
        <f>MOD(MOD(((((MOD(C621,C$4)/C$4)+(MOD(C$3,C$4)/C$4)))),C$4),1)</f>
        <v>0.10000093333426666</v>
      </c>
      <c r="AJ621" s="19">
        <f>IF(C622-C621=0,99999,0 )</f>
        <v>99999</v>
      </c>
      <c r="AK621" s="83">
        <f>IF(ABS(D622-D621)=0,99999,0)</f>
        <v>99999</v>
      </c>
    </row>
    <row r="622" spans="3:37">
      <c r="C622" s="68"/>
      <c r="P622" s="121">
        <f t="shared" si="89"/>
        <v>0</v>
      </c>
      <c r="Q622" s="42">
        <f>IF(C$1=2,0,1)</f>
        <v>0</v>
      </c>
      <c r="R622" s="24" t="s">
        <v>4</v>
      </c>
      <c r="S622" s="26">
        <f>D622</f>
        <v>0</v>
      </c>
      <c r="T622" s="26">
        <f t="shared" si="90"/>
        <v>0.10000093333426666</v>
      </c>
      <c r="U622" s="27" t="s">
        <v>5</v>
      </c>
      <c r="V622" s="75">
        <f>INT((C622+MOD(C$3,1)/C$4)/C$4)</f>
        <v>0</v>
      </c>
      <c r="W622" s="75">
        <f t="shared" si="91"/>
        <v>1</v>
      </c>
      <c r="X622" s="24">
        <f>IF(C$3&gt;=1,IF(MOD(INT((C622-MOD(C$3,C$4)+MOD(C$3,1)/C$4)/C$4),2),8888,222),IF(MOD(INT((C622-MOD(C$3,C$4)+MOD(C$3,1)/C$4)/C$4),2),222,8888))</f>
        <v>8888</v>
      </c>
      <c r="Y622" s="28">
        <f t="shared" si="92"/>
        <v>0.10000093333426666</v>
      </c>
      <c r="Z622" s="22" t="s">
        <v>27</v>
      </c>
      <c r="AA622" s="40">
        <f>IF(X622=222,T622-E622/C$4,E622/C$4+T622)</f>
        <v>0.10000093333426666</v>
      </c>
      <c r="AB622" s="45">
        <f>IF(AB$1=1,IF(C623=0,0,IF(C622=0,0,IF(Q622=0,IF((ABS(D622-D623))&lt;0.1,(IF(C623-C622=Q$1,99999,0)),0),0))),0)</f>
        <v>0</v>
      </c>
      <c r="AC622" s="13">
        <f>IF(AC$1=1,IF(C623=0,0,IF(C622=0,0,IF(Q622=0,IF(C623-C622=0,(IF(ABS(D622-D623)&lt;T$1,99999,0)),0),0))),0)</f>
        <v>0</v>
      </c>
      <c r="AD622" s="15">
        <f>IF(AD$1=1,IF(C623=0,0,IF(C622=0,0,IF(Q622=0,IF(AND(AK622,AJ622),99999,0),0))),0)</f>
        <v>0</v>
      </c>
      <c r="AE622" s="34">
        <f>IF(C622=0,,IF(AE$1=1,IF(1&gt;AA622,0,99999),0))</f>
        <v>0</v>
      </c>
      <c r="AF622" s="5">
        <f>IF(AF$1=1,IF(D622&gt;1,99999,IF(D622&lt;0,99999,0)),0)</f>
        <v>0</v>
      </c>
      <c r="AG622" s="10">
        <f>IF(AG$1=1,IF(B623=0,0,IF(B623-B622=1,0,99999)),0)</f>
        <v>0</v>
      </c>
      <c r="AH622" s="11">
        <f>IF(AH$1=1,IF(C623=0,0,IF(C623-C622&lt;0,99999,0)),0)</f>
        <v>0</v>
      </c>
      <c r="AI622" s="14">
        <f>MOD(MOD(((((MOD(C622,C$4)/C$4)+(MOD(C$3,C$4)/C$4)))),C$4),1)</f>
        <v>0.10000093333426666</v>
      </c>
      <c r="AJ622" s="19">
        <f>IF(C623-C622=0,99999,0 )</f>
        <v>99999</v>
      </c>
      <c r="AK622" s="83">
        <f>IF(ABS(D623-D622)=0,99999,0)</f>
        <v>99999</v>
      </c>
    </row>
    <row r="623" spans="3:37">
      <c r="C623" s="68"/>
      <c r="P623" s="121">
        <f t="shared" si="89"/>
        <v>0</v>
      </c>
      <c r="Q623" s="42">
        <f>IF(C$1=2,0,1)</f>
        <v>0</v>
      </c>
      <c r="R623" s="24" t="s">
        <v>4</v>
      </c>
      <c r="S623" s="26">
        <f>D623</f>
        <v>0</v>
      </c>
      <c r="T623" s="26">
        <f t="shared" si="90"/>
        <v>0.10000093333426666</v>
      </c>
      <c r="U623" s="27" t="s">
        <v>5</v>
      </c>
      <c r="V623" s="75">
        <f>INT((C623+MOD(C$3,1)/C$4)/C$4)</f>
        <v>0</v>
      </c>
      <c r="W623" s="75">
        <f t="shared" si="91"/>
        <v>1</v>
      </c>
      <c r="X623" s="24">
        <f>IF(C$3&gt;=1,IF(MOD(INT((C623-MOD(C$3,C$4)+MOD(C$3,1)/C$4)/C$4),2),8888,222),IF(MOD(INT((C623-MOD(C$3,C$4)+MOD(C$3,1)/C$4)/C$4),2),222,8888))</f>
        <v>8888</v>
      </c>
      <c r="Y623" s="28">
        <f t="shared" si="92"/>
        <v>0.10000093333426666</v>
      </c>
      <c r="Z623" s="22" t="s">
        <v>27</v>
      </c>
      <c r="AA623" s="40">
        <f>IF(X623=222,T623-E623/C$4,E623/C$4+T623)</f>
        <v>0.10000093333426666</v>
      </c>
      <c r="AB623" s="45">
        <f>IF(AB$1=1,IF(C624=0,0,IF(C623=0,0,IF(Q623=0,IF((ABS(D623-D624))&lt;0.1,(IF(C624-C623=Q$1,99999,0)),0),0))),0)</f>
        <v>0</v>
      </c>
      <c r="AC623" s="13">
        <f>IF(AC$1=1,IF(C624=0,0,IF(C623=0,0,IF(Q623=0,IF(C624-C623=0,(IF(ABS(D623-D624)&lt;T$1,99999,0)),0),0))),0)</f>
        <v>0</v>
      </c>
      <c r="AD623" s="15">
        <f>IF(AD$1=1,IF(C624=0,0,IF(C623=0,0,IF(Q623=0,IF(AND(AK623,AJ623),99999,0),0))),0)</f>
        <v>0</v>
      </c>
      <c r="AE623" s="34">
        <f>IF(C623=0,,IF(AE$1=1,IF(1&gt;AA623,0,99999),0))</f>
        <v>0</v>
      </c>
      <c r="AF623" s="5">
        <f>IF(AF$1=1,IF(D623&gt;1,99999,IF(D623&lt;0,99999,0)),0)</f>
        <v>0</v>
      </c>
      <c r="AG623" s="10">
        <f>IF(AG$1=1,IF(B624=0,0,IF(B624-B623=1,0,99999)),0)</f>
        <v>0</v>
      </c>
      <c r="AH623" s="11">
        <f>IF(AH$1=1,IF(C624=0,0,IF(C624-C623&lt;0,99999,0)),0)</f>
        <v>0</v>
      </c>
      <c r="AI623" s="14">
        <f>MOD(MOD(((((MOD(C623,C$4)/C$4)+(MOD(C$3,C$4)/C$4)))),C$4),1)</f>
        <v>0.10000093333426666</v>
      </c>
      <c r="AJ623" s="19">
        <f>IF(C624-C623=0,99999,0 )</f>
        <v>99999</v>
      </c>
      <c r="AK623" s="83">
        <f>IF(ABS(D624-D623)=0,99999,0)</f>
        <v>99999</v>
      </c>
    </row>
    <row r="624" spans="3:37">
      <c r="C624" s="68"/>
      <c r="P624" s="121">
        <f t="shared" si="89"/>
        <v>0</v>
      </c>
      <c r="Q624" s="42">
        <f>IF(C$1=2,0,1)</f>
        <v>0</v>
      </c>
      <c r="R624" s="24" t="s">
        <v>4</v>
      </c>
      <c r="S624" s="26">
        <f>D624</f>
        <v>0</v>
      </c>
      <c r="T624" s="26">
        <f t="shared" si="90"/>
        <v>0.10000093333426666</v>
      </c>
      <c r="U624" s="27" t="s">
        <v>5</v>
      </c>
      <c r="V624" s="75">
        <f>INT((C624+MOD(C$3,1)/C$4)/C$4)</f>
        <v>0</v>
      </c>
      <c r="W624" s="75">
        <f t="shared" si="91"/>
        <v>1</v>
      </c>
      <c r="X624" s="24">
        <f>IF(C$3&gt;=1,IF(MOD(INT((C624-MOD(C$3,C$4)+MOD(C$3,1)/C$4)/C$4),2),8888,222),IF(MOD(INT((C624-MOD(C$3,C$4)+MOD(C$3,1)/C$4)/C$4),2),222,8888))</f>
        <v>8888</v>
      </c>
      <c r="Y624" s="28">
        <f t="shared" si="92"/>
        <v>0.10000093333426666</v>
      </c>
      <c r="Z624" s="22" t="s">
        <v>27</v>
      </c>
      <c r="AA624" s="40">
        <f>IF(X624=222,T624-E624/C$4,E624/C$4+T624)</f>
        <v>0.10000093333426666</v>
      </c>
      <c r="AB624" s="45">
        <f>IF(AB$1=1,IF(C625=0,0,IF(C624=0,0,IF(Q624=0,IF((ABS(D624-D625))&lt;0.1,(IF(C625-C624=Q$1,99999,0)),0),0))),0)</f>
        <v>0</v>
      </c>
      <c r="AC624" s="13">
        <f>IF(AC$1=1,IF(C625=0,0,IF(C624=0,0,IF(Q624=0,IF(C625-C624=0,(IF(ABS(D624-D625)&lt;T$1,99999,0)),0),0))),0)</f>
        <v>0</v>
      </c>
      <c r="AD624" s="15">
        <f>IF(AD$1=1,IF(C625=0,0,IF(C624=0,0,IF(Q624=0,IF(AND(AK624,AJ624),99999,0),0))),0)</f>
        <v>0</v>
      </c>
      <c r="AE624" s="34">
        <f>IF(C624=0,,IF(AE$1=1,IF(1&gt;AA624,0,99999),0))</f>
        <v>0</v>
      </c>
      <c r="AF624" s="5">
        <f>IF(AF$1=1,IF(D624&gt;1,99999,IF(D624&lt;0,99999,0)),0)</f>
        <v>0</v>
      </c>
      <c r="AG624" s="10">
        <f>IF(AG$1=1,IF(B625=0,0,IF(B625-B624=1,0,99999)),0)</f>
        <v>0</v>
      </c>
      <c r="AH624" s="11">
        <f>IF(AH$1=1,IF(C625=0,0,IF(C625-C624&lt;0,99999,0)),0)</f>
        <v>0</v>
      </c>
      <c r="AI624" s="14">
        <f>MOD(MOD(((((MOD(C624,C$4)/C$4)+(MOD(C$3,C$4)/C$4)))),C$4),1)</f>
        <v>0.10000093333426666</v>
      </c>
      <c r="AJ624" s="19">
        <f>IF(C625-C624=0,99999,0 )</f>
        <v>99999</v>
      </c>
      <c r="AK624" s="83">
        <f>IF(ABS(D625-D624)=0,99999,0)</f>
        <v>99999</v>
      </c>
    </row>
    <row r="625" spans="3:37">
      <c r="C625" s="68"/>
      <c r="P625" s="121">
        <f t="shared" si="89"/>
        <v>0</v>
      </c>
      <c r="Q625" s="42">
        <f>IF(C$1=2,0,1)</f>
        <v>0</v>
      </c>
      <c r="R625" s="24" t="s">
        <v>4</v>
      </c>
      <c r="S625" s="26">
        <f>D625</f>
        <v>0</v>
      </c>
      <c r="T625" s="26">
        <f t="shared" si="90"/>
        <v>0.10000093333426666</v>
      </c>
      <c r="U625" s="27" t="s">
        <v>5</v>
      </c>
      <c r="V625" s="75">
        <f>INT((C625+MOD(C$3,1)/C$4)/C$4)</f>
        <v>0</v>
      </c>
      <c r="W625" s="75">
        <f t="shared" si="91"/>
        <v>1</v>
      </c>
      <c r="X625" s="24">
        <f>IF(C$3&gt;=1,IF(MOD(INT((C625-MOD(C$3,C$4)+MOD(C$3,1)/C$4)/C$4),2),8888,222),IF(MOD(INT((C625-MOD(C$3,C$4)+MOD(C$3,1)/C$4)/C$4),2),222,8888))</f>
        <v>8888</v>
      </c>
      <c r="Y625" s="28">
        <f t="shared" si="92"/>
        <v>0.10000093333426666</v>
      </c>
      <c r="Z625" s="22" t="s">
        <v>27</v>
      </c>
      <c r="AA625" s="40">
        <f>IF(X625=222,T625-E625/C$4,E625/C$4+T625)</f>
        <v>0.10000093333426666</v>
      </c>
      <c r="AB625" s="45">
        <f>IF(AB$1=1,IF(C626=0,0,IF(C625=0,0,IF(Q625=0,IF((ABS(D625-D626))&lt;0.1,(IF(C626-C625=Q$1,99999,0)),0),0))),0)</f>
        <v>0</v>
      </c>
      <c r="AC625" s="13">
        <f>IF(AC$1=1,IF(C626=0,0,IF(C625=0,0,IF(Q625=0,IF(C626-C625=0,(IF(ABS(D625-D626)&lt;T$1,99999,0)),0),0))),0)</f>
        <v>0</v>
      </c>
      <c r="AD625" s="15">
        <f>IF(AD$1=1,IF(C626=0,0,IF(C625=0,0,IF(Q625=0,IF(AND(AK625,AJ625),99999,0),0))),0)</f>
        <v>0</v>
      </c>
      <c r="AE625" s="34">
        <f>IF(C625=0,,IF(AE$1=1,IF(1&gt;AA625,0,99999),0))</f>
        <v>0</v>
      </c>
      <c r="AF625" s="5">
        <f>IF(AF$1=1,IF(D625&gt;1,99999,IF(D625&lt;0,99999,0)),0)</f>
        <v>0</v>
      </c>
      <c r="AG625" s="10">
        <f>IF(AG$1=1,IF(B626=0,0,IF(B626-B625=1,0,99999)),0)</f>
        <v>0</v>
      </c>
      <c r="AH625" s="11">
        <f>IF(AH$1=1,IF(C626=0,0,IF(C626-C625&lt;0,99999,0)),0)</f>
        <v>0</v>
      </c>
      <c r="AI625" s="14">
        <f>MOD(MOD(((((MOD(C625,C$4)/C$4)+(MOD(C$3,C$4)/C$4)))),C$4),1)</f>
        <v>0.10000093333426666</v>
      </c>
      <c r="AJ625" s="19">
        <f>IF(C626-C625=0,99999,0 )</f>
        <v>99999</v>
      </c>
      <c r="AK625" s="83">
        <f>IF(ABS(D626-D625)=0,99999,0)</f>
        <v>99999</v>
      </c>
    </row>
    <row r="626" spans="3:37">
      <c r="C626" s="68"/>
      <c r="P626" s="121">
        <f t="shared" si="89"/>
        <v>0</v>
      </c>
      <c r="Q626" s="42">
        <f>IF(C$1=2,0,1)</f>
        <v>0</v>
      </c>
      <c r="R626" s="24" t="s">
        <v>4</v>
      </c>
      <c r="S626" s="26">
        <f>D626</f>
        <v>0</v>
      </c>
      <c r="T626" s="26">
        <f t="shared" si="90"/>
        <v>0.10000093333426666</v>
      </c>
      <c r="U626" s="27" t="s">
        <v>5</v>
      </c>
      <c r="V626" s="75">
        <f>INT((C626+MOD(C$3,1)/C$4)/C$4)</f>
        <v>0</v>
      </c>
      <c r="W626" s="75">
        <f t="shared" si="91"/>
        <v>1</v>
      </c>
      <c r="X626" s="24">
        <f>IF(C$3&gt;=1,IF(MOD(INT((C626-MOD(C$3,C$4)+MOD(C$3,1)/C$4)/C$4),2),8888,222),IF(MOD(INT((C626-MOD(C$3,C$4)+MOD(C$3,1)/C$4)/C$4),2),222,8888))</f>
        <v>8888</v>
      </c>
      <c r="Y626" s="28">
        <f t="shared" si="92"/>
        <v>0.10000093333426666</v>
      </c>
      <c r="Z626" s="22" t="s">
        <v>27</v>
      </c>
      <c r="AA626" s="40">
        <f>IF(X626=222,T626-E626/C$4,E626/C$4+T626)</f>
        <v>0.10000093333426666</v>
      </c>
      <c r="AB626" s="45">
        <f>IF(AB$1=1,IF(C627=0,0,IF(C626=0,0,IF(Q626=0,IF((ABS(D626-D627))&lt;0.1,(IF(C627-C626=Q$1,99999,0)),0),0))),0)</f>
        <v>0</v>
      </c>
      <c r="AC626" s="13">
        <f>IF(AC$1=1,IF(C627=0,0,IF(C626=0,0,IF(Q626=0,IF(C627-C626=0,(IF(ABS(D626-D627)&lt;T$1,99999,0)),0),0))),0)</f>
        <v>0</v>
      </c>
      <c r="AD626" s="15">
        <f>IF(AD$1=1,IF(C627=0,0,IF(C626=0,0,IF(Q626=0,IF(AND(AK626,AJ626),99999,0),0))),0)</f>
        <v>0</v>
      </c>
      <c r="AE626" s="34">
        <f>IF(C626=0,,IF(AE$1=1,IF(1&gt;AA626,0,99999),0))</f>
        <v>0</v>
      </c>
      <c r="AF626" s="5">
        <f>IF(AF$1=1,IF(D626&gt;1,99999,IF(D626&lt;0,99999,0)),0)</f>
        <v>0</v>
      </c>
      <c r="AG626" s="10">
        <f>IF(AG$1=1,IF(B627=0,0,IF(B627-B626=1,0,99999)),0)</f>
        <v>0</v>
      </c>
      <c r="AH626" s="11">
        <f>IF(AH$1=1,IF(C627=0,0,IF(C627-C626&lt;0,99999,0)),0)</f>
        <v>0</v>
      </c>
      <c r="AI626" s="14">
        <f>MOD(MOD(((((MOD(C626,C$4)/C$4)+(MOD(C$3,C$4)/C$4)))),C$4),1)</f>
        <v>0.10000093333426666</v>
      </c>
      <c r="AJ626" s="19">
        <f>IF(C627-C626=0,99999,0 )</f>
        <v>99999</v>
      </c>
      <c r="AK626" s="83">
        <f>IF(ABS(D627-D626)=0,99999,0)</f>
        <v>99999</v>
      </c>
    </row>
    <row r="627" spans="3:37">
      <c r="C627" s="68"/>
      <c r="P627" s="121">
        <f t="shared" si="89"/>
        <v>0</v>
      </c>
      <c r="Q627" s="42">
        <f>IF(C$1=2,0,1)</f>
        <v>0</v>
      </c>
      <c r="R627" s="24" t="s">
        <v>4</v>
      </c>
      <c r="S627" s="26">
        <f>D627</f>
        <v>0</v>
      </c>
      <c r="T627" s="26">
        <f t="shared" si="90"/>
        <v>0.10000093333426666</v>
      </c>
      <c r="U627" s="27" t="s">
        <v>5</v>
      </c>
      <c r="V627" s="75">
        <f>INT((C627+MOD(C$3,1)/C$4)/C$4)</f>
        <v>0</v>
      </c>
      <c r="W627" s="75">
        <f t="shared" si="91"/>
        <v>1</v>
      </c>
      <c r="X627" s="24">
        <f>IF(C$3&gt;=1,IF(MOD(INT((C627-MOD(C$3,C$4)+MOD(C$3,1)/C$4)/C$4),2),8888,222),IF(MOD(INT((C627-MOD(C$3,C$4)+MOD(C$3,1)/C$4)/C$4),2),222,8888))</f>
        <v>8888</v>
      </c>
      <c r="Y627" s="28">
        <f t="shared" si="92"/>
        <v>0.10000093333426666</v>
      </c>
      <c r="Z627" s="22" t="s">
        <v>27</v>
      </c>
      <c r="AA627" s="40">
        <f>IF(X627=222,T627-E627/C$4,E627/C$4+T627)</f>
        <v>0.10000093333426666</v>
      </c>
      <c r="AB627" s="45">
        <f>IF(AB$1=1,IF(C628=0,0,IF(C627=0,0,IF(Q627=0,IF((ABS(D627-D628))&lt;0.1,(IF(C628-C627=Q$1,99999,0)),0),0))),0)</f>
        <v>0</v>
      </c>
      <c r="AC627" s="13">
        <f>IF(AC$1=1,IF(C628=0,0,IF(C627=0,0,IF(Q627=0,IF(C628-C627=0,(IF(ABS(D627-D628)&lt;T$1,99999,0)),0),0))),0)</f>
        <v>0</v>
      </c>
      <c r="AD627" s="15">
        <f>IF(AD$1=1,IF(C628=0,0,IF(C627=0,0,IF(Q627=0,IF(AND(AK627,AJ627),99999,0),0))),0)</f>
        <v>0</v>
      </c>
      <c r="AE627" s="34">
        <f>IF(C627=0,,IF(AE$1=1,IF(1&gt;AA627,0,99999),0))</f>
        <v>0</v>
      </c>
      <c r="AF627" s="5">
        <f>IF(AF$1=1,IF(D627&gt;1,99999,IF(D627&lt;0,99999,0)),0)</f>
        <v>0</v>
      </c>
      <c r="AG627" s="10">
        <f>IF(AG$1=1,IF(B628=0,0,IF(B628-B627=1,0,99999)),0)</f>
        <v>0</v>
      </c>
      <c r="AH627" s="11">
        <f>IF(AH$1=1,IF(C628=0,0,IF(C628-C627&lt;0,99999,0)),0)</f>
        <v>0</v>
      </c>
      <c r="AI627" s="14">
        <f>MOD(MOD(((((MOD(C627,C$4)/C$4)+(MOD(C$3,C$4)/C$4)))),C$4),1)</f>
        <v>0.10000093333426666</v>
      </c>
      <c r="AJ627" s="19">
        <f>IF(C628-C627=0,99999,0 )</f>
        <v>99999</v>
      </c>
      <c r="AK627" s="83">
        <f>IF(ABS(D628-D627)=0,99999,0)</f>
        <v>99999</v>
      </c>
    </row>
    <row r="628" spans="3:37">
      <c r="C628" s="68"/>
      <c r="P628" s="121">
        <f t="shared" si="89"/>
        <v>0</v>
      </c>
      <c r="Q628" s="42">
        <f>IF(C$1=2,0,1)</f>
        <v>0</v>
      </c>
      <c r="R628" s="24" t="s">
        <v>4</v>
      </c>
      <c r="S628" s="26">
        <f>D628</f>
        <v>0</v>
      </c>
      <c r="T628" s="26">
        <f t="shared" si="90"/>
        <v>0.10000093333426666</v>
      </c>
      <c r="U628" s="27" t="s">
        <v>5</v>
      </c>
      <c r="V628" s="75">
        <f>INT((C628+MOD(C$3,1)/C$4)/C$4)</f>
        <v>0</v>
      </c>
      <c r="W628" s="75">
        <f t="shared" si="91"/>
        <v>1</v>
      </c>
      <c r="X628" s="24">
        <f>IF(C$3&gt;=1,IF(MOD(INT((C628-MOD(C$3,C$4)+MOD(C$3,1)/C$4)/C$4),2),8888,222),IF(MOD(INT((C628-MOD(C$3,C$4)+MOD(C$3,1)/C$4)/C$4),2),222,8888))</f>
        <v>8888</v>
      </c>
      <c r="Y628" s="28">
        <f t="shared" si="92"/>
        <v>0.10000093333426666</v>
      </c>
      <c r="Z628" s="22" t="s">
        <v>27</v>
      </c>
      <c r="AA628" s="40">
        <f>IF(X628=222,T628-E628/C$4,E628/C$4+T628)</f>
        <v>0.10000093333426666</v>
      </c>
      <c r="AB628" s="45">
        <f>IF(AB$1=1,IF(C629=0,0,IF(C628=0,0,IF(Q628=0,IF((ABS(D628-D629))&lt;0.1,(IF(C629-C628=Q$1,99999,0)),0),0))),0)</f>
        <v>0</v>
      </c>
      <c r="AC628" s="13">
        <f>IF(AC$1=1,IF(C629=0,0,IF(C628=0,0,IF(Q628=0,IF(C629-C628=0,(IF(ABS(D628-D629)&lt;T$1,99999,0)),0),0))),0)</f>
        <v>0</v>
      </c>
      <c r="AD628" s="15">
        <f>IF(AD$1=1,IF(C629=0,0,IF(C628=0,0,IF(Q628=0,IF(AND(AK628,AJ628),99999,0),0))),0)</f>
        <v>0</v>
      </c>
      <c r="AE628" s="34">
        <f>IF(C628=0,,IF(AE$1=1,IF(1&gt;AA628,0,99999),0))</f>
        <v>0</v>
      </c>
      <c r="AF628" s="5">
        <f>IF(AF$1=1,IF(D628&gt;1,99999,IF(D628&lt;0,99999,0)),0)</f>
        <v>0</v>
      </c>
      <c r="AG628" s="10">
        <f>IF(AG$1=1,IF(B629=0,0,IF(B629-B628=1,0,99999)),0)</f>
        <v>0</v>
      </c>
      <c r="AH628" s="11">
        <f>IF(AH$1=1,IF(C629=0,0,IF(C629-C628&lt;0,99999,0)),0)</f>
        <v>0</v>
      </c>
      <c r="AI628" s="14">
        <f>MOD(MOD(((((MOD(C628,C$4)/C$4)+(MOD(C$3,C$4)/C$4)))),C$4),1)</f>
        <v>0.10000093333426666</v>
      </c>
      <c r="AJ628" s="19">
        <f>IF(C629-C628=0,99999,0 )</f>
        <v>99999</v>
      </c>
      <c r="AK628" s="83">
        <f>IF(ABS(D629-D628)=0,99999,0)</f>
        <v>99999</v>
      </c>
    </row>
    <row r="629" spans="3:37">
      <c r="C629" s="68"/>
      <c r="P629" s="121">
        <f t="shared" si="89"/>
        <v>0</v>
      </c>
      <c r="Q629" s="42">
        <f>IF(C$1=2,0,1)</f>
        <v>0</v>
      </c>
      <c r="R629" s="24" t="s">
        <v>4</v>
      </c>
      <c r="S629" s="26">
        <f>D629</f>
        <v>0</v>
      </c>
      <c r="T629" s="26">
        <f t="shared" si="90"/>
        <v>0.10000093333426666</v>
      </c>
      <c r="U629" s="27" t="s">
        <v>5</v>
      </c>
      <c r="V629" s="75">
        <f>INT((C629+MOD(C$3,1)/C$4)/C$4)</f>
        <v>0</v>
      </c>
      <c r="W629" s="75">
        <f t="shared" si="91"/>
        <v>1</v>
      </c>
      <c r="X629" s="24">
        <f>IF(C$3&gt;=1,IF(MOD(INT((C629-MOD(C$3,C$4)+MOD(C$3,1)/C$4)/C$4),2),8888,222),IF(MOD(INT((C629-MOD(C$3,C$4)+MOD(C$3,1)/C$4)/C$4),2),222,8888))</f>
        <v>8888</v>
      </c>
      <c r="Y629" s="28">
        <f t="shared" si="92"/>
        <v>0.10000093333426666</v>
      </c>
      <c r="Z629" s="22" t="s">
        <v>27</v>
      </c>
      <c r="AA629" s="40">
        <f>IF(X629=222,T629-E629/C$4,E629/C$4+T629)</f>
        <v>0.10000093333426666</v>
      </c>
      <c r="AB629" s="45">
        <f>IF(AB$1=1,IF(C630=0,0,IF(C629=0,0,IF(Q629=0,IF((ABS(D629-D630))&lt;0.1,(IF(C630-C629=Q$1,99999,0)),0),0))),0)</f>
        <v>0</v>
      </c>
      <c r="AC629" s="13">
        <f>IF(AC$1=1,IF(C630=0,0,IF(C629=0,0,IF(Q629=0,IF(C630-C629=0,(IF(ABS(D629-D630)&lt;T$1,99999,0)),0),0))),0)</f>
        <v>0</v>
      </c>
      <c r="AD629" s="15">
        <f>IF(AD$1=1,IF(C630=0,0,IF(C629=0,0,IF(Q629=0,IF(AND(AK629,AJ629),99999,0),0))),0)</f>
        <v>0</v>
      </c>
      <c r="AE629" s="34">
        <f>IF(C629=0,,IF(AE$1=1,IF(1&gt;AA629,0,99999),0))</f>
        <v>0</v>
      </c>
      <c r="AF629" s="5">
        <f>IF(AF$1=1,IF(D629&gt;1,99999,IF(D629&lt;0,99999,0)),0)</f>
        <v>0</v>
      </c>
      <c r="AG629" s="10">
        <f>IF(AG$1=1,IF(B630=0,0,IF(B630-B629=1,0,99999)),0)</f>
        <v>0</v>
      </c>
      <c r="AH629" s="11">
        <f>IF(AH$1=1,IF(C630=0,0,IF(C630-C629&lt;0,99999,0)),0)</f>
        <v>0</v>
      </c>
      <c r="AI629" s="14">
        <f>MOD(MOD(((((MOD(C629,C$4)/C$4)+(MOD(C$3,C$4)/C$4)))),C$4),1)</f>
        <v>0.10000093333426666</v>
      </c>
      <c r="AJ629" s="19">
        <f>IF(C630-C629=0,99999,0 )</f>
        <v>99999</v>
      </c>
      <c r="AK629" s="83">
        <f>IF(ABS(D630-D629)=0,99999,0)</f>
        <v>99999</v>
      </c>
    </row>
    <row r="630" spans="3:37">
      <c r="C630" s="68"/>
      <c r="P630" s="121">
        <f t="shared" si="89"/>
        <v>0</v>
      </c>
      <c r="Q630" s="42">
        <f>IF(C$1=2,0,1)</f>
        <v>0</v>
      </c>
      <c r="R630" s="24" t="s">
        <v>4</v>
      </c>
      <c r="S630" s="26">
        <f>D630</f>
        <v>0</v>
      </c>
      <c r="T630" s="26">
        <f t="shared" si="90"/>
        <v>0.10000093333426666</v>
      </c>
      <c r="U630" s="27" t="s">
        <v>5</v>
      </c>
      <c r="V630" s="75">
        <f>INT((C630+MOD(C$3,1)/C$4)/C$4)</f>
        <v>0</v>
      </c>
      <c r="W630" s="75">
        <f t="shared" si="91"/>
        <v>1</v>
      </c>
      <c r="X630" s="24">
        <f>IF(C$3&gt;=1,IF(MOD(INT((C630-MOD(C$3,C$4)+MOD(C$3,1)/C$4)/C$4),2),8888,222),IF(MOD(INT((C630-MOD(C$3,C$4)+MOD(C$3,1)/C$4)/C$4),2),222,8888))</f>
        <v>8888</v>
      </c>
      <c r="Y630" s="28">
        <f t="shared" si="92"/>
        <v>0.10000093333426666</v>
      </c>
      <c r="Z630" s="22" t="s">
        <v>27</v>
      </c>
      <c r="AA630" s="40">
        <f>IF(X630=222,T630-E630/C$4,E630/C$4+T630)</f>
        <v>0.10000093333426666</v>
      </c>
      <c r="AB630" s="45">
        <f>IF(AB$1=1,IF(C631=0,0,IF(C630=0,0,IF(Q630=0,IF((ABS(D630-D631))&lt;0.1,(IF(C631-C630=Q$1,99999,0)),0),0))),0)</f>
        <v>0</v>
      </c>
      <c r="AC630" s="13">
        <f>IF(AC$1=1,IF(C631=0,0,IF(C630=0,0,IF(Q630=0,IF(C631-C630=0,(IF(ABS(D630-D631)&lt;T$1,99999,0)),0),0))),0)</f>
        <v>0</v>
      </c>
      <c r="AD630" s="15">
        <f>IF(AD$1=1,IF(C631=0,0,IF(C630=0,0,IF(Q630=0,IF(AND(AK630,AJ630),99999,0),0))),0)</f>
        <v>0</v>
      </c>
      <c r="AE630" s="34">
        <f>IF(C630=0,,IF(AE$1=1,IF(1&gt;AA630,0,99999),0))</f>
        <v>0</v>
      </c>
      <c r="AF630" s="5">
        <f>IF(AF$1=1,IF(D630&gt;1,99999,IF(D630&lt;0,99999,0)),0)</f>
        <v>0</v>
      </c>
      <c r="AG630" s="10">
        <f>IF(AG$1=1,IF(B631=0,0,IF(B631-B630=1,0,99999)),0)</f>
        <v>0</v>
      </c>
      <c r="AH630" s="11">
        <f>IF(AH$1=1,IF(C631=0,0,IF(C631-C630&lt;0,99999,0)),0)</f>
        <v>0</v>
      </c>
      <c r="AI630" s="14">
        <f>MOD(MOD(((((MOD(C630,C$4)/C$4)+(MOD(C$3,C$4)/C$4)))),C$4),1)</f>
        <v>0.10000093333426666</v>
      </c>
      <c r="AJ630" s="19">
        <f>IF(C631-C630=0,99999,0 )</f>
        <v>99999</v>
      </c>
      <c r="AK630" s="83">
        <f>IF(ABS(D631-D630)=0,99999,0)</f>
        <v>99999</v>
      </c>
    </row>
    <row r="631" spans="3:37">
      <c r="C631" s="68"/>
      <c r="P631" s="121">
        <f t="shared" si="89"/>
        <v>0</v>
      </c>
      <c r="Q631" s="42">
        <f>IF(C$1=2,0,1)</f>
        <v>0</v>
      </c>
      <c r="R631" s="24" t="s">
        <v>4</v>
      </c>
      <c r="S631" s="26">
        <f>D631</f>
        <v>0</v>
      </c>
      <c r="T631" s="26">
        <f t="shared" si="90"/>
        <v>0.10000093333426666</v>
      </c>
      <c r="U631" s="27" t="s">
        <v>5</v>
      </c>
      <c r="V631" s="75">
        <f>INT((C631+MOD(C$3,1)/C$4)/C$4)</f>
        <v>0</v>
      </c>
      <c r="W631" s="75">
        <f t="shared" si="91"/>
        <v>1</v>
      </c>
      <c r="X631" s="24">
        <f>IF(C$3&gt;=1,IF(MOD(INT((C631-MOD(C$3,C$4)+MOD(C$3,1)/C$4)/C$4),2),8888,222),IF(MOD(INT((C631-MOD(C$3,C$4)+MOD(C$3,1)/C$4)/C$4),2),222,8888))</f>
        <v>8888</v>
      </c>
      <c r="Y631" s="28">
        <f t="shared" si="92"/>
        <v>0.10000093333426666</v>
      </c>
      <c r="Z631" s="22" t="s">
        <v>27</v>
      </c>
      <c r="AA631" s="40">
        <f>IF(X631=222,T631-E631/C$4,E631/C$4+T631)</f>
        <v>0.10000093333426666</v>
      </c>
      <c r="AB631" s="45">
        <f>IF(AB$1=1,IF(C632=0,0,IF(C631=0,0,IF(Q631=0,IF((ABS(D631-D632))&lt;0.1,(IF(C632-C631=Q$1,99999,0)),0),0))),0)</f>
        <v>0</v>
      </c>
      <c r="AC631" s="13">
        <f>IF(AC$1=1,IF(C632=0,0,IF(C631=0,0,IF(Q631=0,IF(C632-C631=0,(IF(ABS(D631-D632)&lt;T$1,99999,0)),0),0))),0)</f>
        <v>0</v>
      </c>
      <c r="AD631" s="15">
        <f>IF(AD$1=1,IF(C632=0,0,IF(C631=0,0,IF(Q631=0,IF(AND(AK631,AJ631),99999,0),0))),0)</f>
        <v>0</v>
      </c>
      <c r="AE631" s="34">
        <f>IF(C631=0,,IF(AE$1=1,IF(1&gt;AA631,0,99999),0))</f>
        <v>0</v>
      </c>
      <c r="AF631" s="5">
        <f>IF(AF$1=1,IF(D631&gt;1,99999,IF(D631&lt;0,99999,0)),0)</f>
        <v>0</v>
      </c>
      <c r="AG631" s="10">
        <f>IF(AG$1=1,IF(B632=0,0,IF(B632-B631=1,0,99999)),0)</f>
        <v>0</v>
      </c>
      <c r="AH631" s="11">
        <f>IF(AH$1=1,IF(C632=0,0,IF(C632-C631&lt;0,99999,0)),0)</f>
        <v>0</v>
      </c>
      <c r="AI631" s="14">
        <f>MOD(MOD(((((MOD(C631,C$4)/C$4)+(MOD(C$3,C$4)/C$4)))),C$4),1)</f>
        <v>0.10000093333426666</v>
      </c>
      <c r="AJ631" s="19">
        <f>IF(C632-C631=0,99999,0 )</f>
        <v>99999</v>
      </c>
      <c r="AK631" s="83">
        <f>IF(ABS(D632-D631)=0,99999,0)</f>
        <v>99999</v>
      </c>
    </row>
    <row r="632" spans="3:37">
      <c r="C632" s="68"/>
      <c r="P632" s="121">
        <f t="shared" si="89"/>
        <v>0</v>
      </c>
      <c r="Q632" s="42">
        <f>IF(C$1=2,0,1)</f>
        <v>0</v>
      </c>
      <c r="R632" s="24" t="s">
        <v>4</v>
      </c>
      <c r="S632" s="26">
        <f>D632</f>
        <v>0</v>
      </c>
      <c r="T632" s="26">
        <f t="shared" si="90"/>
        <v>0.10000093333426666</v>
      </c>
      <c r="U632" s="27" t="s">
        <v>5</v>
      </c>
      <c r="V632" s="75">
        <f>INT((C632+MOD(C$3,1)/C$4)/C$4)</f>
        <v>0</v>
      </c>
      <c r="W632" s="75">
        <f t="shared" si="91"/>
        <v>1</v>
      </c>
      <c r="X632" s="24">
        <f>IF(C$3&gt;=1,IF(MOD(INT((C632-MOD(C$3,C$4)+MOD(C$3,1)/C$4)/C$4),2),8888,222),IF(MOD(INT((C632-MOD(C$3,C$4)+MOD(C$3,1)/C$4)/C$4),2),222,8888))</f>
        <v>8888</v>
      </c>
      <c r="Y632" s="28">
        <f t="shared" si="92"/>
        <v>0.10000093333426666</v>
      </c>
      <c r="Z632" s="22" t="s">
        <v>27</v>
      </c>
      <c r="AA632" s="40">
        <f>IF(X632=222,T632-E632/C$4,E632/C$4+T632)</f>
        <v>0.10000093333426666</v>
      </c>
      <c r="AB632" s="45">
        <f>IF(AB$1=1,IF(C633=0,0,IF(C632=0,0,IF(Q632=0,IF((ABS(D632-D633))&lt;0.1,(IF(C633-C632=Q$1,99999,0)),0),0))),0)</f>
        <v>0</v>
      </c>
      <c r="AC632" s="13">
        <f>IF(AC$1=1,IF(C633=0,0,IF(C632=0,0,IF(Q632=0,IF(C633-C632=0,(IF(ABS(D632-D633)&lt;T$1,99999,0)),0),0))),0)</f>
        <v>0</v>
      </c>
      <c r="AD632" s="15">
        <f>IF(AD$1=1,IF(C633=0,0,IF(C632=0,0,IF(Q632=0,IF(AND(AK632,AJ632),99999,0),0))),0)</f>
        <v>0</v>
      </c>
      <c r="AE632" s="34">
        <f>IF(C632=0,,IF(AE$1=1,IF(1&gt;AA632,0,99999),0))</f>
        <v>0</v>
      </c>
      <c r="AF632" s="5">
        <f>IF(AF$1=1,IF(D632&gt;1,99999,IF(D632&lt;0,99999,0)),0)</f>
        <v>0</v>
      </c>
      <c r="AG632" s="10">
        <f>IF(AG$1=1,IF(B633=0,0,IF(B633-B632=1,0,99999)),0)</f>
        <v>0</v>
      </c>
      <c r="AH632" s="11">
        <f>IF(AH$1=1,IF(C633=0,0,IF(C633-C632&lt;0,99999,0)),0)</f>
        <v>0</v>
      </c>
      <c r="AI632" s="14">
        <f>MOD(MOD(((((MOD(C632,C$4)/C$4)+(MOD(C$3,C$4)/C$4)))),C$4),1)</f>
        <v>0.10000093333426666</v>
      </c>
      <c r="AJ632" s="19">
        <f>IF(C633-C632=0,99999,0 )</f>
        <v>99999</v>
      </c>
      <c r="AK632" s="83">
        <f>IF(ABS(D633-D632)=0,99999,0)</f>
        <v>99999</v>
      </c>
    </row>
    <row r="633" spans="3:37">
      <c r="C633" s="68"/>
      <c r="P633" s="121">
        <f t="shared" si="89"/>
        <v>0</v>
      </c>
      <c r="Q633" s="42">
        <f>IF(C$1=2,0,1)</f>
        <v>0</v>
      </c>
      <c r="R633" s="24" t="s">
        <v>4</v>
      </c>
      <c r="S633" s="26">
        <f>D633</f>
        <v>0</v>
      </c>
      <c r="T633" s="26">
        <f t="shared" si="90"/>
        <v>0.10000093333426666</v>
      </c>
      <c r="U633" s="27" t="s">
        <v>5</v>
      </c>
      <c r="V633" s="75">
        <f>INT((C633+MOD(C$3,1)/C$4)/C$4)</f>
        <v>0</v>
      </c>
      <c r="W633" s="75">
        <f t="shared" si="91"/>
        <v>1</v>
      </c>
      <c r="X633" s="24">
        <f>IF(C$3&gt;=1,IF(MOD(INT((C633-MOD(C$3,C$4)+MOD(C$3,1)/C$4)/C$4),2),8888,222),IF(MOD(INT((C633-MOD(C$3,C$4)+MOD(C$3,1)/C$4)/C$4),2),222,8888))</f>
        <v>8888</v>
      </c>
      <c r="Y633" s="28">
        <f t="shared" si="92"/>
        <v>0.10000093333426666</v>
      </c>
      <c r="Z633" s="22" t="s">
        <v>27</v>
      </c>
      <c r="AA633" s="40">
        <f>IF(X633=222,T633-E633/C$4,E633/C$4+T633)</f>
        <v>0.10000093333426666</v>
      </c>
      <c r="AB633" s="45">
        <f>IF(AB$1=1,IF(C634=0,0,IF(C633=0,0,IF(Q633=0,IF((ABS(D633-D634))&lt;0.1,(IF(C634-C633=Q$1,99999,0)),0),0))),0)</f>
        <v>0</v>
      </c>
      <c r="AC633" s="13">
        <f>IF(AC$1=1,IF(C634=0,0,IF(C633=0,0,IF(Q633=0,IF(C634-C633=0,(IF(ABS(D633-D634)&lt;T$1,99999,0)),0),0))),0)</f>
        <v>0</v>
      </c>
      <c r="AD633" s="15">
        <f>IF(AD$1=1,IF(C634=0,0,IF(C633=0,0,IF(Q633=0,IF(AND(AK633,AJ633),99999,0),0))),0)</f>
        <v>0</v>
      </c>
      <c r="AE633" s="34">
        <f>IF(C633=0,,IF(AE$1=1,IF(1&gt;AA633,0,99999),0))</f>
        <v>0</v>
      </c>
      <c r="AF633" s="5">
        <f>IF(AF$1=1,IF(D633&gt;1,99999,IF(D633&lt;0,99999,0)),0)</f>
        <v>0</v>
      </c>
      <c r="AG633" s="10">
        <f>IF(AG$1=1,IF(B634=0,0,IF(B634-B633=1,0,99999)),0)</f>
        <v>0</v>
      </c>
      <c r="AH633" s="11">
        <f>IF(AH$1=1,IF(C634=0,0,IF(C634-C633&lt;0,99999,0)),0)</f>
        <v>0</v>
      </c>
      <c r="AI633" s="14">
        <f>MOD(MOD(((((MOD(C633,C$4)/C$4)+(MOD(C$3,C$4)/C$4)))),C$4),1)</f>
        <v>0.10000093333426666</v>
      </c>
      <c r="AJ633" s="19">
        <f>IF(C634-C633=0,99999,0 )</f>
        <v>99999</v>
      </c>
      <c r="AK633" s="83">
        <f>IF(ABS(D634-D633)=0,99999,0)</f>
        <v>99999</v>
      </c>
    </row>
    <row r="634" spans="3:37">
      <c r="C634" s="68"/>
      <c r="P634" s="121">
        <f t="shared" si="89"/>
        <v>0</v>
      </c>
      <c r="Q634" s="42">
        <f>IF(C$1=2,0,1)</f>
        <v>0</v>
      </c>
      <c r="R634" s="24" t="s">
        <v>4</v>
      </c>
      <c r="S634" s="26">
        <f>D634</f>
        <v>0</v>
      </c>
      <c r="T634" s="26">
        <f t="shared" si="90"/>
        <v>0.10000093333426666</v>
      </c>
      <c r="U634" s="27" t="s">
        <v>5</v>
      </c>
      <c r="V634" s="75">
        <f>INT((C634+MOD(C$3,1)/C$4)/C$4)</f>
        <v>0</v>
      </c>
      <c r="W634" s="75">
        <f t="shared" si="91"/>
        <v>1</v>
      </c>
      <c r="X634" s="24">
        <f>IF(C$3&gt;=1,IF(MOD(INT((C634-MOD(C$3,C$4)+MOD(C$3,1)/C$4)/C$4),2),8888,222),IF(MOD(INT((C634-MOD(C$3,C$4)+MOD(C$3,1)/C$4)/C$4),2),222,8888))</f>
        <v>8888</v>
      </c>
      <c r="Y634" s="28">
        <f t="shared" si="92"/>
        <v>0.10000093333426666</v>
      </c>
      <c r="Z634" s="22" t="s">
        <v>27</v>
      </c>
      <c r="AA634" s="40">
        <f>IF(X634=222,T634-E634/C$4,E634/C$4+T634)</f>
        <v>0.10000093333426666</v>
      </c>
      <c r="AB634" s="45">
        <f>IF(AB$1=1,IF(C635=0,0,IF(C634=0,0,IF(Q634=0,IF((ABS(D634-D635))&lt;0.1,(IF(C635-C634=Q$1,99999,0)),0),0))),0)</f>
        <v>0</v>
      </c>
      <c r="AC634" s="13">
        <f>IF(AC$1=1,IF(C635=0,0,IF(C634=0,0,IF(Q634=0,IF(C635-C634=0,(IF(ABS(D634-D635)&lt;T$1,99999,0)),0),0))),0)</f>
        <v>0</v>
      </c>
      <c r="AD634" s="15">
        <f>IF(AD$1=1,IF(C635=0,0,IF(C634=0,0,IF(Q634=0,IF(AND(AK634,AJ634),99999,0),0))),0)</f>
        <v>0</v>
      </c>
      <c r="AE634" s="34">
        <f>IF(C634=0,,IF(AE$1=1,IF(1&gt;AA634,0,99999),0))</f>
        <v>0</v>
      </c>
      <c r="AF634" s="5">
        <f>IF(AF$1=1,IF(D634&gt;1,99999,IF(D634&lt;0,99999,0)),0)</f>
        <v>0</v>
      </c>
      <c r="AG634" s="10">
        <f>IF(AG$1=1,IF(B635=0,0,IF(B635-B634=1,0,99999)),0)</f>
        <v>0</v>
      </c>
      <c r="AH634" s="11">
        <f>IF(AH$1=1,IF(C635=0,0,IF(C635-C634&lt;0,99999,0)),0)</f>
        <v>0</v>
      </c>
      <c r="AI634" s="14">
        <f>MOD(MOD(((((MOD(C634,C$4)/C$4)+(MOD(C$3,C$4)/C$4)))),C$4),1)</f>
        <v>0.10000093333426666</v>
      </c>
      <c r="AJ634" s="19">
        <f>IF(C635-C634=0,99999,0 )</f>
        <v>99999</v>
      </c>
      <c r="AK634" s="83">
        <f>IF(ABS(D635-D634)=0,99999,0)</f>
        <v>99999</v>
      </c>
    </row>
    <row r="635" spans="3:37">
      <c r="C635" s="68"/>
      <c r="P635" s="121">
        <f t="shared" si="89"/>
        <v>0</v>
      </c>
      <c r="Q635" s="42">
        <f>IF(C$1=2,0,1)</f>
        <v>0</v>
      </c>
      <c r="R635" s="24" t="s">
        <v>4</v>
      </c>
      <c r="S635" s="26">
        <f>D635</f>
        <v>0</v>
      </c>
      <c r="T635" s="26">
        <f t="shared" si="90"/>
        <v>0.10000093333426666</v>
      </c>
      <c r="U635" s="27" t="s">
        <v>5</v>
      </c>
      <c r="V635" s="75">
        <f>INT((C635+MOD(C$3,1)/C$4)/C$4)</f>
        <v>0</v>
      </c>
      <c r="W635" s="75">
        <f t="shared" si="91"/>
        <v>1</v>
      </c>
      <c r="X635" s="24">
        <f>IF(C$3&gt;=1,IF(MOD(INT((C635-MOD(C$3,C$4)+MOD(C$3,1)/C$4)/C$4),2),8888,222),IF(MOD(INT((C635-MOD(C$3,C$4)+MOD(C$3,1)/C$4)/C$4),2),222,8888))</f>
        <v>8888</v>
      </c>
      <c r="Y635" s="28">
        <f t="shared" si="92"/>
        <v>0.10000093333426666</v>
      </c>
      <c r="Z635" s="22" t="s">
        <v>27</v>
      </c>
      <c r="AA635" s="40">
        <f>IF(X635=222,T635-E635/C$4,E635/C$4+T635)</f>
        <v>0.10000093333426666</v>
      </c>
      <c r="AB635" s="45">
        <f>IF(AB$1=1,IF(C636=0,0,IF(C635=0,0,IF(Q635=0,IF((ABS(D635-D636))&lt;0.1,(IF(C636-C635=Q$1,99999,0)),0),0))),0)</f>
        <v>0</v>
      </c>
      <c r="AC635" s="13">
        <f>IF(AC$1=1,IF(C636=0,0,IF(C635=0,0,IF(Q635=0,IF(C636-C635=0,(IF(ABS(D635-D636)&lt;T$1,99999,0)),0),0))),0)</f>
        <v>0</v>
      </c>
      <c r="AD635" s="15">
        <f>IF(AD$1=1,IF(C636=0,0,IF(C635=0,0,IF(Q635=0,IF(AND(AK635,AJ635),99999,0),0))),0)</f>
        <v>0</v>
      </c>
      <c r="AE635" s="34">
        <f>IF(C635=0,,IF(AE$1=1,IF(1&gt;AA635,0,99999),0))</f>
        <v>0</v>
      </c>
      <c r="AF635" s="5">
        <f>IF(AF$1=1,IF(D635&gt;1,99999,IF(D635&lt;0,99999,0)),0)</f>
        <v>0</v>
      </c>
      <c r="AG635" s="10">
        <f>IF(AG$1=1,IF(B636=0,0,IF(B636-B635=1,0,99999)),0)</f>
        <v>0</v>
      </c>
      <c r="AH635" s="11">
        <f>IF(AH$1=1,IF(C636=0,0,IF(C636-C635&lt;0,99999,0)),0)</f>
        <v>0</v>
      </c>
      <c r="AI635" s="14">
        <f>MOD(MOD(((((MOD(C635,C$4)/C$4)+(MOD(C$3,C$4)/C$4)))),C$4),1)</f>
        <v>0.10000093333426666</v>
      </c>
      <c r="AJ635" s="19">
        <f>IF(C636-C635=0,99999,0 )</f>
        <v>99999</v>
      </c>
      <c r="AK635" s="83">
        <f>IF(ABS(D636-D635)=0,99999,0)</f>
        <v>99999</v>
      </c>
    </row>
    <row r="636" spans="3:37">
      <c r="C636" s="68"/>
      <c r="P636" s="121">
        <f t="shared" si="89"/>
        <v>0</v>
      </c>
      <c r="Q636" s="42">
        <f>IF(C$1=2,0,1)</f>
        <v>0</v>
      </c>
      <c r="R636" s="24" t="s">
        <v>4</v>
      </c>
      <c r="S636" s="26">
        <f>D636</f>
        <v>0</v>
      </c>
      <c r="T636" s="26">
        <f t="shared" si="90"/>
        <v>0.10000093333426666</v>
      </c>
      <c r="U636" s="27" t="s">
        <v>5</v>
      </c>
      <c r="V636" s="75">
        <f>INT((C636+MOD(C$3,1)/C$4)/C$4)</f>
        <v>0</v>
      </c>
      <c r="W636" s="75">
        <f t="shared" si="91"/>
        <v>1</v>
      </c>
      <c r="X636" s="24">
        <f>IF(C$3&gt;=1,IF(MOD(INT((C636-MOD(C$3,C$4)+MOD(C$3,1)/C$4)/C$4),2),8888,222),IF(MOD(INT((C636-MOD(C$3,C$4)+MOD(C$3,1)/C$4)/C$4),2),222,8888))</f>
        <v>8888</v>
      </c>
      <c r="Y636" s="28">
        <f t="shared" si="92"/>
        <v>0.10000093333426666</v>
      </c>
      <c r="Z636" s="22" t="s">
        <v>27</v>
      </c>
      <c r="AA636" s="40">
        <f>IF(X636=222,T636-E636/C$4,E636/C$4+T636)</f>
        <v>0.10000093333426666</v>
      </c>
      <c r="AB636" s="45">
        <f>IF(AB$1=1,IF(C637=0,0,IF(C636=0,0,IF(Q636=0,IF((ABS(D636-D637))&lt;0.1,(IF(C637-C636=Q$1,99999,0)),0),0))),0)</f>
        <v>0</v>
      </c>
      <c r="AC636" s="13">
        <f>IF(AC$1=1,IF(C637=0,0,IF(C636=0,0,IF(Q636=0,IF(C637-C636=0,(IF(ABS(D636-D637)&lt;T$1,99999,0)),0),0))),0)</f>
        <v>0</v>
      </c>
      <c r="AD636" s="15">
        <f>IF(AD$1=1,IF(C637=0,0,IF(C636=0,0,IF(Q636=0,IF(AND(AK636,AJ636),99999,0),0))),0)</f>
        <v>0</v>
      </c>
      <c r="AE636" s="34">
        <f>IF(C636=0,,IF(AE$1=1,IF(1&gt;AA636,0,99999),0))</f>
        <v>0</v>
      </c>
      <c r="AF636" s="5">
        <f>IF(AF$1=1,IF(D636&gt;1,99999,IF(D636&lt;0,99999,0)),0)</f>
        <v>0</v>
      </c>
      <c r="AG636" s="10">
        <f>IF(AG$1=1,IF(B637=0,0,IF(B637-B636=1,0,99999)),0)</f>
        <v>0</v>
      </c>
      <c r="AH636" s="11">
        <f>IF(AH$1=1,IF(C637=0,0,IF(C637-C636&lt;0,99999,0)),0)</f>
        <v>0</v>
      </c>
      <c r="AI636" s="14">
        <f>MOD(MOD(((((MOD(C636,C$4)/C$4)+(MOD(C$3,C$4)/C$4)))),C$4),1)</f>
        <v>0.10000093333426666</v>
      </c>
      <c r="AJ636" s="19">
        <f>IF(C637-C636=0,99999,0 )</f>
        <v>99999</v>
      </c>
      <c r="AK636" s="83">
        <f>IF(ABS(D637-D636)=0,99999,0)</f>
        <v>99999</v>
      </c>
    </row>
    <row r="637" spans="3:37">
      <c r="C637" s="68"/>
      <c r="P637" s="121">
        <f t="shared" si="89"/>
        <v>0</v>
      </c>
      <c r="Q637" s="42">
        <f>IF(C$1=2,0,1)</f>
        <v>0</v>
      </c>
      <c r="R637" s="24" t="s">
        <v>4</v>
      </c>
      <c r="S637" s="26">
        <f>D637</f>
        <v>0</v>
      </c>
      <c r="T637" s="26">
        <f t="shared" si="90"/>
        <v>0.10000093333426666</v>
      </c>
      <c r="U637" s="27" t="s">
        <v>5</v>
      </c>
      <c r="V637" s="75">
        <f>INT((C637+MOD(C$3,1)/C$4)/C$4)</f>
        <v>0</v>
      </c>
      <c r="W637" s="75">
        <f t="shared" si="91"/>
        <v>1</v>
      </c>
      <c r="X637" s="24">
        <f>IF(C$3&gt;=1,IF(MOD(INT((C637-MOD(C$3,C$4)+MOD(C$3,1)/C$4)/C$4),2),8888,222),IF(MOD(INT((C637-MOD(C$3,C$4)+MOD(C$3,1)/C$4)/C$4),2),222,8888))</f>
        <v>8888</v>
      </c>
      <c r="Y637" s="28">
        <f t="shared" si="92"/>
        <v>0.10000093333426666</v>
      </c>
      <c r="Z637" s="22" t="s">
        <v>27</v>
      </c>
      <c r="AA637" s="40">
        <f>IF(X637=222,T637-E637/C$4,E637/C$4+T637)</f>
        <v>0.10000093333426666</v>
      </c>
      <c r="AB637" s="45">
        <f>IF(AB$1=1,IF(C638=0,0,IF(C637=0,0,IF(Q637=0,IF((ABS(D637-D638))&lt;0.1,(IF(C638-C637=Q$1,99999,0)),0),0))),0)</f>
        <v>0</v>
      </c>
      <c r="AC637" s="13">
        <f>IF(AC$1=1,IF(C638=0,0,IF(C637=0,0,IF(Q637=0,IF(C638-C637=0,(IF(ABS(D637-D638)&lt;T$1,99999,0)),0),0))),0)</f>
        <v>0</v>
      </c>
      <c r="AD637" s="15">
        <f>IF(AD$1=1,IF(C638=0,0,IF(C637=0,0,IF(Q637=0,IF(AND(AK637,AJ637),99999,0),0))),0)</f>
        <v>0</v>
      </c>
      <c r="AE637" s="34">
        <f>IF(C637=0,,IF(AE$1=1,IF(1&gt;AA637,0,99999),0))</f>
        <v>0</v>
      </c>
      <c r="AF637" s="5">
        <f>IF(AF$1=1,IF(D637&gt;1,99999,IF(D637&lt;0,99999,0)),0)</f>
        <v>0</v>
      </c>
      <c r="AG637" s="10">
        <f>IF(AG$1=1,IF(B638=0,0,IF(B638-B637=1,0,99999)),0)</f>
        <v>0</v>
      </c>
      <c r="AH637" s="11">
        <f>IF(AH$1=1,IF(C638=0,0,IF(C638-C637&lt;0,99999,0)),0)</f>
        <v>0</v>
      </c>
      <c r="AI637" s="14">
        <f>MOD(MOD(((((MOD(C637,C$4)/C$4)+(MOD(C$3,C$4)/C$4)))),C$4),1)</f>
        <v>0.10000093333426666</v>
      </c>
      <c r="AJ637" s="19">
        <f>IF(C638-C637=0,99999,0 )</f>
        <v>99999</v>
      </c>
      <c r="AK637" s="83">
        <f>IF(ABS(D638-D637)=0,99999,0)</f>
        <v>99999</v>
      </c>
    </row>
    <row r="638" spans="3:37">
      <c r="C638" s="68"/>
      <c r="P638" s="121">
        <f t="shared" si="89"/>
        <v>0</v>
      </c>
      <c r="Q638" s="42">
        <f>IF(C$1=2,0,1)</f>
        <v>0</v>
      </c>
      <c r="R638" s="24" t="s">
        <v>4</v>
      </c>
      <c r="S638" s="26">
        <f>D638</f>
        <v>0</v>
      </c>
      <c r="T638" s="26">
        <f t="shared" si="90"/>
        <v>0.10000093333426666</v>
      </c>
      <c r="U638" s="27" t="s">
        <v>5</v>
      </c>
      <c r="V638" s="75">
        <f>INT((C638+MOD(C$3,1)/C$4)/C$4)</f>
        <v>0</v>
      </c>
      <c r="W638" s="75">
        <f t="shared" si="91"/>
        <v>1</v>
      </c>
      <c r="X638" s="24">
        <f>IF(C$3&gt;=1,IF(MOD(INT((C638-MOD(C$3,C$4)+MOD(C$3,1)/C$4)/C$4),2),8888,222),IF(MOD(INT((C638-MOD(C$3,C$4)+MOD(C$3,1)/C$4)/C$4),2),222,8888))</f>
        <v>8888</v>
      </c>
      <c r="Y638" s="28">
        <f t="shared" si="92"/>
        <v>0.10000093333426666</v>
      </c>
      <c r="Z638" s="22" t="s">
        <v>27</v>
      </c>
      <c r="AA638" s="40">
        <f>IF(X638=222,T638-E638/C$4,E638/C$4+T638)</f>
        <v>0.10000093333426666</v>
      </c>
      <c r="AB638" s="45">
        <f>IF(AB$1=1,IF(C639=0,0,IF(C638=0,0,IF(Q638=0,IF((ABS(D638-D639))&lt;0.1,(IF(C639-C638=Q$1,99999,0)),0),0))),0)</f>
        <v>0</v>
      </c>
      <c r="AC638" s="13">
        <f>IF(AC$1=1,IF(C639=0,0,IF(C638=0,0,IF(Q638=0,IF(C639-C638=0,(IF(ABS(D638-D639)&lt;T$1,99999,0)),0),0))),0)</f>
        <v>0</v>
      </c>
      <c r="AD638" s="15">
        <f>IF(AD$1=1,IF(C639=0,0,IF(C638=0,0,IF(Q638=0,IF(AND(AK638,AJ638),99999,0),0))),0)</f>
        <v>0</v>
      </c>
      <c r="AE638" s="34">
        <f>IF(C638=0,,IF(AE$1=1,IF(1&gt;AA638,0,99999),0))</f>
        <v>0</v>
      </c>
      <c r="AF638" s="5">
        <f>IF(AF$1=1,IF(D638&gt;1,99999,IF(D638&lt;0,99999,0)),0)</f>
        <v>0</v>
      </c>
      <c r="AG638" s="10">
        <f>IF(AG$1=1,IF(B639=0,0,IF(B639-B638=1,0,99999)),0)</f>
        <v>0</v>
      </c>
      <c r="AH638" s="11">
        <f>IF(AH$1=1,IF(C639=0,0,IF(C639-C638&lt;0,99999,0)),0)</f>
        <v>0</v>
      </c>
      <c r="AI638" s="14">
        <f>MOD(MOD(((((MOD(C638,C$4)/C$4)+(MOD(C$3,C$4)/C$4)))),C$4),1)</f>
        <v>0.10000093333426666</v>
      </c>
      <c r="AJ638" s="19">
        <f>IF(C639-C638=0,99999,0 )</f>
        <v>99999</v>
      </c>
      <c r="AK638" s="83">
        <f>IF(ABS(D639-D638)=0,99999,0)</f>
        <v>99999</v>
      </c>
    </row>
    <row r="639" spans="3:37">
      <c r="C639" s="68"/>
      <c r="P639" s="121">
        <f t="shared" si="89"/>
        <v>0</v>
      </c>
      <c r="Q639" s="42">
        <f>IF(C$1=2,0,1)</f>
        <v>0</v>
      </c>
      <c r="R639" s="24" t="s">
        <v>4</v>
      </c>
      <c r="S639" s="26">
        <f>D639</f>
        <v>0</v>
      </c>
      <c r="T639" s="26">
        <f t="shared" si="90"/>
        <v>0.10000093333426666</v>
      </c>
      <c r="U639" s="27" t="s">
        <v>5</v>
      </c>
      <c r="V639" s="75">
        <f>INT((C639+MOD(C$3,1)/C$4)/C$4)</f>
        <v>0</v>
      </c>
      <c r="W639" s="75">
        <f t="shared" si="91"/>
        <v>1</v>
      </c>
      <c r="X639" s="24">
        <f>IF(C$3&gt;=1,IF(MOD(INT((C639-MOD(C$3,C$4)+MOD(C$3,1)/C$4)/C$4),2),8888,222),IF(MOD(INT((C639-MOD(C$3,C$4)+MOD(C$3,1)/C$4)/C$4),2),222,8888))</f>
        <v>8888</v>
      </c>
      <c r="Y639" s="28">
        <f t="shared" si="92"/>
        <v>0.10000093333426666</v>
      </c>
      <c r="Z639" s="22" t="s">
        <v>27</v>
      </c>
      <c r="AA639" s="40">
        <f>IF(X639=222,T639-E639/C$4,E639/C$4+T639)</f>
        <v>0.10000093333426666</v>
      </c>
      <c r="AB639" s="45">
        <f>IF(AB$1=1,IF(C640=0,0,IF(C639=0,0,IF(Q639=0,IF((ABS(D639-D640))&lt;0.1,(IF(C640-C639=Q$1,99999,0)),0),0))),0)</f>
        <v>0</v>
      </c>
      <c r="AC639" s="13">
        <f>IF(AC$1=1,IF(C640=0,0,IF(C639=0,0,IF(Q639=0,IF(C640-C639=0,(IF(ABS(D639-D640)&lt;T$1,99999,0)),0),0))),0)</f>
        <v>0</v>
      </c>
      <c r="AD639" s="15">
        <f>IF(AD$1=1,IF(C640=0,0,IF(C639=0,0,IF(Q639=0,IF(AND(AK639,AJ639),99999,0),0))),0)</f>
        <v>0</v>
      </c>
      <c r="AE639" s="34">
        <f>IF(C639=0,,IF(AE$1=1,IF(1&gt;AA639,0,99999),0))</f>
        <v>0</v>
      </c>
      <c r="AF639" s="5">
        <f>IF(AF$1=1,IF(D639&gt;1,99999,IF(D639&lt;0,99999,0)),0)</f>
        <v>0</v>
      </c>
      <c r="AG639" s="10">
        <f>IF(AG$1=1,IF(B640=0,0,IF(B640-B639=1,0,99999)),0)</f>
        <v>0</v>
      </c>
      <c r="AH639" s="11">
        <f>IF(AH$1=1,IF(C640=0,0,IF(C640-C639&lt;0,99999,0)),0)</f>
        <v>0</v>
      </c>
      <c r="AI639" s="14">
        <f>MOD(MOD(((((MOD(C639,C$4)/C$4)+(MOD(C$3,C$4)/C$4)))),C$4),1)</f>
        <v>0.10000093333426666</v>
      </c>
      <c r="AJ639" s="19">
        <f>IF(C640-C639=0,99999,0 )</f>
        <v>99999</v>
      </c>
      <c r="AK639" s="83">
        <f>IF(ABS(D640-D639)=0,99999,0)</f>
        <v>99999</v>
      </c>
    </row>
    <row r="640" spans="3:37">
      <c r="C640" s="68"/>
      <c r="P640" s="121">
        <f t="shared" si="89"/>
        <v>0</v>
      </c>
      <c r="Q640" s="42">
        <f>IF(C$1=2,0,1)</f>
        <v>0</v>
      </c>
      <c r="R640" s="24" t="s">
        <v>4</v>
      </c>
      <c r="S640" s="26">
        <f>D640</f>
        <v>0</v>
      </c>
      <c r="T640" s="26">
        <f t="shared" si="90"/>
        <v>0.10000093333426666</v>
      </c>
      <c r="U640" s="27" t="s">
        <v>5</v>
      </c>
      <c r="V640" s="75">
        <f>INT((C640+MOD(C$3,1)/C$4)/C$4)</f>
        <v>0</v>
      </c>
      <c r="W640" s="75">
        <f t="shared" si="91"/>
        <v>1</v>
      </c>
      <c r="X640" s="24">
        <f>IF(C$3&gt;=1,IF(MOD(INT((C640-MOD(C$3,C$4)+MOD(C$3,1)/C$4)/C$4),2),8888,222),IF(MOD(INT((C640-MOD(C$3,C$4)+MOD(C$3,1)/C$4)/C$4),2),222,8888))</f>
        <v>8888</v>
      </c>
      <c r="Y640" s="28">
        <f t="shared" si="92"/>
        <v>0.10000093333426666</v>
      </c>
      <c r="Z640" s="22" t="s">
        <v>27</v>
      </c>
      <c r="AA640" s="40">
        <f>IF(X640=222,T640-E640/C$4,E640/C$4+T640)</f>
        <v>0.10000093333426666</v>
      </c>
      <c r="AB640" s="45">
        <f>IF(AB$1=1,IF(C641=0,0,IF(C640=0,0,IF(Q640=0,IF((ABS(D640-D641))&lt;0.1,(IF(C641-C640=Q$1,99999,0)),0),0))),0)</f>
        <v>0</v>
      </c>
      <c r="AC640" s="13">
        <f>IF(AC$1=1,IF(C641=0,0,IF(C640=0,0,IF(Q640=0,IF(C641-C640=0,(IF(ABS(D640-D641)&lt;T$1,99999,0)),0),0))),0)</f>
        <v>0</v>
      </c>
      <c r="AD640" s="15">
        <f>IF(AD$1=1,IF(C641=0,0,IF(C640=0,0,IF(Q640=0,IF(AND(AK640,AJ640),99999,0),0))),0)</f>
        <v>0</v>
      </c>
      <c r="AE640" s="34">
        <f>IF(C640=0,,IF(AE$1=1,IF(1&gt;AA640,0,99999),0))</f>
        <v>0</v>
      </c>
      <c r="AF640" s="5">
        <f>IF(AF$1=1,IF(D640&gt;1,99999,IF(D640&lt;0,99999,0)),0)</f>
        <v>0</v>
      </c>
      <c r="AG640" s="10">
        <f>IF(AG$1=1,IF(B641=0,0,IF(B641-B640=1,0,99999)),0)</f>
        <v>0</v>
      </c>
      <c r="AH640" s="11">
        <f>IF(AH$1=1,IF(C641=0,0,IF(C641-C640&lt;0,99999,0)),0)</f>
        <v>0</v>
      </c>
      <c r="AI640" s="14">
        <f>MOD(MOD(((((MOD(C640,C$4)/C$4)+(MOD(C$3,C$4)/C$4)))),C$4),1)</f>
        <v>0.10000093333426666</v>
      </c>
      <c r="AJ640" s="19">
        <f>IF(C641-C640=0,99999,0 )</f>
        <v>99999</v>
      </c>
      <c r="AK640" s="83">
        <f>IF(ABS(D641-D640)=0,99999,0)</f>
        <v>99999</v>
      </c>
    </row>
    <row r="641" spans="3:37">
      <c r="C641" s="68"/>
      <c r="P641" s="121">
        <f t="shared" si="89"/>
        <v>0</v>
      </c>
      <c r="Q641" s="42">
        <f>IF(C$1=2,0,1)</f>
        <v>0</v>
      </c>
      <c r="R641" s="24" t="s">
        <v>4</v>
      </c>
      <c r="S641" s="26">
        <f>D641</f>
        <v>0</v>
      </c>
      <c r="T641" s="26">
        <f t="shared" si="90"/>
        <v>0.10000093333426666</v>
      </c>
      <c r="U641" s="27" t="s">
        <v>5</v>
      </c>
      <c r="V641" s="75">
        <f>INT((C641+MOD(C$3,1)/C$4)/C$4)</f>
        <v>0</v>
      </c>
      <c r="W641" s="75">
        <f t="shared" si="91"/>
        <v>1</v>
      </c>
      <c r="X641" s="24">
        <f>IF(C$3&gt;=1,IF(MOD(INT((C641-MOD(C$3,C$4)+MOD(C$3,1)/C$4)/C$4),2),8888,222),IF(MOD(INT((C641-MOD(C$3,C$4)+MOD(C$3,1)/C$4)/C$4),2),222,8888))</f>
        <v>8888</v>
      </c>
      <c r="Y641" s="28">
        <f t="shared" si="92"/>
        <v>0.10000093333426666</v>
      </c>
      <c r="Z641" s="22" t="s">
        <v>27</v>
      </c>
      <c r="AA641" s="40">
        <f>IF(X641=222,T641-E641/C$4,E641/C$4+T641)</f>
        <v>0.10000093333426666</v>
      </c>
      <c r="AB641" s="45">
        <f>IF(AB$1=1,IF(C642=0,0,IF(C641=0,0,IF(Q641=0,IF((ABS(D641-D642))&lt;0.1,(IF(C642-C641=Q$1,99999,0)),0),0))),0)</f>
        <v>0</v>
      </c>
      <c r="AC641" s="13">
        <f>IF(AC$1=1,IF(C642=0,0,IF(C641=0,0,IF(Q641=0,IF(C642-C641=0,(IF(ABS(D641-D642)&lt;T$1,99999,0)),0),0))),0)</f>
        <v>0</v>
      </c>
      <c r="AD641" s="15">
        <f>IF(AD$1=1,IF(C642=0,0,IF(C641=0,0,IF(Q641=0,IF(AND(AK641,AJ641),99999,0),0))),0)</f>
        <v>0</v>
      </c>
      <c r="AE641" s="34">
        <f>IF(C641=0,,IF(AE$1=1,IF(1&gt;AA641,0,99999),0))</f>
        <v>0</v>
      </c>
      <c r="AF641" s="5">
        <f>IF(AF$1=1,IF(D641&gt;1,99999,IF(D641&lt;0,99999,0)),0)</f>
        <v>0</v>
      </c>
      <c r="AG641" s="10">
        <f>IF(AG$1=1,IF(B642=0,0,IF(B642-B641=1,0,99999)),0)</f>
        <v>0</v>
      </c>
      <c r="AH641" s="11">
        <f>IF(AH$1=1,IF(C642=0,0,IF(C642-C641&lt;0,99999,0)),0)</f>
        <v>0</v>
      </c>
      <c r="AI641" s="14">
        <f>MOD(MOD(((((MOD(C641,C$4)/C$4)+(MOD(C$3,C$4)/C$4)))),C$4),1)</f>
        <v>0.10000093333426666</v>
      </c>
      <c r="AJ641" s="19">
        <f>IF(C642-C641=0,99999,0 )</f>
        <v>99999</v>
      </c>
      <c r="AK641" s="83">
        <f>IF(ABS(D642-D641)=0,99999,0)</f>
        <v>99999</v>
      </c>
    </row>
    <row r="642" spans="3:37">
      <c r="C642" s="68"/>
      <c r="P642" s="121">
        <f t="shared" si="89"/>
        <v>0</v>
      </c>
      <c r="Q642" s="42">
        <f>IF(C$1=2,0,1)</f>
        <v>0</v>
      </c>
      <c r="R642" s="24" t="s">
        <v>4</v>
      </c>
      <c r="S642" s="26">
        <f>D642</f>
        <v>0</v>
      </c>
      <c r="T642" s="26">
        <f t="shared" si="90"/>
        <v>0.10000093333426666</v>
      </c>
      <c r="U642" s="27" t="s">
        <v>5</v>
      </c>
      <c r="V642" s="75">
        <f>INT((C642+MOD(C$3,1)/C$4)/C$4)</f>
        <v>0</v>
      </c>
      <c r="W642" s="75">
        <f t="shared" si="91"/>
        <v>1</v>
      </c>
      <c r="X642" s="24">
        <f>IF(C$3&gt;=1,IF(MOD(INT((C642-MOD(C$3,C$4)+MOD(C$3,1)/C$4)/C$4),2),8888,222),IF(MOD(INT((C642-MOD(C$3,C$4)+MOD(C$3,1)/C$4)/C$4),2),222,8888))</f>
        <v>8888</v>
      </c>
      <c r="Y642" s="28">
        <f t="shared" si="92"/>
        <v>0.10000093333426666</v>
      </c>
      <c r="Z642" s="22" t="s">
        <v>27</v>
      </c>
      <c r="AA642" s="40">
        <f>IF(X642=222,T642-E642/C$4,E642/C$4+T642)</f>
        <v>0.10000093333426666</v>
      </c>
      <c r="AB642" s="45">
        <f>IF(AB$1=1,IF(C643=0,0,IF(C642=0,0,IF(Q642=0,IF((ABS(D642-D643))&lt;0.1,(IF(C643-C642=Q$1,99999,0)),0),0))),0)</f>
        <v>0</v>
      </c>
      <c r="AC642" s="13">
        <f>IF(AC$1=1,IF(C643=0,0,IF(C642=0,0,IF(Q642=0,IF(C643-C642=0,(IF(ABS(D642-D643)&lt;T$1,99999,0)),0),0))),0)</f>
        <v>0</v>
      </c>
      <c r="AD642" s="15">
        <f>IF(AD$1=1,IF(C643=0,0,IF(C642=0,0,IF(Q642=0,IF(AND(AK642,AJ642),99999,0),0))),0)</f>
        <v>0</v>
      </c>
      <c r="AE642" s="34">
        <f>IF(C642=0,,IF(AE$1=1,IF(1&gt;AA642,0,99999),0))</f>
        <v>0</v>
      </c>
      <c r="AF642" s="5">
        <f>IF(AF$1=1,IF(D642&gt;1,99999,IF(D642&lt;0,99999,0)),0)</f>
        <v>0</v>
      </c>
      <c r="AG642" s="10">
        <f>IF(AG$1=1,IF(B643=0,0,IF(B643-B642=1,0,99999)),0)</f>
        <v>0</v>
      </c>
      <c r="AH642" s="11">
        <f>IF(AH$1=1,IF(C643=0,0,IF(C643-C642&lt;0,99999,0)),0)</f>
        <v>0</v>
      </c>
      <c r="AI642" s="14">
        <f>MOD(MOD(((((MOD(C642,C$4)/C$4)+(MOD(C$3,C$4)/C$4)))),C$4),1)</f>
        <v>0.10000093333426666</v>
      </c>
      <c r="AJ642" s="19">
        <f>IF(C643-C642=0,99999,0 )</f>
        <v>99999</v>
      </c>
      <c r="AK642" s="83">
        <f>IF(ABS(D643-D642)=0,99999,0)</f>
        <v>99999</v>
      </c>
    </row>
    <row r="643" spans="3:37">
      <c r="C643" s="68"/>
      <c r="P643" s="121">
        <f t="shared" si="89"/>
        <v>0</v>
      </c>
      <c r="Q643" s="42">
        <f>IF(C$1=2,0,1)</f>
        <v>0</v>
      </c>
      <c r="R643" s="24" t="s">
        <v>4</v>
      </c>
      <c r="S643" s="26">
        <f>D643</f>
        <v>0</v>
      </c>
      <c r="T643" s="26">
        <f t="shared" si="90"/>
        <v>0.10000093333426666</v>
      </c>
      <c r="U643" s="27" t="s">
        <v>5</v>
      </c>
      <c r="V643" s="75">
        <f>INT((C643+MOD(C$3,1)/C$4)/C$4)</f>
        <v>0</v>
      </c>
      <c r="W643" s="75">
        <f t="shared" si="91"/>
        <v>1</v>
      </c>
      <c r="X643" s="24">
        <f>IF(C$3&gt;=1,IF(MOD(INT((C643-MOD(C$3,C$4)+MOD(C$3,1)/C$4)/C$4),2),8888,222),IF(MOD(INT((C643-MOD(C$3,C$4)+MOD(C$3,1)/C$4)/C$4),2),222,8888))</f>
        <v>8888</v>
      </c>
      <c r="Y643" s="28">
        <f t="shared" si="92"/>
        <v>0.10000093333426666</v>
      </c>
      <c r="Z643" s="22" t="s">
        <v>27</v>
      </c>
      <c r="AA643" s="40">
        <f>IF(X643=222,T643-E643/C$4,E643/C$4+T643)</f>
        <v>0.10000093333426666</v>
      </c>
      <c r="AB643" s="45">
        <f>IF(AB$1=1,IF(C644=0,0,IF(C643=0,0,IF(Q643=0,IF((ABS(D643-D644))&lt;0.1,(IF(C644-C643=Q$1,99999,0)),0),0))),0)</f>
        <v>0</v>
      </c>
      <c r="AC643" s="13">
        <f>IF(AC$1=1,IF(C644=0,0,IF(C643=0,0,IF(Q643=0,IF(C644-C643=0,(IF(ABS(D643-D644)&lt;T$1,99999,0)),0),0))),0)</f>
        <v>0</v>
      </c>
      <c r="AD643" s="15">
        <f>IF(AD$1=1,IF(C644=0,0,IF(C643=0,0,IF(Q643=0,IF(AND(AK643,AJ643),99999,0),0))),0)</f>
        <v>0</v>
      </c>
      <c r="AE643" s="34">
        <f>IF(C643=0,,IF(AE$1=1,IF(1&gt;AA643,0,99999),0))</f>
        <v>0</v>
      </c>
      <c r="AF643" s="5">
        <f>IF(AF$1=1,IF(D643&gt;1,99999,IF(D643&lt;0,99999,0)),0)</f>
        <v>0</v>
      </c>
      <c r="AG643" s="10">
        <f>IF(AG$1=1,IF(B644=0,0,IF(B644-B643=1,0,99999)),0)</f>
        <v>0</v>
      </c>
      <c r="AH643" s="11">
        <f>IF(AH$1=1,IF(C644=0,0,IF(C644-C643&lt;0,99999,0)),0)</f>
        <v>0</v>
      </c>
      <c r="AI643" s="14">
        <f>MOD(MOD(((((MOD(C643,C$4)/C$4)+(MOD(C$3,C$4)/C$4)))),C$4),1)</f>
        <v>0.10000093333426666</v>
      </c>
      <c r="AJ643" s="19">
        <f>IF(C644-C643=0,99999,0 )</f>
        <v>99999</v>
      </c>
      <c r="AK643" s="83">
        <f>IF(ABS(D644-D643)=0,99999,0)</f>
        <v>99999</v>
      </c>
    </row>
    <row r="644" spans="3:37">
      <c r="C644" s="68"/>
      <c r="P644" s="121">
        <f t="shared" si="89"/>
        <v>0</v>
      </c>
      <c r="Q644" s="42">
        <f>IF(C$1=2,0,1)</f>
        <v>0</v>
      </c>
      <c r="R644" s="24" t="s">
        <v>4</v>
      </c>
      <c r="S644" s="26">
        <f>D644</f>
        <v>0</v>
      </c>
      <c r="T644" s="26">
        <f t="shared" si="90"/>
        <v>0.10000093333426666</v>
      </c>
      <c r="U644" s="27" t="s">
        <v>5</v>
      </c>
      <c r="V644" s="75">
        <f>INT((C644+MOD(C$3,1)/C$4)/C$4)</f>
        <v>0</v>
      </c>
      <c r="W644" s="75">
        <f t="shared" si="91"/>
        <v>1</v>
      </c>
      <c r="X644" s="24">
        <f>IF(C$3&gt;=1,IF(MOD(INT((C644-MOD(C$3,C$4)+MOD(C$3,1)/C$4)/C$4),2),8888,222),IF(MOD(INT((C644-MOD(C$3,C$4)+MOD(C$3,1)/C$4)/C$4),2),222,8888))</f>
        <v>8888</v>
      </c>
      <c r="Y644" s="28">
        <f t="shared" si="92"/>
        <v>0.10000093333426666</v>
      </c>
      <c r="Z644" s="22" t="s">
        <v>27</v>
      </c>
      <c r="AA644" s="40">
        <f>IF(X644=222,T644-E644/C$4,E644/C$4+T644)</f>
        <v>0.10000093333426666</v>
      </c>
      <c r="AB644" s="45">
        <f>IF(AB$1=1,IF(C645=0,0,IF(C644=0,0,IF(Q644=0,IF((ABS(D644-D645))&lt;0.1,(IF(C645-C644=Q$1,99999,0)),0),0))),0)</f>
        <v>0</v>
      </c>
      <c r="AC644" s="13">
        <f>IF(AC$1=1,IF(C645=0,0,IF(C644=0,0,IF(Q644=0,IF(C645-C644=0,(IF(ABS(D644-D645)&lt;T$1,99999,0)),0),0))),0)</f>
        <v>0</v>
      </c>
      <c r="AD644" s="15">
        <f>IF(AD$1=1,IF(C645=0,0,IF(C644=0,0,IF(Q644=0,IF(AND(AK644,AJ644),99999,0),0))),0)</f>
        <v>0</v>
      </c>
      <c r="AE644" s="34">
        <f>IF(C644=0,,IF(AE$1=1,IF(1&gt;AA644,0,99999),0))</f>
        <v>0</v>
      </c>
      <c r="AF644" s="5">
        <f>IF(AF$1=1,IF(D644&gt;1,99999,IF(D644&lt;0,99999,0)),0)</f>
        <v>0</v>
      </c>
      <c r="AG644" s="10">
        <f>IF(AG$1=1,IF(B645=0,0,IF(B645-B644=1,0,99999)),0)</f>
        <v>0</v>
      </c>
      <c r="AH644" s="11">
        <f>IF(AH$1=1,IF(C645=0,0,IF(C645-C644&lt;0,99999,0)),0)</f>
        <v>0</v>
      </c>
      <c r="AI644" s="14">
        <f>MOD(MOD(((((MOD(C644,C$4)/C$4)+(MOD(C$3,C$4)/C$4)))),C$4),1)</f>
        <v>0.10000093333426666</v>
      </c>
      <c r="AJ644" s="19">
        <f>IF(C645-C644=0,99999,0 )</f>
        <v>99999</v>
      </c>
      <c r="AK644" s="83">
        <f>IF(ABS(D645-D644)=0,99999,0)</f>
        <v>99999</v>
      </c>
    </row>
    <row r="645" spans="3:37">
      <c r="C645" s="68"/>
      <c r="P645" s="121">
        <f t="shared" si="89"/>
        <v>0</v>
      </c>
      <c r="Q645" s="42">
        <f>IF(C$1=2,0,1)</f>
        <v>0</v>
      </c>
      <c r="R645" s="24" t="s">
        <v>4</v>
      </c>
      <c r="S645" s="26">
        <f>D645</f>
        <v>0</v>
      </c>
      <c r="T645" s="26">
        <f t="shared" si="90"/>
        <v>0.10000093333426666</v>
      </c>
      <c r="U645" s="27" t="s">
        <v>5</v>
      </c>
      <c r="V645" s="75">
        <f>INT((C645+MOD(C$3,1)/C$4)/C$4)</f>
        <v>0</v>
      </c>
      <c r="W645" s="75">
        <f t="shared" si="91"/>
        <v>1</v>
      </c>
      <c r="X645" s="24">
        <f>IF(C$3&gt;=1,IF(MOD(INT((C645-MOD(C$3,C$4)+MOD(C$3,1)/C$4)/C$4),2),8888,222),IF(MOD(INT((C645-MOD(C$3,C$4)+MOD(C$3,1)/C$4)/C$4),2),222,8888))</f>
        <v>8888</v>
      </c>
      <c r="Y645" s="28">
        <f t="shared" si="92"/>
        <v>0.10000093333426666</v>
      </c>
      <c r="Z645" s="22" t="s">
        <v>27</v>
      </c>
      <c r="AA645" s="40">
        <f>IF(X645=222,T645-E645/C$4,E645/C$4+T645)</f>
        <v>0.10000093333426666</v>
      </c>
      <c r="AB645" s="45">
        <f>IF(AB$1=1,IF(C646=0,0,IF(C645=0,0,IF(Q645=0,IF((ABS(D645-D646))&lt;0.1,(IF(C646-C645=Q$1,99999,0)),0),0))),0)</f>
        <v>0</v>
      </c>
      <c r="AC645" s="13">
        <f>IF(AC$1=1,IF(C646=0,0,IF(C645=0,0,IF(Q645=0,IF(C646-C645=0,(IF(ABS(D645-D646)&lt;T$1,99999,0)),0),0))),0)</f>
        <v>0</v>
      </c>
      <c r="AD645" s="15">
        <f>IF(AD$1=1,IF(C646=0,0,IF(C645=0,0,IF(Q645=0,IF(AND(AK645,AJ645),99999,0),0))),0)</f>
        <v>0</v>
      </c>
      <c r="AE645" s="34">
        <f>IF(C645=0,,IF(AE$1=1,IF(1&gt;AA645,0,99999),0))</f>
        <v>0</v>
      </c>
      <c r="AF645" s="5">
        <f>IF(AF$1=1,IF(D645&gt;1,99999,IF(D645&lt;0,99999,0)),0)</f>
        <v>0</v>
      </c>
      <c r="AG645" s="10">
        <f>IF(AG$1=1,IF(B646=0,0,IF(B646-B645=1,0,99999)),0)</f>
        <v>0</v>
      </c>
      <c r="AH645" s="11">
        <f>IF(AH$1=1,IF(C646=0,0,IF(C646-C645&lt;0,99999,0)),0)</f>
        <v>0</v>
      </c>
      <c r="AI645" s="14">
        <f>MOD(MOD(((((MOD(C645,C$4)/C$4)+(MOD(C$3,C$4)/C$4)))),C$4),1)</f>
        <v>0.10000093333426666</v>
      </c>
      <c r="AJ645" s="19">
        <f>IF(C646-C645=0,99999,0 )</f>
        <v>99999</v>
      </c>
      <c r="AK645" s="83">
        <f>IF(ABS(D646-D645)=0,99999,0)</f>
        <v>99999</v>
      </c>
    </row>
    <row r="646" spans="3:37">
      <c r="C646" s="68"/>
      <c r="P646" s="121">
        <f t="shared" si="89"/>
        <v>0</v>
      </c>
      <c r="Q646" s="42">
        <f>IF(C$1=2,0,1)</f>
        <v>0</v>
      </c>
      <c r="R646" s="24" t="s">
        <v>4</v>
      </c>
      <c r="S646" s="26">
        <f>D646</f>
        <v>0</v>
      </c>
      <c r="T646" s="26">
        <f t="shared" si="90"/>
        <v>0.10000093333426666</v>
      </c>
      <c r="U646" s="27" t="s">
        <v>5</v>
      </c>
      <c r="V646" s="75">
        <f>INT((C646+MOD(C$3,1)/C$4)/C$4)</f>
        <v>0</v>
      </c>
      <c r="W646" s="75">
        <f t="shared" si="91"/>
        <v>1</v>
      </c>
      <c r="X646" s="24">
        <f>IF(C$3&gt;=1,IF(MOD(INT((C646-MOD(C$3,C$4)+MOD(C$3,1)/C$4)/C$4),2),8888,222),IF(MOD(INT((C646-MOD(C$3,C$4)+MOD(C$3,1)/C$4)/C$4),2),222,8888))</f>
        <v>8888</v>
      </c>
      <c r="Y646" s="28">
        <f t="shared" si="92"/>
        <v>0.10000093333426666</v>
      </c>
      <c r="Z646" s="22" t="s">
        <v>27</v>
      </c>
      <c r="AA646" s="40">
        <f>IF(X646=222,T646-E646/C$4,E646/C$4+T646)</f>
        <v>0.10000093333426666</v>
      </c>
      <c r="AB646" s="45">
        <f>IF(AB$1=1,IF(C647=0,0,IF(C646=0,0,IF(Q646=0,IF((ABS(D646-D647))&lt;0.1,(IF(C647-C646=Q$1,99999,0)),0),0))),0)</f>
        <v>0</v>
      </c>
      <c r="AC646" s="13">
        <f>IF(AC$1=1,IF(C647=0,0,IF(C646=0,0,IF(Q646=0,IF(C647-C646=0,(IF(ABS(D646-D647)&lt;T$1,99999,0)),0),0))),0)</f>
        <v>0</v>
      </c>
      <c r="AD646" s="15">
        <f>IF(AD$1=1,IF(C647=0,0,IF(C646=0,0,IF(Q646=0,IF(AND(AK646,AJ646),99999,0),0))),0)</f>
        <v>0</v>
      </c>
      <c r="AE646" s="34">
        <f>IF(C646=0,,IF(AE$1=1,IF(1&gt;AA646,0,99999),0))</f>
        <v>0</v>
      </c>
      <c r="AF646" s="5">
        <f>IF(AF$1=1,IF(D646&gt;1,99999,IF(D646&lt;0,99999,0)),0)</f>
        <v>0</v>
      </c>
      <c r="AG646" s="10">
        <f>IF(AG$1=1,IF(B647=0,0,IF(B647-B646=1,0,99999)),0)</f>
        <v>0</v>
      </c>
      <c r="AH646" s="11">
        <f>IF(AH$1=1,IF(C647=0,0,IF(C647-C646&lt;0,99999,0)),0)</f>
        <v>0</v>
      </c>
      <c r="AI646" s="14">
        <f>MOD(MOD(((((MOD(C646,C$4)/C$4)+(MOD(C$3,C$4)/C$4)))),C$4),1)</f>
        <v>0.10000093333426666</v>
      </c>
      <c r="AJ646" s="19">
        <f>IF(C647-C646=0,99999,0 )</f>
        <v>99999</v>
      </c>
      <c r="AK646" s="83">
        <f>IF(ABS(D647-D646)=0,99999,0)</f>
        <v>99999</v>
      </c>
    </row>
    <row r="647" spans="3:37">
      <c r="C647" s="68"/>
      <c r="P647" s="121">
        <f t="shared" si="89"/>
        <v>0</v>
      </c>
      <c r="Q647" s="42">
        <f>IF(C$1=2,0,1)</f>
        <v>0</v>
      </c>
      <c r="R647" s="24" t="s">
        <v>4</v>
      </c>
      <c r="S647" s="26">
        <f>D647</f>
        <v>0</v>
      </c>
      <c r="T647" s="26">
        <f t="shared" si="90"/>
        <v>0.10000093333426666</v>
      </c>
      <c r="U647" s="27" t="s">
        <v>5</v>
      </c>
      <c r="V647" s="75">
        <f>INT((C647+MOD(C$3,1)/C$4)/C$4)</f>
        <v>0</v>
      </c>
      <c r="W647" s="75">
        <f t="shared" si="91"/>
        <v>1</v>
      </c>
      <c r="X647" s="24">
        <f>IF(C$3&gt;=1,IF(MOD(INT((C647-MOD(C$3,C$4)+MOD(C$3,1)/C$4)/C$4),2),8888,222),IF(MOD(INT((C647-MOD(C$3,C$4)+MOD(C$3,1)/C$4)/C$4),2),222,8888))</f>
        <v>8888</v>
      </c>
      <c r="Y647" s="28">
        <f t="shared" si="92"/>
        <v>0.10000093333426666</v>
      </c>
      <c r="Z647" s="22" t="s">
        <v>27</v>
      </c>
      <c r="AA647" s="40">
        <f>IF(X647=222,T647-E647/C$4,E647/C$4+T647)</f>
        <v>0.10000093333426666</v>
      </c>
      <c r="AB647" s="45">
        <f>IF(AB$1=1,IF(C648=0,0,IF(C647=0,0,IF(Q647=0,IF((ABS(D647-D648))&lt;0.1,(IF(C648-C647=Q$1,99999,0)),0),0))),0)</f>
        <v>0</v>
      </c>
      <c r="AC647" s="13">
        <f>IF(AC$1=1,IF(C648=0,0,IF(C647=0,0,IF(Q647=0,IF(C648-C647=0,(IF(ABS(D647-D648)&lt;T$1,99999,0)),0),0))),0)</f>
        <v>0</v>
      </c>
      <c r="AD647" s="15">
        <f>IF(AD$1=1,IF(C648=0,0,IF(C647=0,0,IF(Q647=0,IF(AND(AK647,AJ647),99999,0),0))),0)</f>
        <v>0</v>
      </c>
      <c r="AE647" s="34">
        <f>IF(C647=0,,IF(AE$1=1,IF(1&gt;AA647,0,99999),0))</f>
        <v>0</v>
      </c>
      <c r="AF647" s="5">
        <f>IF(AF$1=1,IF(D647&gt;1,99999,IF(D647&lt;0,99999,0)),0)</f>
        <v>0</v>
      </c>
      <c r="AG647" s="10">
        <f>IF(AG$1=1,IF(B648=0,0,IF(B648-B647=1,0,99999)),0)</f>
        <v>0</v>
      </c>
      <c r="AH647" s="11">
        <f>IF(AH$1=1,IF(C648=0,0,IF(C648-C647&lt;0,99999,0)),0)</f>
        <v>0</v>
      </c>
      <c r="AI647" s="14">
        <f>MOD(MOD(((((MOD(C647,C$4)/C$4)+(MOD(C$3,C$4)/C$4)))),C$4),1)</f>
        <v>0.10000093333426666</v>
      </c>
      <c r="AJ647" s="19">
        <f>IF(C648-C647=0,99999,0 )</f>
        <v>99999</v>
      </c>
      <c r="AK647" s="83">
        <f>IF(ABS(D648-D647)=0,99999,0)</f>
        <v>99999</v>
      </c>
    </row>
    <row r="648" spans="3:37">
      <c r="C648" s="68"/>
      <c r="P648" s="121">
        <f t="shared" si="89"/>
        <v>0</v>
      </c>
      <c r="Q648" s="42">
        <f>IF(C$1=2,0,1)</f>
        <v>0</v>
      </c>
      <c r="R648" s="24" t="s">
        <v>4</v>
      </c>
      <c r="S648" s="26">
        <f>D648</f>
        <v>0</v>
      </c>
      <c r="T648" s="26">
        <f t="shared" si="90"/>
        <v>0.10000093333426666</v>
      </c>
      <c r="U648" s="27" t="s">
        <v>5</v>
      </c>
      <c r="V648" s="75">
        <f>INT((C648+MOD(C$3,1)/C$4)/C$4)</f>
        <v>0</v>
      </c>
      <c r="W648" s="75">
        <f t="shared" si="91"/>
        <v>1</v>
      </c>
      <c r="X648" s="24">
        <f>IF(C$3&gt;=1,IF(MOD(INT((C648-MOD(C$3,C$4)+MOD(C$3,1)/C$4)/C$4),2),8888,222),IF(MOD(INT((C648-MOD(C$3,C$4)+MOD(C$3,1)/C$4)/C$4),2),222,8888))</f>
        <v>8888</v>
      </c>
      <c r="Y648" s="28">
        <f t="shared" si="92"/>
        <v>0.10000093333426666</v>
      </c>
      <c r="Z648" s="22" t="s">
        <v>27</v>
      </c>
      <c r="AA648" s="40">
        <f>IF(X648=222,T648-E648/C$4,E648/C$4+T648)</f>
        <v>0.10000093333426666</v>
      </c>
      <c r="AB648" s="45">
        <f>IF(AB$1=1,IF(C649=0,0,IF(C648=0,0,IF(Q648=0,IF((ABS(D648-D649))&lt;0.1,(IF(C649-C648=Q$1,99999,0)),0),0))),0)</f>
        <v>0</v>
      </c>
      <c r="AC648" s="13">
        <f>IF(AC$1=1,IF(C649=0,0,IF(C648=0,0,IF(Q648=0,IF(C649-C648=0,(IF(ABS(D648-D649)&lt;T$1,99999,0)),0),0))),0)</f>
        <v>0</v>
      </c>
      <c r="AD648" s="15">
        <f>IF(AD$1=1,IF(C649=0,0,IF(C648=0,0,IF(Q648=0,IF(AND(AK648,AJ648),99999,0),0))),0)</f>
        <v>0</v>
      </c>
      <c r="AE648" s="34">
        <f>IF(C648=0,,IF(AE$1=1,IF(1&gt;AA648,0,99999),0))</f>
        <v>0</v>
      </c>
      <c r="AF648" s="5">
        <f>IF(AF$1=1,IF(D648&gt;1,99999,IF(D648&lt;0,99999,0)),0)</f>
        <v>0</v>
      </c>
      <c r="AG648" s="10">
        <f>IF(AG$1=1,IF(B649=0,0,IF(B649-B648=1,0,99999)),0)</f>
        <v>0</v>
      </c>
      <c r="AH648" s="11">
        <f>IF(AH$1=1,IF(C649=0,0,IF(C649-C648&lt;0,99999,0)),0)</f>
        <v>0</v>
      </c>
      <c r="AI648" s="14">
        <f>MOD(MOD(((((MOD(C648,C$4)/C$4)+(MOD(C$3,C$4)/C$4)))),C$4),1)</f>
        <v>0.10000093333426666</v>
      </c>
      <c r="AJ648" s="19">
        <f>IF(C649-C648=0,99999,0 )</f>
        <v>99999</v>
      </c>
      <c r="AK648" s="83">
        <f>IF(ABS(D649-D648)=0,99999,0)</f>
        <v>99999</v>
      </c>
    </row>
    <row r="649" spans="3:37">
      <c r="C649" s="68"/>
      <c r="P649" s="121">
        <f t="shared" si="89"/>
        <v>0</v>
      </c>
      <c r="Q649" s="42">
        <f>IF(C$1=2,0,1)</f>
        <v>0</v>
      </c>
      <c r="R649" s="24" t="s">
        <v>4</v>
      </c>
      <c r="S649" s="26">
        <f>D649</f>
        <v>0</v>
      </c>
      <c r="T649" s="26">
        <f t="shared" si="90"/>
        <v>0.10000093333426666</v>
      </c>
      <c r="U649" s="27" t="s">
        <v>5</v>
      </c>
      <c r="V649" s="75">
        <f>INT((C649+MOD(C$3,1)/C$4)/C$4)</f>
        <v>0</v>
      </c>
      <c r="W649" s="75">
        <f t="shared" si="91"/>
        <v>1</v>
      </c>
      <c r="X649" s="24">
        <f>IF(C$3&gt;=1,IF(MOD(INT((C649-MOD(C$3,C$4)+MOD(C$3,1)/C$4)/C$4),2),8888,222),IF(MOD(INT((C649-MOD(C$3,C$4)+MOD(C$3,1)/C$4)/C$4),2),222,8888))</f>
        <v>8888</v>
      </c>
      <c r="Y649" s="28">
        <f t="shared" si="92"/>
        <v>0.10000093333426666</v>
      </c>
      <c r="Z649" s="22" t="s">
        <v>27</v>
      </c>
      <c r="AA649" s="40">
        <f>IF(X649=222,T649-E649/C$4,E649/C$4+T649)</f>
        <v>0.10000093333426666</v>
      </c>
      <c r="AB649" s="45">
        <f>IF(AB$1=1,IF(C650=0,0,IF(C649=0,0,IF(Q649=0,IF((ABS(D649-D650))&lt;0.1,(IF(C650-C649=Q$1,99999,0)),0),0))),0)</f>
        <v>0</v>
      </c>
      <c r="AC649" s="13">
        <f>IF(AC$1=1,IF(C650=0,0,IF(C649=0,0,IF(Q649=0,IF(C650-C649=0,(IF(ABS(D649-D650)&lt;T$1,99999,0)),0),0))),0)</f>
        <v>0</v>
      </c>
      <c r="AD649" s="15">
        <f>IF(AD$1=1,IF(C650=0,0,IF(C649=0,0,IF(Q649=0,IF(AND(AK649,AJ649),99999,0),0))),0)</f>
        <v>0</v>
      </c>
      <c r="AE649" s="34">
        <f>IF(C649=0,,IF(AE$1=1,IF(1&gt;AA649,0,99999),0))</f>
        <v>0</v>
      </c>
      <c r="AF649" s="5">
        <f>IF(AF$1=1,IF(D649&gt;1,99999,IF(D649&lt;0,99999,0)),0)</f>
        <v>0</v>
      </c>
      <c r="AG649" s="10">
        <f>IF(AG$1=1,IF(B650=0,0,IF(B650-B649=1,0,99999)),0)</f>
        <v>0</v>
      </c>
      <c r="AH649" s="11">
        <f>IF(AH$1=1,IF(C650=0,0,IF(C650-C649&lt;0,99999,0)),0)</f>
        <v>0</v>
      </c>
      <c r="AI649" s="14">
        <f>MOD(MOD(((((MOD(C649,C$4)/C$4)+(MOD(C$3,C$4)/C$4)))),C$4),1)</f>
        <v>0.10000093333426666</v>
      </c>
      <c r="AJ649" s="19">
        <f>IF(C650-C649=0,99999,0 )</f>
        <v>99999</v>
      </c>
      <c r="AK649" s="83">
        <f>IF(ABS(D650-D649)=0,99999,0)</f>
        <v>99999</v>
      </c>
    </row>
    <row r="650" spans="3:37">
      <c r="C650" s="68"/>
      <c r="P650" s="121">
        <f t="shared" si="89"/>
        <v>0</v>
      </c>
      <c r="Q650" s="42">
        <f>IF(C$1=2,0,1)</f>
        <v>0</v>
      </c>
      <c r="R650" s="24" t="s">
        <v>4</v>
      </c>
      <c r="S650" s="26">
        <f>D650</f>
        <v>0</v>
      </c>
      <c r="T650" s="26">
        <f t="shared" si="90"/>
        <v>0.10000093333426666</v>
      </c>
      <c r="U650" s="27" t="s">
        <v>5</v>
      </c>
      <c r="V650" s="75">
        <f>INT((C650+MOD(C$3,1)/C$4)/C$4)</f>
        <v>0</v>
      </c>
      <c r="W650" s="75">
        <f t="shared" si="91"/>
        <v>1</v>
      </c>
      <c r="X650" s="24">
        <f>IF(C$3&gt;=1,IF(MOD(INT((C650-MOD(C$3,C$4)+MOD(C$3,1)/C$4)/C$4),2),8888,222),IF(MOD(INT((C650-MOD(C$3,C$4)+MOD(C$3,1)/C$4)/C$4),2),222,8888))</f>
        <v>8888</v>
      </c>
      <c r="Y650" s="28">
        <f t="shared" si="92"/>
        <v>0.10000093333426666</v>
      </c>
      <c r="Z650" s="22" t="s">
        <v>27</v>
      </c>
      <c r="AA650" s="40">
        <f>IF(X650=222,T650-E650/C$4,E650/C$4+T650)</f>
        <v>0.10000093333426666</v>
      </c>
      <c r="AB650" s="45">
        <f>IF(AB$1=1,IF(C651=0,0,IF(C650=0,0,IF(Q650=0,IF((ABS(D650-D651))&lt;0.1,(IF(C651-C650=Q$1,99999,0)),0),0))),0)</f>
        <v>0</v>
      </c>
      <c r="AC650" s="13">
        <f>IF(AC$1=1,IF(C651=0,0,IF(C650=0,0,IF(Q650=0,IF(C651-C650=0,(IF(ABS(D650-D651)&lt;T$1,99999,0)),0),0))),0)</f>
        <v>0</v>
      </c>
      <c r="AD650" s="15">
        <f>IF(AD$1=1,IF(C651=0,0,IF(C650=0,0,IF(Q650=0,IF(AND(AK650,AJ650),99999,0),0))),0)</f>
        <v>0</v>
      </c>
      <c r="AE650" s="34">
        <f>IF(C650=0,,IF(AE$1=1,IF(1&gt;AA650,0,99999),0))</f>
        <v>0</v>
      </c>
      <c r="AF650" s="5">
        <f>IF(AF$1=1,IF(D650&gt;1,99999,IF(D650&lt;0,99999,0)),0)</f>
        <v>0</v>
      </c>
      <c r="AG650" s="10">
        <f>IF(AG$1=1,IF(B651=0,0,IF(B651-B650=1,0,99999)),0)</f>
        <v>0</v>
      </c>
      <c r="AH650" s="11">
        <f>IF(AH$1=1,IF(C651=0,0,IF(C651-C650&lt;0,99999,0)),0)</f>
        <v>0</v>
      </c>
      <c r="AI650" s="14">
        <f>MOD(MOD(((((MOD(C650,C$4)/C$4)+(MOD(C$3,C$4)/C$4)))),C$4),1)</f>
        <v>0.10000093333426666</v>
      </c>
      <c r="AJ650" s="19">
        <f>IF(C651-C650=0,99999,0 )</f>
        <v>99999</v>
      </c>
      <c r="AK650" s="83">
        <f>IF(ABS(D651-D650)=0,99999,0)</f>
        <v>99999</v>
      </c>
    </row>
    <row r="651" spans="3:37">
      <c r="C651" s="68"/>
      <c r="P651" s="121">
        <f t="shared" si="89"/>
        <v>0</v>
      </c>
      <c r="Q651" s="42">
        <f>IF(C$1=2,0,1)</f>
        <v>0</v>
      </c>
      <c r="R651" s="24" t="s">
        <v>4</v>
      </c>
      <c r="S651" s="26">
        <f>D651</f>
        <v>0</v>
      </c>
      <c r="T651" s="26">
        <f t="shared" si="90"/>
        <v>0.10000093333426666</v>
      </c>
      <c r="U651" s="27" t="s">
        <v>5</v>
      </c>
      <c r="V651" s="75">
        <f>INT((C651+MOD(C$3,1)/C$4)/C$4)</f>
        <v>0</v>
      </c>
      <c r="W651" s="75">
        <f t="shared" si="91"/>
        <v>1</v>
      </c>
      <c r="X651" s="24">
        <f>IF(C$3&gt;=1,IF(MOD(INT((C651-MOD(C$3,C$4)+MOD(C$3,1)/C$4)/C$4),2),8888,222),IF(MOD(INT((C651-MOD(C$3,C$4)+MOD(C$3,1)/C$4)/C$4),2),222,8888))</f>
        <v>8888</v>
      </c>
      <c r="Y651" s="28">
        <f t="shared" si="92"/>
        <v>0.10000093333426666</v>
      </c>
      <c r="Z651" s="22" t="s">
        <v>27</v>
      </c>
      <c r="AA651" s="40">
        <f>IF(X651=222,T651-E651/C$4,E651/C$4+T651)</f>
        <v>0.10000093333426666</v>
      </c>
      <c r="AB651" s="45">
        <f>IF(AB$1=1,IF(C652=0,0,IF(C651=0,0,IF(Q651=0,IF((ABS(D651-D652))&lt;0.1,(IF(C652-C651=Q$1,99999,0)),0),0))),0)</f>
        <v>0</v>
      </c>
      <c r="AC651" s="13">
        <f>IF(AC$1=1,IF(C652=0,0,IF(C651=0,0,IF(Q651=0,IF(C652-C651=0,(IF(ABS(D651-D652)&lt;T$1,99999,0)),0),0))),0)</f>
        <v>0</v>
      </c>
      <c r="AD651" s="15">
        <f>IF(AD$1=1,IF(C652=0,0,IF(C651=0,0,IF(Q651=0,IF(AND(AK651,AJ651),99999,0),0))),0)</f>
        <v>0</v>
      </c>
      <c r="AE651" s="34">
        <f>IF(C651=0,,IF(AE$1=1,IF(1&gt;AA651,0,99999),0))</f>
        <v>0</v>
      </c>
      <c r="AF651" s="5">
        <f>IF(AF$1=1,IF(D651&gt;1,99999,IF(D651&lt;0,99999,0)),0)</f>
        <v>0</v>
      </c>
      <c r="AG651" s="10">
        <f>IF(AG$1=1,IF(B652=0,0,IF(B652-B651=1,0,99999)),0)</f>
        <v>0</v>
      </c>
      <c r="AH651" s="11">
        <f>IF(AH$1=1,IF(C652=0,0,IF(C652-C651&lt;0,99999,0)),0)</f>
        <v>0</v>
      </c>
      <c r="AI651" s="14">
        <f>MOD(MOD(((((MOD(C651,C$4)/C$4)+(MOD(C$3,C$4)/C$4)))),C$4),1)</f>
        <v>0.10000093333426666</v>
      </c>
      <c r="AJ651" s="19">
        <f>IF(C652-C651=0,99999,0 )</f>
        <v>99999</v>
      </c>
      <c r="AK651" s="83">
        <f>IF(ABS(D652-D651)=0,99999,0)</f>
        <v>99999</v>
      </c>
    </row>
    <row r="652" spans="3:37">
      <c r="C652" s="68"/>
      <c r="P652" s="121">
        <f t="shared" ref="P652:P715" si="93">IF(Q652=0,IF(AG652+AH652+AC652+AD652+AE652+AF652,99999,0),0)</f>
        <v>0</v>
      </c>
      <c r="Q652" s="42">
        <f>IF(C$1=2,0,1)</f>
        <v>0</v>
      </c>
      <c r="R652" s="24" t="s">
        <v>4</v>
      </c>
      <c r="S652" s="26">
        <f>D652</f>
        <v>0</v>
      </c>
      <c r="T652" s="26">
        <f t="shared" ref="T652:T715" si="94">IF(X652=222,1-AI652,AI652)</f>
        <v>0.10000093333426666</v>
      </c>
      <c r="U652" s="27" t="s">
        <v>5</v>
      </c>
      <c r="V652" s="75">
        <f>INT((C652+MOD(C$3,1)/C$4)/C$4)</f>
        <v>0</v>
      </c>
      <c r="W652" s="75">
        <f t="shared" ref="W652:W715" si="95">IF(W651=0,IF(X652=222,IF(X651=8888,W651+1,W651),IF(X651=222,W651+1,W651))+1,IF(X652=222,IF(X651=8888,W651+1,W651),IF(X651=222,W651+1,W651)))</f>
        <v>1</v>
      </c>
      <c r="X652" s="24">
        <f>IF(C$3&gt;=1,IF(MOD(INT((C652-MOD(C$3,C$4)+MOD(C$3,1)/C$4)/C$4),2),8888,222),IF(MOD(INT((C652-MOD(C$3,C$4)+MOD(C$3,1)/C$4)/C$4),2),222,8888))</f>
        <v>8888</v>
      </c>
      <c r="Y652" s="28">
        <f t="shared" ref="Y652:Y715" si="96">T652</f>
        <v>0.10000093333426666</v>
      </c>
      <c r="Z652" s="22" t="s">
        <v>27</v>
      </c>
      <c r="AA652" s="40">
        <f>IF(X652=222,T652-E652/C$4,E652/C$4+T652)</f>
        <v>0.10000093333426666</v>
      </c>
      <c r="AB652" s="45">
        <f>IF(AB$1=1,IF(C653=0,0,IF(C652=0,0,IF(Q652=0,IF((ABS(D652-D653))&lt;0.1,(IF(C653-C652=Q$1,99999,0)),0),0))),0)</f>
        <v>0</v>
      </c>
      <c r="AC652" s="13">
        <f>IF(AC$1=1,IF(C653=0,0,IF(C652=0,0,IF(Q652=0,IF(C653-C652=0,(IF(ABS(D652-D653)&lt;T$1,99999,0)),0),0))),0)</f>
        <v>0</v>
      </c>
      <c r="AD652" s="15">
        <f>IF(AD$1=1,IF(C653=0,0,IF(C652=0,0,IF(Q652=0,IF(AND(AK652,AJ652),99999,0),0))),0)</f>
        <v>0</v>
      </c>
      <c r="AE652" s="34">
        <f>IF(C652=0,,IF(AE$1=1,IF(1&gt;AA652,0,99999),0))</f>
        <v>0</v>
      </c>
      <c r="AF652" s="5">
        <f>IF(AF$1=1,IF(D652&gt;1,99999,IF(D652&lt;0,99999,0)),0)</f>
        <v>0</v>
      </c>
      <c r="AG652" s="10">
        <f>IF(AG$1=1,IF(B653=0,0,IF(B653-B652=1,0,99999)),0)</f>
        <v>0</v>
      </c>
      <c r="AH652" s="11">
        <f>IF(AH$1=1,IF(C653=0,0,IF(C653-C652&lt;0,99999,0)),0)</f>
        <v>0</v>
      </c>
      <c r="AI652" s="14">
        <f>MOD(MOD(((((MOD(C652,C$4)/C$4)+(MOD(C$3,C$4)/C$4)))),C$4),1)</f>
        <v>0.10000093333426666</v>
      </c>
      <c r="AJ652" s="19">
        <f>IF(C653-C652=0,99999,0 )</f>
        <v>99999</v>
      </c>
      <c r="AK652" s="83">
        <f>IF(ABS(D653-D652)=0,99999,0)</f>
        <v>99999</v>
      </c>
    </row>
    <row r="653" spans="3:37">
      <c r="C653" s="68"/>
      <c r="P653" s="121">
        <f t="shared" si="93"/>
        <v>0</v>
      </c>
      <c r="Q653" s="42">
        <f>IF(C$1=2,0,1)</f>
        <v>0</v>
      </c>
      <c r="R653" s="24" t="s">
        <v>4</v>
      </c>
      <c r="S653" s="26">
        <f>D653</f>
        <v>0</v>
      </c>
      <c r="T653" s="26">
        <f t="shared" si="94"/>
        <v>0.10000093333426666</v>
      </c>
      <c r="U653" s="27" t="s">
        <v>5</v>
      </c>
      <c r="V653" s="75">
        <f>INT((C653+MOD(C$3,1)/C$4)/C$4)</f>
        <v>0</v>
      </c>
      <c r="W653" s="75">
        <f t="shared" si="95"/>
        <v>1</v>
      </c>
      <c r="X653" s="24">
        <f>IF(C$3&gt;=1,IF(MOD(INT((C653-MOD(C$3,C$4)+MOD(C$3,1)/C$4)/C$4),2),8888,222),IF(MOD(INT((C653-MOD(C$3,C$4)+MOD(C$3,1)/C$4)/C$4),2),222,8888))</f>
        <v>8888</v>
      </c>
      <c r="Y653" s="28">
        <f t="shared" si="96"/>
        <v>0.10000093333426666</v>
      </c>
      <c r="Z653" s="22" t="s">
        <v>27</v>
      </c>
      <c r="AA653" s="40">
        <f>IF(X653=222,T653-E653/C$4,E653/C$4+T653)</f>
        <v>0.10000093333426666</v>
      </c>
      <c r="AB653" s="45">
        <f>IF(AB$1=1,IF(C654=0,0,IF(C653=0,0,IF(Q653=0,IF((ABS(D653-D654))&lt;0.1,(IF(C654-C653=Q$1,99999,0)),0),0))),0)</f>
        <v>0</v>
      </c>
      <c r="AC653" s="13">
        <f>IF(AC$1=1,IF(C654=0,0,IF(C653=0,0,IF(Q653=0,IF(C654-C653=0,(IF(ABS(D653-D654)&lt;T$1,99999,0)),0),0))),0)</f>
        <v>0</v>
      </c>
      <c r="AD653" s="15">
        <f>IF(AD$1=1,IF(C654=0,0,IF(C653=0,0,IF(Q653=0,IF(AND(AK653,AJ653),99999,0),0))),0)</f>
        <v>0</v>
      </c>
      <c r="AE653" s="34">
        <f>IF(C653=0,,IF(AE$1=1,IF(1&gt;AA653,0,99999),0))</f>
        <v>0</v>
      </c>
      <c r="AF653" s="5">
        <f>IF(AF$1=1,IF(D653&gt;1,99999,IF(D653&lt;0,99999,0)),0)</f>
        <v>0</v>
      </c>
      <c r="AG653" s="10">
        <f>IF(AG$1=1,IF(B654=0,0,IF(B654-B653=1,0,99999)),0)</f>
        <v>0</v>
      </c>
      <c r="AH653" s="11">
        <f>IF(AH$1=1,IF(C654=0,0,IF(C654-C653&lt;0,99999,0)),0)</f>
        <v>0</v>
      </c>
      <c r="AI653" s="14">
        <f>MOD(MOD(((((MOD(C653,C$4)/C$4)+(MOD(C$3,C$4)/C$4)))),C$4),1)</f>
        <v>0.10000093333426666</v>
      </c>
      <c r="AJ653" s="19">
        <f>IF(C654-C653=0,99999,0 )</f>
        <v>99999</v>
      </c>
      <c r="AK653" s="83">
        <f>IF(ABS(D654-D653)=0,99999,0)</f>
        <v>99999</v>
      </c>
    </row>
    <row r="654" spans="3:37">
      <c r="C654" s="68"/>
      <c r="P654" s="121">
        <f t="shared" si="93"/>
        <v>0</v>
      </c>
      <c r="Q654" s="42">
        <f>IF(C$1=2,0,1)</f>
        <v>0</v>
      </c>
      <c r="R654" s="24" t="s">
        <v>4</v>
      </c>
      <c r="S654" s="26">
        <f>D654</f>
        <v>0</v>
      </c>
      <c r="T654" s="26">
        <f t="shared" si="94"/>
        <v>0.10000093333426666</v>
      </c>
      <c r="U654" s="27" t="s">
        <v>5</v>
      </c>
      <c r="V654" s="75">
        <f>INT((C654+MOD(C$3,1)/C$4)/C$4)</f>
        <v>0</v>
      </c>
      <c r="W654" s="75">
        <f t="shared" si="95"/>
        <v>1</v>
      </c>
      <c r="X654" s="24">
        <f>IF(C$3&gt;=1,IF(MOD(INT((C654-MOD(C$3,C$4)+MOD(C$3,1)/C$4)/C$4),2),8888,222),IF(MOD(INT((C654-MOD(C$3,C$4)+MOD(C$3,1)/C$4)/C$4),2),222,8888))</f>
        <v>8888</v>
      </c>
      <c r="Y654" s="28">
        <f t="shared" si="96"/>
        <v>0.10000093333426666</v>
      </c>
      <c r="Z654" s="22" t="s">
        <v>27</v>
      </c>
      <c r="AA654" s="40">
        <f>IF(X654=222,T654-E654/C$4,E654/C$4+T654)</f>
        <v>0.10000093333426666</v>
      </c>
      <c r="AB654" s="45">
        <f>IF(AB$1=1,IF(C655=0,0,IF(C654=0,0,IF(Q654=0,IF((ABS(D654-D655))&lt;0.1,(IF(C655-C654=Q$1,99999,0)),0),0))),0)</f>
        <v>0</v>
      </c>
      <c r="AC654" s="13">
        <f>IF(AC$1=1,IF(C655=0,0,IF(C654=0,0,IF(Q654=0,IF(C655-C654=0,(IF(ABS(D654-D655)&lt;T$1,99999,0)),0),0))),0)</f>
        <v>0</v>
      </c>
      <c r="AD654" s="15">
        <f>IF(AD$1=1,IF(C655=0,0,IF(C654=0,0,IF(Q654=0,IF(AND(AK654,AJ654),99999,0),0))),0)</f>
        <v>0</v>
      </c>
      <c r="AE654" s="34">
        <f>IF(C654=0,,IF(AE$1=1,IF(1&gt;AA654,0,99999),0))</f>
        <v>0</v>
      </c>
      <c r="AF654" s="5">
        <f>IF(AF$1=1,IF(D654&gt;1,99999,IF(D654&lt;0,99999,0)),0)</f>
        <v>0</v>
      </c>
      <c r="AG654" s="10">
        <f>IF(AG$1=1,IF(B655=0,0,IF(B655-B654=1,0,99999)),0)</f>
        <v>0</v>
      </c>
      <c r="AH654" s="11">
        <f>IF(AH$1=1,IF(C655=0,0,IF(C655-C654&lt;0,99999,0)),0)</f>
        <v>0</v>
      </c>
      <c r="AI654" s="14">
        <f>MOD(MOD(((((MOD(C654,C$4)/C$4)+(MOD(C$3,C$4)/C$4)))),C$4),1)</f>
        <v>0.10000093333426666</v>
      </c>
      <c r="AJ654" s="19">
        <f>IF(C655-C654=0,99999,0 )</f>
        <v>99999</v>
      </c>
      <c r="AK654" s="83">
        <f>IF(ABS(D655-D654)=0,99999,0)</f>
        <v>99999</v>
      </c>
    </row>
    <row r="655" spans="3:37">
      <c r="C655" s="68"/>
      <c r="P655" s="121">
        <f t="shared" si="93"/>
        <v>0</v>
      </c>
      <c r="Q655" s="42">
        <f>IF(C$1=2,0,1)</f>
        <v>0</v>
      </c>
      <c r="R655" s="24" t="s">
        <v>4</v>
      </c>
      <c r="S655" s="26">
        <f>D655</f>
        <v>0</v>
      </c>
      <c r="T655" s="26">
        <f t="shared" si="94"/>
        <v>0.10000093333426666</v>
      </c>
      <c r="U655" s="27" t="s">
        <v>5</v>
      </c>
      <c r="V655" s="75">
        <f>INT((C655+MOD(C$3,1)/C$4)/C$4)</f>
        <v>0</v>
      </c>
      <c r="W655" s="75">
        <f t="shared" si="95"/>
        <v>1</v>
      </c>
      <c r="X655" s="24">
        <f>IF(C$3&gt;=1,IF(MOD(INT((C655-MOD(C$3,C$4)+MOD(C$3,1)/C$4)/C$4),2),8888,222),IF(MOD(INT((C655-MOD(C$3,C$4)+MOD(C$3,1)/C$4)/C$4),2),222,8888))</f>
        <v>8888</v>
      </c>
      <c r="Y655" s="28">
        <f t="shared" si="96"/>
        <v>0.10000093333426666</v>
      </c>
      <c r="Z655" s="22" t="s">
        <v>27</v>
      </c>
      <c r="AA655" s="40">
        <f>IF(X655=222,T655-E655/C$4,E655/C$4+T655)</f>
        <v>0.10000093333426666</v>
      </c>
      <c r="AB655" s="45">
        <f>IF(AB$1=1,IF(C656=0,0,IF(C655=0,0,IF(Q655=0,IF((ABS(D655-D656))&lt;0.1,(IF(C656-C655=Q$1,99999,0)),0),0))),0)</f>
        <v>0</v>
      </c>
      <c r="AC655" s="13">
        <f>IF(AC$1=1,IF(C656=0,0,IF(C655=0,0,IF(Q655=0,IF(C656-C655=0,(IF(ABS(D655-D656)&lt;T$1,99999,0)),0),0))),0)</f>
        <v>0</v>
      </c>
      <c r="AD655" s="15">
        <f>IF(AD$1=1,IF(C656=0,0,IF(C655=0,0,IF(Q655=0,IF(AND(AK655,AJ655),99999,0),0))),0)</f>
        <v>0</v>
      </c>
      <c r="AE655" s="34">
        <f>IF(C655=0,,IF(AE$1=1,IF(1&gt;AA655,0,99999),0))</f>
        <v>0</v>
      </c>
      <c r="AF655" s="5">
        <f>IF(AF$1=1,IF(D655&gt;1,99999,IF(D655&lt;0,99999,0)),0)</f>
        <v>0</v>
      </c>
      <c r="AG655" s="10">
        <f>IF(AG$1=1,IF(B656=0,0,IF(B656-B655=1,0,99999)),0)</f>
        <v>0</v>
      </c>
      <c r="AH655" s="11">
        <f>IF(AH$1=1,IF(C656=0,0,IF(C656-C655&lt;0,99999,0)),0)</f>
        <v>0</v>
      </c>
      <c r="AI655" s="14">
        <f>MOD(MOD(((((MOD(C655,C$4)/C$4)+(MOD(C$3,C$4)/C$4)))),C$4),1)</f>
        <v>0.10000093333426666</v>
      </c>
      <c r="AJ655" s="19">
        <f>IF(C656-C655=0,99999,0 )</f>
        <v>99999</v>
      </c>
      <c r="AK655" s="83">
        <f>IF(ABS(D656-D655)=0,99999,0)</f>
        <v>99999</v>
      </c>
    </row>
    <row r="656" spans="3:37">
      <c r="C656" s="68"/>
      <c r="P656" s="121">
        <f t="shared" si="93"/>
        <v>0</v>
      </c>
      <c r="Q656" s="42">
        <f>IF(C$1=2,0,1)</f>
        <v>0</v>
      </c>
      <c r="R656" s="24" t="s">
        <v>4</v>
      </c>
      <c r="S656" s="26">
        <f>D656</f>
        <v>0</v>
      </c>
      <c r="T656" s="26">
        <f t="shared" si="94"/>
        <v>0.10000093333426666</v>
      </c>
      <c r="U656" s="27" t="s">
        <v>5</v>
      </c>
      <c r="V656" s="75">
        <f>INT((C656+MOD(C$3,1)/C$4)/C$4)</f>
        <v>0</v>
      </c>
      <c r="W656" s="75">
        <f t="shared" si="95"/>
        <v>1</v>
      </c>
      <c r="X656" s="24">
        <f>IF(C$3&gt;=1,IF(MOD(INT((C656-MOD(C$3,C$4)+MOD(C$3,1)/C$4)/C$4),2),8888,222),IF(MOD(INT((C656-MOD(C$3,C$4)+MOD(C$3,1)/C$4)/C$4),2),222,8888))</f>
        <v>8888</v>
      </c>
      <c r="Y656" s="28">
        <f t="shared" si="96"/>
        <v>0.10000093333426666</v>
      </c>
      <c r="Z656" s="22" t="s">
        <v>27</v>
      </c>
      <c r="AA656" s="40">
        <f>IF(X656=222,T656-E656/C$4,E656/C$4+T656)</f>
        <v>0.10000093333426666</v>
      </c>
      <c r="AB656" s="45">
        <f>IF(AB$1=1,IF(C657=0,0,IF(C656=0,0,IF(Q656=0,IF((ABS(D656-D657))&lt;0.1,(IF(C657-C656=Q$1,99999,0)),0),0))),0)</f>
        <v>0</v>
      </c>
      <c r="AC656" s="13">
        <f>IF(AC$1=1,IF(C657=0,0,IF(C656=0,0,IF(Q656=0,IF(C657-C656=0,(IF(ABS(D656-D657)&lt;T$1,99999,0)),0),0))),0)</f>
        <v>0</v>
      </c>
      <c r="AD656" s="15">
        <f>IF(AD$1=1,IF(C657=0,0,IF(C656=0,0,IF(Q656=0,IF(AND(AK656,AJ656),99999,0),0))),0)</f>
        <v>0</v>
      </c>
      <c r="AE656" s="34">
        <f>IF(C656=0,,IF(AE$1=1,IF(1&gt;AA656,0,99999),0))</f>
        <v>0</v>
      </c>
      <c r="AF656" s="5">
        <f>IF(AF$1=1,IF(D656&gt;1,99999,IF(D656&lt;0,99999,0)),0)</f>
        <v>0</v>
      </c>
      <c r="AG656" s="10">
        <f>IF(AG$1=1,IF(B657=0,0,IF(B657-B656=1,0,99999)),0)</f>
        <v>0</v>
      </c>
      <c r="AH656" s="11">
        <f>IF(AH$1=1,IF(C657=0,0,IF(C657-C656&lt;0,99999,0)),0)</f>
        <v>0</v>
      </c>
      <c r="AI656" s="14">
        <f>MOD(MOD(((((MOD(C656,C$4)/C$4)+(MOD(C$3,C$4)/C$4)))),C$4),1)</f>
        <v>0.10000093333426666</v>
      </c>
      <c r="AJ656" s="19">
        <f>IF(C657-C656=0,99999,0 )</f>
        <v>99999</v>
      </c>
      <c r="AK656" s="83">
        <f>IF(ABS(D657-D656)=0,99999,0)</f>
        <v>99999</v>
      </c>
    </row>
    <row r="657" spans="3:37">
      <c r="C657" s="68"/>
      <c r="P657" s="121">
        <f t="shared" si="93"/>
        <v>0</v>
      </c>
      <c r="Q657" s="42">
        <f>IF(C$1=2,0,1)</f>
        <v>0</v>
      </c>
      <c r="R657" s="24" t="s">
        <v>4</v>
      </c>
      <c r="S657" s="26">
        <f>D657</f>
        <v>0</v>
      </c>
      <c r="T657" s="26">
        <f t="shared" si="94"/>
        <v>0.10000093333426666</v>
      </c>
      <c r="U657" s="27" t="s">
        <v>5</v>
      </c>
      <c r="V657" s="75">
        <f>INT((C657+MOD(C$3,1)/C$4)/C$4)</f>
        <v>0</v>
      </c>
      <c r="W657" s="75">
        <f t="shared" si="95"/>
        <v>1</v>
      </c>
      <c r="X657" s="24">
        <f>IF(C$3&gt;=1,IF(MOD(INT((C657-MOD(C$3,C$4)+MOD(C$3,1)/C$4)/C$4),2),8888,222),IF(MOD(INT((C657-MOD(C$3,C$4)+MOD(C$3,1)/C$4)/C$4),2),222,8888))</f>
        <v>8888</v>
      </c>
      <c r="Y657" s="28">
        <f t="shared" si="96"/>
        <v>0.10000093333426666</v>
      </c>
      <c r="Z657" s="22" t="s">
        <v>27</v>
      </c>
      <c r="AA657" s="40">
        <f>IF(X657=222,T657-E657/C$4,E657/C$4+T657)</f>
        <v>0.10000093333426666</v>
      </c>
      <c r="AB657" s="45">
        <f>IF(AB$1=1,IF(C658=0,0,IF(C657=0,0,IF(Q657=0,IF((ABS(D657-D658))&lt;0.1,(IF(C658-C657=Q$1,99999,0)),0),0))),0)</f>
        <v>0</v>
      </c>
      <c r="AC657" s="13">
        <f>IF(AC$1=1,IF(C658=0,0,IF(C657=0,0,IF(Q657=0,IF(C658-C657=0,(IF(ABS(D657-D658)&lt;T$1,99999,0)),0),0))),0)</f>
        <v>0</v>
      </c>
      <c r="AD657" s="15">
        <f>IF(AD$1=1,IF(C658=0,0,IF(C657=0,0,IF(Q657=0,IF(AND(AK657,AJ657),99999,0),0))),0)</f>
        <v>0</v>
      </c>
      <c r="AE657" s="34">
        <f>IF(C657=0,,IF(AE$1=1,IF(1&gt;AA657,0,99999),0))</f>
        <v>0</v>
      </c>
      <c r="AF657" s="5">
        <f>IF(AF$1=1,IF(D657&gt;1,99999,IF(D657&lt;0,99999,0)),0)</f>
        <v>0</v>
      </c>
      <c r="AG657" s="10">
        <f>IF(AG$1=1,IF(B658=0,0,IF(B658-B657=1,0,99999)),0)</f>
        <v>0</v>
      </c>
      <c r="AH657" s="11">
        <f>IF(AH$1=1,IF(C658=0,0,IF(C658-C657&lt;0,99999,0)),0)</f>
        <v>0</v>
      </c>
      <c r="AI657" s="14">
        <f>MOD(MOD(((((MOD(C657,C$4)/C$4)+(MOD(C$3,C$4)/C$4)))),C$4),1)</f>
        <v>0.10000093333426666</v>
      </c>
      <c r="AJ657" s="19">
        <f>IF(C658-C657=0,99999,0 )</f>
        <v>99999</v>
      </c>
      <c r="AK657" s="83">
        <f>IF(ABS(D658-D657)=0,99999,0)</f>
        <v>99999</v>
      </c>
    </row>
    <row r="658" spans="3:37">
      <c r="C658" s="68"/>
      <c r="P658" s="121">
        <f t="shared" si="93"/>
        <v>0</v>
      </c>
      <c r="Q658" s="42">
        <f>IF(C$1=2,0,1)</f>
        <v>0</v>
      </c>
      <c r="R658" s="24" t="s">
        <v>4</v>
      </c>
      <c r="S658" s="26">
        <f>D658</f>
        <v>0</v>
      </c>
      <c r="T658" s="26">
        <f t="shared" si="94"/>
        <v>0.10000093333426666</v>
      </c>
      <c r="U658" s="27" t="s">
        <v>5</v>
      </c>
      <c r="V658" s="75">
        <f>INT((C658+MOD(C$3,1)/C$4)/C$4)</f>
        <v>0</v>
      </c>
      <c r="W658" s="75">
        <f t="shared" si="95"/>
        <v>1</v>
      </c>
      <c r="X658" s="24">
        <f>IF(C$3&gt;=1,IF(MOD(INT((C658-MOD(C$3,C$4)+MOD(C$3,1)/C$4)/C$4),2),8888,222),IF(MOD(INT((C658-MOD(C$3,C$4)+MOD(C$3,1)/C$4)/C$4),2),222,8888))</f>
        <v>8888</v>
      </c>
      <c r="Y658" s="28">
        <f t="shared" si="96"/>
        <v>0.10000093333426666</v>
      </c>
      <c r="Z658" s="22" t="s">
        <v>27</v>
      </c>
      <c r="AA658" s="40">
        <f>IF(X658=222,T658-E658/C$4,E658/C$4+T658)</f>
        <v>0.10000093333426666</v>
      </c>
      <c r="AB658" s="45">
        <f>IF(AB$1=1,IF(C659=0,0,IF(C658=0,0,IF(Q658=0,IF((ABS(D658-D659))&lt;0.1,(IF(C659-C658=Q$1,99999,0)),0),0))),0)</f>
        <v>0</v>
      </c>
      <c r="AC658" s="13">
        <f>IF(AC$1=1,IF(C659=0,0,IF(C658=0,0,IF(Q658=0,IF(C659-C658=0,(IF(ABS(D658-D659)&lt;T$1,99999,0)),0),0))),0)</f>
        <v>0</v>
      </c>
      <c r="AD658" s="15">
        <f>IF(AD$1=1,IF(C659=0,0,IF(C658=0,0,IF(Q658=0,IF(AND(AK658,AJ658),99999,0),0))),0)</f>
        <v>0</v>
      </c>
      <c r="AE658" s="34">
        <f>IF(C658=0,,IF(AE$1=1,IF(1&gt;AA658,0,99999),0))</f>
        <v>0</v>
      </c>
      <c r="AF658" s="5">
        <f>IF(AF$1=1,IF(D658&gt;1,99999,IF(D658&lt;0,99999,0)),0)</f>
        <v>0</v>
      </c>
      <c r="AG658" s="10">
        <f>IF(AG$1=1,IF(B659=0,0,IF(B659-B658=1,0,99999)),0)</f>
        <v>0</v>
      </c>
      <c r="AH658" s="11">
        <f>IF(AH$1=1,IF(C659=0,0,IF(C659-C658&lt;0,99999,0)),0)</f>
        <v>0</v>
      </c>
      <c r="AI658" s="14">
        <f>MOD(MOD(((((MOD(C658,C$4)/C$4)+(MOD(C$3,C$4)/C$4)))),C$4),1)</f>
        <v>0.10000093333426666</v>
      </c>
      <c r="AJ658" s="19">
        <f>IF(C659-C658=0,99999,0 )</f>
        <v>99999</v>
      </c>
      <c r="AK658" s="83">
        <f>IF(ABS(D659-D658)=0,99999,0)</f>
        <v>99999</v>
      </c>
    </row>
    <row r="659" spans="3:37">
      <c r="C659" s="68"/>
      <c r="P659" s="121">
        <f t="shared" si="93"/>
        <v>0</v>
      </c>
      <c r="Q659" s="42">
        <f>IF(C$1=2,0,1)</f>
        <v>0</v>
      </c>
      <c r="R659" s="24" t="s">
        <v>4</v>
      </c>
      <c r="S659" s="26">
        <f>D659</f>
        <v>0</v>
      </c>
      <c r="T659" s="26">
        <f t="shared" si="94"/>
        <v>0.10000093333426666</v>
      </c>
      <c r="U659" s="27" t="s">
        <v>5</v>
      </c>
      <c r="V659" s="75">
        <f>INT((C659+MOD(C$3,1)/C$4)/C$4)</f>
        <v>0</v>
      </c>
      <c r="W659" s="75">
        <f t="shared" si="95"/>
        <v>1</v>
      </c>
      <c r="X659" s="24">
        <f>IF(C$3&gt;=1,IF(MOD(INT((C659-MOD(C$3,C$4)+MOD(C$3,1)/C$4)/C$4),2),8888,222),IF(MOD(INT((C659-MOD(C$3,C$4)+MOD(C$3,1)/C$4)/C$4),2),222,8888))</f>
        <v>8888</v>
      </c>
      <c r="Y659" s="28">
        <f t="shared" si="96"/>
        <v>0.10000093333426666</v>
      </c>
      <c r="Z659" s="22" t="s">
        <v>27</v>
      </c>
      <c r="AA659" s="40">
        <f>IF(X659=222,T659-E659/C$4,E659/C$4+T659)</f>
        <v>0.10000093333426666</v>
      </c>
      <c r="AB659" s="45">
        <f>IF(AB$1=1,IF(C660=0,0,IF(C659=0,0,IF(Q659=0,IF((ABS(D659-D660))&lt;0.1,(IF(C660-C659=Q$1,99999,0)),0),0))),0)</f>
        <v>0</v>
      </c>
      <c r="AC659" s="13">
        <f>IF(AC$1=1,IF(C660=0,0,IF(C659=0,0,IF(Q659=0,IF(C660-C659=0,(IF(ABS(D659-D660)&lt;T$1,99999,0)),0),0))),0)</f>
        <v>0</v>
      </c>
      <c r="AD659" s="15">
        <f>IF(AD$1=1,IF(C660=0,0,IF(C659=0,0,IF(Q659=0,IF(AND(AK659,AJ659),99999,0),0))),0)</f>
        <v>0</v>
      </c>
      <c r="AE659" s="34">
        <f>IF(C659=0,,IF(AE$1=1,IF(1&gt;AA659,0,99999),0))</f>
        <v>0</v>
      </c>
      <c r="AF659" s="5">
        <f>IF(AF$1=1,IF(D659&gt;1,99999,IF(D659&lt;0,99999,0)),0)</f>
        <v>0</v>
      </c>
      <c r="AG659" s="10">
        <f>IF(AG$1=1,IF(B660=0,0,IF(B660-B659=1,0,99999)),0)</f>
        <v>0</v>
      </c>
      <c r="AH659" s="11">
        <f>IF(AH$1=1,IF(C660=0,0,IF(C660-C659&lt;0,99999,0)),0)</f>
        <v>0</v>
      </c>
      <c r="AI659" s="14">
        <f>MOD(MOD(((((MOD(C659,C$4)/C$4)+(MOD(C$3,C$4)/C$4)))),C$4),1)</f>
        <v>0.10000093333426666</v>
      </c>
      <c r="AJ659" s="19">
        <f>IF(C660-C659=0,99999,0 )</f>
        <v>99999</v>
      </c>
      <c r="AK659" s="83">
        <f>IF(ABS(D660-D659)=0,99999,0)</f>
        <v>99999</v>
      </c>
    </row>
    <row r="660" spans="3:37">
      <c r="C660" s="68"/>
      <c r="P660" s="121">
        <f t="shared" si="93"/>
        <v>0</v>
      </c>
      <c r="Q660" s="42">
        <f>IF(C$1=2,0,1)</f>
        <v>0</v>
      </c>
      <c r="R660" s="24" t="s">
        <v>4</v>
      </c>
      <c r="S660" s="26">
        <f>D660</f>
        <v>0</v>
      </c>
      <c r="T660" s="26">
        <f t="shared" si="94"/>
        <v>0.10000093333426666</v>
      </c>
      <c r="U660" s="27" t="s">
        <v>5</v>
      </c>
      <c r="V660" s="75">
        <f>INT((C660+MOD(C$3,1)/C$4)/C$4)</f>
        <v>0</v>
      </c>
      <c r="W660" s="75">
        <f t="shared" si="95"/>
        <v>1</v>
      </c>
      <c r="X660" s="24">
        <f>IF(C$3&gt;=1,IF(MOD(INT((C660-MOD(C$3,C$4)+MOD(C$3,1)/C$4)/C$4),2),8888,222),IF(MOD(INT((C660-MOD(C$3,C$4)+MOD(C$3,1)/C$4)/C$4),2),222,8888))</f>
        <v>8888</v>
      </c>
      <c r="Y660" s="28">
        <f t="shared" si="96"/>
        <v>0.10000093333426666</v>
      </c>
      <c r="Z660" s="22" t="s">
        <v>27</v>
      </c>
      <c r="AA660" s="40">
        <f>IF(X660=222,T660-E660/C$4,E660/C$4+T660)</f>
        <v>0.10000093333426666</v>
      </c>
      <c r="AB660" s="45">
        <f>IF(AB$1=1,IF(C661=0,0,IF(C660=0,0,IF(Q660=0,IF((ABS(D660-D661))&lt;0.1,(IF(C661-C660=Q$1,99999,0)),0),0))),0)</f>
        <v>0</v>
      </c>
      <c r="AC660" s="13">
        <f>IF(AC$1=1,IF(C661=0,0,IF(C660=0,0,IF(Q660=0,IF(C661-C660=0,(IF(ABS(D660-D661)&lt;T$1,99999,0)),0),0))),0)</f>
        <v>0</v>
      </c>
      <c r="AD660" s="15">
        <f>IF(AD$1=1,IF(C661=0,0,IF(C660=0,0,IF(Q660=0,IF(AND(AK660,AJ660),99999,0),0))),0)</f>
        <v>0</v>
      </c>
      <c r="AE660" s="34">
        <f>IF(C660=0,,IF(AE$1=1,IF(1&gt;AA660,0,99999),0))</f>
        <v>0</v>
      </c>
      <c r="AF660" s="5">
        <f>IF(AF$1=1,IF(D660&gt;1,99999,IF(D660&lt;0,99999,0)),0)</f>
        <v>0</v>
      </c>
      <c r="AG660" s="10">
        <f>IF(AG$1=1,IF(B661=0,0,IF(B661-B660=1,0,99999)),0)</f>
        <v>0</v>
      </c>
      <c r="AH660" s="11">
        <f>IF(AH$1=1,IF(C661=0,0,IF(C661-C660&lt;0,99999,0)),0)</f>
        <v>0</v>
      </c>
      <c r="AI660" s="14">
        <f>MOD(MOD(((((MOD(C660,C$4)/C$4)+(MOD(C$3,C$4)/C$4)))),C$4),1)</f>
        <v>0.10000093333426666</v>
      </c>
      <c r="AJ660" s="19">
        <f>IF(C661-C660=0,99999,0 )</f>
        <v>99999</v>
      </c>
      <c r="AK660" s="83">
        <f>IF(ABS(D661-D660)=0,99999,0)</f>
        <v>99999</v>
      </c>
    </row>
    <row r="661" spans="3:37">
      <c r="C661" s="68"/>
      <c r="P661" s="121">
        <f t="shared" si="93"/>
        <v>0</v>
      </c>
      <c r="Q661" s="42">
        <f>IF(C$1=2,0,1)</f>
        <v>0</v>
      </c>
      <c r="R661" s="24" t="s">
        <v>4</v>
      </c>
      <c r="S661" s="26">
        <f>D661</f>
        <v>0</v>
      </c>
      <c r="T661" s="26">
        <f t="shared" si="94"/>
        <v>0.10000093333426666</v>
      </c>
      <c r="U661" s="27" t="s">
        <v>5</v>
      </c>
      <c r="V661" s="75">
        <f>INT((C661+MOD(C$3,1)/C$4)/C$4)</f>
        <v>0</v>
      </c>
      <c r="W661" s="75">
        <f t="shared" si="95"/>
        <v>1</v>
      </c>
      <c r="X661" s="24">
        <f>IF(C$3&gt;=1,IF(MOD(INT((C661-MOD(C$3,C$4)+MOD(C$3,1)/C$4)/C$4),2),8888,222),IF(MOD(INT((C661-MOD(C$3,C$4)+MOD(C$3,1)/C$4)/C$4),2),222,8888))</f>
        <v>8888</v>
      </c>
      <c r="Y661" s="28">
        <f t="shared" si="96"/>
        <v>0.10000093333426666</v>
      </c>
      <c r="Z661" s="22" t="s">
        <v>27</v>
      </c>
      <c r="AA661" s="40">
        <f>IF(X661=222,T661-E661/C$4,E661/C$4+T661)</f>
        <v>0.10000093333426666</v>
      </c>
      <c r="AB661" s="45">
        <f>IF(AB$1=1,IF(C662=0,0,IF(C661=0,0,IF(Q661=0,IF((ABS(D661-D662))&lt;0.1,(IF(C662-C661=Q$1,99999,0)),0),0))),0)</f>
        <v>0</v>
      </c>
      <c r="AC661" s="13">
        <f>IF(AC$1=1,IF(C662=0,0,IF(C661=0,0,IF(Q661=0,IF(C662-C661=0,(IF(ABS(D661-D662)&lt;T$1,99999,0)),0),0))),0)</f>
        <v>0</v>
      </c>
      <c r="AD661" s="15">
        <f>IF(AD$1=1,IF(C662=0,0,IF(C661=0,0,IF(Q661=0,IF(AND(AK661,AJ661),99999,0),0))),0)</f>
        <v>0</v>
      </c>
      <c r="AE661" s="34">
        <f>IF(C661=0,,IF(AE$1=1,IF(1&gt;AA661,0,99999),0))</f>
        <v>0</v>
      </c>
      <c r="AF661" s="5">
        <f>IF(AF$1=1,IF(D661&gt;1,99999,IF(D661&lt;0,99999,0)),0)</f>
        <v>0</v>
      </c>
      <c r="AG661" s="10">
        <f>IF(AG$1=1,IF(B662=0,0,IF(B662-B661=1,0,99999)),0)</f>
        <v>0</v>
      </c>
      <c r="AH661" s="11">
        <f>IF(AH$1=1,IF(C662=0,0,IF(C662-C661&lt;0,99999,0)),0)</f>
        <v>0</v>
      </c>
      <c r="AI661" s="14">
        <f>MOD(MOD(((((MOD(C661,C$4)/C$4)+(MOD(C$3,C$4)/C$4)))),C$4),1)</f>
        <v>0.10000093333426666</v>
      </c>
      <c r="AJ661" s="19">
        <f>IF(C662-C661=0,99999,0 )</f>
        <v>99999</v>
      </c>
      <c r="AK661" s="83">
        <f>IF(ABS(D662-D661)=0,99999,0)</f>
        <v>99999</v>
      </c>
    </row>
    <row r="662" spans="3:37">
      <c r="C662" s="68"/>
      <c r="P662" s="121">
        <f t="shared" si="93"/>
        <v>0</v>
      </c>
      <c r="Q662" s="42">
        <f>IF(C$1=2,0,1)</f>
        <v>0</v>
      </c>
      <c r="R662" s="24" t="s">
        <v>4</v>
      </c>
      <c r="S662" s="26">
        <f>D662</f>
        <v>0</v>
      </c>
      <c r="T662" s="26">
        <f t="shared" si="94"/>
        <v>0.10000093333426666</v>
      </c>
      <c r="U662" s="27" t="s">
        <v>5</v>
      </c>
      <c r="V662" s="75">
        <f>INT((C662+MOD(C$3,1)/C$4)/C$4)</f>
        <v>0</v>
      </c>
      <c r="W662" s="75">
        <f t="shared" si="95"/>
        <v>1</v>
      </c>
      <c r="X662" s="24">
        <f>IF(C$3&gt;=1,IF(MOD(INT((C662-MOD(C$3,C$4)+MOD(C$3,1)/C$4)/C$4),2),8888,222),IF(MOD(INT((C662-MOD(C$3,C$4)+MOD(C$3,1)/C$4)/C$4),2),222,8888))</f>
        <v>8888</v>
      </c>
      <c r="Y662" s="28">
        <f t="shared" si="96"/>
        <v>0.10000093333426666</v>
      </c>
      <c r="Z662" s="22" t="s">
        <v>27</v>
      </c>
      <c r="AA662" s="40">
        <f>IF(X662=222,T662-E662/C$4,E662/C$4+T662)</f>
        <v>0.10000093333426666</v>
      </c>
      <c r="AB662" s="45">
        <f>IF(AB$1=1,IF(C663=0,0,IF(C662=0,0,IF(Q662=0,IF((ABS(D662-D663))&lt;0.1,(IF(C663-C662=Q$1,99999,0)),0),0))),0)</f>
        <v>0</v>
      </c>
      <c r="AC662" s="13">
        <f>IF(AC$1=1,IF(C663=0,0,IF(C662=0,0,IF(Q662=0,IF(C663-C662=0,(IF(ABS(D662-D663)&lt;T$1,99999,0)),0),0))),0)</f>
        <v>0</v>
      </c>
      <c r="AD662" s="15">
        <f>IF(AD$1=1,IF(C663=0,0,IF(C662=0,0,IF(Q662=0,IF(AND(AK662,AJ662),99999,0),0))),0)</f>
        <v>0</v>
      </c>
      <c r="AE662" s="34">
        <f>IF(C662=0,,IF(AE$1=1,IF(1&gt;AA662,0,99999),0))</f>
        <v>0</v>
      </c>
      <c r="AF662" s="5">
        <f>IF(AF$1=1,IF(D662&gt;1,99999,IF(D662&lt;0,99999,0)),0)</f>
        <v>0</v>
      </c>
      <c r="AG662" s="10">
        <f>IF(AG$1=1,IF(B663=0,0,IF(B663-B662=1,0,99999)),0)</f>
        <v>0</v>
      </c>
      <c r="AH662" s="11">
        <f>IF(AH$1=1,IF(C663=0,0,IF(C663-C662&lt;0,99999,0)),0)</f>
        <v>0</v>
      </c>
      <c r="AI662" s="14">
        <f>MOD(MOD(((((MOD(C662,C$4)/C$4)+(MOD(C$3,C$4)/C$4)))),C$4),1)</f>
        <v>0.10000093333426666</v>
      </c>
      <c r="AJ662" s="19">
        <f>IF(C663-C662=0,99999,0 )</f>
        <v>99999</v>
      </c>
      <c r="AK662" s="83">
        <f>IF(ABS(D663-D662)=0,99999,0)</f>
        <v>99999</v>
      </c>
    </row>
    <row r="663" spans="3:37">
      <c r="C663" s="68"/>
      <c r="P663" s="121">
        <f t="shared" si="93"/>
        <v>0</v>
      </c>
      <c r="Q663" s="42">
        <f>IF(C$1=2,0,1)</f>
        <v>0</v>
      </c>
      <c r="R663" s="24" t="s">
        <v>4</v>
      </c>
      <c r="S663" s="26">
        <f>D663</f>
        <v>0</v>
      </c>
      <c r="T663" s="26">
        <f t="shared" si="94"/>
        <v>0.10000093333426666</v>
      </c>
      <c r="U663" s="27" t="s">
        <v>5</v>
      </c>
      <c r="V663" s="75">
        <f>INT((C663+MOD(C$3,1)/C$4)/C$4)</f>
        <v>0</v>
      </c>
      <c r="W663" s="75">
        <f t="shared" si="95"/>
        <v>1</v>
      </c>
      <c r="X663" s="24">
        <f>IF(C$3&gt;=1,IF(MOD(INT((C663-MOD(C$3,C$4)+MOD(C$3,1)/C$4)/C$4),2),8888,222),IF(MOD(INT((C663-MOD(C$3,C$4)+MOD(C$3,1)/C$4)/C$4),2),222,8888))</f>
        <v>8888</v>
      </c>
      <c r="Y663" s="28">
        <f t="shared" si="96"/>
        <v>0.10000093333426666</v>
      </c>
      <c r="Z663" s="22" t="s">
        <v>27</v>
      </c>
      <c r="AA663" s="40">
        <f>IF(X663=222,T663-E663/C$4,E663/C$4+T663)</f>
        <v>0.10000093333426666</v>
      </c>
      <c r="AB663" s="45">
        <f>IF(AB$1=1,IF(C664=0,0,IF(C663=0,0,IF(Q663=0,IF((ABS(D663-D664))&lt;0.1,(IF(C664-C663=Q$1,99999,0)),0),0))),0)</f>
        <v>0</v>
      </c>
      <c r="AC663" s="13">
        <f>IF(AC$1=1,IF(C664=0,0,IF(C663=0,0,IF(Q663=0,IF(C664-C663=0,(IF(ABS(D663-D664)&lt;T$1,99999,0)),0),0))),0)</f>
        <v>0</v>
      </c>
      <c r="AD663" s="15">
        <f>IF(AD$1=1,IF(C664=0,0,IF(C663=0,0,IF(Q663=0,IF(AND(AK663,AJ663),99999,0),0))),0)</f>
        <v>0</v>
      </c>
      <c r="AE663" s="34">
        <f>IF(C663=0,,IF(AE$1=1,IF(1&gt;AA663,0,99999),0))</f>
        <v>0</v>
      </c>
      <c r="AF663" s="5">
        <f>IF(AF$1=1,IF(D663&gt;1,99999,IF(D663&lt;0,99999,0)),0)</f>
        <v>0</v>
      </c>
      <c r="AG663" s="10">
        <f>IF(AG$1=1,IF(B664=0,0,IF(B664-B663=1,0,99999)),0)</f>
        <v>0</v>
      </c>
      <c r="AH663" s="11">
        <f>IF(AH$1=1,IF(C664=0,0,IF(C664-C663&lt;0,99999,0)),0)</f>
        <v>0</v>
      </c>
      <c r="AI663" s="14">
        <f>MOD(MOD(((((MOD(C663,C$4)/C$4)+(MOD(C$3,C$4)/C$4)))),C$4),1)</f>
        <v>0.10000093333426666</v>
      </c>
      <c r="AJ663" s="19">
        <f>IF(C664-C663=0,99999,0 )</f>
        <v>99999</v>
      </c>
      <c r="AK663" s="83">
        <f>IF(ABS(D664-D663)=0,99999,0)</f>
        <v>99999</v>
      </c>
    </row>
    <row r="664" spans="3:37">
      <c r="C664" s="68"/>
      <c r="P664" s="121">
        <f t="shared" si="93"/>
        <v>0</v>
      </c>
      <c r="Q664" s="42">
        <f>IF(C$1=2,0,1)</f>
        <v>0</v>
      </c>
      <c r="R664" s="24" t="s">
        <v>4</v>
      </c>
      <c r="S664" s="26">
        <f>D664</f>
        <v>0</v>
      </c>
      <c r="T664" s="26">
        <f t="shared" si="94"/>
        <v>0.10000093333426666</v>
      </c>
      <c r="U664" s="27" t="s">
        <v>5</v>
      </c>
      <c r="V664" s="75">
        <f>INT((C664+MOD(C$3,1)/C$4)/C$4)</f>
        <v>0</v>
      </c>
      <c r="W664" s="75">
        <f t="shared" si="95"/>
        <v>1</v>
      </c>
      <c r="X664" s="24">
        <f>IF(C$3&gt;=1,IF(MOD(INT((C664-MOD(C$3,C$4)+MOD(C$3,1)/C$4)/C$4),2),8888,222),IF(MOD(INT((C664-MOD(C$3,C$4)+MOD(C$3,1)/C$4)/C$4),2),222,8888))</f>
        <v>8888</v>
      </c>
      <c r="Y664" s="28">
        <f t="shared" si="96"/>
        <v>0.10000093333426666</v>
      </c>
      <c r="Z664" s="22" t="s">
        <v>27</v>
      </c>
      <c r="AA664" s="40">
        <f>IF(X664=222,T664-E664/C$4,E664/C$4+T664)</f>
        <v>0.10000093333426666</v>
      </c>
      <c r="AB664" s="45">
        <f>IF(AB$1=1,IF(C665=0,0,IF(C664=0,0,IF(Q664=0,IF((ABS(D664-D665))&lt;0.1,(IF(C665-C664=Q$1,99999,0)),0),0))),0)</f>
        <v>0</v>
      </c>
      <c r="AC664" s="13">
        <f>IF(AC$1=1,IF(C665=0,0,IF(C664=0,0,IF(Q664=0,IF(C665-C664=0,(IF(ABS(D664-D665)&lt;T$1,99999,0)),0),0))),0)</f>
        <v>0</v>
      </c>
      <c r="AD664" s="15">
        <f>IF(AD$1=1,IF(C665=0,0,IF(C664=0,0,IF(Q664=0,IF(AND(AK664,AJ664),99999,0),0))),0)</f>
        <v>0</v>
      </c>
      <c r="AE664" s="34">
        <f>IF(C664=0,,IF(AE$1=1,IF(1&gt;AA664,0,99999),0))</f>
        <v>0</v>
      </c>
      <c r="AF664" s="5">
        <f>IF(AF$1=1,IF(D664&gt;1,99999,IF(D664&lt;0,99999,0)),0)</f>
        <v>0</v>
      </c>
      <c r="AG664" s="10">
        <f>IF(AG$1=1,IF(B665=0,0,IF(B665-B664=1,0,99999)),0)</f>
        <v>0</v>
      </c>
      <c r="AH664" s="11">
        <f>IF(AH$1=1,IF(C665=0,0,IF(C665-C664&lt;0,99999,0)),0)</f>
        <v>0</v>
      </c>
      <c r="AI664" s="14">
        <f>MOD(MOD(((((MOD(C664,C$4)/C$4)+(MOD(C$3,C$4)/C$4)))),C$4),1)</f>
        <v>0.10000093333426666</v>
      </c>
      <c r="AJ664" s="19">
        <f>IF(C665-C664=0,99999,0 )</f>
        <v>99999</v>
      </c>
      <c r="AK664" s="83">
        <f>IF(ABS(D665-D664)=0,99999,0)</f>
        <v>99999</v>
      </c>
    </row>
    <row r="665" spans="3:37">
      <c r="C665" s="68"/>
      <c r="P665" s="121">
        <f t="shared" si="93"/>
        <v>0</v>
      </c>
      <c r="Q665" s="42">
        <f>IF(C$1=2,0,1)</f>
        <v>0</v>
      </c>
      <c r="R665" s="24" t="s">
        <v>4</v>
      </c>
      <c r="S665" s="26">
        <f>D665</f>
        <v>0</v>
      </c>
      <c r="T665" s="26">
        <f t="shared" si="94"/>
        <v>0.10000093333426666</v>
      </c>
      <c r="U665" s="27" t="s">
        <v>5</v>
      </c>
      <c r="V665" s="75">
        <f>INT((C665+MOD(C$3,1)/C$4)/C$4)</f>
        <v>0</v>
      </c>
      <c r="W665" s="75">
        <f t="shared" si="95"/>
        <v>1</v>
      </c>
      <c r="X665" s="24">
        <f>IF(C$3&gt;=1,IF(MOD(INT((C665-MOD(C$3,C$4)+MOD(C$3,1)/C$4)/C$4),2),8888,222),IF(MOD(INT((C665-MOD(C$3,C$4)+MOD(C$3,1)/C$4)/C$4),2),222,8888))</f>
        <v>8888</v>
      </c>
      <c r="Y665" s="28">
        <f t="shared" si="96"/>
        <v>0.10000093333426666</v>
      </c>
      <c r="Z665" s="22" t="s">
        <v>27</v>
      </c>
      <c r="AA665" s="40">
        <f>IF(X665=222,T665-E665/C$4,E665/C$4+T665)</f>
        <v>0.10000093333426666</v>
      </c>
      <c r="AB665" s="45">
        <f>IF(AB$1=1,IF(C666=0,0,IF(C665=0,0,IF(Q665=0,IF((ABS(D665-D666))&lt;0.1,(IF(C666-C665=Q$1,99999,0)),0),0))),0)</f>
        <v>0</v>
      </c>
      <c r="AC665" s="13">
        <f>IF(AC$1=1,IF(C666=0,0,IF(C665=0,0,IF(Q665=0,IF(C666-C665=0,(IF(ABS(D665-D666)&lt;T$1,99999,0)),0),0))),0)</f>
        <v>0</v>
      </c>
      <c r="AD665" s="15">
        <f>IF(AD$1=1,IF(C666=0,0,IF(C665=0,0,IF(Q665=0,IF(AND(AK665,AJ665),99999,0),0))),0)</f>
        <v>0</v>
      </c>
      <c r="AE665" s="34">
        <f>IF(C665=0,,IF(AE$1=1,IF(1&gt;AA665,0,99999),0))</f>
        <v>0</v>
      </c>
      <c r="AF665" s="5">
        <f>IF(AF$1=1,IF(D665&gt;1,99999,IF(D665&lt;0,99999,0)),0)</f>
        <v>0</v>
      </c>
      <c r="AG665" s="10">
        <f>IF(AG$1=1,IF(B666=0,0,IF(B666-B665=1,0,99999)),0)</f>
        <v>0</v>
      </c>
      <c r="AH665" s="11">
        <f>IF(AH$1=1,IF(C666=0,0,IF(C666-C665&lt;0,99999,0)),0)</f>
        <v>0</v>
      </c>
      <c r="AI665" s="14">
        <f>MOD(MOD(((((MOD(C665,C$4)/C$4)+(MOD(C$3,C$4)/C$4)))),C$4),1)</f>
        <v>0.10000093333426666</v>
      </c>
      <c r="AJ665" s="19">
        <f>IF(C666-C665=0,99999,0 )</f>
        <v>99999</v>
      </c>
      <c r="AK665" s="83">
        <f>IF(ABS(D666-D665)=0,99999,0)</f>
        <v>99999</v>
      </c>
    </row>
    <row r="666" spans="3:37">
      <c r="C666" s="68"/>
      <c r="P666" s="121">
        <f t="shared" si="93"/>
        <v>0</v>
      </c>
      <c r="Q666" s="42">
        <f>IF(C$1=2,0,1)</f>
        <v>0</v>
      </c>
      <c r="R666" s="24" t="s">
        <v>4</v>
      </c>
      <c r="S666" s="26">
        <f>D666</f>
        <v>0</v>
      </c>
      <c r="T666" s="26">
        <f t="shared" si="94"/>
        <v>0.10000093333426666</v>
      </c>
      <c r="U666" s="27" t="s">
        <v>5</v>
      </c>
      <c r="V666" s="75">
        <f>INT((C666+MOD(C$3,1)/C$4)/C$4)</f>
        <v>0</v>
      </c>
      <c r="W666" s="75">
        <f t="shared" si="95"/>
        <v>1</v>
      </c>
      <c r="X666" s="24">
        <f>IF(C$3&gt;=1,IF(MOD(INT((C666-MOD(C$3,C$4)+MOD(C$3,1)/C$4)/C$4),2),8888,222),IF(MOD(INT((C666-MOD(C$3,C$4)+MOD(C$3,1)/C$4)/C$4),2),222,8888))</f>
        <v>8888</v>
      </c>
      <c r="Y666" s="28">
        <f t="shared" si="96"/>
        <v>0.10000093333426666</v>
      </c>
      <c r="Z666" s="22" t="s">
        <v>27</v>
      </c>
      <c r="AA666" s="40">
        <f>IF(X666=222,T666-E666/C$4,E666/C$4+T666)</f>
        <v>0.10000093333426666</v>
      </c>
      <c r="AB666" s="45">
        <f>IF(AB$1=1,IF(C667=0,0,IF(C666=0,0,IF(Q666=0,IF((ABS(D666-D667))&lt;0.1,(IF(C667-C666=Q$1,99999,0)),0),0))),0)</f>
        <v>0</v>
      </c>
      <c r="AC666" s="13">
        <f>IF(AC$1=1,IF(C667=0,0,IF(C666=0,0,IF(Q666=0,IF(C667-C666=0,(IF(ABS(D666-D667)&lt;T$1,99999,0)),0),0))),0)</f>
        <v>0</v>
      </c>
      <c r="AD666" s="15">
        <f>IF(AD$1=1,IF(C667=0,0,IF(C666=0,0,IF(Q666=0,IF(AND(AK666,AJ666),99999,0),0))),0)</f>
        <v>0</v>
      </c>
      <c r="AE666" s="34">
        <f>IF(C666=0,,IF(AE$1=1,IF(1&gt;AA666,0,99999),0))</f>
        <v>0</v>
      </c>
      <c r="AF666" s="5">
        <f>IF(AF$1=1,IF(D666&gt;1,99999,IF(D666&lt;0,99999,0)),0)</f>
        <v>0</v>
      </c>
      <c r="AG666" s="10">
        <f>IF(AG$1=1,IF(B667=0,0,IF(B667-B666=1,0,99999)),0)</f>
        <v>0</v>
      </c>
      <c r="AH666" s="11">
        <f>IF(AH$1=1,IF(C667=0,0,IF(C667-C666&lt;0,99999,0)),0)</f>
        <v>0</v>
      </c>
      <c r="AI666" s="14">
        <f>MOD(MOD(((((MOD(C666,C$4)/C$4)+(MOD(C$3,C$4)/C$4)))),C$4),1)</f>
        <v>0.10000093333426666</v>
      </c>
      <c r="AJ666" s="19">
        <f>IF(C667-C666=0,99999,0 )</f>
        <v>99999</v>
      </c>
      <c r="AK666" s="83">
        <f>IF(ABS(D667-D666)=0,99999,0)</f>
        <v>99999</v>
      </c>
    </row>
    <row r="667" spans="3:37">
      <c r="C667" s="68"/>
      <c r="P667" s="121">
        <f t="shared" si="93"/>
        <v>0</v>
      </c>
      <c r="Q667" s="42">
        <f>IF(C$1=2,0,1)</f>
        <v>0</v>
      </c>
      <c r="R667" s="24" t="s">
        <v>4</v>
      </c>
      <c r="S667" s="26">
        <f>D667</f>
        <v>0</v>
      </c>
      <c r="T667" s="26">
        <f t="shared" si="94"/>
        <v>0.10000093333426666</v>
      </c>
      <c r="U667" s="27" t="s">
        <v>5</v>
      </c>
      <c r="V667" s="75">
        <f>INT((C667+MOD(C$3,1)/C$4)/C$4)</f>
        <v>0</v>
      </c>
      <c r="W667" s="75">
        <f t="shared" si="95"/>
        <v>1</v>
      </c>
      <c r="X667" s="24">
        <f>IF(C$3&gt;=1,IF(MOD(INT((C667-MOD(C$3,C$4)+MOD(C$3,1)/C$4)/C$4),2),8888,222),IF(MOD(INT((C667-MOD(C$3,C$4)+MOD(C$3,1)/C$4)/C$4),2),222,8888))</f>
        <v>8888</v>
      </c>
      <c r="Y667" s="28">
        <f t="shared" si="96"/>
        <v>0.10000093333426666</v>
      </c>
      <c r="Z667" s="22" t="s">
        <v>27</v>
      </c>
      <c r="AA667" s="40">
        <f>IF(X667=222,T667-E667/C$4,E667/C$4+T667)</f>
        <v>0.10000093333426666</v>
      </c>
      <c r="AB667" s="45">
        <f>IF(AB$1=1,IF(C668=0,0,IF(C667=0,0,IF(Q667=0,IF((ABS(D667-D668))&lt;0.1,(IF(C668-C667=Q$1,99999,0)),0),0))),0)</f>
        <v>0</v>
      </c>
      <c r="AC667" s="13">
        <f>IF(AC$1=1,IF(C668=0,0,IF(C667=0,0,IF(Q667=0,IF(C668-C667=0,(IF(ABS(D667-D668)&lt;T$1,99999,0)),0),0))),0)</f>
        <v>0</v>
      </c>
      <c r="AD667" s="15">
        <f>IF(AD$1=1,IF(C668=0,0,IF(C667=0,0,IF(Q667=0,IF(AND(AK667,AJ667),99999,0),0))),0)</f>
        <v>0</v>
      </c>
      <c r="AE667" s="34">
        <f>IF(C667=0,,IF(AE$1=1,IF(1&gt;AA667,0,99999),0))</f>
        <v>0</v>
      </c>
      <c r="AF667" s="5">
        <f>IF(AF$1=1,IF(D667&gt;1,99999,IF(D667&lt;0,99999,0)),0)</f>
        <v>0</v>
      </c>
      <c r="AG667" s="10">
        <f>IF(AG$1=1,IF(B668=0,0,IF(B668-B667=1,0,99999)),0)</f>
        <v>0</v>
      </c>
      <c r="AH667" s="11">
        <f>IF(AH$1=1,IF(C668=0,0,IF(C668-C667&lt;0,99999,0)),0)</f>
        <v>0</v>
      </c>
      <c r="AI667" s="14">
        <f>MOD(MOD(((((MOD(C667,C$4)/C$4)+(MOD(C$3,C$4)/C$4)))),C$4),1)</f>
        <v>0.10000093333426666</v>
      </c>
      <c r="AJ667" s="19">
        <f>IF(C668-C667=0,99999,0 )</f>
        <v>99999</v>
      </c>
      <c r="AK667" s="83">
        <f>IF(ABS(D668-D667)=0,99999,0)</f>
        <v>99999</v>
      </c>
    </row>
    <row r="668" spans="3:37">
      <c r="C668" s="68"/>
      <c r="P668" s="121">
        <f t="shared" si="93"/>
        <v>0</v>
      </c>
      <c r="Q668" s="42">
        <f>IF(C$1=2,0,1)</f>
        <v>0</v>
      </c>
      <c r="R668" s="24" t="s">
        <v>4</v>
      </c>
      <c r="S668" s="26">
        <f>D668</f>
        <v>0</v>
      </c>
      <c r="T668" s="26">
        <f t="shared" si="94"/>
        <v>0.10000093333426666</v>
      </c>
      <c r="U668" s="27" t="s">
        <v>5</v>
      </c>
      <c r="V668" s="75">
        <f>INT((C668+MOD(C$3,1)/C$4)/C$4)</f>
        <v>0</v>
      </c>
      <c r="W668" s="75">
        <f t="shared" si="95"/>
        <v>1</v>
      </c>
      <c r="X668" s="24">
        <f>IF(C$3&gt;=1,IF(MOD(INT((C668-MOD(C$3,C$4)+MOD(C$3,1)/C$4)/C$4),2),8888,222),IF(MOD(INT((C668-MOD(C$3,C$4)+MOD(C$3,1)/C$4)/C$4),2),222,8888))</f>
        <v>8888</v>
      </c>
      <c r="Y668" s="28">
        <f t="shared" si="96"/>
        <v>0.10000093333426666</v>
      </c>
      <c r="Z668" s="22" t="s">
        <v>27</v>
      </c>
      <c r="AA668" s="40">
        <f>IF(X668=222,T668-E668/C$4,E668/C$4+T668)</f>
        <v>0.10000093333426666</v>
      </c>
      <c r="AB668" s="45">
        <f>IF(AB$1=1,IF(C669=0,0,IF(C668=0,0,IF(Q668=0,IF((ABS(D668-D669))&lt;0.1,(IF(C669-C668=Q$1,99999,0)),0),0))),0)</f>
        <v>0</v>
      </c>
      <c r="AC668" s="13">
        <f>IF(AC$1=1,IF(C669=0,0,IF(C668=0,0,IF(Q668=0,IF(C669-C668=0,(IF(ABS(D668-D669)&lt;T$1,99999,0)),0),0))),0)</f>
        <v>0</v>
      </c>
      <c r="AD668" s="15">
        <f>IF(AD$1=1,IF(C669=0,0,IF(C668=0,0,IF(Q668=0,IF(AND(AK668,AJ668),99999,0),0))),0)</f>
        <v>0</v>
      </c>
      <c r="AE668" s="34">
        <f>IF(C668=0,,IF(AE$1=1,IF(1&gt;AA668,0,99999),0))</f>
        <v>0</v>
      </c>
      <c r="AF668" s="5">
        <f>IF(AF$1=1,IF(D668&gt;1,99999,IF(D668&lt;0,99999,0)),0)</f>
        <v>0</v>
      </c>
      <c r="AG668" s="10">
        <f>IF(AG$1=1,IF(B669=0,0,IF(B669-B668=1,0,99999)),0)</f>
        <v>0</v>
      </c>
      <c r="AH668" s="11">
        <f>IF(AH$1=1,IF(C669=0,0,IF(C669-C668&lt;0,99999,0)),0)</f>
        <v>0</v>
      </c>
      <c r="AI668" s="14">
        <f>MOD(MOD(((((MOD(C668,C$4)/C$4)+(MOD(C$3,C$4)/C$4)))),C$4),1)</f>
        <v>0.10000093333426666</v>
      </c>
      <c r="AJ668" s="19">
        <f>IF(C669-C668=0,99999,0 )</f>
        <v>99999</v>
      </c>
      <c r="AK668" s="83">
        <f>IF(ABS(D669-D668)=0,99999,0)</f>
        <v>99999</v>
      </c>
    </row>
    <row r="669" spans="3:37">
      <c r="C669" s="68"/>
      <c r="P669" s="121">
        <f t="shared" si="93"/>
        <v>0</v>
      </c>
      <c r="Q669" s="42">
        <f>IF(C$1=2,0,1)</f>
        <v>0</v>
      </c>
      <c r="R669" s="24" t="s">
        <v>4</v>
      </c>
      <c r="S669" s="26">
        <f>D669</f>
        <v>0</v>
      </c>
      <c r="T669" s="26">
        <f t="shared" si="94"/>
        <v>0.10000093333426666</v>
      </c>
      <c r="U669" s="27" t="s">
        <v>5</v>
      </c>
      <c r="V669" s="75">
        <f>INT((C669+MOD(C$3,1)/C$4)/C$4)</f>
        <v>0</v>
      </c>
      <c r="W669" s="75">
        <f t="shared" si="95"/>
        <v>1</v>
      </c>
      <c r="X669" s="24">
        <f>IF(C$3&gt;=1,IF(MOD(INT((C669-MOD(C$3,C$4)+MOD(C$3,1)/C$4)/C$4),2),8888,222),IF(MOD(INT((C669-MOD(C$3,C$4)+MOD(C$3,1)/C$4)/C$4),2),222,8888))</f>
        <v>8888</v>
      </c>
      <c r="Y669" s="28">
        <f t="shared" si="96"/>
        <v>0.10000093333426666</v>
      </c>
      <c r="Z669" s="22" t="s">
        <v>27</v>
      </c>
      <c r="AA669" s="40">
        <f>IF(X669=222,T669-E669/C$4,E669/C$4+T669)</f>
        <v>0.10000093333426666</v>
      </c>
      <c r="AB669" s="45">
        <f>IF(AB$1=1,IF(C670=0,0,IF(C669=0,0,IF(Q669=0,IF((ABS(D669-D670))&lt;0.1,(IF(C670-C669=Q$1,99999,0)),0),0))),0)</f>
        <v>0</v>
      </c>
      <c r="AC669" s="13">
        <f>IF(AC$1=1,IF(C670=0,0,IF(C669=0,0,IF(Q669=0,IF(C670-C669=0,(IF(ABS(D669-D670)&lt;T$1,99999,0)),0),0))),0)</f>
        <v>0</v>
      </c>
      <c r="AD669" s="15">
        <f>IF(AD$1=1,IF(C670=0,0,IF(C669=0,0,IF(Q669=0,IF(AND(AK669,AJ669),99999,0),0))),0)</f>
        <v>0</v>
      </c>
      <c r="AE669" s="34">
        <f>IF(C669=0,,IF(AE$1=1,IF(1&gt;AA669,0,99999),0))</f>
        <v>0</v>
      </c>
      <c r="AF669" s="5">
        <f>IF(AF$1=1,IF(D669&gt;1,99999,IF(D669&lt;0,99999,0)),0)</f>
        <v>0</v>
      </c>
      <c r="AG669" s="10">
        <f>IF(AG$1=1,IF(B670=0,0,IF(B670-B669=1,0,99999)),0)</f>
        <v>0</v>
      </c>
      <c r="AH669" s="11">
        <f>IF(AH$1=1,IF(C670=0,0,IF(C670-C669&lt;0,99999,0)),0)</f>
        <v>0</v>
      </c>
      <c r="AI669" s="14">
        <f>MOD(MOD(((((MOD(C669,C$4)/C$4)+(MOD(C$3,C$4)/C$4)))),C$4),1)</f>
        <v>0.10000093333426666</v>
      </c>
      <c r="AJ669" s="19">
        <f>IF(C670-C669=0,99999,0 )</f>
        <v>99999</v>
      </c>
      <c r="AK669" s="83">
        <f>IF(ABS(D670-D669)=0,99999,0)</f>
        <v>99999</v>
      </c>
    </row>
    <row r="670" spans="3:37">
      <c r="C670" s="68"/>
      <c r="P670" s="121">
        <f t="shared" si="93"/>
        <v>0</v>
      </c>
      <c r="Q670" s="42">
        <f>IF(C$1=2,0,1)</f>
        <v>0</v>
      </c>
      <c r="R670" s="24" t="s">
        <v>4</v>
      </c>
      <c r="S670" s="26">
        <f>D670</f>
        <v>0</v>
      </c>
      <c r="T670" s="26">
        <f t="shared" si="94"/>
        <v>0.10000093333426666</v>
      </c>
      <c r="U670" s="27" t="s">
        <v>5</v>
      </c>
      <c r="V670" s="75">
        <f>INT((C670+MOD(C$3,1)/C$4)/C$4)</f>
        <v>0</v>
      </c>
      <c r="W670" s="75">
        <f t="shared" si="95"/>
        <v>1</v>
      </c>
      <c r="X670" s="24">
        <f>IF(C$3&gt;=1,IF(MOD(INT((C670-MOD(C$3,C$4)+MOD(C$3,1)/C$4)/C$4),2),8888,222),IF(MOD(INT((C670-MOD(C$3,C$4)+MOD(C$3,1)/C$4)/C$4),2),222,8888))</f>
        <v>8888</v>
      </c>
      <c r="Y670" s="28">
        <f t="shared" si="96"/>
        <v>0.10000093333426666</v>
      </c>
      <c r="Z670" s="22" t="s">
        <v>27</v>
      </c>
      <c r="AA670" s="40">
        <f>IF(X670=222,T670-E670/C$4,E670/C$4+T670)</f>
        <v>0.10000093333426666</v>
      </c>
      <c r="AB670" s="45">
        <f>IF(AB$1=1,IF(C671=0,0,IF(C670=0,0,IF(Q670=0,IF((ABS(D670-D671))&lt;0.1,(IF(C671-C670=Q$1,99999,0)),0),0))),0)</f>
        <v>0</v>
      </c>
      <c r="AC670" s="13">
        <f>IF(AC$1=1,IF(C671=0,0,IF(C670=0,0,IF(Q670=0,IF(C671-C670=0,(IF(ABS(D670-D671)&lt;T$1,99999,0)),0),0))),0)</f>
        <v>0</v>
      </c>
      <c r="AD670" s="15">
        <f>IF(AD$1=1,IF(C671=0,0,IF(C670=0,0,IF(Q670=0,IF(AND(AK670,AJ670),99999,0),0))),0)</f>
        <v>0</v>
      </c>
      <c r="AE670" s="34">
        <f>IF(C670=0,,IF(AE$1=1,IF(1&gt;AA670,0,99999),0))</f>
        <v>0</v>
      </c>
      <c r="AF670" s="5">
        <f>IF(AF$1=1,IF(D670&gt;1,99999,IF(D670&lt;0,99999,0)),0)</f>
        <v>0</v>
      </c>
      <c r="AG670" s="10">
        <f>IF(AG$1=1,IF(B671=0,0,IF(B671-B670=1,0,99999)),0)</f>
        <v>0</v>
      </c>
      <c r="AH670" s="11">
        <f>IF(AH$1=1,IF(C671=0,0,IF(C671-C670&lt;0,99999,0)),0)</f>
        <v>0</v>
      </c>
      <c r="AI670" s="14">
        <f>MOD(MOD(((((MOD(C670,C$4)/C$4)+(MOD(C$3,C$4)/C$4)))),C$4),1)</f>
        <v>0.10000093333426666</v>
      </c>
      <c r="AJ670" s="19">
        <f>IF(C671-C670=0,99999,0 )</f>
        <v>99999</v>
      </c>
      <c r="AK670" s="83">
        <f>IF(ABS(D671-D670)=0,99999,0)</f>
        <v>99999</v>
      </c>
    </row>
    <row r="671" spans="3:37">
      <c r="C671" s="68"/>
      <c r="P671" s="121">
        <f t="shared" si="93"/>
        <v>0</v>
      </c>
      <c r="Q671" s="42">
        <f>IF(C$1=2,0,1)</f>
        <v>0</v>
      </c>
      <c r="R671" s="24" t="s">
        <v>4</v>
      </c>
      <c r="S671" s="26">
        <f>D671</f>
        <v>0</v>
      </c>
      <c r="T671" s="26">
        <f t="shared" si="94"/>
        <v>0.10000093333426666</v>
      </c>
      <c r="U671" s="27" t="s">
        <v>5</v>
      </c>
      <c r="V671" s="75">
        <f>INT((C671+MOD(C$3,1)/C$4)/C$4)</f>
        <v>0</v>
      </c>
      <c r="W671" s="75">
        <f t="shared" si="95"/>
        <v>1</v>
      </c>
      <c r="X671" s="24">
        <f>IF(C$3&gt;=1,IF(MOD(INT((C671-MOD(C$3,C$4)+MOD(C$3,1)/C$4)/C$4),2),8888,222),IF(MOD(INT((C671-MOD(C$3,C$4)+MOD(C$3,1)/C$4)/C$4),2),222,8888))</f>
        <v>8888</v>
      </c>
      <c r="Y671" s="28">
        <f t="shared" si="96"/>
        <v>0.10000093333426666</v>
      </c>
      <c r="Z671" s="22" t="s">
        <v>27</v>
      </c>
      <c r="AA671" s="40">
        <f>IF(X671=222,T671-E671/C$4,E671/C$4+T671)</f>
        <v>0.10000093333426666</v>
      </c>
      <c r="AB671" s="45">
        <f>IF(AB$1=1,IF(C672=0,0,IF(C671=0,0,IF(Q671=0,IF((ABS(D671-D672))&lt;0.1,(IF(C672-C671=Q$1,99999,0)),0),0))),0)</f>
        <v>0</v>
      </c>
      <c r="AC671" s="13">
        <f>IF(AC$1=1,IF(C672=0,0,IF(C671=0,0,IF(Q671=0,IF(C672-C671=0,(IF(ABS(D671-D672)&lt;T$1,99999,0)),0),0))),0)</f>
        <v>0</v>
      </c>
      <c r="AD671" s="15">
        <f>IF(AD$1=1,IF(C672=0,0,IF(C671=0,0,IF(Q671=0,IF(AND(AK671,AJ671),99999,0),0))),0)</f>
        <v>0</v>
      </c>
      <c r="AE671" s="34">
        <f>IF(C671=0,,IF(AE$1=1,IF(1&gt;AA671,0,99999),0))</f>
        <v>0</v>
      </c>
      <c r="AF671" s="5">
        <f>IF(AF$1=1,IF(D671&gt;1,99999,IF(D671&lt;0,99999,0)),0)</f>
        <v>0</v>
      </c>
      <c r="AG671" s="10">
        <f>IF(AG$1=1,IF(B672=0,0,IF(B672-B671=1,0,99999)),0)</f>
        <v>0</v>
      </c>
      <c r="AH671" s="11">
        <f>IF(AH$1=1,IF(C672=0,0,IF(C672-C671&lt;0,99999,0)),0)</f>
        <v>0</v>
      </c>
      <c r="AI671" s="14">
        <f>MOD(MOD(((((MOD(C671,C$4)/C$4)+(MOD(C$3,C$4)/C$4)))),C$4),1)</f>
        <v>0.10000093333426666</v>
      </c>
      <c r="AJ671" s="19">
        <f>IF(C672-C671=0,99999,0 )</f>
        <v>99999</v>
      </c>
      <c r="AK671" s="83">
        <f>IF(ABS(D672-D671)=0,99999,0)</f>
        <v>99999</v>
      </c>
    </row>
    <row r="672" spans="3:37">
      <c r="C672" s="68"/>
      <c r="P672" s="121">
        <f t="shared" si="93"/>
        <v>0</v>
      </c>
      <c r="Q672" s="42">
        <f>IF(C$1=2,0,1)</f>
        <v>0</v>
      </c>
      <c r="R672" s="24" t="s">
        <v>4</v>
      </c>
      <c r="S672" s="26">
        <f>D672</f>
        <v>0</v>
      </c>
      <c r="T672" s="26">
        <f t="shared" si="94"/>
        <v>0.10000093333426666</v>
      </c>
      <c r="U672" s="27" t="s">
        <v>5</v>
      </c>
      <c r="V672" s="75">
        <f>INT((C672+MOD(C$3,1)/C$4)/C$4)</f>
        <v>0</v>
      </c>
      <c r="W672" s="75">
        <f t="shared" si="95"/>
        <v>1</v>
      </c>
      <c r="X672" s="24">
        <f>IF(C$3&gt;=1,IF(MOD(INT((C672-MOD(C$3,C$4)+MOD(C$3,1)/C$4)/C$4),2),8888,222),IF(MOD(INT((C672-MOD(C$3,C$4)+MOD(C$3,1)/C$4)/C$4),2),222,8888))</f>
        <v>8888</v>
      </c>
      <c r="Y672" s="28">
        <f t="shared" si="96"/>
        <v>0.10000093333426666</v>
      </c>
      <c r="Z672" s="22" t="s">
        <v>27</v>
      </c>
      <c r="AA672" s="40">
        <f>IF(X672=222,T672-E672/C$4,E672/C$4+T672)</f>
        <v>0.10000093333426666</v>
      </c>
      <c r="AB672" s="45">
        <f>IF(AB$1=1,IF(C673=0,0,IF(C672=0,0,IF(Q672=0,IF((ABS(D672-D673))&lt;0.1,(IF(C673-C672=Q$1,99999,0)),0),0))),0)</f>
        <v>0</v>
      </c>
      <c r="AC672" s="13">
        <f>IF(AC$1=1,IF(C673=0,0,IF(C672=0,0,IF(Q672=0,IF(C673-C672=0,(IF(ABS(D672-D673)&lt;T$1,99999,0)),0),0))),0)</f>
        <v>0</v>
      </c>
      <c r="AD672" s="15">
        <f>IF(AD$1=1,IF(C673=0,0,IF(C672=0,0,IF(Q672=0,IF(AND(AK672,AJ672),99999,0),0))),0)</f>
        <v>0</v>
      </c>
      <c r="AE672" s="34">
        <f>IF(C672=0,,IF(AE$1=1,IF(1&gt;AA672,0,99999),0))</f>
        <v>0</v>
      </c>
      <c r="AF672" s="5">
        <f>IF(AF$1=1,IF(D672&gt;1,99999,IF(D672&lt;0,99999,0)),0)</f>
        <v>0</v>
      </c>
      <c r="AG672" s="10">
        <f>IF(AG$1=1,IF(B673=0,0,IF(B673-B672=1,0,99999)),0)</f>
        <v>0</v>
      </c>
      <c r="AH672" s="11">
        <f>IF(AH$1=1,IF(C673=0,0,IF(C673-C672&lt;0,99999,0)),0)</f>
        <v>0</v>
      </c>
      <c r="AI672" s="14">
        <f>MOD(MOD(((((MOD(C672,C$4)/C$4)+(MOD(C$3,C$4)/C$4)))),C$4),1)</f>
        <v>0.10000093333426666</v>
      </c>
      <c r="AJ672" s="19">
        <f>IF(C673-C672=0,99999,0 )</f>
        <v>99999</v>
      </c>
      <c r="AK672" s="83">
        <f>IF(ABS(D673-D672)=0,99999,0)</f>
        <v>99999</v>
      </c>
    </row>
    <row r="673" spans="3:37">
      <c r="C673" s="68"/>
      <c r="P673" s="121">
        <f t="shared" si="93"/>
        <v>0</v>
      </c>
      <c r="Q673" s="42">
        <f>IF(C$1=2,0,1)</f>
        <v>0</v>
      </c>
      <c r="R673" s="24" t="s">
        <v>4</v>
      </c>
      <c r="S673" s="26">
        <f>D673</f>
        <v>0</v>
      </c>
      <c r="T673" s="26">
        <f t="shared" si="94"/>
        <v>0.10000093333426666</v>
      </c>
      <c r="U673" s="27" t="s">
        <v>5</v>
      </c>
      <c r="V673" s="75">
        <f>INT((C673+MOD(C$3,1)/C$4)/C$4)</f>
        <v>0</v>
      </c>
      <c r="W673" s="75">
        <f t="shared" si="95"/>
        <v>1</v>
      </c>
      <c r="X673" s="24">
        <f>IF(C$3&gt;=1,IF(MOD(INT((C673-MOD(C$3,C$4)+MOD(C$3,1)/C$4)/C$4),2),8888,222),IF(MOD(INT((C673-MOD(C$3,C$4)+MOD(C$3,1)/C$4)/C$4),2),222,8888))</f>
        <v>8888</v>
      </c>
      <c r="Y673" s="28">
        <f t="shared" si="96"/>
        <v>0.10000093333426666</v>
      </c>
      <c r="Z673" s="22" t="s">
        <v>27</v>
      </c>
      <c r="AA673" s="40">
        <f>IF(X673=222,T673-E673/C$4,E673/C$4+T673)</f>
        <v>0.10000093333426666</v>
      </c>
      <c r="AB673" s="45">
        <f>IF(AB$1=1,IF(C674=0,0,IF(C673=0,0,IF(Q673=0,IF((ABS(D673-D674))&lt;0.1,(IF(C674-C673=Q$1,99999,0)),0),0))),0)</f>
        <v>0</v>
      </c>
      <c r="AC673" s="13">
        <f>IF(AC$1=1,IF(C674=0,0,IF(C673=0,0,IF(Q673=0,IF(C674-C673=0,(IF(ABS(D673-D674)&lt;T$1,99999,0)),0),0))),0)</f>
        <v>0</v>
      </c>
      <c r="AD673" s="15">
        <f>IF(AD$1=1,IF(C674=0,0,IF(C673=0,0,IF(Q673=0,IF(AND(AK673,AJ673),99999,0),0))),0)</f>
        <v>0</v>
      </c>
      <c r="AE673" s="34">
        <f>IF(C673=0,,IF(AE$1=1,IF(1&gt;AA673,0,99999),0))</f>
        <v>0</v>
      </c>
      <c r="AF673" s="5">
        <f>IF(AF$1=1,IF(D673&gt;1,99999,IF(D673&lt;0,99999,0)),0)</f>
        <v>0</v>
      </c>
      <c r="AG673" s="10">
        <f>IF(AG$1=1,IF(B674=0,0,IF(B674-B673=1,0,99999)),0)</f>
        <v>0</v>
      </c>
      <c r="AH673" s="11">
        <f>IF(AH$1=1,IF(C674=0,0,IF(C674-C673&lt;0,99999,0)),0)</f>
        <v>0</v>
      </c>
      <c r="AI673" s="14">
        <f>MOD(MOD(((((MOD(C673,C$4)/C$4)+(MOD(C$3,C$4)/C$4)))),C$4),1)</f>
        <v>0.10000093333426666</v>
      </c>
      <c r="AJ673" s="19">
        <f>IF(C674-C673=0,99999,0 )</f>
        <v>99999</v>
      </c>
      <c r="AK673" s="83">
        <f>IF(ABS(D674-D673)=0,99999,0)</f>
        <v>99999</v>
      </c>
    </row>
    <row r="674" spans="3:37">
      <c r="C674" s="68"/>
      <c r="P674" s="121">
        <f t="shared" si="93"/>
        <v>0</v>
      </c>
      <c r="Q674" s="42">
        <f>IF(C$1=2,0,1)</f>
        <v>0</v>
      </c>
      <c r="R674" s="24" t="s">
        <v>4</v>
      </c>
      <c r="S674" s="26">
        <f>D674</f>
        <v>0</v>
      </c>
      <c r="T674" s="26">
        <f t="shared" si="94"/>
        <v>0.10000093333426666</v>
      </c>
      <c r="U674" s="27" t="s">
        <v>5</v>
      </c>
      <c r="V674" s="75">
        <f>INT((C674+MOD(C$3,1)/C$4)/C$4)</f>
        <v>0</v>
      </c>
      <c r="W674" s="75">
        <f t="shared" si="95"/>
        <v>1</v>
      </c>
      <c r="X674" s="24">
        <f>IF(C$3&gt;=1,IF(MOD(INT((C674-MOD(C$3,C$4)+MOD(C$3,1)/C$4)/C$4),2),8888,222),IF(MOD(INT((C674-MOD(C$3,C$4)+MOD(C$3,1)/C$4)/C$4),2),222,8888))</f>
        <v>8888</v>
      </c>
      <c r="Y674" s="28">
        <f t="shared" si="96"/>
        <v>0.10000093333426666</v>
      </c>
      <c r="Z674" s="22" t="s">
        <v>27</v>
      </c>
      <c r="AA674" s="40">
        <f>IF(X674=222,T674-E674/C$4,E674/C$4+T674)</f>
        <v>0.10000093333426666</v>
      </c>
      <c r="AB674" s="45">
        <f>IF(AB$1=1,IF(C675=0,0,IF(C674=0,0,IF(Q674=0,IF((ABS(D674-D675))&lt;0.1,(IF(C675-C674=Q$1,99999,0)),0),0))),0)</f>
        <v>0</v>
      </c>
      <c r="AC674" s="13">
        <f>IF(AC$1=1,IF(C675=0,0,IF(C674=0,0,IF(Q674=0,IF(C675-C674=0,(IF(ABS(D674-D675)&lt;T$1,99999,0)),0),0))),0)</f>
        <v>0</v>
      </c>
      <c r="AD674" s="15">
        <f>IF(AD$1=1,IF(C675=0,0,IF(C674=0,0,IF(Q674=0,IF(AND(AK674,AJ674),99999,0),0))),0)</f>
        <v>0</v>
      </c>
      <c r="AE674" s="34">
        <f>IF(C674=0,,IF(AE$1=1,IF(1&gt;AA674,0,99999),0))</f>
        <v>0</v>
      </c>
      <c r="AF674" s="5">
        <f>IF(AF$1=1,IF(D674&gt;1,99999,IF(D674&lt;0,99999,0)),0)</f>
        <v>0</v>
      </c>
      <c r="AG674" s="10">
        <f>IF(AG$1=1,IF(B675=0,0,IF(B675-B674=1,0,99999)),0)</f>
        <v>0</v>
      </c>
      <c r="AH674" s="11">
        <f>IF(AH$1=1,IF(C675=0,0,IF(C675-C674&lt;0,99999,0)),0)</f>
        <v>0</v>
      </c>
      <c r="AI674" s="14">
        <f>MOD(MOD(((((MOD(C674,C$4)/C$4)+(MOD(C$3,C$4)/C$4)))),C$4),1)</f>
        <v>0.10000093333426666</v>
      </c>
      <c r="AJ674" s="19">
        <f>IF(C675-C674=0,99999,0 )</f>
        <v>99999</v>
      </c>
      <c r="AK674" s="83">
        <f>IF(ABS(D675-D674)=0,99999,0)</f>
        <v>99999</v>
      </c>
    </row>
    <row r="675" spans="3:37">
      <c r="C675" s="68"/>
      <c r="P675" s="121">
        <f t="shared" si="93"/>
        <v>0</v>
      </c>
      <c r="Q675" s="42">
        <f>IF(C$1=2,0,1)</f>
        <v>0</v>
      </c>
      <c r="R675" s="24" t="s">
        <v>4</v>
      </c>
      <c r="S675" s="26">
        <f>D675</f>
        <v>0</v>
      </c>
      <c r="T675" s="26">
        <f t="shared" si="94"/>
        <v>0.10000093333426666</v>
      </c>
      <c r="U675" s="27" t="s">
        <v>5</v>
      </c>
      <c r="V675" s="75">
        <f>INT((C675+MOD(C$3,1)/C$4)/C$4)</f>
        <v>0</v>
      </c>
      <c r="W675" s="75">
        <f t="shared" si="95"/>
        <v>1</v>
      </c>
      <c r="X675" s="24">
        <f>IF(C$3&gt;=1,IF(MOD(INT((C675-MOD(C$3,C$4)+MOD(C$3,1)/C$4)/C$4),2),8888,222),IF(MOD(INT((C675-MOD(C$3,C$4)+MOD(C$3,1)/C$4)/C$4),2),222,8888))</f>
        <v>8888</v>
      </c>
      <c r="Y675" s="28">
        <f t="shared" si="96"/>
        <v>0.10000093333426666</v>
      </c>
      <c r="Z675" s="22" t="s">
        <v>27</v>
      </c>
      <c r="AA675" s="40">
        <f>IF(X675=222,T675-E675/C$4,E675/C$4+T675)</f>
        <v>0.10000093333426666</v>
      </c>
      <c r="AB675" s="45">
        <f>IF(AB$1=1,IF(C676=0,0,IF(C675=0,0,IF(Q675=0,IF((ABS(D675-D676))&lt;0.1,(IF(C676-C675=Q$1,99999,0)),0),0))),0)</f>
        <v>0</v>
      </c>
      <c r="AC675" s="13">
        <f>IF(AC$1=1,IF(C676=0,0,IF(C675=0,0,IF(Q675=0,IF(C676-C675=0,(IF(ABS(D675-D676)&lt;T$1,99999,0)),0),0))),0)</f>
        <v>0</v>
      </c>
      <c r="AD675" s="15">
        <f>IF(AD$1=1,IF(C676=0,0,IF(C675=0,0,IF(Q675=0,IF(AND(AK675,AJ675),99999,0),0))),0)</f>
        <v>0</v>
      </c>
      <c r="AE675" s="34">
        <f>IF(C675=0,,IF(AE$1=1,IF(1&gt;AA675,0,99999),0))</f>
        <v>0</v>
      </c>
      <c r="AF675" s="5">
        <f>IF(AF$1=1,IF(D675&gt;1,99999,IF(D675&lt;0,99999,0)),0)</f>
        <v>0</v>
      </c>
      <c r="AG675" s="10">
        <f>IF(AG$1=1,IF(B676=0,0,IF(B676-B675=1,0,99999)),0)</f>
        <v>0</v>
      </c>
      <c r="AH675" s="11">
        <f>IF(AH$1=1,IF(C676=0,0,IF(C676-C675&lt;0,99999,0)),0)</f>
        <v>0</v>
      </c>
      <c r="AI675" s="14">
        <f>MOD(MOD(((((MOD(C675,C$4)/C$4)+(MOD(C$3,C$4)/C$4)))),C$4),1)</f>
        <v>0.10000093333426666</v>
      </c>
      <c r="AJ675" s="19">
        <f>IF(C676-C675=0,99999,0 )</f>
        <v>99999</v>
      </c>
      <c r="AK675" s="83">
        <f>IF(ABS(D676-D675)=0,99999,0)</f>
        <v>99999</v>
      </c>
    </row>
    <row r="676" spans="3:37">
      <c r="C676" s="68"/>
      <c r="P676" s="121">
        <f t="shared" si="93"/>
        <v>0</v>
      </c>
      <c r="Q676" s="42">
        <f>IF(C$1=2,0,1)</f>
        <v>0</v>
      </c>
      <c r="R676" s="24" t="s">
        <v>4</v>
      </c>
      <c r="S676" s="26">
        <f>D676</f>
        <v>0</v>
      </c>
      <c r="T676" s="26">
        <f t="shared" si="94"/>
        <v>0.10000093333426666</v>
      </c>
      <c r="U676" s="27" t="s">
        <v>5</v>
      </c>
      <c r="V676" s="75">
        <f>INT((C676+MOD(C$3,1)/C$4)/C$4)</f>
        <v>0</v>
      </c>
      <c r="W676" s="75">
        <f t="shared" si="95"/>
        <v>1</v>
      </c>
      <c r="X676" s="24">
        <f>IF(C$3&gt;=1,IF(MOD(INT((C676-MOD(C$3,C$4)+MOD(C$3,1)/C$4)/C$4),2),8888,222),IF(MOD(INT((C676-MOD(C$3,C$4)+MOD(C$3,1)/C$4)/C$4),2),222,8888))</f>
        <v>8888</v>
      </c>
      <c r="Y676" s="28">
        <f t="shared" si="96"/>
        <v>0.10000093333426666</v>
      </c>
      <c r="Z676" s="22" t="s">
        <v>27</v>
      </c>
      <c r="AA676" s="40">
        <f>IF(X676=222,T676-E676/C$4,E676/C$4+T676)</f>
        <v>0.10000093333426666</v>
      </c>
      <c r="AB676" s="45">
        <f>IF(AB$1=1,IF(C677=0,0,IF(C676=0,0,IF(Q676=0,IF((ABS(D676-D677))&lt;0.1,(IF(C677-C676=Q$1,99999,0)),0),0))),0)</f>
        <v>0</v>
      </c>
      <c r="AC676" s="13">
        <f>IF(AC$1=1,IF(C677=0,0,IF(C676=0,0,IF(Q676=0,IF(C677-C676=0,(IF(ABS(D676-D677)&lt;T$1,99999,0)),0),0))),0)</f>
        <v>0</v>
      </c>
      <c r="AD676" s="15">
        <f>IF(AD$1=1,IF(C677=0,0,IF(C676=0,0,IF(Q676=0,IF(AND(AK676,AJ676),99999,0),0))),0)</f>
        <v>0</v>
      </c>
      <c r="AE676" s="34">
        <f>IF(C676=0,,IF(AE$1=1,IF(1&gt;AA676,0,99999),0))</f>
        <v>0</v>
      </c>
      <c r="AF676" s="5">
        <f>IF(AF$1=1,IF(D676&gt;1,99999,IF(D676&lt;0,99999,0)),0)</f>
        <v>0</v>
      </c>
      <c r="AG676" s="10">
        <f>IF(AG$1=1,IF(B677=0,0,IF(B677-B676=1,0,99999)),0)</f>
        <v>0</v>
      </c>
      <c r="AH676" s="11">
        <f>IF(AH$1=1,IF(C677=0,0,IF(C677-C676&lt;0,99999,0)),0)</f>
        <v>0</v>
      </c>
      <c r="AI676" s="14">
        <f>MOD(MOD(((((MOD(C676,C$4)/C$4)+(MOD(C$3,C$4)/C$4)))),C$4),1)</f>
        <v>0.10000093333426666</v>
      </c>
      <c r="AJ676" s="19">
        <f>IF(C677-C676=0,99999,0 )</f>
        <v>99999</v>
      </c>
      <c r="AK676" s="83">
        <f>IF(ABS(D677-D676)=0,99999,0)</f>
        <v>99999</v>
      </c>
    </row>
    <row r="677" spans="3:37">
      <c r="C677" s="68"/>
      <c r="P677" s="121">
        <f t="shared" si="93"/>
        <v>0</v>
      </c>
      <c r="Q677" s="42">
        <f>IF(C$1=2,0,1)</f>
        <v>0</v>
      </c>
      <c r="R677" s="24" t="s">
        <v>4</v>
      </c>
      <c r="S677" s="26">
        <f>D677</f>
        <v>0</v>
      </c>
      <c r="T677" s="26">
        <f t="shared" si="94"/>
        <v>0.10000093333426666</v>
      </c>
      <c r="U677" s="27" t="s">
        <v>5</v>
      </c>
      <c r="V677" s="75">
        <f>INT((C677+MOD(C$3,1)/C$4)/C$4)</f>
        <v>0</v>
      </c>
      <c r="W677" s="75">
        <f t="shared" si="95"/>
        <v>1</v>
      </c>
      <c r="X677" s="24">
        <f>IF(C$3&gt;=1,IF(MOD(INT((C677-MOD(C$3,C$4)+MOD(C$3,1)/C$4)/C$4),2),8888,222),IF(MOD(INT((C677-MOD(C$3,C$4)+MOD(C$3,1)/C$4)/C$4),2),222,8888))</f>
        <v>8888</v>
      </c>
      <c r="Y677" s="28">
        <f t="shared" si="96"/>
        <v>0.10000093333426666</v>
      </c>
      <c r="Z677" s="22" t="s">
        <v>27</v>
      </c>
      <c r="AA677" s="40">
        <f>IF(X677=222,T677-E677/C$4,E677/C$4+T677)</f>
        <v>0.10000093333426666</v>
      </c>
      <c r="AB677" s="45">
        <f>IF(AB$1=1,IF(C678=0,0,IF(C677=0,0,IF(Q677=0,IF((ABS(D677-D678))&lt;0.1,(IF(C678-C677=Q$1,99999,0)),0),0))),0)</f>
        <v>0</v>
      </c>
      <c r="AC677" s="13">
        <f>IF(AC$1=1,IF(C678=0,0,IF(C677=0,0,IF(Q677=0,IF(C678-C677=0,(IF(ABS(D677-D678)&lt;T$1,99999,0)),0),0))),0)</f>
        <v>0</v>
      </c>
      <c r="AD677" s="15">
        <f>IF(AD$1=1,IF(C678=0,0,IF(C677=0,0,IF(Q677=0,IF(AND(AK677,AJ677),99999,0),0))),0)</f>
        <v>0</v>
      </c>
      <c r="AE677" s="34">
        <f>IF(C677=0,,IF(AE$1=1,IF(1&gt;AA677,0,99999),0))</f>
        <v>0</v>
      </c>
      <c r="AF677" s="5">
        <f>IF(AF$1=1,IF(D677&gt;1,99999,IF(D677&lt;0,99999,0)),0)</f>
        <v>0</v>
      </c>
      <c r="AG677" s="10">
        <f>IF(AG$1=1,IF(B678=0,0,IF(B678-B677=1,0,99999)),0)</f>
        <v>0</v>
      </c>
      <c r="AH677" s="11">
        <f>IF(AH$1=1,IF(C678=0,0,IF(C678-C677&lt;0,99999,0)),0)</f>
        <v>0</v>
      </c>
      <c r="AI677" s="14">
        <f>MOD(MOD(((((MOD(C677,C$4)/C$4)+(MOD(C$3,C$4)/C$4)))),C$4),1)</f>
        <v>0.10000093333426666</v>
      </c>
      <c r="AJ677" s="19">
        <f>IF(C678-C677=0,99999,0 )</f>
        <v>99999</v>
      </c>
      <c r="AK677" s="83">
        <f>IF(ABS(D678-D677)=0,99999,0)</f>
        <v>99999</v>
      </c>
    </row>
    <row r="678" spans="3:37">
      <c r="C678" s="68"/>
      <c r="P678" s="121">
        <f t="shared" si="93"/>
        <v>0</v>
      </c>
      <c r="Q678" s="42">
        <f>IF(C$1=2,0,1)</f>
        <v>0</v>
      </c>
      <c r="R678" s="24" t="s">
        <v>4</v>
      </c>
      <c r="S678" s="26">
        <f>D678</f>
        <v>0</v>
      </c>
      <c r="T678" s="26">
        <f t="shared" si="94"/>
        <v>0.10000093333426666</v>
      </c>
      <c r="U678" s="27" t="s">
        <v>5</v>
      </c>
      <c r="V678" s="75">
        <f>INT((C678+MOD(C$3,1)/C$4)/C$4)</f>
        <v>0</v>
      </c>
      <c r="W678" s="75">
        <f t="shared" si="95"/>
        <v>1</v>
      </c>
      <c r="X678" s="24">
        <f>IF(C$3&gt;=1,IF(MOD(INT((C678-MOD(C$3,C$4)+MOD(C$3,1)/C$4)/C$4),2),8888,222),IF(MOD(INT((C678-MOD(C$3,C$4)+MOD(C$3,1)/C$4)/C$4),2),222,8888))</f>
        <v>8888</v>
      </c>
      <c r="Y678" s="28">
        <f t="shared" si="96"/>
        <v>0.10000093333426666</v>
      </c>
      <c r="Z678" s="22" t="s">
        <v>27</v>
      </c>
      <c r="AA678" s="40">
        <f>IF(X678=222,T678-E678/C$4,E678/C$4+T678)</f>
        <v>0.10000093333426666</v>
      </c>
      <c r="AB678" s="45">
        <f>IF(AB$1=1,IF(C679=0,0,IF(C678=0,0,IF(Q678=0,IF((ABS(D678-D679))&lt;0.1,(IF(C679-C678=Q$1,99999,0)),0),0))),0)</f>
        <v>0</v>
      </c>
      <c r="AC678" s="13">
        <f>IF(AC$1=1,IF(C679=0,0,IF(C678=0,0,IF(Q678=0,IF(C679-C678=0,(IF(ABS(D678-D679)&lt;T$1,99999,0)),0),0))),0)</f>
        <v>0</v>
      </c>
      <c r="AD678" s="15">
        <f>IF(AD$1=1,IF(C679=0,0,IF(C678=0,0,IF(Q678=0,IF(AND(AK678,AJ678),99999,0),0))),0)</f>
        <v>0</v>
      </c>
      <c r="AE678" s="34">
        <f>IF(C678=0,,IF(AE$1=1,IF(1&gt;AA678,0,99999),0))</f>
        <v>0</v>
      </c>
      <c r="AF678" s="5">
        <f>IF(AF$1=1,IF(D678&gt;1,99999,IF(D678&lt;0,99999,0)),0)</f>
        <v>0</v>
      </c>
      <c r="AG678" s="10">
        <f>IF(AG$1=1,IF(B679=0,0,IF(B679-B678=1,0,99999)),0)</f>
        <v>0</v>
      </c>
      <c r="AH678" s="11">
        <f>IF(AH$1=1,IF(C679=0,0,IF(C679-C678&lt;0,99999,0)),0)</f>
        <v>0</v>
      </c>
      <c r="AI678" s="14">
        <f>MOD(MOD(((((MOD(C678,C$4)/C$4)+(MOD(C$3,C$4)/C$4)))),C$4),1)</f>
        <v>0.10000093333426666</v>
      </c>
      <c r="AJ678" s="19">
        <f>IF(C679-C678=0,99999,0 )</f>
        <v>99999</v>
      </c>
      <c r="AK678" s="83">
        <f>IF(ABS(D679-D678)=0,99999,0)</f>
        <v>99999</v>
      </c>
    </row>
    <row r="679" spans="3:37">
      <c r="C679" s="68"/>
      <c r="P679" s="121">
        <f t="shared" si="93"/>
        <v>0</v>
      </c>
      <c r="Q679" s="42">
        <f>IF(C$1=2,0,1)</f>
        <v>0</v>
      </c>
      <c r="R679" s="24" t="s">
        <v>4</v>
      </c>
      <c r="S679" s="26">
        <f>D679</f>
        <v>0</v>
      </c>
      <c r="T679" s="26">
        <f t="shared" si="94"/>
        <v>0.10000093333426666</v>
      </c>
      <c r="U679" s="27" t="s">
        <v>5</v>
      </c>
      <c r="V679" s="75">
        <f>INT((C679+MOD(C$3,1)/C$4)/C$4)</f>
        <v>0</v>
      </c>
      <c r="W679" s="75">
        <f t="shared" si="95"/>
        <v>1</v>
      </c>
      <c r="X679" s="24">
        <f>IF(C$3&gt;=1,IF(MOD(INT((C679-MOD(C$3,C$4)+MOD(C$3,1)/C$4)/C$4),2),8888,222),IF(MOD(INT((C679-MOD(C$3,C$4)+MOD(C$3,1)/C$4)/C$4),2),222,8888))</f>
        <v>8888</v>
      </c>
      <c r="Y679" s="28">
        <f t="shared" si="96"/>
        <v>0.10000093333426666</v>
      </c>
      <c r="Z679" s="22" t="s">
        <v>27</v>
      </c>
      <c r="AA679" s="40">
        <f>IF(X679=222,T679-E679/C$4,E679/C$4+T679)</f>
        <v>0.10000093333426666</v>
      </c>
      <c r="AB679" s="45">
        <f>IF(AB$1=1,IF(C680=0,0,IF(C679=0,0,IF(Q679=0,IF((ABS(D679-D680))&lt;0.1,(IF(C680-C679=Q$1,99999,0)),0),0))),0)</f>
        <v>0</v>
      </c>
      <c r="AC679" s="13">
        <f>IF(AC$1=1,IF(C680=0,0,IF(C679=0,0,IF(Q679=0,IF(C680-C679=0,(IF(ABS(D679-D680)&lt;T$1,99999,0)),0),0))),0)</f>
        <v>0</v>
      </c>
      <c r="AD679" s="15">
        <f>IF(AD$1=1,IF(C680=0,0,IF(C679=0,0,IF(Q679=0,IF(AND(AK679,AJ679),99999,0),0))),0)</f>
        <v>0</v>
      </c>
      <c r="AE679" s="34">
        <f>IF(C679=0,,IF(AE$1=1,IF(1&gt;AA679,0,99999),0))</f>
        <v>0</v>
      </c>
      <c r="AF679" s="5">
        <f>IF(AF$1=1,IF(D679&gt;1,99999,IF(D679&lt;0,99999,0)),0)</f>
        <v>0</v>
      </c>
      <c r="AG679" s="10">
        <f>IF(AG$1=1,IF(B680=0,0,IF(B680-B679=1,0,99999)),0)</f>
        <v>0</v>
      </c>
      <c r="AH679" s="11">
        <f>IF(AH$1=1,IF(C680=0,0,IF(C680-C679&lt;0,99999,0)),0)</f>
        <v>0</v>
      </c>
      <c r="AI679" s="14">
        <f>MOD(MOD(((((MOD(C679,C$4)/C$4)+(MOD(C$3,C$4)/C$4)))),C$4),1)</f>
        <v>0.10000093333426666</v>
      </c>
      <c r="AJ679" s="19">
        <f>IF(C680-C679=0,99999,0 )</f>
        <v>99999</v>
      </c>
      <c r="AK679" s="83">
        <f>IF(ABS(D680-D679)=0,99999,0)</f>
        <v>99999</v>
      </c>
    </row>
    <row r="680" spans="3:37">
      <c r="C680" s="68"/>
      <c r="P680" s="121">
        <f t="shared" si="93"/>
        <v>0</v>
      </c>
      <c r="Q680" s="42">
        <f>IF(C$1=2,0,1)</f>
        <v>0</v>
      </c>
      <c r="R680" s="24" t="s">
        <v>4</v>
      </c>
      <c r="S680" s="26">
        <f>D680</f>
        <v>0</v>
      </c>
      <c r="T680" s="26">
        <f t="shared" si="94"/>
        <v>0.10000093333426666</v>
      </c>
      <c r="U680" s="27" t="s">
        <v>5</v>
      </c>
      <c r="V680" s="75">
        <f>INT((C680+MOD(C$3,1)/C$4)/C$4)</f>
        <v>0</v>
      </c>
      <c r="W680" s="75">
        <f t="shared" si="95"/>
        <v>1</v>
      </c>
      <c r="X680" s="24">
        <f>IF(C$3&gt;=1,IF(MOD(INT((C680-MOD(C$3,C$4)+MOD(C$3,1)/C$4)/C$4),2),8888,222),IF(MOD(INT((C680-MOD(C$3,C$4)+MOD(C$3,1)/C$4)/C$4),2),222,8888))</f>
        <v>8888</v>
      </c>
      <c r="Y680" s="28">
        <f t="shared" si="96"/>
        <v>0.10000093333426666</v>
      </c>
      <c r="Z680" s="22" t="s">
        <v>27</v>
      </c>
      <c r="AA680" s="40">
        <f>IF(X680=222,T680-E680/C$4,E680/C$4+T680)</f>
        <v>0.10000093333426666</v>
      </c>
      <c r="AB680" s="45">
        <f>IF(AB$1=1,IF(C681=0,0,IF(C680=0,0,IF(Q680=0,IF((ABS(D680-D681))&lt;0.1,(IF(C681-C680=Q$1,99999,0)),0),0))),0)</f>
        <v>0</v>
      </c>
      <c r="AC680" s="13">
        <f>IF(AC$1=1,IF(C681=0,0,IF(C680=0,0,IF(Q680=0,IF(C681-C680=0,(IF(ABS(D680-D681)&lt;T$1,99999,0)),0),0))),0)</f>
        <v>0</v>
      </c>
      <c r="AD680" s="15">
        <f>IF(AD$1=1,IF(C681=0,0,IF(C680=0,0,IF(Q680=0,IF(AND(AK680,AJ680),99999,0),0))),0)</f>
        <v>0</v>
      </c>
      <c r="AE680" s="34">
        <f>IF(C680=0,,IF(AE$1=1,IF(1&gt;AA680,0,99999),0))</f>
        <v>0</v>
      </c>
      <c r="AF680" s="5">
        <f>IF(AF$1=1,IF(D680&gt;1,99999,IF(D680&lt;0,99999,0)),0)</f>
        <v>0</v>
      </c>
      <c r="AG680" s="10">
        <f>IF(AG$1=1,IF(B681=0,0,IF(B681-B680=1,0,99999)),0)</f>
        <v>0</v>
      </c>
      <c r="AH680" s="11">
        <f>IF(AH$1=1,IF(C681=0,0,IF(C681-C680&lt;0,99999,0)),0)</f>
        <v>0</v>
      </c>
      <c r="AI680" s="14">
        <f>MOD(MOD(((((MOD(C680,C$4)/C$4)+(MOD(C$3,C$4)/C$4)))),C$4),1)</f>
        <v>0.10000093333426666</v>
      </c>
      <c r="AJ680" s="19">
        <f>IF(C681-C680=0,99999,0 )</f>
        <v>99999</v>
      </c>
      <c r="AK680" s="83">
        <f>IF(ABS(D681-D680)=0,99999,0)</f>
        <v>99999</v>
      </c>
    </row>
    <row r="681" spans="3:37">
      <c r="C681" s="68"/>
      <c r="P681" s="121">
        <f t="shared" si="93"/>
        <v>0</v>
      </c>
      <c r="Q681" s="42">
        <f>IF(C$1=2,0,1)</f>
        <v>0</v>
      </c>
      <c r="R681" s="24" t="s">
        <v>4</v>
      </c>
      <c r="S681" s="26">
        <f>D681</f>
        <v>0</v>
      </c>
      <c r="T681" s="26">
        <f t="shared" si="94"/>
        <v>0.10000093333426666</v>
      </c>
      <c r="U681" s="27" t="s">
        <v>5</v>
      </c>
      <c r="V681" s="75">
        <f>INT((C681+MOD(C$3,1)/C$4)/C$4)</f>
        <v>0</v>
      </c>
      <c r="W681" s="75">
        <f t="shared" si="95"/>
        <v>1</v>
      </c>
      <c r="X681" s="24">
        <f>IF(C$3&gt;=1,IF(MOD(INT((C681-MOD(C$3,C$4)+MOD(C$3,1)/C$4)/C$4),2),8888,222),IF(MOD(INT((C681-MOD(C$3,C$4)+MOD(C$3,1)/C$4)/C$4),2),222,8888))</f>
        <v>8888</v>
      </c>
      <c r="Y681" s="28">
        <f t="shared" si="96"/>
        <v>0.10000093333426666</v>
      </c>
      <c r="Z681" s="22" t="s">
        <v>27</v>
      </c>
      <c r="AA681" s="40">
        <f>IF(X681=222,T681-E681/C$4,E681/C$4+T681)</f>
        <v>0.10000093333426666</v>
      </c>
      <c r="AB681" s="45">
        <f>IF(AB$1=1,IF(C682=0,0,IF(C681=0,0,IF(Q681=0,IF((ABS(D681-D682))&lt;0.1,(IF(C682-C681=Q$1,99999,0)),0),0))),0)</f>
        <v>0</v>
      </c>
      <c r="AC681" s="13">
        <f>IF(AC$1=1,IF(C682=0,0,IF(C681=0,0,IF(Q681=0,IF(C682-C681=0,(IF(ABS(D681-D682)&lt;T$1,99999,0)),0),0))),0)</f>
        <v>0</v>
      </c>
      <c r="AD681" s="15">
        <f>IF(AD$1=1,IF(C682=0,0,IF(C681=0,0,IF(Q681=0,IF(AND(AK681,AJ681),99999,0),0))),0)</f>
        <v>0</v>
      </c>
      <c r="AE681" s="34">
        <f>IF(C681=0,,IF(AE$1=1,IF(1&gt;AA681,0,99999),0))</f>
        <v>0</v>
      </c>
      <c r="AF681" s="5">
        <f>IF(AF$1=1,IF(D681&gt;1,99999,IF(D681&lt;0,99999,0)),0)</f>
        <v>0</v>
      </c>
      <c r="AG681" s="10">
        <f>IF(AG$1=1,IF(B682=0,0,IF(B682-B681=1,0,99999)),0)</f>
        <v>0</v>
      </c>
      <c r="AH681" s="11">
        <f>IF(AH$1=1,IF(C682=0,0,IF(C682-C681&lt;0,99999,0)),0)</f>
        <v>0</v>
      </c>
      <c r="AI681" s="14">
        <f>MOD(MOD(((((MOD(C681,C$4)/C$4)+(MOD(C$3,C$4)/C$4)))),C$4),1)</f>
        <v>0.10000093333426666</v>
      </c>
      <c r="AJ681" s="19">
        <f>IF(C682-C681=0,99999,0 )</f>
        <v>99999</v>
      </c>
      <c r="AK681" s="83">
        <f>IF(ABS(D682-D681)=0,99999,0)</f>
        <v>99999</v>
      </c>
    </row>
    <row r="682" spans="3:37">
      <c r="C682" s="68"/>
      <c r="P682" s="121">
        <f t="shared" si="93"/>
        <v>0</v>
      </c>
      <c r="Q682" s="42">
        <f>IF(C$1=2,0,1)</f>
        <v>0</v>
      </c>
      <c r="R682" s="24" t="s">
        <v>4</v>
      </c>
      <c r="S682" s="26">
        <f>D682</f>
        <v>0</v>
      </c>
      <c r="T682" s="26">
        <f t="shared" si="94"/>
        <v>0.10000093333426666</v>
      </c>
      <c r="U682" s="27" t="s">
        <v>5</v>
      </c>
      <c r="V682" s="75">
        <f>INT((C682+MOD(C$3,1)/C$4)/C$4)</f>
        <v>0</v>
      </c>
      <c r="W682" s="75">
        <f t="shared" si="95"/>
        <v>1</v>
      </c>
      <c r="X682" s="24">
        <f>IF(C$3&gt;=1,IF(MOD(INT((C682-MOD(C$3,C$4)+MOD(C$3,1)/C$4)/C$4),2),8888,222),IF(MOD(INT((C682-MOD(C$3,C$4)+MOD(C$3,1)/C$4)/C$4),2),222,8888))</f>
        <v>8888</v>
      </c>
      <c r="Y682" s="28">
        <f t="shared" si="96"/>
        <v>0.10000093333426666</v>
      </c>
      <c r="Z682" s="22" t="s">
        <v>27</v>
      </c>
      <c r="AA682" s="40">
        <f>IF(X682=222,T682-E682/C$4,E682/C$4+T682)</f>
        <v>0.10000093333426666</v>
      </c>
      <c r="AB682" s="45">
        <f>IF(AB$1=1,IF(C683=0,0,IF(C682=0,0,IF(Q682=0,IF((ABS(D682-D683))&lt;0.1,(IF(C683-C682=Q$1,99999,0)),0),0))),0)</f>
        <v>0</v>
      </c>
      <c r="AC682" s="13">
        <f>IF(AC$1=1,IF(C683=0,0,IF(C682=0,0,IF(Q682=0,IF(C683-C682=0,(IF(ABS(D682-D683)&lt;T$1,99999,0)),0),0))),0)</f>
        <v>0</v>
      </c>
      <c r="AD682" s="15">
        <f>IF(AD$1=1,IF(C683=0,0,IF(C682=0,0,IF(Q682=0,IF(AND(AK682,AJ682),99999,0),0))),0)</f>
        <v>0</v>
      </c>
      <c r="AE682" s="34">
        <f>IF(C682=0,,IF(AE$1=1,IF(1&gt;AA682,0,99999),0))</f>
        <v>0</v>
      </c>
      <c r="AF682" s="5">
        <f>IF(AF$1=1,IF(D682&gt;1,99999,IF(D682&lt;0,99999,0)),0)</f>
        <v>0</v>
      </c>
      <c r="AG682" s="10">
        <f>IF(AG$1=1,IF(B683=0,0,IF(B683-B682=1,0,99999)),0)</f>
        <v>0</v>
      </c>
      <c r="AH682" s="11">
        <f>IF(AH$1=1,IF(C683=0,0,IF(C683-C682&lt;0,99999,0)),0)</f>
        <v>0</v>
      </c>
      <c r="AI682" s="14">
        <f>MOD(MOD(((((MOD(C682,C$4)/C$4)+(MOD(C$3,C$4)/C$4)))),C$4),1)</f>
        <v>0.10000093333426666</v>
      </c>
      <c r="AJ682" s="19">
        <f>IF(C683-C682=0,99999,0 )</f>
        <v>99999</v>
      </c>
      <c r="AK682" s="83">
        <f>IF(ABS(D683-D682)=0,99999,0)</f>
        <v>99999</v>
      </c>
    </row>
    <row r="683" spans="3:37">
      <c r="C683" s="68"/>
      <c r="P683" s="121">
        <f t="shared" si="93"/>
        <v>0</v>
      </c>
      <c r="Q683" s="42">
        <f>IF(C$1=2,0,1)</f>
        <v>0</v>
      </c>
      <c r="R683" s="24" t="s">
        <v>4</v>
      </c>
      <c r="S683" s="26">
        <f>D683</f>
        <v>0</v>
      </c>
      <c r="T683" s="26">
        <f t="shared" si="94"/>
        <v>0.10000093333426666</v>
      </c>
      <c r="U683" s="27" t="s">
        <v>5</v>
      </c>
      <c r="V683" s="75">
        <f>INT((C683+MOD(C$3,1)/C$4)/C$4)</f>
        <v>0</v>
      </c>
      <c r="W683" s="75">
        <f t="shared" si="95"/>
        <v>1</v>
      </c>
      <c r="X683" s="24">
        <f>IF(C$3&gt;=1,IF(MOD(INT((C683-MOD(C$3,C$4)+MOD(C$3,1)/C$4)/C$4),2),8888,222),IF(MOD(INT((C683-MOD(C$3,C$4)+MOD(C$3,1)/C$4)/C$4),2),222,8888))</f>
        <v>8888</v>
      </c>
      <c r="Y683" s="28">
        <f t="shared" si="96"/>
        <v>0.10000093333426666</v>
      </c>
      <c r="Z683" s="22" t="s">
        <v>27</v>
      </c>
      <c r="AA683" s="40">
        <f>IF(X683=222,T683-E683/C$4,E683/C$4+T683)</f>
        <v>0.10000093333426666</v>
      </c>
      <c r="AB683" s="45">
        <f>IF(AB$1=1,IF(C684=0,0,IF(C683=0,0,IF(Q683=0,IF((ABS(D683-D684))&lt;0.1,(IF(C684-C683=Q$1,99999,0)),0),0))),0)</f>
        <v>0</v>
      </c>
      <c r="AC683" s="13">
        <f>IF(AC$1=1,IF(C684=0,0,IF(C683=0,0,IF(Q683=0,IF(C684-C683=0,(IF(ABS(D683-D684)&lt;T$1,99999,0)),0),0))),0)</f>
        <v>0</v>
      </c>
      <c r="AD683" s="15">
        <f>IF(AD$1=1,IF(C684=0,0,IF(C683=0,0,IF(Q683=0,IF(AND(AK683,AJ683),99999,0),0))),0)</f>
        <v>0</v>
      </c>
      <c r="AE683" s="34">
        <f>IF(C683=0,,IF(AE$1=1,IF(1&gt;AA683,0,99999),0))</f>
        <v>0</v>
      </c>
      <c r="AF683" s="5">
        <f>IF(AF$1=1,IF(D683&gt;1,99999,IF(D683&lt;0,99999,0)),0)</f>
        <v>0</v>
      </c>
      <c r="AG683" s="10">
        <f>IF(AG$1=1,IF(B684=0,0,IF(B684-B683=1,0,99999)),0)</f>
        <v>0</v>
      </c>
      <c r="AH683" s="11">
        <f>IF(AH$1=1,IF(C684=0,0,IF(C684-C683&lt;0,99999,0)),0)</f>
        <v>0</v>
      </c>
      <c r="AI683" s="14">
        <f>MOD(MOD(((((MOD(C683,C$4)/C$4)+(MOD(C$3,C$4)/C$4)))),C$4),1)</f>
        <v>0.10000093333426666</v>
      </c>
      <c r="AJ683" s="19">
        <f>IF(C684-C683=0,99999,0 )</f>
        <v>99999</v>
      </c>
      <c r="AK683" s="83">
        <f>IF(ABS(D684-D683)=0,99999,0)</f>
        <v>99999</v>
      </c>
    </row>
    <row r="684" spans="3:37">
      <c r="C684" s="68"/>
      <c r="P684" s="121">
        <f t="shared" si="93"/>
        <v>0</v>
      </c>
      <c r="Q684" s="42">
        <f>IF(C$1=2,0,1)</f>
        <v>0</v>
      </c>
      <c r="R684" s="24" t="s">
        <v>4</v>
      </c>
      <c r="S684" s="26">
        <f>D684</f>
        <v>0</v>
      </c>
      <c r="T684" s="26">
        <f t="shared" si="94"/>
        <v>0.10000093333426666</v>
      </c>
      <c r="U684" s="27" t="s">
        <v>5</v>
      </c>
      <c r="V684" s="75">
        <f>INT((C684+MOD(C$3,1)/C$4)/C$4)</f>
        <v>0</v>
      </c>
      <c r="W684" s="75">
        <f t="shared" si="95"/>
        <v>1</v>
      </c>
      <c r="X684" s="24">
        <f>IF(C$3&gt;=1,IF(MOD(INT((C684-MOD(C$3,C$4)+MOD(C$3,1)/C$4)/C$4),2),8888,222),IF(MOD(INT((C684-MOD(C$3,C$4)+MOD(C$3,1)/C$4)/C$4),2),222,8888))</f>
        <v>8888</v>
      </c>
      <c r="Y684" s="28">
        <f t="shared" si="96"/>
        <v>0.10000093333426666</v>
      </c>
      <c r="Z684" s="22" t="s">
        <v>27</v>
      </c>
      <c r="AA684" s="40">
        <f>IF(X684=222,T684-E684/C$4,E684/C$4+T684)</f>
        <v>0.10000093333426666</v>
      </c>
      <c r="AB684" s="45">
        <f>IF(AB$1=1,IF(C685=0,0,IF(C684=0,0,IF(Q684=0,IF((ABS(D684-D685))&lt;0.1,(IF(C685-C684=Q$1,99999,0)),0),0))),0)</f>
        <v>0</v>
      </c>
      <c r="AC684" s="13">
        <f>IF(AC$1=1,IF(C685=0,0,IF(C684=0,0,IF(Q684=0,IF(C685-C684=0,(IF(ABS(D684-D685)&lt;T$1,99999,0)),0),0))),0)</f>
        <v>0</v>
      </c>
      <c r="AD684" s="15">
        <f>IF(AD$1=1,IF(C685=0,0,IF(C684=0,0,IF(Q684=0,IF(AND(AK684,AJ684),99999,0),0))),0)</f>
        <v>0</v>
      </c>
      <c r="AE684" s="34">
        <f>IF(C684=0,,IF(AE$1=1,IF(1&gt;AA684,0,99999),0))</f>
        <v>0</v>
      </c>
      <c r="AF684" s="5">
        <f>IF(AF$1=1,IF(D684&gt;1,99999,IF(D684&lt;0,99999,0)),0)</f>
        <v>0</v>
      </c>
      <c r="AG684" s="10">
        <f>IF(AG$1=1,IF(B685=0,0,IF(B685-B684=1,0,99999)),0)</f>
        <v>0</v>
      </c>
      <c r="AH684" s="11">
        <f>IF(AH$1=1,IF(C685=0,0,IF(C685-C684&lt;0,99999,0)),0)</f>
        <v>0</v>
      </c>
      <c r="AI684" s="14">
        <f>MOD(MOD(((((MOD(C684,C$4)/C$4)+(MOD(C$3,C$4)/C$4)))),C$4),1)</f>
        <v>0.10000093333426666</v>
      </c>
      <c r="AJ684" s="19">
        <f>IF(C685-C684=0,99999,0 )</f>
        <v>99999</v>
      </c>
      <c r="AK684" s="83">
        <f>IF(ABS(D685-D684)=0,99999,0)</f>
        <v>99999</v>
      </c>
    </row>
    <row r="685" spans="3:37">
      <c r="C685" s="68"/>
      <c r="P685" s="121">
        <f t="shared" si="93"/>
        <v>0</v>
      </c>
      <c r="Q685" s="42">
        <f>IF(C$1=2,0,1)</f>
        <v>0</v>
      </c>
      <c r="R685" s="24" t="s">
        <v>4</v>
      </c>
      <c r="S685" s="26">
        <f>D685</f>
        <v>0</v>
      </c>
      <c r="T685" s="26">
        <f t="shared" si="94"/>
        <v>0.10000093333426666</v>
      </c>
      <c r="U685" s="27" t="s">
        <v>5</v>
      </c>
      <c r="V685" s="75">
        <f>INT((C685+MOD(C$3,1)/C$4)/C$4)</f>
        <v>0</v>
      </c>
      <c r="W685" s="75">
        <f t="shared" si="95"/>
        <v>1</v>
      </c>
      <c r="X685" s="24">
        <f>IF(C$3&gt;=1,IF(MOD(INT((C685-MOD(C$3,C$4)+MOD(C$3,1)/C$4)/C$4),2),8888,222),IF(MOD(INT((C685-MOD(C$3,C$4)+MOD(C$3,1)/C$4)/C$4),2),222,8888))</f>
        <v>8888</v>
      </c>
      <c r="Y685" s="28">
        <f t="shared" si="96"/>
        <v>0.10000093333426666</v>
      </c>
      <c r="Z685" s="22" t="s">
        <v>27</v>
      </c>
      <c r="AA685" s="40">
        <f>IF(X685=222,T685-E685/C$4,E685/C$4+T685)</f>
        <v>0.10000093333426666</v>
      </c>
      <c r="AB685" s="45">
        <f>IF(AB$1=1,IF(C686=0,0,IF(C685=0,0,IF(Q685=0,IF((ABS(D685-D686))&lt;0.1,(IF(C686-C685=Q$1,99999,0)),0),0))),0)</f>
        <v>0</v>
      </c>
      <c r="AC685" s="13">
        <f>IF(AC$1=1,IF(C686=0,0,IF(C685=0,0,IF(Q685=0,IF(C686-C685=0,(IF(ABS(D685-D686)&lt;T$1,99999,0)),0),0))),0)</f>
        <v>0</v>
      </c>
      <c r="AD685" s="15">
        <f>IF(AD$1=1,IF(C686=0,0,IF(C685=0,0,IF(Q685=0,IF(AND(AK685,AJ685),99999,0),0))),0)</f>
        <v>0</v>
      </c>
      <c r="AE685" s="34">
        <f>IF(C685=0,,IF(AE$1=1,IF(1&gt;AA685,0,99999),0))</f>
        <v>0</v>
      </c>
      <c r="AF685" s="5">
        <f>IF(AF$1=1,IF(D685&gt;1,99999,IF(D685&lt;0,99999,0)),0)</f>
        <v>0</v>
      </c>
      <c r="AG685" s="10">
        <f>IF(AG$1=1,IF(B686=0,0,IF(B686-B685=1,0,99999)),0)</f>
        <v>0</v>
      </c>
      <c r="AH685" s="11">
        <f>IF(AH$1=1,IF(C686=0,0,IF(C686-C685&lt;0,99999,0)),0)</f>
        <v>0</v>
      </c>
      <c r="AI685" s="14">
        <f>MOD(MOD(((((MOD(C685,C$4)/C$4)+(MOD(C$3,C$4)/C$4)))),C$4),1)</f>
        <v>0.10000093333426666</v>
      </c>
      <c r="AJ685" s="19">
        <f>IF(C686-C685=0,99999,0 )</f>
        <v>99999</v>
      </c>
      <c r="AK685" s="83">
        <f>IF(ABS(D686-D685)=0,99999,0)</f>
        <v>99999</v>
      </c>
    </row>
    <row r="686" spans="3:37">
      <c r="C686" s="68"/>
      <c r="P686" s="121">
        <f t="shared" si="93"/>
        <v>0</v>
      </c>
      <c r="Q686" s="42">
        <f>IF(C$1=2,0,1)</f>
        <v>0</v>
      </c>
      <c r="R686" s="24" t="s">
        <v>4</v>
      </c>
      <c r="S686" s="26">
        <f>D686</f>
        <v>0</v>
      </c>
      <c r="T686" s="26">
        <f t="shared" si="94"/>
        <v>0.10000093333426666</v>
      </c>
      <c r="U686" s="27" t="s">
        <v>5</v>
      </c>
      <c r="V686" s="75">
        <f>INT((C686+MOD(C$3,1)/C$4)/C$4)</f>
        <v>0</v>
      </c>
      <c r="W686" s="75">
        <f t="shared" si="95"/>
        <v>1</v>
      </c>
      <c r="X686" s="24">
        <f>IF(C$3&gt;=1,IF(MOD(INT((C686-MOD(C$3,C$4)+MOD(C$3,1)/C$4)/C$4),2),8888,222),IF(MOD(INT((C686-MOD(C$3,C$4)+MOD(C$3,1)/C$4)/C$4),2),222,8888))</f>
        <v>8888</v>
      </c>
      <c r="Y686" s="28">
        <f t="shared" si="96"/>
        <v>0.10000093333426666</v>
      </c>
      <c r="Z686" s="22" t="s">
        <v>27</v>
      </c>
      <c r="AA686" s="40">
        <f>IF(X686=222,T686-E686/C$4,E686/C$4+T686)</f>
        <v>0.10000093333426666</v>
      </c>
      <c r="AB686" s="45">
        <f>IF(AB$1=1,IF(C687=0,0,IF(C686=0,0,IF(Q686=0,IF((ABS(D686-D687))&lt;0.1,(IF(C687-C686=Q$1,99999,0)),0),0))),0)</f>
        <v>0</v>
      </c>
      <c r="AC686" s="13">
        <f>IF(AC$1=1,IF(C687=0,0,IF(C686=0,0,IF(Q686=0,IF(C687-C686=0,(IF(ABS(D686-D687)&lt;T$1,99999,0)),0),0))),0)</f>
        <v>0</v>
      </c>
      <c r="AD686" s="15">
        <f>IF(AD$1=1,IF(C687=0,0,IF(C686=0,0,IF(Q686=0,IF(AND(AK686,AJ686),99999,0),0))),0)</f>
        <v>0</v>
      </c>
      <c r="AE686" s="34">
        <f>IF(C686=0,,IF(AE$1=1,IF(1&gt;AA686,0,99999),0))</f>
        <v>0</v>
      </c>
      <c r="AF686" s="5">
        <f>IF(AF$1=1,IF(D686&gt;1,99999,IF(D686&lt;0,99999,0)),0)</f>
        <v>0</v>
      </c>
      <c r="AG686" s="10">
        <f>IF(AG$1=1,IF(B687=0,0,IF(B687-B686=1,0,99999)),0)</f>
        <v>0</v>
      </c>
      <c r="AH686" s="11">
        <f>IF(AH$1=1,IF(C687=0,0,IF(C687-C686&lt;0,99999,0)),0)</f>
        <v>0</v>
      </c>
      <c r="AI686" s="14">
        <f>MOD(MOD(((((MOD(C686,C$4)/C$4)+(MOD(C$3,C$4)/C$4)))),C$4),1)</f>
        <v>0.10000093333426666</v>
      </c>
      <c r="AJ686" s="19">
        <f>IF(C687-C686=0,99999,0 )</f>
        <v>99999</v>
      </c>
      <c r="AK686" s="83">
        <f>IF(ABS(D687-D686)=0,99999,0)</f>
        <v>99999</v>
      </c>
    </row>
    <row r="687" spans="3:37">
      <c r="C687" s="68"/>
      <c r="P687" s="121">
        <f t="shared" si="93"/>
        <v>0</v>
      </c>
      <c r="Q687" s="42">
        <f>IF(C$1=2,0,1)</f>
        <v>0</v>
      </c>
      <c r="R687" s="24" t="s">
        <v>4</v>
      </c>
      <c r="S687" s="26">
        <f>D687</f>
        <v>0</v>
      </c>
      <c r="T687" s="26">
        <f t="shared" si="94"/>
        <v>0.10000093333426666</v>
      </c>
      <c r="U687" s="27" t="s">
        <v>5</v>
      </c>
      <c r="V687" s="75">
        <f>INT((C687+MOD(C$3,1)/C$4)/C$4)</f>
        <v>0</v>
      </c>
      <c r="W687" s="75">
        <f t="shared" si="95"/>
        <v>1</v>
      </c>
      <c r="X687" s="24">
        <f>IF(C$3&gt;=1,IF(MOD(INT((C687-MOD(C$3,C$4)+MOD(C$3,1)/C$4)/C$4),2),8888,222),IF(MOD(INT((C687-MOD(C$3,C$4)+MOD(C$3,1)/C$4)/C$4),2),222,8888))</f>
        <v>8888</v>
      </c>
      <c r="Y687" s="28">
        <f t="shared" si="96"/>
        <v>0.10000093333426666</v>
      </c>
      <c r="Z687" s="22" t="s">
        <v>27</v>
      </c>
      <c r="AA687" s="40">
        <f>IF(X687=222,T687-E687/C$4,E687/C$4+T687)</f>
        <v>0.10000093333426666</v>
      </c>
      <c r="AB687" s="45">
        <f>IF(AB$1=1,IF(C688=0,0,IF(C687=0,0,IF(Q687=0,IF((ABS(D687-D688))&lt;0.1,(IF(C688-C687=Q$1,99999,0)),0),0))),0)</f>
        <v>0</v>
      </c>
      <c r="AC687" s="13">
        <f>IF(AC$1=1,IF(C688=0,0,IF(C687=0,0,IF(Q687=0,IF(C688-C687=0,(IF(ABS(D687-D688)&lt;T$1,99999,0)),0),0))),0)</f>
        <v>0</v>
      </c>
      <c r="AD687" s="15">
        <f>IF(AD$1=1,IF(C688=0,0,IF(C687=0,0,IF(Q687=0,IF(AND(AK687,AJ687),99999,0),0))),0)</f>
        <v>0</v>
      </c>
      <c r="AE687" s="34">
        <f>IF(C687=0,,IF(AE$1=1,IF(1&gt;AA687,0,99999),0))</f>
        <v>0</v>
      </c>
      <c r="AF687" s="5">
        <f>IF(AF$1=1,IF(D687&gt;1,99999,IF(D687&lt;0,99999,0)),0)</f>
        <v>0</v>
      </c>
      <c r="AG687" s="10">
        <f>IF(AG$1=1,IF(B688=0,0,IF(B688-B687=1,0,99999)),0)</f>
        <v>0</v>
      </c>
      <c r="AH687" s="11">
        <f>IF(AH$1=1,IF(C688=0,0,IF(C688-C687&lt;0,99999,0)),0)</f>
        <v>0</v>
      </c>
      <c r="AI687" s="14">
        <f>MOD(MOD(((((MOD(C687,C$4)/C$4)+(MOD(C$3,C$4)/C$4)))),C$4),1)</f>
        <v>0.10000093333426666</v>
      </c>
      <c r="AJ687" s="19">
        <f>IF(C688-C687=0,99999,0 )</f>
        <v>99999</v>
      </c>
      <c r="AK687" s="83">
        <f>IF(ABS(D688-D687)=0,99999,0)</f>
        <v>99999</v>
      </c>
    </row>
    <row r="688" spans="3:37">
      <c r="C688" s="68"/>
      <c r="P688" s="121">
        <f t="shared" si="93"/>
        <v>0</v>
      </c>
      <c r="Q688" s="42">
        <f>IF(C$1=2,0,1)</f>
        <v>0</v>
      </c>
      <c r="R688" s="24" t="s">
        <v>4</v>
      </c>
      <c r="S688" s="26">
        <f>D688</f>
        <v>0</v>
      </c>
      <c r="T688" s="26">
        <f t="shared" si="94"/>
        <v>0.10000093333426666</v>
      </c>
      <c r="U688" s="27" t="s">
        <v>5</v>
      </c>
      <c r="V688" s="75">
        <f>INT((C688+MOD(C$3,1)/C$4)/C$4)</f>
        <v>0</v>
      </c>
      <c r="W688" s="75">
        <f t="shared" si="95"/>
        <v>1</v>
      </c>
      <c r="X688" s="24">
        <f>IF(C$3&gt;=1,IF(MOD(INT((C688-MOD(C$3,C$4)+MOD(C$3,1)/C$4)/C$4),2),8888,222),IF(MOD(INT((C688-MOD(C$3,C$4)+MOD(C$3,1)/C$4)/C$4),2),222,8888))</f>
        <v>8888</v>
      </c>
      <c r="Y688" s="28">
        <f t="shared" si="96"/>
        <v>0.10000093333426666</v>
      </c>
      <c r="Z688" s="22" t="s">
        <v>27</v>
      </c>
      <c r="AA688" s="40">
        <f>IF(X688=222,T688-E688/C$4,E688/C$4+T688)</f>
        <v>0.10000093333426666</v>
      </c>
      <c r="AB688" s="45">
        <f>IF(AB$1=1,IF(C689=0,0,IF(C688=0,0,IF(Q688=0,IF((ABS(D688-D689))&lt;0.1,(IF(C689-C688=Q$1,99999,0)),0),0))),0)</f>
        <v>0</v>
      </c>
      <c r="AC688" s="13">
        <f>IF(AC$1=1,IF(C689=0,0,IF(C688=0,0,IF(Q688=0,IF(C689-C688=0,(IF(ABS(D688-D689)&lt;T$1,99999,0)),0),0))),0)</f>
        <v>0</v>
      </c>
      <c r="AD688" s="15">
        <f>IF(AD$1=1,IF(C689=0,0,IF(C688=0,0,IF(Q688=0,IF(AND(AK688,AJ688),99999,0),0))),0)</f>
        <v>0</v>
      </c>
      <c r="AE688" s="34">
        <f>IF(C688=0,,IF(AE$1=1,IF(1&gt;AA688,0,99999),0))</f>
        <v>0</v>
      </c>
      <c r="AF688" s="5">
        <f>IF(AF$1=1,IF(D688&gt;1,99999,IF(D688&lt;0,99999,0)),0)</f>
        <v>0</v>
      </c>
      <c r="AG688" s="10">
        <f>IF(AG$1=1,IF(B689=0,0,IF(B689-B688=1,0,99999)),0)</f>
        <v>0</v>
      </c>
      <c r="AH688" s="11">
        <f>IF(AH$1=1,IF(C689=0,0,IF(C689-C688&lt;0,99999,0)),0)</f>
        <v>0</v>
      </c>
      <c r="AI688" s="14">
        <f>MOD(MOD(((((MOD(C688,C$4)/C$4)+(MOD(C$3,C$4)/C$4)))),C$4),1)</f>
        <v>0.10000093333426666</v>
      </c>
      <c r="AJ688" s="19">
        <f>IF(C689-C688=0,99999,0 )</f>
        <v>99999</v>
      </c>
      <c r="AK688" s="83">
        <f>IF(ABS(D689-D688)=0,99999,0)</f>
        <v>99999</v>
      </c>
    </row>
    <row r="689" spans="3:37">
      <c r="C689" s="68"/>
      <c r="P689" s="121">
        <f t="shared" si="93"/>
        <v>0</v>
      </c>
      <c r="Q689" s="42">
        <f>IF(C$1=2,0,1)</f>
        <v>0</v>
      </c>
      <c r="R689" s="24" t="s">
        <v>4</v>
      </c>
      <c r="S689" s="26">
        <f>D689</f>
        <v>0</v>
      </c>
      <c r="T689" s="26">
        <f t="shared" si="94"/>
        <v>0.10000093333426666</v>
      </c>
      <c r="U689" s="27" t="s">
        <v>5</v>
      </c>
      <c r="V689" s="75">
        <f>INT((C689+MOD(C$3,1)/C$4)/C$4)</f>
        <v>0</v>
      </c>
      <c r="W689" s="75">
        <f t="shared" si="95"/>
        <v>1</v>
      </c>
      <c r="X689" s="24">
        <f>IF(C$3&gt;=1,IF(MOD(INT((C689-MOD(C$3,C$4)+MOD(C$3,1)/C$4)/C$4),2),8888,222),IF(MOD(INT((C689-MOD(C$3,C$4)+MOD(C$3,1)/C$4)/C$4),2),222,8888))</f>
        <v>8888</v>
      </c>
      <c r="Y689" s="28">
        <f t="shared" si="96"/>
        <v>0.10000093333426666</v>
      </c>
      <c r="Z689" s="22" t="s">
        <v>27</v>
      </c>
      <c r="AA689" s="40">
        <f>IF(X689=222,T689-E689/C$4,E689/C$4+T689)</f>
        <v>0.10000093333426666</v>
      </c>
      <c r="AB689" s="45">
        <f>IF(AB$1=1,IF(C690=0,0,IF(C689=0,0,IF(Q689=0,IF((ABS(D689-D690))&lt;0.1,(IF(C690-C689=Q$1,99999,0)),0),0))),0)</f>
        <v>0</v>
      </c>
      <c r="AC689" s="13">
        <f>IF(AC$1=1,IF(C690=0,0,IF(C689=0,0,IF(Q689=0,IF(C690-C689=0,(IF(ABS(D689-D690)&lt;T$1,99999,0)),0),0))),0)</f>
        <v>0</v>
      </c>
      <c r="AD689" s="15">
        <f>IF(AD$1=1,IF(C690=0,0,IF(C689=0,0,IF(Q689=0,IF(AND(AK689,AJ689),99999,0),0))),0)</f>
        <v>0</v>
      </c>
      <c r="AE689" s="34">
        <f>IF(C689=0,,IF(AE$1=1,IF(1&gt;AA689,0,99999),0))</f>
        <v>0</v>
      </c>
      <c r="AF689" s="5">
        <f>IF(AF$1=1,IF(D689&gt;1,99999,IF(D689&lt;0,99999,0)),0)</f>
        <v>0</v>
      </c>
      <c r="AG689" s="10">
        <f>IF(AG$1=1,IF(B690=0,0,IF(B690-B689=1,0,99999)),0)</f>
        <v>0</v>
      </c>
      <c r="AH689" s="11">
        <f>IF(AH$1=1,IF(C690=0,0,IF(C690-C689&lt;0,99999,0)),0)</f>
        <v>0</v>
      </c>
      <c r="AI689" s="14">
        <f>MOD(MOD(((((MOD(C689,C$4)/C$4)+(MOD(C$3,C$4)/C$4)))),C$4),1)</f>
        <v>0.10000093333426666</v>
      </c>
      <c r="AJ689" s="19">
        <f>IF(C690-C689=0,99999,0 )</f>
        <v>99999</v>
      </c>
      <c r="AK689" s="83">
        <f>IF(ABS(D690-D689)=0,99999,0)</f>
        <v>99999</v>
      </c>
    </row>
    <row r="690" spans="3:37">
      <c r="C690" s="68"/>
      <c r="P690" s="121">
        <f t="shared" si="93"/>
        <v>0</v>
      </c>
      <c r="Q690" s="42">
        <f>IF(C$1=2,0,1)</f>
        <v>0</v>
      </c>
      <c r="R690" s="24" t="s">
        <v>4</v>
      </c>
      <c r="S690" s="26">
        <f>D690</f>
        <v>0</v>
      </c>
      <c r="T690" s="26">
        <f t="shared" si="94"/>
        <v>0.10000093333426666</v>
      </c>
      <c r="U690" s="27" t="s">
        <v>5</v>
      </c>
      <c r="V690" s="75">
        <f>INT((C690+MOD(C$3,1)/C$4)/C$4)</f>
        <v>0</v>
      </c>
      <c r="W690" s="75">
        <f t="shared" si="95"/>
        <v>1</v>
      </c>
      <c r="X690" s="24">
        <f>IF(C$3&gt;=1,IF(MOD(INT((C690-MOD(C$3,C$4)+MOD(C$3,1)/C$4)/C$4),2),8888,222),IF(MOD(INT((C690-MOD(C$3,C$4)+MOD(C$3,1)/C$4)/C$4),2),222,8888))</f>
        <v>8888</v>
      </c>
      <c r="Y690" s="28">
        <f t="shared" si="96"/>
        <v>0.10000093333426666</v>
      </c>
      <c r="Z690" s="22" t="s">
        <v>27</v>
      </c>
      <c r="AA690" s="40">
        <f>IF(X690=222,T690-E690/C$4,E690/C$4+T690)</f>
        <v>0.10000093333426666</v>
      </c>
      <c r="AB690" s="45">
        <f>IF(AB$1=1,IF(C691=0,0,IF(C690=0,0,IF(Q690=0,IF((ABS(D690-D691))&lt;0.1,(IF(C691-C690=Q$1,99999,0)),0),0))),0)</f>
        <v>0</v>
      </c>
      <c r="AC690" s="13">
        <f>IF(AC$1=1,IF(C691=0,0,IF(C690=0,0,IF(Q690=0,IF(C691-C690=0,(IF(ABS(D690-D691)&lt;T$1,99999,0)),0),0))),0)</f>
        <v>0</v>
      </c>
      <c r="AD690" s="15">
        <f>IF(AD$1=1,IF(C691=0,0,IF(C690=0,0,IF(Q690=0,IF(AND(AK690,AJ690),99999,0),0))),0)</f>
        <v>0</v>
      </c>
      <c r="AE690" s="34">
        <f>IF(C690=0,,IF(AE$1=1,IF(1&gt;AA690,0,99999),0))</f>
        <v>0</v>
      </c>
      <c r="AF690" s="5">
        <f>IF(AF$1=1,IF(D690&gt;1,99999,IF(D690&lt;0,99999,0)),0)</f>
        <v>0</v>
      </c>
      <c r="AG690" s="10">
        <f>IF(AG$1=1,IF(B691=0,0,IF(B691-B690=1,0,99999)),0)</f>
        <v>0</v>
      </c>
      <c r="AH690" s="11">
        <f>IF(AH$1=1,IF(C691=0,0,IF(C691-C690&lt;0,99999,0)),0)</f>
        <v>0</v>
      </c>
      <c r="AI690" s="14">
        <f>MOD(MOD(((((MOD(C690,C$4)/C$4)+(MOD(C$3,C$4)/C$4)))),C$4),1)</f>
        <v>0.10000093333426666</v>
      </c>
      <c r="AJ690" s="19">
        <f>IF(C691-C690=0,99999,0 )</f>
        <v>99999</v>
      </c>
      <c r="AK690" s="83">
        <f>IF(ABS(D691-D690)=0,99999,0)</f>
        <v>99999</v>
      </c>
    </row>
    <row r="691" spans="3:37">
      <c r="C691" s="68"/>
      <c r="P691" s="121">
        <f t="shared" si="93"/>
        <v>0</v>
      </c>
      <c r="Q691" s="42">
        <f>IF(C$1=2,0,1)</f>
        <v>0</v>
      </c>
      <c r="R691" s="24" t="s">
        <v>4</v>
      </c>
      <c r="S691" s="26">
        <f>D691</f>
        <v>0</v>
      </c>
      <c r="T691" s="26">
        <f t="shared" si="94"/>
        <v>0.10000093333426666</v>
      </c>
      <c r="U691" s="27" t="s">
        <v>5</v>
      </c>
      <c r="V691" s="75">
        <f>INT((C691+MOD(C$3,1)/C$4)/C$4)</f>
        <v>0</v>
      </c>
      <c r="W691" s="75">
        <f t="shared" si="95"/>
        <v>1</v>
      </c>
      <c r="X691" s="24">
        <f>IF(C$3&gt;=1,IF(MOD(INT((C691-MOD(C$3,C$4)+MOD(C$3,1)/C$4)/C$4),2),8888,222),IF(MOD(INT((C691-MOD(C$3,C$4)+MOD(C$3,1)/C$4)/C$4),2),222,8888))</f>
        <v>8888</v>
      </c>
      <c r="Y691" s="28">
        <f t="shared" si="96"/>
        <v>0.10000093333426666</v>
      </c>
      <c r="Z691" s="22" t="s">
        <v>27</v>
      </c>
      <c r="AA691" s="40">
        <f>IF(X691=222,T691-E691/C$4,E691/C$4+T691)</f>
        <v>0.10000093333426666</v>
      </c>
      <c r="AB691" s="45">
        <f>IF(AB$1=1,IF(C692=0,0,IF(C691=0,0,IF(Q691=0,IF((ABS(D691-D692))&lt;0.1,(IF(C692-C691=Q$1,99999,0)),0),0))),0)</f>
        <v>0</v>
      </c>
      <c r="AC691" s="13">
        <f>IF(AC$1=1,IF(C692=0,0,IF(C691=0,0,IF(Q691=0,IF(C692-C691=0,(IF(ABS(D691-D692)&lt;T$1,99999,0)),0),0))),0)</f>
        <v>0</v>
      </c>
      <c r="AD691" s="15">
        <f>IF(AD$1=1,IF(C692=0,0,IF(C691=0,0,IF(Q691=0,IF(AND(AK691,AJ691),99999,0),0))),0)</f>
        <v>0</v>
      </c>
      <c r="AE691" s="34">
        <f>IF(C691=0,,IF(AE$1=1,IF(1&gt;AA691,0,99999),0))</f>
        <v>0</v>
      </c>
      <c r="AF691" s="5">
        <f>IF(AF$1=1,IF(D691&gt;1,99999,IF(D691&lt;0,99999,0)),0)</f>
        <v>0</v>
      </c>
      <c r="AG691" s="10">
        <f>IF(AG$1=1,IF(B692=0,0,IF(B692-B691=1,0,99999)),0)</f>
        <v>0</v>
      </c>
      <c r="AH691" s="11">
        <f>IF(AH$1=1,IF(C692=0,0,IF(C692-C691&lt;0,99999,0)),0)</f>
        <v>0</v>
      </c>
      <c r="AI691" s="14">
        <f>MOD(MOD(((((MOD(C691,C$4)/C$4)+(MOD(C$3,C$4)/C$4)))),C$4),1)</f>
        <v>0.10000093333426666</v>
      </c>
      <c r="AJ691" s="19">
        <f>IF(C692-C691=0,99999,0 )</f>
        <v>99999</v>
      </c>
      <c r="AK691" s="83">
        <f>IF(ABS(D692-D691)=0,99999,0)</f>
        <v>99999</v>
      </c>
    </row>
    <row r="692" spans="3:37">
      <c r="C692" s="68"/>
      <c r="P692" s="121">
        <f t="shared" si="93"/>
        <v>0</v>
      </c>
      <c r="Q692" s="42">
        <f>IF(C$1=2,0,1)</f>
        <v>0</v>
      </c>
      <c r="R692" s="24" t="s">
        <v>4</v>
      </c>
      <c r="S692" s="26">
        <f>D692</f>
        <v>0</v>
      </c>
      <c r="T692" s="26">
        <f t="shared" si="94"/>
        <v>0.10000093333426666</v>
      </c>
      <c r="U692" s="27" t="s">
        <v>5</v>
      </c>
      <c r="V692" s="75">
        <f>INT((C692+MOD(C$3,1)/C$4)/C$4)</f>
        <v>0</v>
      </c>
      <c r="W692" s="75">
        <f t="shared" si="95"/>
        <v>1</v>
      </c>
      <c r="X692" s="24">
        <f>IF(C$3&gt;=1,IF(MOD(INT((C692-MOD(C$3,C$4)+MOD(C$3,1)/C$4)/C$4),2),8888,222),IF(MOD(INT((C692-MOD(C$3,C$4)+MOD(C$3,1)/C$4)/C$4),2),222,8888))</f>
        <v>8888</v>
      </c>
      <c r="Y692" s="28">
        <f t="shared" si="96"/>
        <v>0.10000093333426666</v>
      </c>
      <c r="Z692" s="22" t="s">
        <v>27</v>
      </c>
      <c r="AA692" s="40">
        <f>IF(X692=222,T692-E692/C$4,E692/C$4+T692)</f>
        <v>0.10000093333426666</v>
      </c>
      <c r="AB692" s="45">
        <f>IF(AB$1=1,IF(C693=0,0,IF(C692=0,0,IF(Q692=0,IF((ABS(D692-D693))&lt;0.1,(IF(C693-C692=Q$1,99999,0)),0),0))),0)</f>
        <v>0</v>
      </c>
      <c r="AC692" s="13">
        <f>IF(AC$1=1,IF(C693=0,0,IF(C692=0,0,IF(Q692=0,IF(C693-C692=0,(IF(ABS(D692-D693)&lt;T$1,99999,0)),0),0))),0)</f>
        <v>0</v>
      </c>
      <c r="AD692" s="15">
        <f>IF(AD$1=1,IF(C693=0,0,IF(C692=0,0,IF(Q692=0,IF(AND(AK692,AJ692),99999,0),0))),0)</f>
        <v>0</v>
      </c>
      <c r="AE692" s="34">
        <f>IF(C692=0,,IF(AE$1=1,IF(1&gt;AA692,0,99999),0))</f>
        <v>0</v>
      </c>
      <c r="AF692" s="5">
        <f>IF(AF$1=1,IF(D692&gt;1,99999,IF(D692&lt;0,99999,0)),0)</f>
        <v>0</v>
      </c>
      <c r="AG692" s="10">
        <f>IF(AG$1=1,IF(B693=0,0,IF(B693-B692=1,0,99999)),0)</f>
        <v>0</v>
      </c>
      <c r="AH692" s="11">
        <f>IF(AH$1=1,IF(C693=0,0,IF(C693-C692&lt;0,99999,0)),0)</f>
        <v>0</v>
      </c>
      <c r="AI692" s="14">
        <f>MOD(MOD(((((MOD(C692,C$4)/C$4)+(MOD(C$3,C$4)/C$4)))),C$4),1)</f>
        <v>0.10000093333426666</v>
      </c>
      <c r="AJ692" s="19">
        <f>IF(C693-C692=0,99999,0 )</f>
        <v>99999</v>
      </c>
      <c r="AK692" s="83">
        <f>IF(ABS(D693-D692)=0,99999,0)</f>
        <v>99999</v>
      </c>
    </row>
    <row r="693" spans="3:37">
      <c r="C693" s="68"/>
      <c r="P693" s="121">
        <f t="shared" si="93"/>
        <v>0</v>
      </c>
      <c r="Q693" s="42">
        <f>IF(C$1=2,0,1)</f>
        <v>0</v>
      </c>
      <c r="R693" s="24" t="s">
        <v>4</v>
      </c>
      <c r="S693" s="26">
        <f>D693</f>
        <v>0</v>
      </c>
      <c r="T693" s="26">
        <f t="shared" si="94"/>
        <v>0.10000093333426666</v>
      </c>
      <c r="U693" s="27" t="s">
        <v>5</v>
      </c>
      <c r="V693" s="75">
        <f>INT((C693+MOD(C$3,1)/C$4)/C$4)</f>
        <v>0</v>
      </c>
      <c r="W693" s="75">
        <f t="shared" si="95"/>
        <v>1</v>
      </c>
      <c r="X693" s="24">
        <f>IF(C$3&gt;=1,IF(MOD(INT((C693-MOD(C$3,C$4)+MOD(C$3,1)/C$4)/C$4),2),8888,222),IF(MOD(INT((C693-MOD(C$3,C$4)+MOD(C$3,1)/C$4)/C$4),2),222,8888))</f>
        <v>8888</v>
      </c>
      <c r="Y693" s="28">
        <f t="shared" si="96"/>
        <v>0.10000093333426666</v>
      </c>
      <c r="Z693" s="22" t="s">
        <v>27</v>
      </c>
      <c r="AA693" s="40">
        <f>IF(X693=222,T693-E693/C$4,E693/C$4+T693)</f>
        <v>0.10000093333426666</v>
      </c>
      <c r="AB693" s="45">
        <f>IF(AB$1=1,IF(C694=0,0,IF(C693=0,0,IF(Q693=0,IF((ABS(D693-D694))&lt;0.1,(IF(C694-C693=Q$1,99999,0)),0),0))),0)</f>
        <v>0</v>
      </c>
      <c r="AC693" s="13">
        <f>IF(AC$1=1,IF(C694=0,0,IF(C693=0,0,IF(Q693=0,IF(C694-C693=0,(IF(ABS(D693-D694)&lt;T$1,99999,0)),0),0))),0)</f>
        <v>0</v>
      </c>
      <c r="AD693" s="15">
        <f>IF(AD$1=1,IF(C694=0,0,IF(C693=0,0,IF(Q693=0,IF(AND(AK693,AJ693),99999,0),0))),0)</f>
        <v>0</v>
      </c>
      <c r="AE693" s="34">
        <f>IF(C693=0,,IF(AE$1=1,IF(1&gt;AA693,0,99999),0))</f>
        <v>0</v>
      </c>
      <c r="AF693" s="5">
        <f>IF(AF$1=1,IF(D693&gt;1,99999,IF(D693&lt;0,99999,0)),0)</f>
        <v>0</v>
      </c>
      <c r="AG693" s="10">
        <f>IF(AG$1=1,IF(B694=0,0,IF(B694-B693=1,0,99999)),0)</f>
        <v>0</v>
      </c>
      <c r="AH693" s="11">
        <f>IF(AH$1=1,IF(C694=0,0,IF(C694-C693&lt;0,99999,0)),0)</f>
        <v>0</v>
      </c>
      <c r="AI693" s="14">
        <f>MOD(MOD(((((MOD(C693,C$4)/C$4)+(MOD(C$3,C$4)/C$4)))),C$4),1)</f>
        <v>0.10000093333426666</v>
      </c>
      <c r="AJ693" s="19">
        <f>IF(C694-C693=0,99999,0 )</f>
        <v>99999</v>
      </c>
      <c r="AK693" s="83">
        <f>IF(ABS(D694-D693)=0,99999,0)</f>
        <v>99999</v>
      </c>
    </row>
    <row r="694" spans="3:37">
      <c r="C694" s="68"/>
      <c r="P694" s="121">
        <f t="shared" si="93"/>
        <v>0</v>
      </c>
      <c r="Q694" s="42">
        <f>IF(C$1=2,0,1)</f>
        <v>0</v>
      </c>
      <c r="R694" s="24" t="s">
        <v>4</v>
      </c>
      <c r="S694" s="26">
        <f>D694</f>
        <v>0</v>
      </c>
      <c r="T694" s="26">
        <f t="shared" si="94"/>
        <v>0.10000093333426666</v>
      </c>
      <c r="U694" s="27" t="s">
        <v>5</v>
      </c>
      <c r="V694" s="75">
        <f>INT((C694+MOD(C$3,1)/C$4)/C$4)</f>
        <v>0</v>
      </c>
      <c r="W694" s="75">
        <f t="shared" si="95"/>
        <v>1</v>
      </c>
      <c r="X694" s="24">
        <f>IF(C$3&gt;=1,IF(MOD(INT((C694-MOD(C$3,C$4)+MOD(C$3,1)/C$4)/C$4),2),8888,222),IF(MOD(INT((C694-MOD(C$3,C$4)+MOD(C$3,1)/C$4)/C$4),2),222,8888))</f>
        <v>8888</v>
      </c>
      <c r="Y694" s="28">
        <f t="shared" si="96"/>
        <v>0.10000093333426666</v>
      </c>
      <c r="Z694" s="22" t="s">
        <v>27</v>
      </c>
      <c r="AA694" s="40">
        <f>IF(X694=222,T694-E694/C$4,E694/C$4+T694)</f>
        <v>0.10000093333426666</v>
      </c>
      <c r="AB694" s="45">
        <f>IF(AB$1=1,IF(C695=0,0,IF(C694=0,0,IF(Q694=0,IF((ABS(D694-D695))&lt;0.1,(IF(C695-C694=Q$1,99999,0)),0),0))),0)</f>
        <v>0</v>
      </c>
      <c r="AC694" s="13">
        <f>IF(AC$1=1,IF(C695=0,0,IF(C694=0,0,IF(Q694=0,IF(C695-C694=0,(IF(ABS(D694-D695)&lt;T$1,99999,0)),0),0))),0)</f>
        <v>0</v>
      </c>
      <c r="AD694" s="15">
        <f>IF(AD$1=1,IF(C695=0,0,IF(C694=0,0,IF(Q694=0,IF(AND(AK694,AJ694),99999,0),0))),0)</f>
        <v>0</v>
      </c>
      <c r="AE694" s="34">
        <f>IF(C694=0,,IF(AE$1=1,IF(1&gt;AA694,0,99999),0))</f>
        <v>0</v>
      </c>
      <c r="AF694" s="5">
        <f>IF(AF$1=1,IF(D694&gt;1,99999,IF(D694&lt;0,99999,0)),0)</f>
        <v>0</v>
      </c>
      <c r="AG694" s="10">
        <f>IF(AG$1=1,IF(B695=0,0,IF(B695-B694=1,0,99999)),0)</f>
        <v>0</v>
      </c>
      <c r="AH694" s="11">
        <f>IF(AH$1=1,IF(C695=0,0,IF(C695-C694&lt;0,99999,0)),0)</f>
        <v>0</v>
      </c>
      <c r="AI694" s="14">
        <f>MOD(MOD(((((MOD(C694,C$4)/C$4)+(MOD(C$3,C$4)/C$4)))),C$4),1)</f>
        <v>0.10000093333426666</v>
      </c>
      <c r="AJ694" s="19">
        <f>IF(C695-C694=0,99999,0 )</f>
        <v>99999</v>
      </c>
      <c r="AK694" s="83">
        <f>IF(ABS(D695-D694)=0,99999,0)</f>
        <v>99999</v>
      </c>
    </row>
    <row r="695" spans="3:37">
      <c r="C695" s="68"/>
      <c r="P695" s="121">
        <f t="shared" si="93"/>
        <v>0</v>
      </c>
      <c r="Q695" s="42">
        <f>IF(C$1=2,0,1)</f>
        <v>0</v>
      </c>
      <c r="R695" s="24" t="s">
        <v>4</v>
      </c>
      <c r="S695" s="26">
        <f>D695</f>
        <v>0</v>
      </c>
      <c r="T695" s="26">
        <f t="shared" si="94"/>
        <v>0.10000093333426666</v>
      </c>
      <c r="U695" s="27" t="s">
        <v>5</v>
      </c>
      <c r="V695" s="75">
        <f>INT((C695+MOD(C$3,1)/C$4)/C$4)</f>
        <v>0</v>
      </c>
      <c r="W695" s="75">
        <f t="shared" si="95"/>
        <v>1</v>
      </c>
      <c r="X695" s="24">
        <f>IF(C$3&gt;=1,IF(MOD(INT((C695-MOD(C$3,C$4)+MOD(C$3,1)/C$4)/C$4),2),8888,222),IF(MOD(INT((C695-MOD(C$3,C$4)+MOD(C$3,1)/C$4)/C$4),2),222,8888))</f>
        <v>8888</v>
      </c>
      <c r="Y695" s="28">
        <f t="shared" si="96"/>
        <v>0.10000093333426666</v>
      </c>
      <c r="Z695" s="22" t="s">
        <v>27</v>
      </c>
      <c r="AA695" s="40">
        <f>IF(X695=222,T695-E695/C$4,E695/C$4+T695)</f>
        <v>0.10000093333426666</v>
      </c>
      <c r="AB695" s="45">
        <f>IF(AB$1=1,IF(C696=0,0,IF(C695=0,0,IF(Q695=0,IF((ABS(D695-D696))&lt;0.1,(IF(C696-C695=Q$1,99999,0)),0),0))),0)</f>
        <v>0</v>
      </c>
      <c r="AC695" s="13">
        <f>IF(AC$1=1,IF(C696=0,0,IF(C695=0,0,IF(Q695=0,IF(C696-C695=0,(IF(ABS(D695-D696)&lt;T$1,99999,0)),0),0))),0)</f>
        <v>0</v>
      </c>
      <c r="AD695" s="15">
        <f>IF(AD$1=1,IF(C696=0,0,IF(C695=0,0,IF(Q695=0,IF(AND(AK695,AJ695),99999,0),0))),0)</f>
        <v>0</v>
      </c>
      <c r="AE695" s="34">
        <f>IF(C695=0,,IF(AE$1=1,IF(1&gt;AA695,0,99999),0))</f>
        <v>0</v>
      </c>
      <c r="AF695" s="5">
        <f>IF(AF$1=1,IF(D695&gt;1,99999,IF(D695&lt;0,99999,0)),0)</f>
        <v>0</v>
      </c>
      <c r="AG695" s="10">
        <f>IF(AG$1=1,IF(B696=0,0,IF(B696-B695=1,0,99999)),0)</f>
        <v>0</v>
      </c>
      <c r="AH695" s="11">
        <f>IF(AH$1=1,IF(C696=0,0,IF(C696-C695&lt;0,99999,0)),0)</f>
        <v>0</v>
      </c>
      <c r="AI695" s="14">
        <f>MOD(MOD(((((MOD(C695,C$4)/C$4)+(MOD(C$3,C$4)/C$4)))),C$4),1)</f>
        <v>0.10000093333426666</v>
      </c>
      <c r="AJ695" s="19">
        <f>IF(C696-C695=0,99999,0 )</f>
        <v>99999</v>
      </c>
      <c r="AK695" s="83">
        <f>IF(ABS(D696-D695)=0,99999,0)</f>
        <v>99999</v>
      </c>
    </row>
    <row r="696" spans="3:37">
      <c r="C696" s="68"/>
      <c r="P696" s="121">
        <f t="shared" si="93"/>
        <v>0</v>
      </c>
      <c r="Q696" s="42">
        <f>IF(C$1=2,0,1)</f>
        <v>0</v>
      </c>
      <c r="R696" s="24" t="s">
        <v>4</v>
      </c>
      <c r="S696" s="26">
        <f>D696</f>
        <v>0</v>
      </c>
      <c r="T696" s="26">
        <f t="shared" si="94"/>
        <v>0.10000093333426666</v>
      </c>
      <c r="U696" s="27" t="s">
        <v>5</v>
      </c>
      <c r="V696" s="75">
        <f>INT((C696+MOD(C$3,1)/C$4)/C$4)</f>
        <v>0</v>
      </c>
      <c r="W696" s="75">
        <f t="shared" si="95"/>
        <v>1</v>
      </c>
      <c r="X696" s="24">
        <f>IF(C$3&gt;=1,IF(MOD(INT((C696-MOD(C$3,C$4)+MOD(C$3,1)/C$4)/C$4),2),8888,222),IF(MOD(INT((C696-MOD(C$3,C$4)+MOD(C$3,1)/C$4)/C$4),2),222,8888))</f>
        <v>8888</v>
      </c>
      <c r="Y696" s="28">
        <f t="shared" si="96"/>
        <v>0.10000093333426666</v>
      </c>
      <c r="Z696" s="22" t="s">
        <v>27</v>
      </c>
      <c r="AA696" s="40">
        <f>IF(X696=222,T696-E696/C$4,E696/C$4+T696)</f>
        <v>0.10000093333426666</v>
      </c>
      <c r="AB696" s="45">
        <f>IF(AB$1=1,IF(C697=0,0,IF(C696=0,0,IF(Q696=0,IF((ABS(D696-D697))&lt;0.1,(IF(C697-C696=Q$1,99999,0)),0),0))),0)</f>
        <v>0</v>
      </c>
      <c r="AC696" s="13">
        <f>IF(AC$1=1,IF(C697=0,0,IF(C696=0,0,IF(Q696=0,IF(C697-C696=0,(IF(ABS(D696-D697)&lt;T$1,99999,0)),0),0))),0)</f>
        <v>0</v>
      </c>
      <c r="AD696" s="15">
        <f>IF(AD$1=1,IF(C697=0,0,IF(C696=0,0,IF(Q696=0,IF(AND(AK696,AJ696),99999,0),0))),0)</f>
        <v>0</v>
      </c>
      <c r="AE696" s="34">
        <f>IF(C696=0,,IF(AE$1=1,IF(1&gt;AA696,0,99999),0))</f>
        <v>0</v>
      </c>
      <c r="AF696" s="5">
        <f>IF(AF$1=1,IF(D696&gt;1,99999,IF(D696&lt;0,99999,0)),0)</f>
        <v>0</v>
      </c>
      <c r="AG696" s="10">
        <f>IF(AG$1=1,IF(B697=0,0,IF(B697-B696=1,0,99999)),0)</f>
        <v>0</v>
      </c>
      <c r="AH696" s="11">
        <f>IF(AH$1=1,IF(C697=0,0,IF(C697-C696&lt;0,99999,0)),0)</f>
        <v>0</v>
      </c>
      <c r="AI696" s="14">
        <f>MOD(MOD(((((MOD(C696,C$4)/C$4)+(MOD(C$3,C$4)/C$4)))),C$4),1)</f>
        <v>0.10000093333426666</v>
      </c>
      <c r="AJ696" s="19">
        <f>IF(C697-C696=0,99999,0 )</f>
        <v>99999</v>
      </c>
      <c r="AK696" s="83">
        <f>IF(ABS(D697-D696)=0,99999,0)</f>
        <v>99999</v>
      </c>
    </row>
    <row r="697" spans="3:37">
      <c r="C697" s="68"/>
      <c r="P697" s="121">
        <f t="shared" si="93"/>
        <v>0</v>
      </c>
      <c r="Q697" s="42">
        <f>IF(C$1=2,0,1)</f>
        <v>0</v>
      </c>
      <c r="R697" s="24" t="s">
        <v>4</v>
      </c>
      <c r="S697" s="26">
        <f>D697</f>
        <v>0</v>
      </c>
      <c r="T697" s="26">
        <f t="shared" si="94"/>
        <v>0.10000093333426666</v>
      </c>
      <c r="U697" s="27" t="s">
        <v>5</v>
      </c>
      <c r="V697" s="75">
        <f>INT((C697+MOD(C$3,1)/C$4)/C$4)</f>
        <v>0</v>
      </c>
      <c r="W697" s="75">
        <f t="shared" si="95"/>
        <v>1</v>
      </c>
      <c r="X697" s="24">
        <f>IF(C$3&gt;=1,IF(MOD(INT((C697-MOD(C$3,C$4)+MOD(C$3,1)/C$4)/C$4),2),8888,222),IF(MOD(INT((C697-MOD(C$3,C$4)+MOD(C$3,1)/C$4)/C$4),2),222,8888))</f>
        <v>8888</v>
      </c>
      <c r="Y697" s="28">
        <f t="shared" si="96"/>
        <v>0.10000093333426666</v>
      </c>
      <c r="Z697" s="22" t="s">
        <v>27</v>
      </c>
      <c r="AA697" s="40">
        <f>IF(X697=222,T697-E697/C$4,E697/C$4+T697)</f>
        <v>0.10000093333426666</v>
      </c>
      <c r="AB697" s="45">
        <f>IF(AB$1=1,IF(C698=0,0,IF(C697=0,0,IF(Q697=0,IF((ABS(D697-D698))&lt;0.1,(IF(C698-C697=Q$1,99999,0)),0),0))),0)</f>
        <v>0</v>
      </c>
      <c r="AC697" s="13">
        <f>IF(AC$1=1,IF(C698=0,0,IF(C697=0,0,IF(Q697=0,IF(C698-C697=0,(IF(ABS(D697-D698)&lt;T$1,99999,0)),0),0))),0)</f>
        <v>0</v>
      </c>
      <c r="AD697" s="15">
        <f>IF(AD$1=1,IF(C698=0,0,IF(C697=0,0,IF(Q697=0,IF(AND(AK697,AJ697),99999,0),0))),0)</f>
        <v>0</v>
      </c>
      <c r="AE697" s="34">
        <f>IF(C697=0,,IF(AE$1=1,IF(1&gt;AA697,0,99999),0))</f>
        <v>0</v>
      </c>
      <c r="AF697" s="5">
        <f>IF(AF$1=1,IF(D697&gt;1,99999,IF(D697&lt;0,99999,0)),0)</f>
        <v>0</v>
      </c>
      <c r="AG697" s="10">
        <f>IF(AG$1=1,IF(B698=0,0,IF(B698-B697=1,0,99999)),0)</f>
        <v>0</v>
      </c>
      <c r="AH697" s="11">
        <f>IF(AH$1=1,IF(C698=0,0,IF(C698-C697&lt;0,99999,0)),0)</f>
        <v>0</v>
      </c>
      <c r="AI697" s="14">
        <f>MOD(MOD(((((MOD(C697,C$4)/C$4)+(MOD(C$3,C$4)/C$4)))),C$4),1)</f>
        <v>0.10000093333426666</v>
      </c>
      <c r="AJ697" s="19">
        <f>IF(C698-C697=0,99999,0 )</f>
        <v>99999</v>
      </c>
      <c r="AK697" s="83">
        <f>IF(ABS(D698-D697)=0,99999,0)</f>
        <v>99999</v>
      </c>
    </row>
    <row r="698" spans="3:37">
      <c r="C698" s="68"/>
      <c r="P698" s="121">
        <f t="shared" si="93"/>
        <v>0</v>
      </c>
      <c r="Q698" s="42">
        <f>IF(C$1=2,0,1)</f>
        <v>0</v>
      </c>
      <c r="R698" s="24" t="s">
        <v>4</v>
      </c>
      <c r="S698" s="26">
        <f>D698</f>
        <v>0</v>
      </c>
      <c r="T698" s="26">
        <f t="shared" si="94"/>
        <v>0.10000093333426666</v>
      </c>
      <c r="U698" s="27" t="s">
        <v>5</v>
      </c>
      <c r="V698" s="75">
        <f>INT((C698+MOD(C$3,1)/C$4)/C$4)</f>
        <v>0</v>
      </c>
      <c r="W698" s="75">
        <f t="shared" si="95"/>
        <v>1</v>
      </c>
      <c r="X698" s="24">
        <f>IF(C$3&gt;=1,IF(MOD(INT((C698-MOD(C$3,C$4)+MOD(C$3,1)/C$4)/C$4),2),8888,222),IF(MOD(INT((C698-MOD(C$3,C$4)+MOD(C$3,1)/C$4)/C$4),2),222,8888))</f>
        <v>8888</v>
      </c>
      <c r="Y698" s="28">
        <f t="shared" si="96"/>
        <v>0.10000093333426666</v>
      </c>
      <c r="Z698" s="22" t="s">
        <v>27</v>
      </c>
      <c r="AA698" s="40">
        <f>IF(X698=222,T698-E698/C$4,E698/C$4+T698)</f>
        <v>0.10000093333426666</v>
      </c>
      <c r="AB698" s="45">
        <f>IF(AB$1=1,IF(C699=0,0,IF(C698=0,0,IF(Q698=0,IF((ABS(D698-D699))&lt;0.1,(IF(C699-C698=Q$1,99999,0)),0),0))),0)</f>
        <v>0</v>
      </c>
      <c r="AC698" s="13">
        <f>IF(AC$1=1,IF(C699=0,0,IF(C698=0,0,IF(Q698=0,IF(C699-C698=0,(IF(ABS(D698-D699)&lt;T$1,99999,0)),0),0))),0)</f>
        <v>0</v>
      </c>
      <c r="AD698" s="15">
        <f>IF(AD$1=1,IF(C699=0,0,IF(C698=0,0,IF(Q698=0,IF(AND(AK698,AJ698),99999,0),0))),0)</f>
        <v>0</v>
      </c>
      <c r="AE698" s="34">
        <f>IF(C698=0,,IF(AE$1=1,IF(1&gt;AA698,0,99999),0))</f>
        <v>0</v>
      </c>
      <c r="AF698" s="5">
        <f>IF(AF$1=1,IF(D698&gt;1,99999,IF(D698&lt;0,99999,0)),0)</f>
        <v>0</v>
      </c>
      <c r="AG698" s="10">
        <f>IF(AG$1=1,IF(B699=0,0,IF(B699-B698=1,0,99999)),0)</f>
        <v>0</v>
      </c>
      <c r="AH698" s="11">
        <f>IF(AH$1=1,IF(C699=0,0,IF(C699-C698&lt;0,99999,0)),0)</f>
        <v>0</v>
      </c>
      <c r="AI698" s="14">
        <f>MOD(MOD(((((MOD(C698,C$4)/C$4)+(MOD(C$3,C$4)/C$4)))),C$4),1)</f>
        <v>0.10000093333426666</v>
      </c>
      <c r="AJ698" s="19">
        <f>IF(C699-C698=0,99999,0 )</f>
        <v>99999</v>
      </c>
      <c r="AK698" s="83">
        <f>IF(ABS(D699-D698)=0,99999,0)</f>
        <v>99999</v>
      </c>
    </row>
    <row r="699" spans="3:37">
      <c r="C699" s="68"/>
      <c r="P699" s="121">
        <f t="shared" si="93"/>
        <v>0</v>
      </c>
      <c r="Q699" s="42">
        <f>IF(C$1=2,0,1)</f>
        <v>0</v>
      </c>
      <c r="R699" s="24" t="s">
        <v>4</v>
      </c>
      <c r="S699" s="26">
        <f>D699</f>
        <v>0</v>
      </c>
      <c r="T699" s="26">
        <f t="shared" si="94"/>
        <v>0.10000093333426666</v>
      </c>
      <c r="U699" s="27" t="s">
        <v>5</v>
      </c>
      <c r="V699" s="75">
        <f>INT((C699+MOD(C$3,1)/C$4)/C$4)</f>
        <v>0</v>
      </c>
      <c r="W699" s="75">
        <f t="shared" si="95"/>
        <v>1</v>
      </c>
      <c r="X699" s="24">
        <f>IF(C$3&gt;=1,IF(MOD(INT((C699-MOD(C$3,C$4)+MOD(C$3,1)/C$4)/C$4),2),8888,222),IF(MOD(INT((C699-MOD(C$3,C$4)+MOD(C$3,1)/C$4)/C$4),2),222,8888))</f>
        <v>8888</v>
      </c>
      <c r="Y699" s="28">
        <f t="shared" si="96"/>
        <v>0.10000093333426666</v>
      </c>
      <c r="Z699" s="22" t="s">
        <v>27</v>
      </c>
      <c r="AA699" s="40">
        <f>IF(X699=222,T699-E699/C$4,E699/C$4+T699)</f>
        <v>0.10000093333426666</v>
      </c>
      <c r="AB699" s="45">
        <f>IF(AB$1=1,IF(C700=0,0,IF(C699=0,0,IF(Q699=0,IF((ABS(D699-D700))&lt;0.1,(IF(C700-C699=Q$1,99999,0)),0),0))),0)</f>
        <v>0</v>
      </c>
      <c r="AC699" s="13">
        <f>IF(AC$1=1,IF(C700=0,0,IF(C699=0,0,IF(Q699=0,IF(C700-C699=0,(IF(ABS(D699-D700)&lt;T$1,99999,0)),0),0))),0)</f>
        <v>0</v>
      </c>
      <c r="AD699" s="15">
        <f>IF(AD$1=1,IF(C700=0,0,IF(C699=0,0,IF(Q699=0,IF(AND(AK699,AJ699),99999,0),0))),0)</f>
        <v>0</v>
      </c>
      <c r="AE699" s="34">
        <f>IF(C699=0,,IF(AE$1=1,IF(1&gt;AA699,0,99999),0))</f>
        <v>0</v>
      </c>
      <c r="AF699" s="5">
        <f>IF(AF$1=1,IF(D699&gt;1,99999,IF(D699&lt;0,99999,0)),0)</f>
        <v>0</v>
      </c>
      <c r="AG699" s="10">
        <f>IF(AG$1=1,IF(B700=0,0,IF(B700-B699=1,0,99999)),0)</f>
        <v>0</v>
      </c>
      <c r="AH699" s="11">
        <f>IF(AH$1=1,IF(C700=0,0,IF(C700-C699&lt;0,99999,0)),0)</f>
        <v>0</v>
      </c>
      <c r="AI699" s="14">
        <f>MOD(MOD(((((MOD(C699,C$4)/C$4)+(MOD(C$3,C$4)/C$4)))),C$4),1)</f>
        <v>0.10000093333426666</v>
      </c>
      <c r="AJ699" s="19">
        <f>IF(C700-C699=0,99999,0 )</f>
        <v>99999</v>
      </c>
      <c r="AK699" s="83">
        <f>IF(ABS(D700-D699)=0,99999,0)</f>
        <v>99999</v>
      </c>
    </row>
    <row r="700" spans="3:37">
      <c r="C700" s="68"/>
      <c r="P700" s="121">
        <f t="shared" si="93"/>
        <v>0</v>
      </c>
      <c r="Q700" s="42">
        <f>IF(C$1=2,0,1)</f>
        <v>0</v>
      </c>
      <c r="R700" s="24" t="s">
        <v>4</v>
      </c>
      <c r="S700" s="26">
        <f>D700</f>
        <v>0</v>
      </c>
      <c r="T700" s="26">
        <f t="shared" si="94"/>
        <v>0.10000093333426666</v>
      </c>
      <c r="U700" s="27" t="s">
        <v>5</v>
      </c>
      <c r="V700" s="75">
        <f>INT((C700+MOD(C$3,1)/C$4)/C$4)</f>
        <v>0</v>
      </c>
      <c r="W700" s="75">
        <f t="shared" si="95"/>
        <v>1</v>
      </c>
      <c r="X700" s="24">
        <f>IF(C$3&gt;=1,IF(MOD(INT((C700-MOD(C$3,C$4)+MOD(C$3,1)/C$4)/C$4),2),8888,222),IF(MOD(INT((C700-MOD(C$3,C$4)+MOD(C$3,1)/C$4)/C$4),2),222,8888))</f>
        <v>8888</v>
      </c>
      <c r="Y700" s="28">
        <f t="shared" si="96"/>
        <v>0.10000093333426666</v>
      </c>
      <c r="Z700" s="22" t="s">
        <v>27</v>
      </c>
      <c r="AA700" s="40">
        <f>IF(X700=222,T700-E700/C$4,E700/C$4+T700)</f>
        <v>0.10000093333426666</v>
      </c>
      <c r="AB700" s="45">
        <f>IF(AB$1=1,IF(C701=0,0,IF(C700=0,0,IF(Q700=0,IF((ABS(D700-D701))&lt;0.1,(IF(C701-C700=Q$1,99999,0)),0),0))),0)</f>
        <v>0</v>
      </c>
      <c r="AC700" s="13">
        <f>IF(AC$1=1,IF(C701=0,0,IF(C700=0,0,IF(Q700=0,IF(C701-C700=0,(IF(ABS(D700-D701)&lt;T$1,99999,0)),0),0))),0)</f>
        <v>0</v>
      </c>
      <c r="AD700" s="15">
        <f>IF(AD$1=1,IF(C701=0,0,IF(C700=0,0,IF(Q700=0,IF(AND(AK700,AJ700),99999,0),0))),0)</f>
        <v>0</v>
      </c>
      <c r="AE700" s="34">
        <f>IF(C700=0,,IF(AE$1=1,IF(1&gt;AA700,0,99999),0))</f>
        <v>0</v>
      </c>
      <c r="AF700" s="5">
        <f>IF(AF$1=1,IF(D700&gt;1,99999,IF(D700&lt;0,99999,0)),0)</f>
        <v>0</v>
      </c>
      <c r="AG700" s="10">
        <f>IF(AG$1=1,IF(B701=0,0,IF(B701-B700=1,0,99999)),0)</f>
        <v>0</v>
      </c>
      <c r="AH700" s="11">
        <f>IF(AH$1=1,IF(C701=0,0,IF(C701-C700&lt;0,99999,0)),0)</f>
        <v>0</v>
      </c>
      <c r="AI700" s="14">
        <f>MOD(MOD(((((MOD(C700,C$4)/C$4)+(MOD(C$3,C$4)/C$4)))),C$4),1)</f>
        <v>0.10000093333426666</v>
      </c>
      <c r="AJ700" s="19">
        <f>IF(C701-C700=0,99999,0 )</f>
        <v>99999</v>
      </c>
      <c r="AK700" s="83">
        <f>IF(ABS(D701-D700)=0,99999,0)</f>
        <v>99999</v>
      </c>
    </row>
    <row r="701" spans="3:37">
      <c r="C701" s="68"/>
      <c r="P701" s="121">
        <f t="shared" si="93"/>
        <v>0</v>
      </c>
      <c r="Q701" s="42">
        <f>IF(C$1=2,0,1)</f>
        <v>0</v>
      </c>
      <c r="R701" s="24" t="s">
        <v>4</v>
      </c>
      <c r="S701" s="26">
        <f>D701</f>
        <v>0</v>
      </c>
      <c r="T701" s="26">
        <f t="shared" si="94"/>
        <v>0.10000093333426666</v>
      </c>
      <c r="U701" s="27" t="s">
        <v>5</v>
      </c>
      <c r="V701" s="75">
        <f>INT((C701+MOD(C$3,1)/C$4)/C$4)</f>
        <v>0</v>
      </c>
      <c r="W701" s="75">
        <f t="shared" si="95"/>
        <v>1</v>
      </c>
      <c r="X701" s="24">
        <f>IF(C$3&gt;=1,IF(MOD(INT((C701-MOD(C$3,C$4)+MOD(C$3,1)/C$4)/C$4),2),8888,222),IF(MOD(INT((C701-MOD(C$3,C$4)+MOD(C$3,1)/C$4)/C$4),2),222,8888))</f>
        <v>8888</v>
      </c>
      <c r="Y701" s="28">
        <f t="shared" si="96"/>
        <v>0.10000093333426666</v>
      </c>
      <c r="Z701" s="22" t="s">
        <v>27</v>
      </c>
      <c r="AA701" s="40">
        <f>IF(X701=222,T701-E701/C$4,E701/C$4+T701)</f>
        <v>0.10000093333426666</v>
      </c>
      <c r="AB701" s="45">
        <f>IF(AB$1=1,IF(C702=0,0,IF(C701=0,0,IF(Q701=0,IF((ABS(D701-D702))&lt;0.1,(IF(C702-C701=Q$1,99999,0)),0),0))),0)</f>
        <v>0</v>
      </c>
      <c r="AC701" s="13">
        <f>IF(AC$1=1,IF(C702=0,0,IF(C701=0,0,IF(Q701=0,IF(C702-C701=0,(IF(ABS(D701-D702)&lt;T$1,99999,0)),0),0))),0)</f>
        <v>0</v>
      </c>
      <c r="AD701" s="15">
        <f>IF(AD$1=1,IF(C702=0,0,IF(C701=0,0,IF(Q701=0,IF(AND(AK701,AJ701),99999,0),0))),0)</f>
        <v>0</v>
      </c>
      <c r="AE701" s="34">
        <f>IF(C701=0,,IF(AE$1=1,IF(1&gt;AA701,0,99999),0))</f>
        <v>0</v>
      </c>
      <c r="AF701" s="5">
        <f>IF(AF$1=1,IF(D701&gt;1,99999,IF(D701&lt;0,99999,0)),0)</f>
        <v>0</v>
      </c>
      <c r="AG701" s="10">
        <f>IF(AG$1=1,IF(B702=0,0,IF(B702-B701=1,0,99999)),0)</f>
        <v>0</v>
      </c>
      <c r="AH701" s="11">
        <f>IF(AH$1=1,IF(C702=0,0,IF(C702-C701&lt;0,99999,0)),0)</f>
        <v>0</v>
      </c>
      <c r="AI701" s="14">
        <f>MOD(MOD(((((MOD(C701,C$4)/C$4)+(MOD(C$3,C$4)/C$4)))),C$4),1)</f>
        <v>0.10000093333426666</v>
      </c>
      <c r="AJ701" s="19">
        <f>IF(C702-C701=0,99999,0 )</f>
        <v>99999</v>
      </c>
      <c r="AK701" s="83">
        <f>IF(ABS(D702-D701)=0,99999,0)</f>
        <v>99999</v>
      </c>
    </row>
    <row r="702" spans="3:37">
      <c r="C702" s="68"/>
      <c r="P702" s="121">
        <f t="shared" si="93"/>
        <v>0</v>
      </c>
      <c r="Q702" s="42">
        <f>IF(C$1=2,0,1)</f>
        <v>0</v>
      </c>
      <c r="R702" s="24" t="s">
        <v>4</v>
      </c>
      <c r="S702" s="26">
        <f>D702</f>
        <v>0</v>
      </c>
      <c r="T702" s="26">
        <f t="shared" si="94"/>
        <v>0.10000093333426666</v>
      </c>
      <c r="U702" s="27" t="s">
        <v>5</v>
      </c>
      <c r="V702" s="75">
        <f>INT((C702+MOD(C$3,1)/C$4)/C$4)</f>
        <v>0</v>
      </c>
      <c r="W702" s="75">
        <f t="shared" si="95"/>
        <v>1</v>
      </c>
      <c r="X702" s="24">
        <f>IF(C$3&gt;=1,IF(MOD(INT((C702-MOD(C$3,C$4)+MOD(C$3,1)/C$4)/C$4),2),8888,222),IF(MOD(INT((C702-MOD(C$3,C$4)+MOD(C$3,1)/C$4)/C$4),2),222,8888))</f>
        <v>8888</v>
      </c>
      <c r="Y702" s="28">
        <f t="shared" si="96"/>
        <v>0.10000093333426666</v>
      </c>
      <c r="Z702" s="22" t="s">
        <v>27</v>
      </c>
      <c r="AA702" s="40">
        <f>IF(X702=222,T702-E702/C$4,E702/C$4+T702)</f>
        <v>0.10000093333426666</v>
      </c>
      <c r="AB702" s="45">
        <f>IF(AB$1=1,IF(C703=0,0,IF(C702=0,0,IF(Q702=0,IF((ABS(D702-D703))&lt;0.1,(IF(C703-C702=Q$1,99999,0)),0),0))),0)</f>
        <v>0</v>
      </c>
      <c r="AC702" s="13">
        <f>IF(AC$1=1,IF(C703=0,0,IF(C702=0,0,IF(Q702=0,IF(C703-C702=0,(IF(ABS(D702-D703)&lt;T$1,99999,0)),0),0))),0)</f>
        <v>0</v>
      </c>
      <c r="AD702" s="15">
        <f>IF(AD$1=1,IF(C703=0,0,IF(C702=0,0,IF(Q702=0,IF(AND(AK702,AJ702),99999,0),0))),0)</f>
        <v>0</v>
      </c>
      <c r="AE702" s="34">
        <f>IF(C702=0,,IF(AE$1=1,IF(1&gt;AA702,0,99999),0))</f>
        <v>0</v>
      </c>
      <c r="AF702" s="5">
        <f>IF(AF$1=1,IF(D702&gt;1,99999,IF(D702&lt;0,99999,0)),0)</f>
        <v>0</v>
      </c>
      <c r="AG702" s="10">
        <f>IF(AG$1=1,IF(B703=0,0,IF(B703-B702=1,0,99999)),0)</f>
        <v>0</v>
      </c>
      <c r="AH702" s="11">
        <f>IF(AH$1=1,IF(C703=0,0,IF(C703-C702&lt;0,99999,0)),0)</f>
        <v>0</v>
      </c>
      <c r="AI702" s="14">
        <f>MOD(MOD(((((MOD(C702,C$4)/C$4)+(MOD(C$3,C$4)/C$4)))),C$4),1)</f>
        <v>0.10000093333426666</v>
      </c>
      <c r="AJ702" s="19">
        <f>IF(C703-C702=0,99999,0 )</f>
        <v>99999</v>
      </c>
      <c r="AK702" s="83">
        <f>IF(ABS(D703-D702)=0,99999,0)</f>
        <v>99999</v>
      </c>
    </row>
    <row r="703" spans="3:37">
      <c r="C703" s="68"/>
      <c r="P703" s="121">
        <f t="shared" si="93"/>
        <v>0</v>
      </c>
      <c r="Q703" s="42">
        <f>IF(C$1=2,0,1)</f>
        <v>0</v>
      </c>
      <c r="R703" s="24" t="s">
        <v>4</v>
      </c>
      <c r="S703" s="26">
        <f>D703</f>
        <v>0</v>
      </c>
      <c r="T703" s="26">
        <f t="shared" si="94"/>
        <v>0.10000093333426666</v>
      </c>
      <c r="U703" s="27" t="s">
        <v>5</v>
      </c>
      <c r="V703" s="75">
        <f>INT((C703+MOD(C$3,1)/C$4)/C$4)</f>
        <v>0</v>
      </c>
      <c r="W703" s="75">
        <f t="shared" si="95"/>
        <v>1</v>
      </c>
      <c r="X703" s="24">
        <f>IF(C$3&gt;=1,IF(MOD(INT((C703-MOD(C$3,C$4)+MOD(C$3,1)/C$4)/C$4),2),8888,222),IF(MOD(INT((C703-MOD(C$3,C$4)+MOD(C$3,1)/C$4)/C$4),2),222,8888))</f>
        <v>8888</v>
      </c>
      <c r="Y703" s="28">
        <f t="shared" si="96"/>
        <v>0.10000093333426666</v>
      </c>
      <c r="Z703" s="22" t="s">
        <v>27</v>
      </c>
      <c r="AA703" s="40">
        <f>IF(X703=222,T703-E703/C$4,E703/C$4+T703)</f>
        <v>0.10000093333426666</v>
      </c>
      <c r="AB703" s="45">
        <f>IF(AB$1=1,IF(C704=0,0,IF(C703=0,0,IF(Q703=0,IF((ABS(D703-D704))&lt;0.1,(IF(C704-C703=Q$1,99999,0)),0),0))),0)</f>
        <v>0</v>
      </c>
      <c r="AC703" s="13">
        <f>IF(AC$1=1,IF(C704=0,0,IF(C703=0,0,IF(Q703=0,IF(C704-C703=0,(IF(ABS(D703-D704)&lt;T$1,99999,0)),0),0))),0)</f>
        <v>0</v>
      </c>
      <c r="AD703" s="15">
        <f>IF(AD$1=1,IF(C704=0,0,IF(C703=0,0,IF(Q703=0,IF(AND(AK703,AJ703),99999,0),0))),0)</f>
        <v>0</v>
      </c>
      <c r="AE703" s="34">
        <f>IF(C703=0,,IF(AE$1=1,IF(1&gt;AA703,0,99999),0))</f>
        <v>0</v>
      </c>
      <c r="AF703" s="5">
        <f>IF(AF$1=1,IF(D703&gt;1,99999,IF(D703&lt;0,99999,0)),0)</f>
        <v>0</v>
      </c>
      <c r="AG703" s="10">
        <f>IF(AG$1=1,IF(B704=0,0,IF(B704-B703=1,0,99999)),0)</f>
        <v>0</v>
      </c>
      <c r="AH703" s="11">
        <f>IF(AH$1=1,IF(C704=0,0,IF(C704-C703&lt;0,99999,0)),0)</f>
        <v>0</v>
      </c>
      <c r="AI703" s="14">
        <f>MOD(MOD(((((MOD(C703,C$4)/C$4)+(MOD(C$3,C$4)/C$4)))),C$4),1)</f>
        <v>0.10000093333426666</v>
      </c>
      <c r="AJ703" s="19">
        <f>IF(C704-C703=0,99999,0 )</f>
        <v>99999</v>
      </c>
      <c r="AK703" s="83">
        <f>IF(ABS(D704-D703)=0,99999,0)</f>
        <v>99999</v>
      </c>
    </row>
    <row r="704" spans="3:37">
      <c r="C704" s="68"/>
      <c r="P704" s="121">
        <f t="shared" si="93"/>
        <v>0</v>
      </c>
      <c r="Q704" s="42">
        <f>IF(C$1=2,0,1)</f>
        <v>0</v>
      </c>
      <c r="R704" s="24" t="s">
        <v>4</v>
      </c>
      <c r="S704" s="26">
        <f>D704</f>
        <v>0</v>
      </c>
      <c r="T704" s="26">
        <f t="shared" si="94"/>
        <v>0.10000093333426666</v>
      </c>
      <c r="U704" s="27" t="s">
        <v>5</v>
      </c>
      <c r="V704" s="75">
        <f>INT((C704+MOD(C$3,1)/C$4)/C$4)</f>
        <v>0</v>
      </c>
      <c r="W704" s="75">
        <f t="shared" si="95"/>
        <v>1</v>
      </c>
      <c r="X704" s="24">
        <f>IF(C$3&gt;=1,IF(MOD(INT((C704-MOD(C$3,C$4)+MOD(C$3,1)/C$4)/C$4),2),8888,222),IF(MOD(INT((C704-MOD(C$3,C$4)+MOD(C$3,1)/C$4)/C$4),2),222,8888))</f>
        <v>8888</v>
      </c>
      <c r="Y704" s="28">
        <f t="shared" si="96"/>
        <v>0.10000093333426666</v>
      </c>
      <c r="Z704" s="22" t="s">
        <v>27</v>
      </c>
      <c r="AA704" s="40">
        <f>IF(X704=222,T704-E704/C$4,E704/C$4+T704)</f>
        <v>0.10000093333426666</v>
      </c>
      <c r="AB704" s="45">
        <f>IF(AB$1=1,IF(C705=0,0,IF(C704=0,0,IF(Q704=0,IF((ABS(D704-D705))&lt;0.1,(IF(C705-C704=Q$1,99999,0)),0),0))),0)</f>
        <v>0</v>
      </c>
      <c r="AC704" s="13">
        <f>IF(AC$1=1,IF(C705=0,0,IF(C704=0,0,IF(Q704=0,IF(C705-C704=0,(IF(ABS(D704-D705)&lt;T$1,99999,0)),0),0))),0)</f>
        <v>0</v>
      </c>
      <c r="AD704" s="15">
        <f>IF(AD$1=1,IF(C705=0,0,IF(C704=0,0,IF(Q704=0,IF(AND(AK704,AJ704),99999,0),0))),0)</f>
        <v>0</v>
      </c>
      <c r="AE704" s="34">
        <f>IF(C704=0,,IF(AE$1=1,IF(1&gt;AA704,0,99999),0))</f>
        <v>0</v>
      </c>
      <c r="AF704" s="5">
        <f>IF(AF$1=1,IF(D704&gt;1,99999,IF(D704&lt;0,99999,0)),0)</f>
        <v>0</v>
      </c>
      <c r="AG704" s="10">
        <f>IF(AG$1=1,IF(B705=0,0,IF(B705-B704=1,0,99999)),0)</f>
        <v>0</v>
      </c>
      <c r="AH704" s="11">
        <f>IF(AH$1=1,IF(C705=0,0,IF(C705-C704&lt;0,99999,0)),0)</f>
        <v>0</v>
      </c>
      <c r="AI704" s="14">
        <f>MOD(MOD(((((MOD(C704,C$4)/C$4)+(MOD(C$3,C$4)/C$4)))),C$4),1)</f>
        <v>0.10000093333426666</v>
      </c>
      <c r="AJ704" s="19">
        <f>IF(C705-C704=0,99999,0 )</f>
        <v>99999</v>
      </c>
      <c r="AK704" s="83">
        <f>IF(ABS(D705-D704)=0,99999,0)</f>
        <v>99999</v>
      </c>
    </row>
    <row r="705" spans="3:37">
      <c r="C705" s="68"/>
      <c r="P705" s="121">
        <f t="shared" si="93"/>
        <v>0</v>
      </c>
      <c r="Q705" s="42">
        <f>IF(C$1=2,0,1)</f>
        <v>0</v>
      </c>
      <c r="R705" s="24" t="s">
        <v>4</v>
      </c>
      <c r="S705" s="26">
        <f>D705</f>
        <v>0</v>
      </c>
      <c r="T705" s="26">
        <f t="shared" si="94"/>
        <v>0.10000093333426666</v>
      </c>
      <c r="U705" s="27" t="s">
        <v>5</v>
      </c>
      <c r="V705" s="75">
        <f>INT((C705+MOD(C$3,1)/C$4)/C$4)</f>
        <v>0</v>
      </c>
      <c r="W705" s="75">
        <f t="shared" si="95"/>
        <v>1</v>
      </c>
      <c r="X705" s="24">
        <f>IF(C$3&gt;=1,IF(MOD(INT((C705-MOD(C$3,C$4)+MOD(C$3,1)/C$4)/C$4),2),8888,222),IF(MOD(INT((C705-MOD(C$3,C$4)+MOD(C$3,1)/C$4)/C$4),2),222,8888))</f>
        <v>8888</v>
      </c>
      <c r="Y705" s="28">
        <f t="shared" si="96"/>
        <v>0.10000093333426666</v>
      </c>
      <c r="Z705" s="22" t="s">
        <v>27</v>
      </c>
      <c r="AA705" s="40">
        <f>IF(X705=222,T705-E705/C$4,E705/C$4+T705)</f>
        <v>0.10000093333426666</v>
      </c>
      <c r="AB705" s="45">
        <f>IF(AB$1=1,IF(C706=0,0,IF(C705=0,0,IF(Q705=0,IF((ABS(D705-D706))&lt;0.1,(IF(C706-C705=Q$1,99999,0)),0),0))),0)</f>
        <v>0</v>
      </c>
      <c r="AC705" s="13">
        <f>IF(AC$1=1,IF(C706=0,0,IF(C705=0,0,IF(Q705=0,IF(C706-C705=0,(IF(ABS(D705-D706)&lt;T$1,99999,0)),0),0))),0)</f>
        <v>0</v>
      </c>
      <c r="AD705" s="15">
        <f>IF(AD$1=1,IF(C706=0,0,IF(C705=0,0,IF(Q705=0,IF(AND(AK705,AJ705),99999,0),0))),0)</f>
        <v>0</v>
      </c>
      <c r="AE705" s="34">
        <f>IF(C705=0,,IF(AE$1=1,IF(1&gt;AA705,0,99999),0))</f>
        <v>0</v>
      </c>
      <c r="AF705" s="5">
        <f>IF(AF$1=1,IF(D705&gt;1,99999,IF(D705&lt;0,99999,0)),0)</f>
        <v>0</v>
      </c>
      <c r="AG705" s="10">
        <f>IF(AG$1=1,IF(B706=0,0,IF(B706-B705=1,0,99999)),0)</f>
        <v>0</v>
      </c>
      <c r="AH705" s="11">
        <f>IF(AH$1=1,IF(C706=0,0,IF(C706-C705&lt;0,99999,0)),0)</f>
        <v>0</v>
      </c>
      <c r="AI705" s="14">
        <f>MOD(MOD(((((MOD(C705,C$4)/C$4)+(MOD(C$3,C$4)/C$4)))),C$4),1)</f>
        <v>0.10000093333426666</v>
      </c>
      <c r="AJ705" s="19">
        <f>IF(C706-C705=0,99999,0 )</f>
        <v>99999</v>
      </c>
      <c r="AK705" s="83">
        <f>IF(ABS(D706-D705)=0,99999,0)</f>
        <v>99999</v>
      </c>
    </row>
    <row r="706" spans="3:37">
      <c r="C706" s="68"/>
      <c r="P706" s="121">
        <f t="shared" si="93"/>
        <v>0</v>
      </c>
      <c r="Q706" s="42">
        <f>IF(C$1=2,0,1)</f>
        <v>0</v>
      </c>
      <c r="R706" s="24" t="s">
        <v>4</v>
      </c>
      <c r="S706" s="26">
        <f>D706</f>
        <v>0</v>
      </c>
      <c r="T706" s="26">
        <f t="shared" si="94"/>
        <v>0.10000093333426666</v>
      </c>
      <c r="U706" s="27" t="s">
        <v>5</v>
      </c>
      <c r="V706" s="75">
        <f>INT((C706+MOD(C$3,1)/C$4)/C$4)</f>
        <v>0</v>
      </c>
      <c r="W706" s="75">
        <f t="shared" si="95"/>
        <v>1</v>
      </c>
      <c r="X706" s="24">
        <f>IF(C$3&gt;=1,IF(MOD(INT((C706-MOD(C$3,C$4)+MOD(C$3,1)/C$4)/C$4),2),8888,222),IF(MOD(INT((C706-MOD(C$3,C$4)+MOD(C$3,1)/C$4)/C$4),2),222,8888))</f>
        <v>8888</v>
      </c>
      <c r="Y706" s="28">
        <f t="shared" si="96"/>
        <v>0.10000093333426666</v>
      </c>
      <c r="Z706" s="22" t="s">
        <v>27</v>
      </c>
      <c r="AA706" s="40">
        <f>IF(X706=222,T706-E706/C$4,E706/C$4+T706)</f>
        <v>0.10000093333426666</v>
      </c>
      <c r="AB706" s="45">
        <f>IF(AB$1=1,IF(C707=0,0,IF(C706=0,0,IF(Q706=0,IF((ABS(D706-D707))&lt;0.1,(IF(C707-C706=Q$1,99999,0)),0),0))),0)</f>
        <v>0</v>
      </c>
      <c r="AC706" s="13">
        <f>IF(AC$1=1,IF(C707=0,0,IF(C706=0,0,IF(Q706=0,IF(C707-C706=0,(IF(ABS(D706-D707)&lt;T$1,99999,0)),0),0))),0)</f>
        <v>0</v>
      </c>
      <c r="AD706" s="15">
        <f>IF(AD$1=1,IF(C707=0,0,IF(C706=0,0,IF(Q706=0,IF(AND(AK706,AJ706),99999,0),0))),0)</f>
        <v>0</v>
      </c>
      <c r="AE706" s="34">
        <f>IF(C706=0,,IF(AE$1=1,IF(1&gt;AA706,0,99999),0))</f>
        <v>0</v>
      </c>
      <c r="AF706" s="5">
        <f>IF(AF$1=1,IF(D706&gt;1,99999,IF(D706&lt;0,99999,0)),0)</f>
        <v>0</v>
      </c>
      <c r="AG706" s="10">
        <f>IF(AG$1=1,IF(B707=0,0,IF(B707-B706=1,0,99999)),0)</f>
        <v>0</v>
      </c>
      <c r="AH706" s="11">
        <f>IF(AH$1=1,IF(C707=0,0,IF(C707-C706&lt;0,99999,0)),0)</f>
        <v>0</v>
      </c>
      <c r="AI706" s="14">
        <f>MOD(MOD(((((MOD(C706,C$4)/C$4)+(MOD(C$3,C$4)/C$4)))),C$4),1)</f>
        <v>0.10000093333426666</v>
      </c>
      <c r="AJ706" s="19">
        <f>IF(C707-C706=0,99999,0 )</f>
        <v>99999</v>
      </c>
      <c r="AK706" s="83">
        <f>IF(ABS(D707-D706)=0,99999,0)</f>
        <v>99999</v>
      </c>
    </row>
    <row r="707" spans="3:37">
      <c r="C707" s="68"/>
      <c r="P707" s="121">
        <f t="shared" si="93"/>
        <v>0</v>
      </c>
      <c r="Q707" s="42">
        <f>IF(C$1=2,0,1)</f>
        <v>0</v>
      </c>
      <c r="R707" s="24" t="s">
        <v>4</v>
      </c>
      <c r="S707" s="26">
        <f>D707</f>
        <v>0</v>
      </c>
      <c r="T707" s="26">
        <f t="shared" si="94"/>
        <v>0.10000093333426666</v>
      </c>
      <c r="U707" s="27" t="s">
        <v>5</v>
      </c>
      <c r="V707" s="75">
        <f>INT((C707+MOD(C$3,1)/C$4)/C$4)</f>
        <v>0</v>
      </c>
      <c r="W707" s="75">
        <f t="shared" si="95"/>
        <v>1</v>
      </c>
      <c r="X707" s="24">
        <f>IF(C$3&gt;=1,IF(MOD(INT((C707-MOD(C$3,C$4)+MOD(C$3,1)/C$4)/C$4),2),8888,222),IF(MOD(INT((C707-MOD(C$3,C$4)+MOD(C$3,1)/C$4)/C$4),2),222,8888))</f>
        <v>8888</v>
      </c>
      <c r="Y707" s="28">
        <f t="shared" si="96"/>
        <v>0.10000093333426666</v>
      </c>
      <c r="Z707" s="22" t="s">
        <v>27</v>
      </c>
      <c r="AA707" s="40">
        <f>IF(X707=222,T707-E707/C$4,E707/C$4+T707)</f>
        <v>0.10000093333426666</v>
      </c>
      <c r="AB707" s="45">
        <f>IF(AB$1=1,IF(C708=0,0,IF(C707=0,0,IF(Q707=0,IF((ABS(D707-D708))&lt;0.1,(IF(C708-C707=Q$1,99999,0)),0),0))),0)</f>
        <v>0</v>
      </c>
      <c r="AC707" s="13">
        <f>IF(AC$1=1,IF(C708=0,0,IF(C707=0,0,IF(Q707=0,IF(C708-C707=0,(IF(ABS(D707-D708)&lt;T$1,99999,0)),0),0))),0)</f>
        <v>0</v>
      </c>
      <c r="AD707" s="15">
        <f>IF(AD$1=1,IF(C708=0,0,IF(C707=0,0,IF(Q707=0,IF(AND(AK707,AJ707),99999,0),0))),0)</f>
        <v>0</v>
      </c>
      <c r="AE707" s="34">
        <f>IF(C707=0,,IF(AE$1=1,IF(1&gt;AA707,0,99999),0))</f>
        <v>0</v>
      </c>
      <c r="AF707" s="5">
        <f>IF(AF$1=1,IF(D707&gt;1,99999,IF(D707&lt;0,99999,0)),0)</f>
        <v>0</v>
      </c>
      <c r="AG707" s="10">
        <f>IF(AG$1=1,IF(B708=0,0,IF(B708-B707=1,0,99999)),0)</f>
        <v>0</v>
      </c>
      <c r="AH707" s="11">
        <f>IF(AH$1=1,IF(C708=0,0,IF(C708-C707&lt;0,99999,0)),0)</f>
        <v>0</v>
      </c>
      <c r="AI707" s="14">
        <f>MOD(MOD(((((MOD(C707,C$4)/C$4)+(MOD(C$3,C$4)/C$4)))),C$4),1)</f>
        <v>0.10000093333426666</v>
      </c>
      <c r="AJ707" s="19">
        <f>IF(C708-C707=0,99999,0 )</f>
        <v>99999</v>
      </c>
      <c r="AK707" s="83">
        <f>IF(ABS(D708-D707)=0,99999,0)</f>
        <v>99999</v>
      </c>
    </row>
    <row r="708" spans="3:37">
      <c r="C708" s="68"/>
      <c r="P708" s="121">
        <f t="shared" si="93"/>
        <v>0</v>
      </c>
      <c r="Q708" s="42">
        <f>IF(C$1=2,0,1)</f>
        <v>0</v>
      </c>
      <c r="R708" s="24" t="s">
        <v>4</v>
      </c>
      <c r="S708" s="26">
        <f>D708</f>
        <v>0</v>
      </c>
      <c r="T708" s="26">
        <f t="shared" si="94"/>
        <v>0.10000093333426666</v>
      </c>
      <c r="U708" s="27" t="s">
        <v>5</v>
      </c>
      <c r="V708" s="75">
        <f>INT((C708+MOD(C$3,1)/C$4)/C$4)</f>
        <v>0</v>
      </c>
      <c r="W708" s="75">
        <f t="shared" si="95"/>
        <v>1</v>
      </c>
      <c r="X708" s="24">
        <f>IF(C$3&gt;=1,IF(MOD(INT((C708-MOD(C$3,C$4)+MOD(C$3,1)/C$4)/C$4),2),8888,222),IF(MOD(INT((C708-MOD(C$3,C$4)+MOD(C$3,1)/C$4)/C$4),2),222,8888))</f>
        <v>8888</v>
      </c>
      <c r="Y708" s="28">
        <f t="shared" si="96"/>
        <v>0.10000093333426666</v>
      </c>
      <c r="Z708" s="22" t="s">
        <v>27</v>
      </c>
      <c r="AA708" s="40">
        <f>IF(X708=222,T708-E708/C$4,E708/C$4+T708)</f>
        <v>0.10000093333426666</v>
      </c>
      <c r="AB708" s="45">
        <f>IF(AB$1=1,IF(C709=0,0,IF(C708=0,0,IF(Q708=0,IF((ABS(D708-D709))&lt;0.1,(IF(C709-C708=Q$1,99999,0)),0),0))),0)</f>
        <v>0</v>
      </c>
      <c r="AC708" s="13">
        <f>IF(AC$1=1,IF(C709=0,0,IF(C708=0,0,IF(Q708=0,IF(C709-C708=0,(IF(ABS(D708-D709)&lt;T$1,99999,0)),0),0))),0)</f>
        <v>0</v>
      </c>
      <c r="AD708" s="15">
        <f>IF(AD$1=1,IF(C709=0,0,IF(C708=0,0,IF(Q708=0,IF(AND(AK708,AJ708),99999,0),0))),0)</f>
        <v>0</v>
      </c>
      <c r="AE708" s="34">
        <f>IF(C708=0,,IF(AE$1=1,IF(1&gt;AA708,0,99999),0))</f>
        <v>0</v>
      </c>
      <c r="AF708" s="5">
        <f>IF(AF$1=1,IF(D708&gt;1,99999,IF(D708&lt;0,99999,0)),0)</f>
        <v>0</v>
      </c>
      <c r="AG708" s="10">
        <f>IF(AG$1=1,IF(B709=0,0,IF(B709-B708=1,0,99999)),0)</f>
        <v>0</v>
      </c>
      <c r="AH708" s="11">
        <f>IF(AH$1=1,IF(C709=0,0,IF(C709-C708&lt;0,99999,0)),0)</f>
        <v>0</v>
      </c>
      <c r="AI708" s="14">
        <f>MOD(MOD(((((MOD(C708,C$4)/C$4)+(MOD(C$3,C$4)/C$4)))),C$4),1)</f>
        <v>0.10000093333426666</v>
      </c>
      <c r="AJ708" s="19">
        <f>IF(C709-C708=0,99999,0 )</f>
        <v>99999</v>
      </c>
      <c r="AK708" s="83">
        <f>IF(ABS(D709-D708)=0,99999,0)</f>
        <v>99999</v>
      </c>
    </row>
    <row r="709" spans="3:37">
      <c r="C709" s="68"/>
      <c r="P709" s="121">
        <f t="shared" si="93"/>
        <v>0</v>
      </c>
      <c r="Q709" s="42">
        <f>IF(C$1=2,0,1)</f>
        <v>0</v>
      </c>
      <c r="R709" s="24" t="s">
        <v>4</v>
      </c>
      <c r="S709" s="26">
        <f>D709</f>
        <v>0</v>
      </c>
      <c r="T709" s="26">
        <f t="shared" si="94"/>
        <v>0.10000093333426666</v>
      </c>
      <c r="U709" s="27" t="s">
        <v>5</v>
      </c>
      <c r="V709" s="75">
        <f>INT((C709+MOD(C$3,1)/C$4)/C$4)</f>
        <v>0</v>
      </c>
      <c r="W709" s="75">
        <f t="shared" si="95"/>
        <v>1</v>
      </c>
      <c r="X709" s="24">
        <f>IF(C$3&gt;=1,IF(MOD(INT((C709-MOD(C$3,C$4)+MOD(C$3,1)/C$4)/C$4),2),8888,222),IF(MOD(INT((C709-MOD(C$3,C$4)+MOD(C$3,1)/C$4)/C$4),2),222,8888))</f>
        <v>8888</v>
      </c>
      <c r="Y709" s="28">
        <f t="shared" si="96"/>
        <v>0.10000093333426666</v>
      </c>
      <c r="Z709" s="22" t="s">
        <v>27</v>
      </c>
      <c r="AA709" s="40">
        <f>IF(X709=222,T709-E709/C$4,E709/C$4+T709)</f>
        <v>0.10000093333426666</v>
      </c>
      <c r="AB709" s="45">
        <f>IF(AB$1=1,IF(C710=0,0,IF(C709=0,0,IF(Q709=0,IF((ABS(D709-D710))&lt;0.1,(IF(C710-C709=Q$1,99999,0)),0),0))),0)</f>
        <v>0</v>
      </c>
      <c r="AC709" s="13">
        <f>IF(AC$1=1,IF(C710=0,0,IF(C709=0,0,IF(Q709=0,IF(C710-C709=0,(IF(ABS(D709-D710)&lt;T$1,99999,0)),0),0))),0)</f>
        <v>0</v>
      </c>
      <c r="AD709" s="15">
        <f>IF(AD$1=1,IF(C710=0,0,IF(C709=0,0,IF(Q709=0,IF(AND(AK709,AJ709),99999,0),0))),0)</f>
        <v>0</v>
      </c>
      <c r="AE709" s="34">
        <f>IF(C709=0,,IF(AE$1=1,IF(1&gt;AA709,0,99999),0))</f>
        <v>0</v>
      </c>
      <c r="AF709" s="5">
        <f>IF(AF$1=1,IF(D709&gt;1,99999,IF(D709&lt;0,99999,0)),0)</f>
        <v>0</v>
      </c>
      <c r="AG709" s="10">
        <f>IF(AG$1=1,IF(B710=0,0,IF(B710-B709=1,0,99999)),0)</f>
        <v>0</v>
      </c>
      <c r="AH709" s="11">
        <f>IF(AH$1=1,IF(C710=0,0,IF(C710-C709&lt;0,99999,0)),0)</f>
        <v>0</v>
      </c>
      <c r="AI709" s="14">
        <f>MOD(MOD(((((MOD(C709,C$4)/C$4)+(MOD(C$3,C$4)/C$4)))),C$4),1)</f>
        <v>0.10000093333426666</v>
      </c>
      <c r="AJ709" s="19">
        <f>IF(C710-C709=0,99999,0 )</f>
        <v>99999</v>
      </c>
      <c r="AK709" s="83">
        <f>IF(ABS(D710-D709)=0,99999,0)</f>
        <v>99999</v>
      </c>
    </row>
    <row r="710" spans="3:37">
      <c r="C710" s="68"/>
      <c r="P710" s="121">
        <f t="shared" si="93"/>
        <v>0</v>
      </c>
      <c r="Q710" s="42">
        <f>IF(C$1=2,0,1)</f>
        <v>0</v>
      </c>
      <c r="R710" s="24" t="s">
        <v>4</v>
      </c>
      <c r="S710" s="26">
        <f>D710</f>
        <v>0</v>
      </c>
      <c r="T710" s="26">
        <f t="shared" si="94"/>
        <v>0.10000093333426666</v>
      </c>
      <c r="U710" s="27" t="s">
        <v>5</v>
      </c>
      <c r="V710" s="75">
        <f>INT((C710+MOD(C$3,1)/C$4)/C$4)</f>
        <v>0</v>
      </c>
      <c r="W710" s="75">
        <f t="shared" si="95"/>
        <v>1</v>
      </c>
      <c r="X710" s="24">
        <f>IF(C$3&gt;=1,IF(MOD(INT((C710-MOD(C$3,C$4)+MOD(C$3,1)/C$4)/C$4),2),8888,222),IF(MOD(INT((C710-MOD(C$3,C$4)+MOD(C$3,1)/C$4)/C$4),2),222,8888))</f>
        <v>8888</v>
      </c>
      <c r="Y710" s="28">
        <f t="shared" si="96"/>
        <v>0.10000093333426666</v>
      </c>
      <c r="Z710" s="22" t="s">
        <v>27</v>
      </c>
      <c r="AA710" s="40">
        <f>IF(X710=222,T710-E710/C$4,E710/C$4+T710)</f>
        <v>0.10000093333426666</v>
      </c>
      <c r="AB710" s="45">
        <f>IF(AB$1=1,IF(C711=0,0,IF(C710=0,0,IF(Q710=0,IF((ABS(D710-D711))&lt;0.1,(IF(C711-C710=Q$1,99999,0)),0),0))),0)</f>
        <v>0</v>
      </c>
      <c r="AC710" s="13">
        <f>IF(AC$1=1,IF(C711=0,0,IF(C710=0,0,IF(Q710=0,IF(C711-C710=0,(IF(ABS(D710-D711)&lt;T$1,99999,0)),0),0))),0)</f>
        <v>0</v>
      </c>
      <c r="AD710" s="15">
        <f>IF(AD$1=1,IF(C711=0,0,IF(C710=0,0,IF(Q710=0,IF(AND(AK710,AJ710),99999,0),0))),0)</f>
        <v>0</v>
      </c>
      <c r="AE710" s="34">
        <f>IF(C710=0,,IF(AE$1=1,IF(1&gt;AA710,0,99999),0))</f>
        <v>0</v>
      </c>
      <c r="AF710" s="5">
        <f>IF(AF$1=1,IF(D710&gt;1,99999,IF(D710&lt;0,99999,0)),0)</f>
        <v>0</v>
      </c>
      <c r="AG710" s="10">
        <f>IF(AG$1=1,IF(B711=0,0,IF(B711-B710=1,0,99999)),0)</f>
        <v>0</v>
      </c>
      <c r="AH710" s="11">
        <f>IF(AH$1=1,IF(C711=0,0,IF(C711-C710&lt;0,99999,0)),0)</f>
        <v>0</v>
      </c>
      <c r="AI710" s="14">
        <f>MOD(MOD(((((MOD(C710,C$4)/C$4)+(MOD(C$3,C$4)/C$4)))),C$4),1)</f>
        <v>0.10000093333426666</v>
      </c>
      <c r="AJ710" s="19">
        <f>IF(C711-C710=0,99999,0 )</f>
        <v>99999</v>
      </c>
      <c r="AK710" s="83">
        <f>IF(ABS(D711-D710)=0,99999,0)</f>
        <v>99999</v>
      </c>
    </row>
    <row r="711" spans="3:37">
      <c r="C711" s="68"/>
      <c r="P711" s="121">
        <f t="shared" si="93"/>
        <v>0</v>
      </c>
      <c r="Q711" s="42">
        <f>IF(C$1=2,0,1)</f>
        <v>0</v>
      </c>
      <c r="R711" s="24" t="s">
        <v>4</v>
      </c>
      <c r="S711" s="26">
        <f>D711</f>
        <v>0</v>
      </c>
      <c r="T711" s="26">
        <f t="shared" si="94"/>
        <v>0.10000093333426666</v>
      </c>
      <c r="U711" s="27" t="s">
        <v>5</v>
      </c>
      <c r="V711" s="75">
        <f>INT((C711+MOD(C$3,1)/C$4)/C$4)</f>
        <v>0</v>
      </c>
      <c r="W711" s="75">
        <f t="shared" si="95"/>
        <v>1</v>
      </c>
      <c r="X711" s="24">
        <f>IF(C$3&gt;=1,IF(MOD(INT((C711-MOD(C$3,C$4)+MOD(C$3,1)/C$4)/C$4),2),8888,222),IF(MOD(INT((C711-MOD(C$3,C$4)+MOD(C$3,1)/C$4)/C$4),2),222,8888))</f>
        <v>8888</v>
      </c>
      <c r="Y711" s="28">
        <f t="shared" si="96"/>
        <v>0.10000093333426666</v>
      </c>
      <c r="Z711" s="22" t="s">
        <v>27</v>
      </c>
      <c r="AA711" s="40">
        <f>IF(X711=222,T711-E711/C$4,E711/C$4+T711)</f>
        <v>0.10000093333426666</v>
      </c>
      <c r="AB711" s="45">
        <f>IF(AB$1=1,IF(C712=0,0,IF(C711=0,0,IF(Q711=0,IF((ABS(D711-D712))&lt;0.1,(IF(C712-C711=Q$1,99999,0)),0),0))),0)</f>
        <v>0</v>
      </c>
      <c r="AC711" s="13">
        <f>IF(AC$1=1,IF(C712=0,0,IF(C711=0,0,IF(Q711=0,IF(C712-C711=0,(IF(ABS(D711-D712)&lt;T$1,99999,0)),0),0))),0)</f>
        <v>0</v>
      </c>
      <c r="AD711" s="15">
        <f>IF(AD$1=1,IF(C712=0,0,IF(C711=0,0,IF(Q711=0,IF(AND(AK711,AJ711),99999,0),0))),0)</f>
        <v>0</v>
      </c>
      <c r="AE711" s="34">
        <f>IF(C711=0,,IF(AE$1=1,IF(1&gt;AA711,0,99999),0))</f>
        <v>0</v>
      </c>
      <c r="AF711" s="5">
        <f>IF(AF$1=1,IF(D711&gt;1,99999,IF(D711&lt;0,99999,0)),0)</f>
        <v>0</v>
      </c>
      <c r="AG711" s="10">
        <f>IF(AG$1=1,IF(B712=0,0,IF(B712-B711=1,0,99999)),0)</f>
        <v>0</v>
      </c>
      <c r="AH711" s="11">
        <f>IF(AH$1=1,IF(C712=0,0,IF(C712-C711&lt;0,99999,0)),0)</f>
        <v>0</v>
      </c>
      <c r="AI711" s="14">
        <f>MOD(MOD(((((MOD(C711,C$4)/C$4)+(MOD(C$3,C$4)/C$4)))),C$4),1)</f>
        <v>0.10000093333426666</v>
      </c>
      <c r="AJ711" s="19">
        <f>IF(C712-C711=0,99999,0 )</f>
        <v>99999</v>
      </c>
      <c r="AK711" s="83">
        <f>IF(ABS(D712-D711)=0,99999,0)</f>
        <v>99999</v>
      </c>
    </row>
    <row r="712" spans="3:37">
      <c r="C712" s="68"/>
      <c r="P712" s="121">
        <f t="shared" si="93"/>
        <v>0</v>
      </c>
      <c r="Q712" s="42">
        <f>IF(C$1=2,0,1)</f>
        <v>0</v>
      </c>
      <c r="R712" s="24" t="s">
        <v>4</v>
      </c>
      <c r="S712" s="26">
        <f>D712</f>
        <v>0</v>
      </c>
      <c r="T712" s="26">
        <f t="shared" si="94"/>
        <v>0.10000093333426666</v>
      </c>
      <c r="U712" s="27" t="s">
        <v>5</v>
      </c>
      <c r="V712" s="75">
        <f>INT((C712+MOD(C$3,1)/C$4)/C$4)</f>
        <v>0</v>
      </c>
      <c r="W712" s="75">
        <f t="shared" si="95"/>
        <v>1</v>
      </c>
      <c r="X712" s="24">
        <f>IF(C$3&gt;=1,IF(MOD(INT((C712-MOD(C$3,C$4)+MOD(C$3,1)/C$4)/C$4),2),8888,222),IF(MOD(INT((C712-MOD(C$3,C$4)+MOD(C$3,1)/C$4)/C$4),2),222,8888))</f>
        <v>8888</v>
      </c>
      <c r="Y712" s="28">
        <f t="shared" si="96"/>
        <v>0.10000093333426666</v>
      </c>
      <c r="Z712" s="22" t="s">
        <v>27</v>
      </c>
      <c r="AA712" s="40">
        <f>IF(X712=222,T712-E712/C$4,E712/C$4+T712)</f>
        <v>0.10000093333426666</v>
      </c>
      <c r="AB712" s="45">
        <f>IF(AB$1=1,IF(C713=0,0,IF(C712=0,0,IF(Q712=0,IF((ABS(D712-D713))&lt;0.1,(IF(C713-C712=Q$1,99999,0)),0),0))),0)</f>
        <v>0</v>
      </c>
      <c r="AC712" s="13">
        <f>IF(AC$1=1,IF(C713=0,0,IF(C712=0,0,IF(Q712=0,IF(C713-C712=0,(IF(ABS(D712-D713)&lt;T$1,99999,0)),0),0))),0)</f>
        <v>0</v>
      </c>
      <c r="AD712" s="15">
        <f>IF(AD$1=1,IF(C713=0,0,IF(C712=0,0,IF(Q712=0,IF(AND(AK712,AJ712),99999,0),0))),0)</f>
        <v>0</v>
      </c>
      <c r="AE712" s="34">
        <f>IF(C712=0,,IF(AE$1=1,IF(1&gt;AA712,0,99999),0))</f>
        <v>0</v>
      </c>
      <c r="AF712" s="5">
        <f>IF(AF$1=1,IF(D712&gt;1,99999,IF(D712&lt;0,99999,0)),0)</f>
        <v>0</v>
      </c>
      <c r="AG712" s="10">
        <f>IF(AG$1=1,IF(B713=0,0,IF(B713-B712=1,0,99999)),0)</f>
        <v>0</v>
      </c>
      <c r="AH712" s="11">
        <f>IF(AH$1=1,IF(C713=0,0,IF(C713-C712&lt;0,99999,0)),0)</f>
        <v>0</v>
      </c>
      <c r="AI712" s="14">
        <f>MOD(MOD(((((MOD(C712,C$4)/C$4)+(MOD(C$3,C$4)/C$4)))),C$4),1)</f>
        <v>0.10000093333426666</v>
      </c>
      <c r="AJ712" s="19">
        <f>IF(C713-C712=0,99999,0 )</f>
        <v>99999</v>
      </c>
      <c r="AK712" s="83">
        <f>IF(ABS(D713-D712)=0,99999,0)</f>
        <v>99999</v>
      </c>
    </row>
    <row r="713" spans="3:37">
      <c r="C713" s="68"/>
      <c r="P713" s="121">
        <f t="shared" si="93"/>
        <v>0</v>
      </c>
      <c r="Q713" s="42">
        <f>IF(C$1=2,0,1)</f>
        <v>0</v>
      </c>
      <c r="R713" s="24" t="s">
        <v>4</v>
      </c>
      <c r="S713" s="26">
        <f>D713</f>
        <v>0</v>
      </c>
      <c r="T713" s="26">
        <f t="shared" si="94"/>
        <v>0.10000093333426666</v>
      </c>
      <c r="U713" s="27" t="s">
        <v>5</v>
      </c>
      <c r="V713" s="75">
        <f>INT((C713+MOD(C$3,1)/C$4)/C$4)</f>
        <v>0</v>
      </c>
      <c r="W713" s="75">
        <f t="shared" si="95"/>
        <v>1</v>
      </c>
      <c r="X713" s="24">
        <f>IF(C$3&gt;=1,IF(MOD(INT((C713-MOD(C$3,C$4)+MOD(C$3,1)/C$4)/C$4),2),8888,222),IF(MOD(INT((C713-MOD(C$3,C$4)+MOD(C$3,1)/C$4)/C$4),2),222,8888))</f>
        <v>8888</v>
      </c>
      <c r="Y713" s="28">
        <f t="shared" si="96"/>
        <v>0.10000093333426666</v>
      </c>
      <c r="Z713" s="22" t="s">
        <v>27</v>
      </c>
      <c r="AA713" s="40">
        <f>IF(X713=222,T713-E713/C$4,E713/C$4+T713)</f>
        <v>0.10000093333426666</v>
      </c>
      <c r="AB713" s="45">
        <f>IF(AB$1=1,IF(C714=0,0,IF(C713=0,0,IF(Q713=0,IF((ABS(D713-D714))&lt;0.1,(IF(C714-C713=Q$1,99999,0)),0),0))),0)</f>
        <v>0</v>
      </c>
      <c r="AC713" s="13">
        <f>IF(AC$1=1,IF(C714=0,0,IF(C713=0,0,IF(Q713=0,IF(C714-C713=0,(IF(ABS(D713-D714)&lt;T$1,99999,0)),0),0))),0)</f>
        <v>0</v>
      </c>
      <c r="AD713" s="15">
        <f>IF(AD$1=1,IF(C714=0,0,IF(C713=0,0,IF(Q713=0,IF(AND(AK713,AJ713),99999,0),0))),0)</f>
        <v>0</v>
      </c>
      <c r="AE713" s="34">
        <f>IF(C713=0,,IF(AE$1=1,IF(1&gt;AA713,0,99999),0))</f>
        <v>0</v>
      </c>
      <c r="AF713" s="5">
        <f>IF(AF$1=1,IF(D713&gt;1,99999,IF(D713&lt;0,99999,0)),0)</f>
        <v>0</v>
      </c>
      <c r="AG713" s="10">
        <f>IF(AG$1=1,IF(B714=0,0,IF(B714-B713=1,0,99999)),0)</f>
        <v>0</v>
      </c>
      <c r="AH713" s="11">
        <f>IF(AH$1=1,IF(C714=0,0,IF(C714-C713&lt;0,99999,0)),0)</f>
        <v>0</v>
      </c>
      <c r="AI713" s="14">
        <f>MOD(MOD(((((MOD(C713,C$4)/C$4)+(MOD(C$3,C$4)/C$4)))),C$4),1)</f>
        <v>0.10000093333426666</v>
      </c>
      <c r="AJ713" s="19">
        <f>IF(C714-C713=0,99999,0 )</f>
        <v>99999</v>
      </c>
      <c r="AK713" s="83">
        <f>IF(ABS(D714-D713)=0,99999,0)</f>
        <v>99999</v>
      </c>
    </row>
    <row r="714" spans="3:37">
      <c r="C714" s="68"/>
      <c r="P714" s="121">
        <f t="shared" si="93"/>
        <v>0</v>
      </c>
      <c r="Q714" s="42">
        <f>IF(C$1=2,0,1)</f>
        <v>0</v>
      </c>
      <c r="R714" s="24" t="s">
        <v>4</v>
      </c>
      <c r="S714" s="26">
        <f>D714</f>
        <v>0</v>
      </c>
      <c r="T714" s="26">
        <f t="shared" si="94"/>
        <v>0.10000093333426666</v>
      </c>
      <c r="U714" s="27" t="s">
        <v>5</v>
      </c>
      <c r="V714" s="75">
        <f>INT((C714+MOD(C$3,1)/C$4)/C$4)</f>
        <v>0</v>
      </c>
      <c r="W714" s="75">
        <f t="shared" si="95"/>
        <v>1</v>
      </c>
      <c r="X714" s="24">
        <f>IF(C$3&gt;=1,IF(MOD(INT((C714-MOD(C$3,C$4)+MOD(C$3,1)/C$4)/C$4),2),8888,222),IF(MOD(INT((C714-MOD(C$3,C$4)+MOD(C$3,1)/C$4)/C$4),2),222,8888))</f>
        <v>8888</v>
      </c>
      <c r="Y714" s="28">
        <f t="shared" si="96"/>
        <v>0.10000093333426666</v>
      </c>
      <c r="Z714" s="22" t="s">
        <v>27</v>
      </c>
      <c r="AA714" s="40">
        <f>IF(X714=222,T714-E714/C$4,E714/C$4+T714)</f>
        <v>0.10000093333426666</v>
      </c>
      <c r="AB714" s="45">
        <f>IF(AB$1=1,IF(C715=0,0,IF(C714=0,0,IF(Q714=0,IF((ABS(D714-D715))&lt;0.1,(IF(C715-C714=Q$1,99999,0)),0),0))),0)</f>
        <v>0</v>
      </c>
      <c r="AC714" s="13">
        <f>IF(AC$1=1,IF(C715=0,0,IF(C714=0,0,IF(Q714=0,IF(C715-C714=0,(IF(ABS(D714-D715)&lt;T$1,99999,0)),0),0))),0)</f>
        <v>0</v>
      </c>
      <c r="AD714" s="15">
        <f>IF(AD$1=1,IF(C715=0,0,IF(C714=0,0,IF(Q714=0,IF(AND(AK714,AJ714),99999,0),0))),0)</f>
        <v>0</v>
      </c>
      <c r="AE714" s="34">
        <f>IF(C714=0,,IF(AE$1=1,IF(1&gt;AA714,0,99999),0))</f>
        <v>0</v>
      </c>
      <c r="AF714" s="5">
        <f>IF(AF$1=1,IF(D714&gt;1,99999,IF(D714&lt;0,99999,0)),0)</f>
        <v>0</v>
      </c>
      <c r="AG714" s="10">
        <f>IF(AG$1=1,IF(B715=0,0,IF(B715-B714=1,0,99999)),0)</f>
        <v>0</v>
      </c>
      <c r="AH714" s="11">
        <f>IF(AH$1=1,IF(C715=0,0,IF(C715-C714&lt;0,99999,0)),0)</f>
        <v>0</v>
      </c>
      <c r="AI714" s="14">
        <f>MOD(MOD(((((MOD(C714,C$4)/C$4)+(MOD(C$3,C$4)/C$4)))),C$4),1)</f>
        <v>0.10000093333426666</v>
      </c>
      <c r="AJ714" s="19">
        <f>IF(C715-C714=0,99999,0 )</f>
        <v>99999</v>
      </c>
      <c r="AK714" s="83">
        <f>IF(ABS(D715-D714)=0,99999,0)</f>
        <v>99999</v>
      </c>
    </row>
    <row r="715" spans="3:37">
      <c r="C715" s="68"/>
      <c r="P715" s="121">
        <f t="shared" si="93"/>
        <v>0</v>
      </c>
      <c r="Q715" s="42">
        <f>IF(C$1=2,0,1)</f>
        <v>0</v>
      </c>
      <c r="R715" s="24" t="s">
        <v>4</v>
      </c>
      <c r="S715" s="26">
        <f>D715</f>
        <v>0</v>
      </c>
      <c r="T715" s="26">
        <f t="shared" si="94"/>
        <v>0.10000093333426666</v>
      </c>
      <c r="U715" s="27" t="s">
        <v>5</v>
      </c>
      <c r="V715" s="75">
        <f>INT((C715+MOD(C$3,1)/C$4)/C$4)</f>
        <v>0</v>
      </c>
      <c r="W715" s="75">
        <f t="shared" si="95"/>
        <v>1</v>
      </c>
      <c r="X715" s="24">
        <f>IF(C$3&gt;=1,IF(MOD(INT((C715-MOD(C$3,C$4)+MOD(C$3,1)/C$4)/C$4),2),8888,222),IF(MOD(INT((C715-MOD(C$3,C$4)+MOD(C$3,1)/C$4)/C$4),2),222,8888))</f>
        <v>8888</v>
      </c>
      <c r="Y715" s="28">
        <f t="shared" si="96"/>
        <v>0.10000093333426666</v>
      </c>
      <c r="Z715" s="22" t="s">
        <v>27</v>
      </c>
      <c r="AA715" s="40">
        <f>IF(X715=222,T715-E715/C$4,E715/C$4+T715)</f>
        <v>0.10000093333426666</v>
      </c>
      <c r="AB715" s="45">
        <f>IF(AB$1=1,IF(C716=0,0,IF(C715=0,0,IF(Q715=0,IF((ABS(D715-D716))&lt;0.1,(IF(C716-C715=Q$1,99999,0)),0),0))),0)</f>
        <v>0</v>
      </c>
      <c r="AC715" s="13">
        <f>IF(AC$1=1,IF(C716=0,0,IF(C715=0,0,IF(Q715=0,IF(C716-C715=0,(IF(ABS(D715-D716)&lt;T$1,99999,0)),0),0))),0)</f>
        <v>0</v>
      </c>
      <c r="AD715" s="15">
        <f>IF(AD$1=1,IF(C716=0,0,IF(C715=0,0,IF(Q715=0,IF(AND(AK715,AJ715),99999,0),0))),0)</f>
        <v>0</v>
      </c>
      <c r="AE715" s="34">
        <f>IF(C715=0,,IF(AE$1=1,IF(1&gt;AA715,0,99999),0))</f>
        <v>0</v>
      </c>
      <c r="AF715" s="5">
        <f>IF(AF$1=1,IF(D715&gt;1,99999,IF(D715&lt;0,99999,0)),0)</f>
        <v>0</v>
      </c>
      <c r="AG715" s="10">
        <f>IF(AG$1=1,IF(B716=0,0,IF(B716-B715=1,0,99999)),0)</f>
        <v>0</v>
      </c>
      <c r="AH715" s="11">
        <f>IF(AH$1=1,IF(C716=0,0,IF(C716-C715&lt;0,99999,0)),0)</f>
        <v>0</v>
      </c>
      <c r="AI715" s="14">
        <f>MOD(MOD(((((MOD(C715,C$4)/C$4)+(MOD(C$3,C$4)/C$4)))),C$4),1)</f>
        <v>0.10000093333426666</v>
      </c>
      <c r="AJ715" s="19">
        <f>IF(C716-C715=0,99999,0 )</f>
        <v>99999</v>
      </c>
      <c r="AK715" s="83">
        <f>IF(ABS(D716-D715)=0,99999,0)</f>
        <v>99999</v>
      </c>
    </row>
    <row r="716" spans="3:37">
      <c r="C716" s="68"/>
      <c r="P716" s="121">
        <f t="shared" ref="P716:P779" si="97">IF(Q716=0,IF(AG716+AH716+AC716+AD716+AE716+AF716,99999,0),0)</f>
        <v>0</v>
      </c>
      <c r="Q716" s="42">
        <f>IF(C$1=2,0,1)</f>
        <v>0</v>
      </c>
      <c r="R716" s="24" t="s">
        <v>4</v>
      </c>
      <c r="S716" s="26">
        <f>D716</f>
        <v>0</v>
      </c>
      <c r="T716" s="26">
        <f t="shared" ref="T716:T779" si="98">IF(X716=222,1-AI716,AI716)</f>
        <v>0.10000093333426666</v>
      </c>
      <c r="U716" s="27" t="s">
        <v>5</v>
      </c>
      <c r="V716" s="75">
        <f>INT((C716+MOD(C$3,1)/C$4)/C$4)</f>
        <v>0</v>
      </c>
      <c r="W716" s="75">
        <f t="shared" ref="W716:W779" si="99">IF(W715=0,IF(X716=222,IF(X715=8888,W715+1,W715),IF(X715=222,W715+1,W715))+1,IF(X716=222,IF(X715=8888,W715+1,W715),IF(X715=222,W715+1,W715)))</f>
        <v>1</v>
      </c>
      <c r="X716" s="24">
        <f>IF(C$3&gt;=1,IF(MOD(INT((C716-MOD(C$3,C$4)+MOD(C$3,1)/C$4)/C$4),2),8888,222),IF(MOD(INT((C716-MOD(C$3,C$4)+MOD(C$3,1)/C$4)/C$4),2),222,8888))</f>
        <v>8888</v>
      </c>
      <c r="Y716" s="28">
        <f t="shared" ref="Y716:Y779" si="100">T716</f>
        <v>0.10000093333426666</v>
      </c>
      <c r="Z716" s="22" t="s">
        <v>27</v>
      </c>
      <c r="AA716" s="40">
        <f>IF(X716=222,T716-E716/C$4,E716/C$4+T716)</f>
        <v>0.10000093333426666</v>
      </c>
      <c r="AB716" s="45">
        <f>IF(AB$1=1,IF(C717=0,0,IF(C716=0,0,IF(Q716=0,IF((ABS(D716-D717))&lt;0.1,(IF(C717-C716=Q$1,99999,0)),0),0))),0)</f>
        <v>0</v>
      </c>
      <c r="AC716" s="13">
        <f>IF(AC$1=1,IF(C717=0,0,IF(C716=0,0,IF(Q716=0,IF(C717-C716=0,(IF(ABS(D716-D717)&lt;T$1,99999,0)),0),0))),0)</f>
        <v>0</v>
      </c>
      <c r="AD716" s="15">
        <f>IF(AD$1=1,IF(C717=0,0,IF(C716=0,0,IF(Q716=0,IF(AND(AK716,AJ716),99999,0),0))),0)</f>
        <v>0</v>
      </c>
      <c r="AE716" s="34">
        <f>IF(C716=0,,IF(AE$1=1,IF(1&gt;AA716,0,99999),0))</f>
        <v>0</v>
      </c>
      <c r="AF716" s="5">
        <f>IF(AF$1=1,IF(D716&gt;1,99999,IF(D716&lt;0,99999,0)),0)</f>
        <v>0</v>
      </c>
      <c r="AG716" s="10">
        <f>IF(AG$1=1,IF(B717=0,0,IF(B717-B716=1,0,99999)),0)</f>
        <v>0</v>
      </c>
      <c r="AH716" s="11">
        <f>IF(AH$1=1,IF(C717=0,0,IF(C717-C716&lt;0,99999,0)),0)</f>
        <v>0</v>
      </c>
      <c r="AI716" s="14">
        <f>MOD(MOD(((((MOD(C716,C$4)/C$4)+(MOD(C$3,C$4)/C$4)))),C$4),1)</f>
        <v>0.10000093333426666</v>
      </c>
      <c r="AJ716" s="19">
        <f>IF(C717-C716=0,99999,0 )</f>
        <v>99999</v>
      </c>
      <c r="AK716" s="83">
        <f>IF(ABS(D717-D716)=0,99999,0)</f>
        <v>99999</v>
      </c>
    </row>
    <row r="717" spans="3:37">
      <c r="C717" s="68"/>
      <c r="P717" s="121">
        <f t="shared" si="97"/>
        <v>0</v>
      </c>
      <c r="Q717" s="42">
        <f>IF(C$1=2,0,1)</f>
        <v>0</v>
      </c>
      <c r="R717" s="24" t="s">
        <v>4</v>
      </c>
      <c r="S717" s="26">
        <f>D717</f>
        <v>0</v>
      </c>
      <c r="T717" s="26">
        <f t="shared" si="98"/>
        <v>0.10000093333426666</v>
      </c>
      <c r="U717" s="27" t="s">
        <v>5</v>
      </c>
      <c r="V717" s="75">
        <f>INT((C717+MOD(C$3,1)/C$4)/C$4)</f>
        <v>0</v>
      </c>
      <c r="W717" s="75">
        <f t="shared" si="99"/>
        <v>1</v>
      </c>
      <c r="X717" s="24">
        <f>IF(C$3&gt;=1,IF(MOD(INT((C717-MOD(C$3,C$4)+MOD(C$3,1)/C$4)/C$4),2),8888,222),IF(MOD(INT((C717-MOD(C$3,C$4)+MOD(C$3,1)/C$4)/C$4),2),222,8888))</f>
        <v>8888</v>
      </c>
      <c r="Y717" s="28">
        <f t="shared" si="100"/>
        <v>0.10000093333426666</v>
      </c>
      <c r="Z717" s="22" t="s">
        <v>27</v>
      </c>
      <c r="AA717" s="40">
        <f>IF(X717=222,T717-E717/C$4,E717/C$4+T717)</f>
        <v>0.10000093333426666</v>
      </c>
      <c r="AB717" s="45">
        <f>IF(AB$1=1,IF(C718=0,0,IF(C717=0,0,IF(Q717=0,IF((ABS(D717-D718))&lt;0.1,(IF(C718-C717=Q$1,99999,0)),0),0))),0)</f>
        <v>0</v>
      </c>
      <c r="AC717" s="13">
        <f>IF(AC$1=1,IF(C718=0,0,IF(C717=0,0,IF(Q717=0,IF(C718-C717=0,(IF(ABS(D717-D718)&lt;T$1,99999,0)),0),0))),0)</f>
        <v>0</v>
      </c>
      <c r="AD717" s="15">
        <f>IF(AD$1=1,IF(C718=0,0,IF(C717=0,0,IF(Q717=0,IF(AND(AK717,AJ717),99999,0),0))),0)</f>
        <v>0</v>
      </c>
      <c r="AE717" s="34">
        <f>IF(C717=0,,IF(AE$1=1,IF(1&gt;AA717,0,99999),0))</f>
        <v>0</v>
      </c>
      <c r="AF717" s="5">
        <f>IF(AF$1=1,IF(D717&gt;1,99999,IF(D717&lt;0,99999,0)),0)</f>
        <v>0</v>
      </c>
      <c r="AG717" s="10">
        <f>IF(AG$1=1,IF(B718=0,0,IF(B718-B717=1,0,99999)),0)</f>
        <v>0</v>
      </c>
      <c r="AH717" s="11">
        <f>IF(AH$1=1,IF(C718=0,0,IF(C718-C717&lt;0,99999,0)),0)</f>
        <v>0</v>
      </c>
      <c r="AI717" s="14">
        <f>MOD(MOD(((((MOD(C717,C$4)/C$4)+(MOD(C$3,C$4)/C$4)))),C$4),1)</f>
        <v>0.10000093333426666</v>
      </c>
      <c r="AJ717" s="19">
        <f>IF(C718-C717=0,99999,0 )</f>
        <v>99999</v>
      </c>
      <c r="AK717" s="83">
        <f>IF(ABS(D718-D717)=0,99999,0)</f>
        <v>99999</v>
      </c>
    </row>
    <row r="718" spans="3:37">
      <c r="C718" s="68"/>
      <c r="P718" s="121">
        <f t="shared" si="97"/>
        <v>0</v>
      </c>
      <c r="Q718" s="42">
        <f>IF(C$1=2,0,1)</f>
        <v>0</v>
      </c>
      <c r="R718" s="24" t="s">
        <v>4</v>
      </c>
      <c r="S718" s="26">
        <f>D718</f>
        <v>0</v>
      </c>
      <c r="T718" s="26">
        <f t="shared" si="98"/>
        <v>0.10000093333426666</v>
      </c>
      <c r="U718" s="27" t="s">
        <v>5</v>
      </c>
      <c r="V718" s="75">
        <f>INT((C718+MOD(C$3,1)/C$4)/C$4)</f>
        <v>0</v>
      </c>
      <c r="W718" s="75">
        <f t="shared" si="99"/>
        <v>1</v>
      </c>
      <c r="X718" s="24">
        <f>IF(C$3&gt;=1,IF(MOD(INT((C718-MOD(C$3,C$4)+MOD(C$3,1)/C$4)/C$4),2),8888,222),IF(MOD(INT((C718-MOD(C$3,C$4)+MOD(C$3,1)/C$4)/C$4),2),222,8888))</f>
        <v>8888</v>
      </c>
      <c r="Y718" s="28">
        <f t="shared" si="100"/>
        <v>0.10000093333426666</v>
      </c>
      <c r="Z718" s="22" t="s">
        <v>27</v>
      </c>
      <c r="AA718" s="40">
        <f>IF(X718=222,T718-E718/C$4,E718/C$4+T718)</f>
        <v>0.10000093333426666</v>
      </c>
      <c r="AB718" s="45">
        <f>IF(AB$1=1,IF(C719=0,0,IF(C718=0,0,IF(Q718=0,IF((ABS(D718-D719))&lt;0.1,(IF(C719-C718=Q$1,99999,0)),0),0))),0)</f>
        <v>0</v>
      </c>
      <c r="AC718" s="13">
        <f>IF(AC$1=1,IF(C719=0,0,IF(C718=0,0,IF(Q718=0,IF(C719-C718=0,(IF(ABS(D718-D719)&lt;T$1,99999,0)),0),0))),0)</f>
        <v>0</v>
      </c>
      <c r="AD718" s="15">
        <f>IF(AD$1=1,IF(C719=0,0,IF(C718=0,0,IF(Q718=0,IF(AND(AK718,AJ718),99999,0),0))),0)</f>
        <v>0</v>
      </c>
      <c r="AE718" s="34">
        <f>IF(C718=0,,IF(AE$1=1,IF(1&gt;AA718,0,99999),0))</f>
        <v>0</v>
      </c>
      <c r="AF718" s="5">
        <f>IF(AF$1=1,IF(D718&gt;1,99999,IF(D718&lt;0,99999,0)),0)</f>
        <v>0</v>
      </c>
      <c r="AG718" s="10">
        <f>IF(AG$1=1,IF(B719=0,0,IF(B719-B718=1,0,99999)),0)</f>
        <v>0</v>
      </c>
      <c r="AH718" s="11">
        <f>IF(AH$1=1,IF(C719=0,0,IF(C719-C718&lt;0,99999,0)),0)</f>
        <v>0</v>
      </c>
      <c r="AI718" s="14">
        <f>MOD(MOD(((((MOD(C718,C$4)/C$4)+(MOD(C$3,C$4)/C$4)))),C$4),1)</f>
        <v>0.10000093333426666</v>
      </c>
      <c r="AJ718" s="19">
        <f>IF(C719-C718=0,99999,0 )</f>
        <v>99999</v>
      </c>
      <c r="AK718" s="83">
        <f>IF(ABS(D719-D718)=0,99999,0)</f>
        <v>99999</v>
      </c>
    </row>
    <row r="719" spans="3:37">
      <c r="C719" s="68"/>
      <c r="P719" s="121">
        <f t="shared" si="97"/>
        <v>0</v>
      </c>
      <c r="Q719" s="42">
        <f>IF(C$1=2,0,1)</f>
        <v>0</v>
      </c>
      <c r="R719" s="24" t="s">
        <v>4</v>
      </c>
      <c r="S719" s="26">
        <f>D719</f>
        <v>0</v>
      </c>
      <c r="T719" s="26">
        <f t="shared" si="98"/>
        <v>0.10000093333426666</v>
      </c>
      <c r="U719" s="27" t="s">
        <v>5</v>
      </c>
      <c r="V719" s="75">
        <f>INT((C719+MOD(C$3,1)/C$4)/C$4)</f>
        <v>0</v>
      </c>
      <c r="W719" s="75">
        <f t="shared" si="99"/>
        <v>1</v>
      </c>
      <c r="X719" s="24">
        <f>IF(C$3&gt;=1,IF(MOD(INT((C719-MOD(C$3,C$4)+MOD(C$3,1)/C$4)/C$4),2),8888,222),IF(MOD(INT((C719-MOD(C$3,C$4)+MOD(C$3,1)/C$4)/C$4),2),222,8888))</f>
        <v>8888</v>
      </c>
      <c r="Y719" s="28">
        <f t="shared" si="100"/>
        <v>0.10000093333426666</v>
      </c>
      <c r="Z719" s="22" t="s">
        <v>27</v>
      </c>
      <c r="AA719" s="40">
        <f>IF(X719=222,T719-E719/C$4,E719/C$4+T719)</f>
        <v>0.10000093333426666</v>
      </c>
      <c r="AB719" s="45">
        <f>IF(AB$1=1,IF(C720=0,0,IF(C719=0,0,IF(Q719=0,IF((ABS(D719-D720))&lt;0.1,(IF(C720-C719=Q$1,99999,0)),0),0))),0)</f>
        <v>0</v>
      </c>
      <c r="AC719" s="13">
        <f>IF(AC$1=1,IF(C720=0,0,IF(C719=0,0,IF(Q719=0,IF(C720-C719=0,(IF(ABS(D719-D720)&lt;T$1,99999,0)),0),0))),0)</f>
        <v>0</v>
      </c>
      <c r="AD719" s="15">
        <f>IF(AD$1=1,IF(C720=0,0,IF(C719=0,0,IF(Q719=0,IF(AND(AK719,AJ719),99999,0),0))),0)</f>
        <v>0</v>
      </c>
      <c r="AE719" s="34">
        <f>IF(C719=0,,IF(AE$1=1,IF(1&gt;AA719,0,99999),0))</f>
        <v>0</v>
      </c>
      <c r="AF719" s="5">
        <f>IF(AF$1=1,IF(D719&gt;1,99999,IF(D719&lt;0,99999,0)),0)</f>
        <v>0</v>
      </c>
      <c r="AG719" s="10">
        <f>IF(AG$1=1,IF(B720=0,0,IF(B720-B719=1,0,99999)),0)</f>
        <v>0</v>
      </c>
      <c r="AH719" s="11">
        <f>IF(AH$1=1,IF(C720=0,0,IF(C720-C719&lt;0,99999,0)),0)</f>
        <v>0</v>
      </c>
      <c r="AI719" s="14">
        <f>MOD(MOD(((((MOD(C719,C$4)/C$4)+(MOD(C$3,C$4)/C$4)))),C$4),1)</f>
        <v>0.10000093333426666</v>
      </c>
      <c r="AJ719" s="19">
        <f>IF(C720-C719=0,99999,0 )</f>
        <v>99999</v>
      </c>
      <c r="AK719" s="83">
        <f>IF(ABS(D720-D719)=0,99999,0)</f>
        <v>99999</v>
      </c>
    </row>
    <row r="720" spans="3:37">
      <c r="C720" s="68"/>
      <c r="P720" s="121">
        <f t="shared" si="97"/>
        <v>0</v>
      </c>
      <c r="Q720" s="42">
        <f>IF(C$1=2,0,1)</f>
        <v>0</v>
      </c>
      <c r="R720" s="24" t="s">
        <v>4</v>
      </c>
      <c r="S720" s="26">
        <f>D720</f>
        <v>0</v>
      </c>
      <c r="T720" s="26">
        <f t="shared" si="98"/>
        <v>0.10000093333426666</v>
      </c>
      <c r="U720" s="27" t="s">
        <v>5</v>
      </c>
      <c r="V720" s="75">
        <f>INT((C720+MOD(C$3,1)/C$4)/C$4)</f>
        <v>0</v>
      </c>
      <c r="W720" s="75">
        <f t="shared" si="99"/>
        <v>1</v>
      </c>
      <c r="X720" s="24">
        <f>IF(C$3&gt;=1,IF(MOD(INT((C720-MOD(C$3,C$4)+MOD(C$3,1)/C$4)/C$4),2),8888,222),IF(MOD(INT((C720-MOD(C$3,C$4)+MOD(C$3,1)/C$4)/C$4),2),222,8888))</f>
        <v>8888</v>
      </c>
      <c r="Y720" s="28">
        <f t="shared" si="100"/>
        <v>0.10000093333426666</v>
      </c>
      <c r="Z720" s="22" t="s">
        <v>27</v>
      </c>
      <c r="AA720" s="40">
        <f>IF(X720=222,T720-E720/C$4,E720/C$4+T720)</f>
        <v>0.10000093333426666</v>
      </c>
      <c r="AB720" s="45">
        <f>IF(AB$1=1,IF(C721=0,0,IF(C720=0,0,IF(Q720=0,IF((ABS(D720-D721))&lt;0.1,(IF(C721-C720=Q$1,99999,0)),0),0))),0)</f>
        <v>0</v>
      </c>
      <c r="AC720" s="13">
        <f>IF(AC$1=1,IF(C721=0,0,IF(C720=0,0,IF(Q720=0,IF(C721-C720=0,(IF(ABS(D720-D721)&lt;T$1,99999,0)),0),0))),0)</f>
        <v>0</v>
      </c>
      <c r="AD720" s="15">
        <f>IF(AD$1=1,IF(C721=0,0,IF(C720=0,0,IF(Q720=0,IF(AND(AK720,AJ720),99999,0),0))),0)</f>
        <v>0</v>
      </c>
      <c r="AE720" s="34">
        <f>IF(C720=0,,IF(AE$1=1,IF(1&gt;AA720,0,99999),0))</f>
        <v>0</v>
      </c>
      <c r="AF720" s="5">
        <f>IF(AF$1=1,IF(D720&gt;1,99999,IF(D720&lt;0,99999,0)),0)</f>
        <v>0</v>
      </c>
      <c r="AG720" s="10">
        <f>IF(AG$1=1,IF(B721=0,0,IF(B721-B720=1,0,99999)),0)</f>
        <v>0</v>
      </c>
      <c r="AH720" s="11">
        <f>IF(AH$1=1,IF(C721=0,0,IF(C721-C720&lt;0,99999,0)),0)</f>
        <v>0</v>
      </c>
      <c r="AI720" s="14">
        <f>MOD(MOD(((((MOD(C720,C$4)/C$4)+(MOD(C$3,C$4)/C$4)))),C$4),1)</f>
        <v>0.10000093333426666</v>
      </c>
      <c r="AJ720" s="19">
        <f>IF(C721-C720=0,99999,0 )</f>
        <v>99999</v>
      </c>
      <c r="AK720" s="83">
        <f>IF(ABS(D721-D720)=0,99999,0)</f>
        <v>99999</v>
      </c>
    </row>
    <row r="721" spans="3:37">
      <c r="C721" s="68"/>
      <c r="P721" s="121">
        <f t="shared" si="97"/>
        <v>0</v>
      </c>
      <c r="Q721" s="42">
        <f>IF(C$1=2,0,1)</f>
        <v>0</v>
      </c>
      <c r="R721" s="24" t="s">
        <v>4</v>
      </c>
      <c r="S721" s="26">
        <f>D721</f>
        <v>0</v>
      </c>
      <c r="T721" s="26">
        <f t="shared" si="98"/>
        <v>0.10000093333426666</v>
      </c>
      <c r="U721" s="27" t="s">
        <v>5</v>
      </c>
      <c r="V721" s="75">
        <f>INT((C721+MOD(C$3,1)/C$4)/C$4)</f>
        <v>0</v>
      </c>
      <c r="W721" s="75">
        <f t="shared" si="99"/>
        <v>1</v>
      </c>
      <c r="X721" s="24">
        <f>IF(C$3&gt;=1,IF(MOD(INT((C721-MOD(C$3,C$4)+MOD(C$3,1)/C$4)/C$4),2),8888,222),IF(MOD(INT((C721-MOD(C$3,C$4)+MOD(C$3,1)/C$4)/C$4),2),222,8888))</f>
        <v>8888</v>
      </c>
      <c r="Y721" s="28">
        <f t="shared" si="100"/>
        <v>0.10000093333426666</v>
      </c>
      <c r="Z721" s="22" t="s">
        <v>27</v>
      </c>
      <c r="AA721" s="40">
        <f>IF(X721=222,T721-E721/C$4,E721/C$4+T721)</f>
        <v>0.10000093333426666</v>
      </c>
      <c r="AB721" s="45">
        <f>IF(AB$1=1,IF(C722=0,0,IF(C721=0,0,IF(Q721=0,IF((ABS(D721-D722))&lt;0.1,(IF(C722-C721=Q$1,99999,0)),0),0))),0)</f>
        <v>0</v>
      </c>
      <c r="AC721" s="13">
        <f>IF(AC$1=1,IF(C722=0,0,IF(C721=0,0,IF(Q721=0,IF(C722-C721=0,(IF(ABS(D721-D722)&lt;T$1,99999,0)),0),0))),0)</f>
        <v>0</v>
      </c>
      <c r="AD721" s="15">
        <f>IF(AD$1=1,IF(C722=0,0,IF(C721=0,0,IF(Q721=0,IF(AND(AK721,AJ721),99999,0),0))),0)</f>
        <v>0</v>
      </c>
      <c r="AE721" s="34">
        <f>IF(C721=0,,IF(AE$1=1,IF(1&gt;AA721,0,99999),0))</f>
        <v>0</v>
      </c>
      <c r="AF721" s="5">
        <f>IF(AF$1=1,IF(D721&gt;1,99999,IF(D721&lt;0,99999,0)),0)</f>
        <v>0</v>
      </c>
      <c r="AG721" s="10">
        <f>IF(AG$1=1,IF(B722=0,0,IF(B722-B721=1,0,99999)),0)</f>
        <v>0</v>
      </c>
      <c r="AH721" s="11">
        <f>IF(AH$1=1,IF(C722=0,0,IF(C722-C721&lt;0,99999,0)),0)</f>
        <v>0</v>
      </c>
      <c r="AI721" s="14">
        <f>MOD(MOD(((((MOD(C721,C$4)/C$4)+(MOD(C$3,C$4)/C$4)))),C$4),1)</f>
        <v>0.10000093333426666</v>
      </c>
      <c r="AJ721" s="19">
        <f>IF(C722-C721=0,99999,0 )</f>
        <v>99999</v>
      </c>
      <c r="AK721" s="83">
        <f>IF(ABS(D722-D721)=0,99999,0)</f>
        <v>99999</v>
      </c>
    </row>
    <row r="722" spans="3:37">
      <c r="C722" s="68"/>
      <c r="P722" s="121">
        <f t="shared" si="97"/>
        <v>0</v>
      </c>
      <c r="Q722" s="42">
        <f>IF(C$1=2,0,1)</f>
        <v>0</v>
      </c>
      <c r="R722" s="24" t="s">
        <v>4</v>
      </c>
      <c r="S722" s="26">
        <f>D722</f>
        <v>0</v>
      </c>
      <c r="T722" s="26">
        <f t="shared" si="98"/>
        <v>0.10000093333426666</v>
      </c>
      <c r="U722" s="27" t="s">
        <v>5</v>
      </c>
      <c r="V722" s="75">
        <f>INT((C722+MOD(C$3,1)/C$4)/C$4)</f>
        <v>0</v>
      </c>
      <c r="W722" s="75">
        <f t="shared" si="99"/>
        <v>1</v>
      </c>
      <c r="X722" s="24">
        <f>IF(C$3&gt;=1,IF(MOD(INT((C722-MOD(C$3,C$4)+MOD(C$3,1)/C$4)/C$4),2),8888,222),IF(MOD(INT((C722-MOD(C$3,C$4)+MOD(C$3,1)/C$4)/C$4),2),222,8888))</f>
        <v>8888</v>
      </c>
      <c r="Y722" s="28">
        <f t="shared" si="100"/>
        <v>0.10000093333426666</v>
      </c>
      <c r="Z722" s="22" t="s">
        <v>27</v>
      </c>
      <c r="AA722" s="40">
        <f>IF(X722=222,T722-E722/C$4,E722/C$4+T722)</f>
        <v>0.10000093333426666</v>
      </c>
      <c r="AB722" s="45">
        <f>IF(AB$1=1,IF(C723=0,0,IF(C722=0,0,IF(Q722=0,IF((ABS(D722-D723))&lt;0.1,(IF(C723-C722=Q$1,99999,0)),0),0))),0)</f>
        <v>0</v>
      </c>
      <c r="AC722" s="13">
        <f>IF(AC$1=1,IF(C723=0,0,IF(C722=0,0,IF(Q722=0,IF(C723-C722=0,(IF(ABS(D722-D723)&lt;T$1,99999,0)),0),0))),0)</f>
        <v>0</v>
      </c>
      <c r="AD722" s="15">
        <f>IF(AD$1=1,IF(C723=0,0,IF(C722=0,0,IF(Q722=0,IF(AND(AK722,AJ722),99999,0),0))),0)</f>
        <v>0</v>
      </c>
      <c r="AE722" s="34">
        <f>IF(C722=0,,IF(AE$1=1,IF(1&gt;AA722,0,99999),0))</f>
        <v>0</v>
      </c>
      <c r="AF722" s="5">
        <f>IF(AF$1=1,IF(D722&gt;1,99999,IF(D722&lt;0,99999,0)),0)</f>
        <v>0</v>
      </c>
      <c r="AG722" s="10">
        <f>IF(AG$1=1,IF(B723=0,0,IF(B723-B722=1,0,99999)),0)</f>
        <v>0</v>
      </c>
      <c r="AH722" s="11">
        <f>IF(AH$1=1,IF(C723=0,0,IF(C723-C722&lt;0,99999,0)),0)</f>
        <v>0</v>
      </c>
      <c r="AI722" s="14">
        <f>MOD(MOD(((((MOD(C722,C$4)/C$4)+(MOD(C$3,C$4)/C$4)))),C$4),1)</f>
        <v>0.10000093333426666</v>
      </c>
      <c r="AJ722" s="19">
        <f>IF(C723-C722=0,99999,0 )</f>
        <v>99999</v>
      </c>
      <c r="AK722" s="83">
        <f>IF(ABS(D723-D722)=0,99999,0)</f>
        <v>99999</v>
      </c>
    </row>
    <row r="723" spans="3:37">
      <c r="C723" s="68"/>
      <c r="P723" s="121">
        <f t="shared" si="97"/>
        <v>0</v>
      </c>
      <c r="Q723" s="42">
        <f>IF(C$1=2,0,1)</f>
        <v>0</v>
      </c>
      <c r="R723" s="24" t="s">
        <v>4</v>
      </c>
      <c r="S723" s="26">
        <f>D723</f>
        <v>0</v>
      </c>
      <c r="T723" s="26">
        <f t="shared" si="98"/>
        <v>0.10000093333426666</v>
      </c>
      <c r="U723" s="27" t="s">
        <v>5</v>
      </c>
      <c r="V723" s="75">
        <f>INT((C723+MOD(C$3,1)/C$4)/C$4)</f>
        <v>0</v>
      </c>
      <c r="W723" s="75">
        <f t="shared" si="99"/>
        <v>1</v>
      </c>
      <c r="X723" s="24">
        <f>IF(C$3&gt;=1,IF(MOD(INT((C723-MOD(C$3,C$4)+MOD(C$3,1)/C$4)/C$4),2),8888,222),IF(MOD(INT((C723-MOD(C$3,C$4)+MOD(C$3,1)/C$4)/C$4),2),222,8888))</f>
        <v>8888</v>
      </c>
      <c r="Y723" s="28">
        <f t="shared" si="100"/>
        <v>0.10000093333426666</v>
      </c>
      <c r="Z723" s="22" t="s">
        <v>27</v>
      </c>
      <c r="AA723" s="40">
        <f>IF(X723=222,T723-E723/C$4,E723/C$4+T723)</f>
        <v>0.10000093333426666</v>
      </c>
      <c r="AB723" s="45">
        <f>IF(AB$1=1,IF(C724=0,0,IF(C723=0,0,IF(Q723=0,IF((ABS(D723-D724))&lt;0.1,(IF(C724-C723=Q$1,99999,0)),0),0))),0)</f>
        <v>0</v>
      </c>
      <c r="AC723" s="13">
        <f>IF(AC$1=1,IF(C724=0,0,IF(C723=0,0,IF(Q723=0,IF(C724-C723=0,(IF(ABS(D723-D724)&lt;T$1,99999,0)),0),0))),0)</f>
        <v>0</v>
      </c>
      <c r="AD723" s="15">
        <f>IF(AD$1=1,IF(C724=0,0,IF(C723=0,0,IF(Q723=0,IF(AND(AK723,AJ723),99999,0),0))),0)</f>
        <v>0</v>
      </c>
      <c r="AE723" s="34">
        <f>IF(C723=0,,IF(AE$1=1,IF(1&gt;AA723,0,99999),0))</f>
        <v>0</v>
      </c>
      <c r="AF723" s="5">
        <f>IF(AF$1=1,IF(D723&gt;1,99999,IF(D723&lt;0,99999,0)),0)</f>
        <v>0</v>
      </c>
      <c r="AG723" s="10">
        <f>IF(AG$1=1,IF(B724=0,0,IF(B724-B723=1,0,99999)),0)</f>
        <v>0</v>
      </c>
      <c r="AH723" s="11">
        <f>IF(AH$1=1,IF(C724=0,0,IF(C724-C723&lt;0,99999,0)),0)</f>
        <v>0</v>
      </c>
      <c r="AI723" s="14">
        <f>MOD(MOD(((((MOD(C723,C$4)/C$4)+(MOD(C$3,C$4)/C$4)))),C$4),1)</f>
        <v>0.10000093333426666</v>
      </c>
      <c r="AJ723" s="19">
        <f>IF(C724-C723=0,99999,0 )</f>
        <v>99999</v>
      </c>
      <c r="AK723" s="83">
        <f>IF(ABS(D724-D723)=0,99999,0)</f>
        <v>99999</v>
      </c>
    </row>
    <row r="724" spans="3:37">
      <c r="C724" s="68"/>
      <c r="P724" s="121">
        <f t="shared" si="97"/>
        <v>0</v>
      </c>
      <c r="Q724" s="42">
        <f>IF(C$1=2,0,1)</f>
        <v>0</v>
      </c>
      <c r="R724" s="24" t="s">
        <v>4</v>
      </c>
      <c r="S724" s="26">
        <f>D724</f>
        <v>0</v>
      </c>
      <c r="T724" s="26">
        <f t="shared" si="98"/>
        <v>0.10000093333426666</v>
      </c>
      <c r="U724" s="27" t="s">
        <v>5</v>
      </c>
      <c r="V724" s="75">
        <f>INT((C724+MOD(C$3,1)/C$4)/C$4)</f>
        <v>0</v>
      </c>
      <c r="W724" s="75">
        <f t="shared" si="99"/>
        <v>1</v>
      </c>
      <c r="X724" s="24">
        <f>IF(C$3&gt;=1,IF(MOD(INT((C724-MOD(C$3,C$4)+MOD(C$3,1)/C$4)/C$4),2),8888,222),IF(MOD(INT((C724-MOD(C$3,C$4)+MOD(C$3,1)/C$4)/C$4),2),222,8888))</f>
        <v>8888</v>
      </c>
      <c r="Y724" s="28">
        <f t="shared" si="100"/>
        <v>0.10000093333426666</v>
      </c>
      <c r="Z724" s="22" t="s">
        <v>27</v>
      </c>
      <c r="AA724" s="40">
        <f>IF(X724=222,T724-E724/C$4,E724/C$4+T724)</f>
        <v>0.10000093333426666</v>
      </c>
      <c r="AB724" s="45">
        <f>IF(AB$1=1,IF(C725=0,0,IF(C724=0,0,IF(Q724=0,IF((ABS(D724-D725))&lt;0.1,(IF(C725-C724=Q$1,99999,0)),0),0))),0)</f>
        <v>0</v>
      </c>
      <c r="AC724" s="13">
        <f>IF(AC$1=1,IF(C725=0,0,IF(C724=0,0,IF(Q724=0,IF(C725-C724=0,(IF(ABS(D724-D725)&lt;T$1,99999,0)),0),0))),0)</f>
        <v>0</v>
      </c>
      <c r="AD724" s="15">
        <f>IF(AD$1=1,IF(C725=0,0,IF(C724=0,0,IF(Q724=0,IF(AND(AK724,AJ724),99999,0),0))),0)</f>
        <v>0</v>
      </c>
      <c r="AE724" s="34">
        <f>IF(C724=0,,IF(AE$1=1,IF(1&gt;AA724,0,99999),0))</f>
        <v>0</v>
      </c>
      <c r="AF724" s="5">
        <f>IF(AF$1=1,IF(D724&gt;1,99999,IF(D724&lt;0,99999,0)),0)</f>
        <v>0</v>
      </c>
      <c r="AG724" s="10">
        <f>IF(AG$1=1,IF(B725=0,0,IF(B725-B724=1,0,99999)),0)</f>
        <v>0</v>
      </c>
      <c r="AH724" s="11">
        <f>IF(AH$1=1,IF(C725=0,0,IF(C725-C724&lt;0,99999,0)),0)</f>
        <v>0</v>
      </c>
      <c r="AI724" s="14">
        <f>MOD(MOD(((((MOD(C724,C$4)/C$4)+(MOD(C$3,C$4)/C$4)))),C$4),1)</f>
        <v>0.10000093333426666</v>
      </c>
      <c r="AJ724" s="19">
        <f>IF(C725-C724=0,99999,0 )</f>
        <v>99999</v>
      </c>
      <c r="AK724" s="83">
        <f>IF(ABS(D725-D724)=0,99999,0)</f>
        <v>99999</v>
      </c>
    </row>
    <row r="725" spans="3:37">
      <c r="C725" s="68"/>
      <c r="P725" s="121">
        <f t="shared" si="97"/>
        <v>0</v>
      </c>
      <c r="Q725" s="42">
        <f>IF(C$1=2,0,1)</f>
        <v>0</v>
      </c>
      <c r="R725" s="24" t="s">
        <v>4</v>
      </c>
      <c r="S725" s="26">
        <f>D725</f>
        <v>0</v>
      </c>
      <c r="T725" s="26">
        <f t="shared" si="98"/>
        <v>0.10000093333426666</v>
      </c>
      <c r="U725" s="27" t="s">
        <v>5</v>
      </c>
      <c r="V725" s="75">
        <f>INT((C725+MOD(C$3,1)/C$4)/C$4)</f>
        <v>0</v>
      </c>
      <c r="W725" s="75">
        <f t="shared" si="99"/>
        <v>1</v>
      </c>
      <c r="X725" s="24">
        <f>IF(C$3&gt;=1,IF(MOD(INT((C725-MOD(C$3,C$4)+MOD(C$3,1)/C$4)/C$4),2),8888,222),IF(MOD(INT((C725-MOD(C$3,C$4)+MOD(C$3,1)/C$4)/C$4),2),222,8888))</f>
        <v>8888</v>
      </c>
      <c r="Y725" s="28">
        <f t="shared" si="100"/>
        <v>0.10000093333426666</v>
      </c>
      <c r="Z725" s="22" t="s">
        <v>27</v>
      </c>
      <c r="AA725" s="40">
        <f>IF(X725=222,T725-E725/C$4,E725/C$4+T725)</f>
        <v>0.10000093333426666</v>
      </c>
      <c r="AB725" s="45">
        <f>IF(AB$1=1,IF(C726=0,0,IF(C725=0,0,IF(Q725=0,IF((ABS(D725-D726))&lt;0.1,(IF(C726-C725=Q$1,99999,0)),0),0))),0)</f>
        <v>0</v>
      </c>
      <c r="AC725" s="13">
        <f>IF(AC$1=1,IF(C726=0,0,IF(C725=0,0,IF(Q725=0,IF(C726-C725=0,(IF(ABS(D725-D726)&lt;T$1,99999,0)),0),0))),0)</f>
        <v>0</v>
      </c>
      <c r="AD725" s="15">
        <f>IF(AD$1=1,IF(C726=0,0,IF(C725=0,0,IF(Q725=0,IF(AND(AK725,AJ725),99999,0),0))),0)</f>
        <v>0</v>
      </c>
      <c r="AE725" s="34">
        <f>IF(C725=0,,IF(AE$1=1,IF(1&gt;AA725,0,99999),0))</f>
        <v>0</v>
      </c>
      <c r="AF725" s="5">
        <f>IF(AF$1=1,IF(D725&gt;1,99999,IF(D725&lt;0,99999,0)),0)</f>
        <v>0</v>
      </c>
      <c r="AG725" s="10">
        <f>IF(AG$1=1,IF(B726=0,0,IF(B726-B725=1,0,99999)),0)</f>
        <v>0</v>
      </c>
      <c r="AH725" s="11">
        <f>IF(AH$1=1,IF(C726=0,0,IF(C726-C725&lt;0,99999,0)),0)</f>
        <v>0</v>
      </c>
      <c r="AI725" s="14">
        <f>MOD(MOD(((((MOD(C725,C$4)/C$4)+(MOD(C$3,C$4)/C$4)))),C$4),1)</f>
        <v>0.10000093333426666</v>
      </c>
      <c r="AJ725" s="19">
        <f>IF(C726-C725=0,99999,0 )</f>
        <v>99999</v>
      </c>
      <c r="AK725" s="83">
        <f>IF(ABS(D726-D725)=0,99999,0)</f>
        <v>99999</v>
      </c>
    </row>
    <row r="726" spans="3:37">
      <c r="C726" s="68"/>
      <c r="P726" s="121">
        <f t="shared" si="97"/>
        <v>0</v>
      </c>
      <c r="Q726" s="42">
        <f>IF(C$1=2,0,1)</f>
        <v>0</v>
      </c>
      <c r="R726" s="24" t="s">
        <v>4</v>
      </c>
      <c r="S726" s="26">
        <f>D726</f>
        <v>0</v>
      </c>
      <c r="T726" s="26">
        <f t="shared" si="98"/>
        <v>0.10000093333426666</v>
      </c>
      <c r="U726" s="27" t="s">
        <v>5</v>
      </c>
      <c r="V726" s="75">
        <f>INT((C726+MOD(C$3,1)/C$4)/C$4)</f>
        <v>0</v>
      </c>
      <c r="W726" s="75">
        <f t="shared" si="99"/>
        <v>1</v>
      </c>
      <c r="X726" s="24">
        <f>IF(C$3&gt;=1,IF(MOD(INT((C726-MOD(C$3,C$4)+MOD(C$3,1)/C$4)/C$4),2),8888,222),IF(MOD(INT((C726-MOD(C$3,C$4)+MOD(C$3,1)/C$4)/C$4),2),222,8888))</f>
        <v>8888</v>
      </c>
      <c r="Y726" s="28">
        <f t="shared" si="100"/>
        <v>0.10000093333426666</v>
      </c>
      <c r="Z726" s="22" t="s">
        <v>27</v>
      </c>
      <c r="AA726" s="40">
        <f>IF(X726=222,T726-E726/C$4,E726/C$4+T726)</f>
        <v>0.10000093333426666</v>
      </c>
      <c r="AB726" s="45">
        <f>IF(AB$1=1,IF(C727=0,0,IF(C726=0,0,IF(Q726=0,IF((ABS(D726-D727))&lt;0.1,(IF(C727-C726=Q$1,99999,0)),0),0))),0)</f>
        <v>0</v>
      </c>
      <c r="AC726" s="13">
        <f>IF(AC$1=1,IF(C727=0,0,IF(C726=0,0,IF(Q726=0,IF(C727-C726=0,(IF(ABS(D726-D727)&lt;T$1,99999,0)),0),0))),0)</f>
        <v>0</v>
      </c>
      <c r="AD726" s="15">
        <f>IF(AD$1=1,IF(C727=0,0,IF(C726=0,0,IF(Q726=0,IF(AND(AK726,AJ726),99999,0),0))),0)</f>
        <v>0</v>
      </c>
      <c r="AE726" s="34">
        <f>IF(C726=0,,IF(AE$1=1,IF(1&gt;AA726,0,99999),0))</f>
        <v>0</v>
      </c>
      <c r="AF726" s="5">
        <f>IF(AF$1=1,IF(D726&gt;1,99999,IF(D726&lt;0,99999,0)),0)</f>
        <v>0</v>
      </c>
      <c r="AG726" s="10">
        <f>IF(AG$1=1,IF(B727=0,0,IF(B727-B726=1,0,99999)),0)</f>
        <v>0</v>
      </c>
      <c r="AH726" s="11">
        <f>IF(AH$1=1,IF(C727=0,0,IF(C727-C726&lt;0,99999,0)),0)</f>
        <v>0</v>
      </c>
      <c r="AI726" s="14">
        <f>MOD(MOD(((((MOD(C726,C$4)/C$4)+(MOD(C$3,C$4)/C$4)))),C$4),1)</f>
        <v>0.10000093333426666</v>
      </c>
      <c r="AJ726" s="19">
        <f>IF(C727-C726=0,99999,0 )</f>
        <v>99999</v>
      </c>
      <c r="AK726" s="83">
        <f>IF(ABS(D727-D726)=0,99999,0)</f>
        <v>99999</v>
      </c>
    </row>
    <row r="727" spans="3:37">
      <c r="C727" s="68"/>
      <c r="P727" s="121">
        <f t="shared" si="97"/>
        <v>0</v>
      </c>
      <c r="Q727" s="42">
        <f>IF(C$1=2,0,1)</f>
        <v>0</v>
      </c>
      <c r="R727" s="24" t="s">
        <v>4</v>
      </c>
      <c r="S727" s="26">
        <f>D727</f>
        <v>0</v>
      </c>
      <c r="T727" s="26">
        <f t="shared" si="98"/>
        <v>0.10000093333426666</v>
      </c>
      <c r="U727" s="27" t="s">
        <v>5</v>
      </c>
      <c r="V727" s="75">
        <f>INT((C727+MOD(C$3,1)/C$4)/C$4)</f>
        <v>0</v>
      </c>
      <c r="W727" s="75">
        <f t="shared" si="99"/>
        <v>1</v>
      </c>
      <c r="X727" s="24">
        <f>IF(C$3&gt;=1,IF(MOD(INT((C727-MOD(C$3,C$4)+MOD(C$3,1)/C$4)/C$4),2),8888,222),IF(MOD(INT((C727-MOD(C$3,C$4)+MOD(C$3,1)/C$4)/C$4),2),222,8888))</f>
        <v>8888</v>
      </c>
      <c r="Y727" s="28">
        <f t="shared" si="100"/>
        <v>0.10000093333426666</v>
      </c>
      <c r="Z727" s="22" t="s">
        <v>27</v>
      </c>
      <c r="AA727" s="40">
        <f>IF(X727=222,T727-E727/C$4,E727/C$4+T727)</f>
        <v>0.10000093333426666</v>
      </c>
      <c r="AB727" s="45">
        <f>IF(AB$1=1,IF(C728=0,0,IF(C727=0,0,IF(Q727=0,IF((ABS(D727-D728))&lt;0.1,(IF(C728-C727=Q$1,99999,0)),0),0))),0)</f>
        <v>0</v>
      </c>
      <c r="AC727" s="13">
        <f>IF(AC$1=1,IF(C728=0,0,IF(C727=0,0,IF(Q727=0,IF(C728-C727=0,(IF(ABS(D727-D728)&lt;T$1,99999,0)),0),0))),0)</f>
        <v>0</v>
      </c>
      <c r="AD727" s="15">
        <f>IF(AD$1=1,IF(C728=0,0,IF(C727=0,0,IF(Q727=0,IF(AND(AK727,AJ727),99999,0),0))),0)</f>
        <v>0</v>
      </c>
      <c r="AE727" s="34">
        <f>IF(C727=0,,IF(AE$1=1,IF(1&gt;AA727,0,99999),0))</f>
        <v>0</v>
      </c>
      <c r="AF727" s="5">
        <f>IF(AF$1=1,IF(D727&gt;1,99999,IF(D727&lt;0,99999,0)),0)</f>
        <v>0</v>
      </c>
      <c r="AG727" s="10">
        <f>IF(AG$1=1,IF(B728=0,0,IF(B728-B727=1,0,99999)),0)</f>
        <v>0</v>
      </c>
      <c r="AH727" s="11">
        <f>IF(AH$1=1,IF(C728=0,0,IF(C728-C727&lt;0,99999,0)),0)</f>
        <v>0</v>
      </c>
      <c r="AI727" s="14">
        <f>MOD(MOD(((((MOD(C727,C$4)/C$4)+(MOD(C$3,C$4)/C$4)))),C$4),1)</f>
        <v>0.10000093333426666</v>
      </c>
      <c r="AJ727" s="19">
        <f>IF(C728-C727=0,99999,0 )</f>
        <v>99999</v>
      </c>
      <c r="AK727" s="83">
        <f>IF(ABS(D728-D727)=0,99999,0)</f>
        <v>99999</v>
      </c>
    </row>
    <row r="728" spans="3:37">
      <c r="C728" s="68"/>
      <c r="P728" s="121">
        <f t="shared" si="97"/>
        <v>0</v>
      </c>
      <c r="Q728" s="42">
        <f>IF(C$1=2,0,1)</f>
        <v>0</v>
      </c>
      <c r="R728" s="24" t="s">
        <v>4</v>
      </c>
      <c r="S728" s="26">
        <f>D728</f>
        <v>0</v>
      </c>
      <c r="T728" s="26">
        <f t="shared" si="98"/>
        <v>0.10000093333426666</v>
      </c>
      <c r="U728" s="27" t="s">
        <v>5</v>
      </c>
      <c r="V728" s="75">
        <f>INT((C728+MOD(C$3,1)/C$4)/C$4)</f>
        <v>0</v>
      </c>
      <c r="W728" s="75">
        <f t="shared" si="99"/>
        <v>1</v>
      </c>
      <c r="X728" s="24">
        <f>IF(C$3&gt;=1,IF(MOD(INT((C728-MOD(C$3,C$4)+MOD(C$3,1)/C$4)/C$4),2),8888,222),IF(MOD(INT((C728-MOD(C$3,C$4)+MOD(C$3,1)/C$4)/C$4),2),222,8888))</f>
        <v>8888</v>
      </c>
      <c r="Y728" s="28">
        <f t="shared" si="100"/>
        <v>0.10000093333426666</v>
      </c>
      <c r="Z728" s="22" t="s">
        <v>27</v>
      </c>
      <c r="AA728" s="40">
        <f>IF(X728=222,T728-E728/C$4,E728/C$4+T728)</f>
        <v>0.10000093333426666</v>
      </c>
      <c r="AB728" s="45">
        <f>IF(AB$1=1,IF(C729=0,0,IF(C728=0,0,IF(Q728=0,IF((ABS(D728-D729))&lt;0.1,(IF(C729-C728=Q$1,99999,0)),0),0))),0)</f>
        <v>0</v>
      </c>
      <c r="AC728" s="13">
        <f>IF(AC$1=1,IF(C729=0,0,IF(C728=0,0,IF(Q728=0,IF(C729-C728=0,(IF(ABS(D728-D729)&lt;T$1,99999,0)),0),0))),0)</f>
        <v>0</v>
      </c>
      <c r="AD728" s="15">
        <f>IF(AD$1=1,IF(C729=0,0,IF(C728=0,0,IF(Q728=0,IF(AND(AK728,AJ728),99999,0),0))),0)</f>
        <v>0</v>
      </c>
      <c r="AE728" s="34">
        <f>IF(C728=0,,IF(AE$1=1,IF(1&gt;AA728,0,99999),0))</f>
        <v>0</v>
      </c>
      <c r="AF728" s="5">
        <f>IF(AF$1=1,IF(D728&gt;1,99999,IF(D728&lt;0,99999,0)),0)</f>
        <v>0</v>
      </c>
      <c r="AG728" s="10">
        <f>IF(AG$1=1,IF(B729=0,0,IF(B729-B728=1,0,99999)),0)</f>
        <v>0</v>
      </c>
      <c r="AH728" s="11">
        <f>IF(AH$1=1,IF(C729=0,0,IF(C729-C728&lt;0,99999,0)),0)</f>
        <v>0</v>
      </c>
      <c r="AI728" s="14">
        <f>MOD(MOD(((((MOD(C728,C$4)/C$4)+(MOD(C$3,C$4)/C$4)))),C$4),1)</f>
        <v>0.10000093333426666</v>
      </c>
      <c r="AJ728" s="19">
        <f>IF(C729-C728=0,99999,0 )</f>
        <v>99999</v>
      </c>
      <c r="AK728" s="83">
        <f>IF(ABS(D729-D728)=0,99999,0)</f>
        <v>99999</v>
      </c>
    </row>
    <row r="729" spans="3:37">
      <c r="C729" s="68"/>
      <c r="P729" s="121">
        <f t="shared" si="97"/>
        <v>0</v>
      </c>
      <c r="Q729" s="42">
        <f>IF(C$1=2,0,1)</f>
        <v>0</v>
      </c>
      <c r="R729" s="24" t="s">
        <v>4</v>
      </c>
      <c r="S729" s="26">
        <f>D729</f>
        <v>0</v>
      </c>
      <c r="T729" s="26">
        <f t="shared" si="98"/>
        <v>0.10000093333426666</v>
      </c>
      <c r="U729" s="27" t="s">
        <v>5</v>
      </c>
      <c r="V729" s="75">
        <f>INT((C729+MOD(C$3,1)/C$4)/C$4)</f>
        <v>0</v>
      </c>
      <c r="W729" s="75">
        <f t="shared" si="99"/>
        <v>1</v>
      </c>
      <c r="X729" s="24">
        <f>IF(C$3&gt;=1,IF(MOD(INT((C729-MOD(C$3,C$4)+MOD(C$3,1)/C$4)/C$4),2),8888,222),IF(MOD(INT((C729-MOD(C$3,C$4)+MOD(C$3,1)/C$4)/C$4),2),222,8888))</f>
        <v>8888</v>
      </c>
      <c r="Y729" s="28">
        <f t="shared" si="100"/>
        <v>0.10000093333426666</v>
      </c>
      <c r="Z729" s="22" t="s">
        <v>27</v>
      </c>
      <c r="AA729" s="40">
        <f>IF(X729=222,T729-E729/C$4,E729/C$4+T729)</f>
        <v>0.10000093333426666</v>
      </c>
      <c r="AB729" s="45">
        <f>IF(AB$1=1,IF(C730=0,0,IF(C729=0,0,IF(Q729=0,IF((ABS(D729-D730))&lt;0.1,(IF(C730-C729=Q$1,99999,0)),0),0))),0)</f>
        <v>0</v>
      </c>
      <c r="AC729" s="13">
        <f>IF(AC$1=1,IF(C730=0,0,IF(C729=0,0,IF(Q729=0,IF(C730-C729=0,(IF(ABS(D729-D730)&lt;T$1,99999,0)),0),0))),0)</f>
        <v>0</v>
      </c>
      <c r="AD729" s="15">
        <f>IF(AD$1=1,IF(C730=0,0,IF(C729=0,0,IF(Q729=0,IF(AND(AK729,AJ729),99999,0),0))),0)</f>
        <v>0</v>
      </c>
      <c r="AE729" s="34">
        <f>IF(C729=0,,IF(AE$1=1,IF(1&gt;AA729,0,99999),0))</f>
        <v>0</v>
      </c>
      <c r="AF729" s="5">
        <f>IF(AF$1=1,IF(D729&gt;1,99999,IF(D729&lt;0,99999,0)),0)</f>
        <v>0</v>
      </c>
      <c r="AG729" s="10">
        <f>IF(AG$1=1,IF(B730=0,0,IF(B730-B729=1,0,99999)),0)</f>
        <v>0</v>
      </c>
      <c r="AH729" s="11">
        <f>IF(AH$1=1,IF(C730=0,0,IF(C730-C729&lt;0,99999,0)),0)</f>
        <v>0</v>
      </c>
      <c r="AI729" s="14">
        <f>MOD(MOD(((((MOD(C729,C$4)/C$4)+(MOD(C$3,C$4)/C$4)))),C$4),1)</f>
        <v>0.10000093333426666</v>
      </c>
      <c r="AJ729" s="19">
        <f>IF(C730-C729=0,99999,0 )</f>
        <v>99999</v>
      </c>
      <c r="AK729" s="83">
        <f>IF(ABS(D730-D729)=0,99999,0)</f>
        <v>99999</v>
      </c>
    </row>
    <row r="730" spans="3:37">
      <c r="C730" s="68"/>
      <c r="P730" s="121">
        <f t="shared" si="97"/>
        <v>0</v>
      </c>
      <c r="Q730" s="42">
        <f>IF(C$1=2,0,1)</f>
        <v>0</v>
      </c>
      <c r="R730" s="24" t="s">
        <v>4</v>
      </c>
      <c r="S730" s="26">
        <f>D730</f>
        <v>0</v>
      </c>
      <c r="T730" s="26">
        <f t="shared" si="98"/>
        <v>0.10000093333426666</v>
      </c>
      <c r="U730" s="27" t="s">
        <v>5</v>
      </c>
      <c r="V730" s="75">
        <f>INT((C730+MOD(C$3,1)/C$4)/C$4)</f>
        <v>0</v>
      </c>
      <c r="W730" s="75">
        <f t="shared" si="99"/>
        <v>1</v>
      </c>
      <c r="X730" s="24">
        <f>IF(C$3&gt;=1,IF(MOD(INT((C730-MOD(C$3,C$4)+MOD(C$3,1)/C$4)/C$4),2),8888,222),IF(MOD(INT((C730-MOD(C$3,C$4)+MOD(C$3,1)/C$4)/C$4),2),222,8888))</f>
        <v>8888</v>
      </c>
      <c r="Y730" s="28">
        <f t="shared" si="100"/>
        <v>0.10000093333426666</v>
      </c>
      <c r="Z730" s="22" t="s">
        <v>27</v>
      </c>
      <c r="AA730" s="40">
        <f>IF(X730=222,T730-E730/C$4,E730/C$4+T730)</f>
        <v>0.10000093333426666</v>
      </c>
      <c r="AB730" s="45">
        <f>IF(AB$1=1,IF(C731=0,0,IF(C730=0,0,IF(Q730=0,IF((ABS(D730-D731))&lt;0.1,(IF(C731-C730=Q$1,99999,0)),0),0))),0)</f>
        <v>0</v>
      </c>
      <c r="AC730" s="13">
        <f>IF(AC$1=1,IF(C731=0,0,IF(C730=0,0,IF(Q730=0,IF(C731-C730=0,(IF(ABS(D730-D731)&lt;T$1,99999,0)),0),0))),0)</f>
        <v>0</v>
      </c>
      <c r="AD730" s="15">
        <f>IF(AD$1=1,IF(C731=0,0,IF(C730=0,0,IF(Q730=0,IF(AND(AK730,AJ730),99999,0),0))),0)</f>
        <v>0</v>
      </c>
      <c r="AE730" s="34">
        <f>IF(C730=0,,IF(AE$1=1,IF(1&gt;AA730,0,99999),0))</f>
        <v>0</v>
      </c>
      <c r="AF730" s="5">
        <f>IF(AF$1=1,IF(D730&gt;1,99999,IF(D730&lt;0,99999,0)),0)</f>
        <v>0</v>
      </c>
      <c r="AG730" s="10">
        <f>IF(AG$1=1,IF(B731=0,0,IF(B731-B730=1,0,99999)),0)</f>
        <v>0</v>
      </c>
      <c r="AH730" s="11">
        <f>IF(AH$1=1,IF(C731=0,0,IF(C731-C730&lt;0,99999,0)),0)</f>
        <v>0</v>
      </c>
      <c r="AI730" s="14">
        <f>MOD(MOD(((((MOD(C730,C$4)/C$4)+(MOD(C$3,C$4)/C$4)))),C$4),1)</f>
        <v>0.10000093333426666</v>
      </c>
      <c r="AJ730" s="19">
        <f>IF(C731-C730=0,99999,0 )</f>
        <v>99999</v>
      </c>
      <c r="AK730" s="83">
        <f>IF(ABS(D731-D730)=0,99999,0)</f>
        <v>99999</v>
      </c>
    </row>
    <row r="731" spans="3:37">
      <c r="C731" s="68"/>
      <c r="P731" s="121">
        <f t="shared" si="97"/>
        <v>0</v>
      </c>
      <c r="Q731" s="42">
        <f>IF(C$1=2,0,1)</f>
        <v>0</v>
      </c>
      <c r="R731" s="24" t="s">
        <v>4</v>
      </c>
      <c r="S731" s="26">
        <f>D731</f>
        <v>0</v>
      </c>
      <c r="T731" s="26">
        <f t="shared" si="98"/>
        <v>0.10000093333426666</v>
      </c>
      <c r="U731" s="27" t="s">
        <v>5</v>
      </c>
      <c r="V731" s="75">
        <f>INT((C731+MOD(C$3,1)/C$4)/C$4)</f>
        <v>0</v>
      </c>
      <c r="W731" s="75">
        <f t="shared" si="99"/>
        <v>1</v>
      </c>
      <c r="X731" s="24">
        <f>IF(C$3&gt;=1,IF(MOD(INT((C731-MOD(C$3,C$4)+MOD(C$3,1)/C$4)/C$4),2),8888,222),IF(MOD(INT((C731-MOD(C$3,C$4)+MOD(C$3,1)/C$4)/C$4),2),222,8888))</f>
        <v>8888</v>
      </c>
      <c r="Y731" s="28">
        <f t="shared" si="100"/>
        <v>0.10000093333426666</v>
      </c>
      <c r="Z731" s="22" t="s">
        <v>27</v>
      </c>
      <c r="AA731" s="40">
        <f>IF(X731=222,T731-E731/C$4,E731/C$4+T731)</f>
        <v>0.10000093333426666</v>
      </c>
      <c r="AB731" s="45">
        <f>IF(AB$1=1,IF(C732=0,0,IF(C731=0,0,IF(Q731=0,IF((ABS(D731-D732))&lt;0.1,(IF(C732-C731=Q$1,99999,0)),0),0))),0)</f>
        <v>0</v>
      </c>
      <c r="AC731" s="13">
        <f>IF(AC$1=1,IF(C732=0,0,IF(C731=0,0,IF(Q731=0,IF(C732-C731=0,(IF(ABS(D731-D732)&lt;T$1,99999,0)),0),0))),0)</f>
        <v>0</v>
      </c>
      <c r="AD731" s="15">
        <f>IF(AD$1=1,IF(C732=0,0,IF(C731=0,0,IF(Q731=0,IF(AND(AK731,AJ731),99999,0),0))),0)</f>
        <v>0</v>
      </c>
      <c r="AE731" s="34">
        <f>IF(C731=0,,IF(AE$1=1,IF(1&gt;AA731,0,99999),0))</f>
        <v>0</v>
      </c>
      <c r="AF731" s="5">
        <f>IF(AF$1=1,IF(D731&gt;1,99999,IF(D731&lt;0,99999,0)),0)</f>
        <v>0</v>
      </c>
      <c r="AG731" s="10">
        <f>IF(AG$1=1,IF(B732=0,0,IF(B732-B731=1,0,99999)),0)</f>
        <v>0</v>
      </c>
      <c r="AH731" s="11">
        <f>IF(AH$1=1,IF(C732=0,0,IF(C732-C731&lt;0,99999,0)),0)</f>
        <v>0</v>
      </c>
      <c r="AI731" s="14">
        <f>MOD(MOD(((((MOD(C731,C$4)/C$4)+(MOD(C$3,C$4)/C$4)))),C$4),1)</f>
        <v>0.10000093333426666</v>
      </c>
      <c r="AJ731" s="19">
        <f>IF(C732-C731=0,99999,0 )</f>
        <v>99999</v>
      </c>
      <c r="AK731" s="83">
        <f>IF(ABS(D732-D731)=0,99999,0)</f>
        <v>99999</v>
      </c>
    </row>
    <row r="732" spans="3:37">
      <c r="C732" s="68"/>
      <c r="P732" s="121">
        <f t="shared" si="97"/>
        <v>0</v>
      </c>
      <c r="Q732" s="42">
        <f>IF(C$1=2,0,1)</f>
        <v>0</v>
      </c>
      <c r="R732" s="24" t="s">
        <v>4</v>
      </c>
      <c r="S732" s="26">
        <f>D732</f>
        <v>0</v>
      </c>
      <c r="T732" s="26">
        <f t="shared" si="98"/>
        <v>0.10000093333426666</v>
      </c>
      <c r="U732" s="27" t="s">
        <v>5</v>
      </c>
      <c r="V732" s="75">
        <f>INT((C732+MOD(C$3,1)/C$4)/C$4)</f>
        <v>0</v>
      </c>
      <c r="W732" s="75">
        <f t="shared" si="99"/>
        <v>1</v>
      </c>
      <c r="X732" s="24">
        <f>IF(C$3&gt;=1,IF(MOD(INT((C732-MOD(C$3,C$4)+MOD(C$3,1)/C$4)/C$4),2),8888,222),IF(MOD(INT((C732-MOD(C$3,C$4)+MOD(C$3,1)/C$4)/C$4),2),222,8888))</f>
        <v>8888</v>
      </c>
      <c r="Y732" s="28">
        <f t="shared" si="100"/>
        <v>0.10000093333426666</v>
      </c>
      <c r="Z732" s="22" t="s">
        <v>27</v>
      </c>
      <c r="AA732" s="40">
        <f>IF(X732=222,T732-E732/C$4,E732/C$4+T732)</f>
        <v>0.10000093333426666</v>
      </c>
      <c r="AB732" s="45">
        <f>IF(AB$1=1,IF(C733=0,0,IF(C732=0,0,IF(Q732=0,IF((ABS(D732-D733))&lt;0.1,(IF(C733-C732=Q$1,99999,0)),0),0))),0)</f>
        <v>0</v>
      </c>
      <c r="AC732" s="13">
        <f>IF(AC$1=1,IF(C733=0,0,IF(C732=0,0,IF(Q732=0,IF(C733-C732=0,(IF(ABS(D732-D733)&lt;T$1,99999,0)),0),0))),0)</f>
        <v>0</v>
      </c>
      <c r="AD732" s="15">
        <f>IF(AD$1=1,IF(C733=0,0,IF(C732=0,0,IF(Q732=0,IF(AND(AK732,AJ732),99999,0),0))),0)</f>
        <v>0</v>
      </c>
      <c r="AE732" s="34">
        <f>IF(C732=0,,IF(AE$1=1,IF(1&gt;AA732,0,99999),0))</f>
        <v>0</v>
      </c>
      <c r="AF732" s="5">
        <f>IF(AF$1=1,IF(D732&gt;1,99999,IF(D732&lt;0,99999,0)),0)</f>
        <v>0</v>
      </c>
      <c r="AG732" s="10">
        <f>IF(AG$1=1,IF(B733=0,0,IF(B733-B732=1,0,99999)),0)</f>
        <v>0</v>
      </c>
      <c r="AH732" s="11">
        <f>IF(AH$1=1,IF(C733=0,0,IF(C733-C732&lt;0,99999,0)),0)</f>
        <v>0</v>
      </c>
      <c r="AI732" s="14">
        <f>MOD(MOD(((((MOD(C732,C$4)/C$4)+(MOD(C$3,C$4)/C$4)))),C$4),1)</f>
        <v>0.10000093333426666</v>
      </c>
      <c r="AJ732" s="19">
        <f>IF(C733-C732=0,99999,0 )</f>
        <v>99999</v>
      </c>
      <c r="AK732" s="83">
        <f>IF(ABS(D733-D732)=0,99999,0)</f>
        <v>99999</v>
      </c>
    </row>
    <row r="733" spans="3:37">
      <c r="C733" s="68"/>
      <c r="P733" s="121">
        <f t="shared" si="97"/>
        <v>0</v>
      </c>
      <c r="Q733" s="42">
        <f>IF(C$1=2,0,1)</f>
        <v>0</v>
      </c>
      <c r="R733" s="24" t="s">
        <v>4</v>
      </c>
      <c r="S733" s="26">
        <f>D733</f>
        <v>0</v>
      </c>
      <c r="T733" s="26">
        <f t="shared" si="98"/>
        <v>0.10000093333426666</v>
      </c>
      <c r="U733" s="27" t="s">
        <v>5</v>
      </c>
      <c r="V733" s="75">
        <f>INT((C733+MOD(C$3,1)/C$4)/C$4)</f>
        <v>0</v>
      </c>
      <c r="W733" s="75">
        <f t="shared" si="99"/>
        <v>1</v>
      </c>
      <c r="X733" s="24">
        <f>IF(C$3&gt;=1,IF(MOD(INT((C733-MOD(C$3,C$4)+MOD(C$3,1)/C$4)/C$4),2),8888,222),IF(MOD(INT((C733-MOD(C$3,C$4)+MOD(C$3,1)/C$4)/C$4),2),222,8888))</f>
        <v>8888</v>
      </c>
      <c r="Y733" s="28">
        <f t="shared" si="100"/>
        <v>0.10000093333426666</v>
      </c>
      <c r="Z733" s="22" t="s">
        <v>27</v>
      </c>
      <c r="AA733" s="40">
        <f>IF(X733=222,T733-E733/C$4,E733/C$4+T733)</f>
        <v>0.10000093333426666</v>
      </c>
      <c r="AB733" s="45">
        <f>IF(AB$1=1,IF(C734=0,0,IF(C733=0,0,IF(Q733=0,IF((ABS(D733-D734))&lt;0.1,(IF(C734-C733=Q$1,99999,0)),0),0))),0)</f>
        <v>0</v>
      </c>
      <c r="AC733" s="13">
        <f>IF(AC$1=1,IF(C734=0,0,IF(C733=0,0,IF(Q733=0,IF(C734-C733=0,(IF(ABS(D733-D734)&lt;T$1,99999,0)),0),0))),0)</f>
        <v>0</v>
      </c>
      <c r="AD733" s="15">
        <f>IF(AD$1=1,IF(C734=0,0,IF(C733=0,0,IF(Q733=0,IF(AND(AK733,AJ733),99999,0),0))),0)</f>
        <v>0</v>
      </c>
      <c r="AE733" s="34">
        <f>IF(C733=0,,IF(AE$1=1,IF(1&gt;AA733,0,99999),0))</f>
        <v>0</v>
      </c>
      <c r="AF733" s="5">
        <f>IF(AF$1=1,IF(D733&gt;1,99999,IF(D733&lt;0,99999,0)),0)</f>
        <v>0</v>
      </c>
      <c r="AG733" s="10">
        <f>IF(AG$1=1,IF(B734=0,0,IF(B734-B733=1,0,99999)),0)</f>
        <v>0</v>
      </c>
      <c r="AH733" s="11">
        <f>IF(AH$1=1,IF(C734=0,0,IF(C734-C733&lt;0,99999,0)),0)</f>
        <v>0</v>
      </c>
      <c r="AI733" s="14">
        <f>MOD(MOD(((((MOD(C733,C$4)/C$4)+(MOD(C$3,C$4)/C$4)))),C$4),1)</f>
        <v>0.10000093333426666</v>
      </c>
      <c r="AJ733" s="19">
        <f>IF(C734-C733=0,99999,0 )</f>
        <v>99999</v>
      </c>
      <c r="AK733" s="83">
        <f>IF(ABS(D734-D733)=0,99999,0)</f>
        <v>99999</v>
      </c>
    </row>
    <row r="734" spans="3:37">
      <c r="C734" s="68"/>
      <c r="P734" s="121">
        <f t="shared" si="97"/>
        <v>0</v>
      </c>
      <c r="Q734" s="42">
        <f>IF(C$1=2,0,1)</f>
        <v>0</v>
      </c>
      <c r="R734" s="24" t="s">
        <v>4</v>
      </c>
      <c r="S734" s="26">
        <f>D734</f>
        <v>0</v>
      </c>
      <c r="T734" s="26">
        <f t="shared" si="98"/>
        <v>0.10000093333426666</v>
      </c>
      <c r="U734" s="27" t="s">
        <v>5</v>
      </c>
      <c r="V734" s="75">
        <f>INT((C734+MOD(C$3,1)/C$4)/C$4)</f>
        <v>0</v>
      </c>
      <c r="W734" s="75">
        <f t="shared" si="99"/>
        <v>1</v>
      </c>
      <c r="X734" s="24">
        <f>IF(C$3&gt;=1,IF(MOD(INT((C734-MOD(C$3,C$4)+MOD(C$3,1)/C$4)/C$4),2),8888,222),IF(MOD(INT((C734-MOD(C$3,C$4)+MOD(C$3,1)/C$4)/C$4),2),222,8888))</f>
        <v>8888</v>
      </c>
      <c r="Y734" s="28">
        <f t="shared" si="100"/>
        <v>0.10000093333426666</v>
      </c>
      <c r="Z734" s="22" t="s">
        <v>27</v>
      </c>
      <c r="AA734" s="40">
        <f>IF(X734=222,T734-E734/C$4,E734/C$4+T734)</f>
        <v>0.10000093333426666</v>
      </c>
      <c r="AB734" s="45">
        <f>IF(AB$1=1,IF(C735=0,0,IF(C734=0,0,IF(Q734=0,IF((ABS(D734-D735))&lt;0.1,(IF(C735-C734=Q$1,99999,0)),0),0))),0)</f>
        <v>0</v>
      </c>
      <c r="AC734" s="13">
        <f>IF(AC$1=1,IF(C735=0,0,IF(C734=0,0,IF(Q734=0,IF(C735-C734=0,(IF(ABS(D734-D735)&lt;T$1,99999,0)),0),0))),0)</f>
        <v>0</v>
      </c>
      <c r="AD734" s="15">
        <f>IF(AD$1=1,IF(C735=0,0,IF(C734=0,0,IF(Q734=0,IF(AND(AK734,AJ734),99999,0),0))),0)</f>
        <v>0</v>
      </c>
      <c r="AE734" s="34">
        <f>IF(C734=0,,IF(AE$1=1,IF(1&gt;AA734,0,99999),0))</f>
        <v>0</v>
      </c>
      <c r="AF734" s="5">
        <f>IF(AF$1=1,IF(D734&gt;1,99999,IF(D734&lt;0,99999,0)),0)</f>
        <v>0</v>
      </c>
      <c r="AG734" s="10">
        <f>IF(AG$1=1,IF(B735=0,0,IF(B735-B734=1,0,99999)),0)</f>
        <v>0</v>
      </c>
      <c r="AH734" s="11">
        <f>IF(AH$1=1,IF(C735=0,0,IF(C735-C734&lt;0,99999,0)),0)</f>
        <v>0</v>
      </c>
      <c r="AI734" s="14">
        <f>MOD(MOD(((((MOD(C734,C$4)/C$4)+(MOD(C$3,C$4)/C$4)))),C$4),1)</f>
        <v>0.10000093333426666</v>
      </c>
      <c r="AJ734" s="19">
        <f>IF(C735-C734=0,99999,0 )</f>
        <v>99999</v>
      </c>
      <c r="AK734" s="83">
        <f>IF(ABS(D735-D734)=0,99999,0)</f>
        <v>99999</v>
      </c>
    </row>
    <row r="735" spans="3:37">
      <c r="C735" s="68"/>
      <c r="P735" s="121">
        <f t="shared" si="97"/>
        <v>0</v>
      </c>
      <c r="Q735" s="42">
        <f>IF(C$1=2,0,1)</f>
        <v>0</v>
      </c>
      <c r="R735" s="24" t="s">
        <v>4</v>
      </c>
      <c r="S735" s="26">
        <f>D735</f>
        <v>0</v>
      </c>
      <c r="T735" s="26">
        <f t="shared" si="98"/>
        <v>0.10000093333426666</v>
      </c>
      <c r="U735" s="27" t="s">
        <v>5</v>
      </c>
      <c r="V735" s="75">
        <f>INT((C735+MOD(C$3,1)/C$4)/C$4)</f>
        <v>0</v>
      </c>
      <c r="W735" s="75">
        <f t="shared" si="99"/>
        <v>1</v>
      </c>
      <c r="X735" s="24">
        <f>IF(C$3&gt;=1,IF(MOD(INT((C735-MOD(C$3,C$4)+MOD(C$3,1)/C$4)/C$4),2),8888,222),IF(MOD(INT((C735-MOD(C$3,C$4)+MOD(C$3,1)/C$4)/C$4),2),222,8888))</f>
        <v>8888</v>
      </c>
      <c r="Y735" s="28">
        <f t="shared" si="100"/>
        <v>0.10000093333426666</v>
      </c>
      <c r="Z735" s="22" t="s">
        <v>27</v>
      </c>
      <c r="AA735" s="40">
        <f>IF(X735=222,T735-E735/C$4,E735/C$4+T735)</f>
        <v>0.10000093333426666</v>
      </c>
      <c r="AB735" s="45">
        <f>IF(AB$1=1,IF(C736=0,0,IF(C735=0,0,IF(Q735=0,IF((ABS(D735-D736))&lt;0.1,(IF(C736-C735=Q$1,99999,0)),0),0))),0)</f>
        <v>0</v>
      </c>
      <c r="AC735" s="13">
        <f>IF(AC$1=1,IF(C736=0,0,IF(C735=0,0,IF(Q735=0,IF(C736-C735=0,(IF(ABS(D735-D736)&lt;T$1,99999,0)),0),0))),0)</f>
        <v>0</v>
      </c>
      <c r="AD735" s="15">
        <f>IF(AD$1=1,IF(C736=0,0,IF(C735=0,0,IF(Q735=0,IF(AND(AK735,AJ735),99999,0),0))),0)</f>
        <v>0</v>
      </c>
      <c r="AE735" s="34">
        <f>IF(C735=0,,IF(AE$1=1,IF(1&gt;AA735,0,99999),0))</f>
        <v>0</v>
      </c>
      <c r="AF735" s="5">
        <f>IF(AF$1=1,IF(D735&gt;1,99999,IF(D735&lt;0,99999,0)),0)</f>
        <v>0</v>
      </c>
      <c r="AG735" s="10">
        <f>IF(AG$1=1,IF(B736=0,0,IF(B736-B735=1,0,99999)),0)</f>
        <v>0</v>
      </c>
      <c r="AH735" s="11">
        <f>IF(AH$1=1,IF(C736=0,0,IF(C736-C735&lt;0,99999,0)),0)</f>
        <v>0</v>
      </c>
      <c r="AI735" s="14">
        <f>MOD(MOD(((((MOD(C735,C$4)/C$4)+(MOD(C$3,C$4)/C$4)))),C$4),1)</f>
        <v>0.10000093333426666</v>
      </c>
      <c r="AJ735" s="19">
        <f>IF(C736-C735=0,99999,0 )</f>
        <v>99999</v>
      </c>
      <c r="AK735" s="83">
        <f>IF(ABS(D736-D735)=0,99999,0)</f>
        <v>99999</v>
      </c>
    </row>
    <row r="736" spans="3:37">
      <c r="C736" s="68"/>
      <c r="P736" s="121">
        <f t="shared" si="97"/>
        <v>0</v>
      </c>
      <c r="Q736" s="42">
        <f>IF(C$1=2,0,1)</f>
        <v>0</v>
      </c>
      <c r="R736" s="24" t="s">
        <v>4</v>
      </c>
      <c r="S736" s="26">
        <f>D736</f>
        <v>0</v>
      </c>
      <c r="T736" s="26">
        <f t="shared" si="98"/>
        <v>0.10000093333426666</v>
      </c>
      <c r="U736" s="27" t="s">
        <v>5</v>
      </c>
      <c r="V736" s="75">
        <f>INT((C736+MOD(C$3,1)/C$4)/C$4)</f>
        <v>0</v>
      </c>
      <c r="W736" s="75">
        <f t="shared" si="99"/>
        <v>1</v>
      </c>
      <c r="X736" s="24">
        <f>IF(C$3&gt;=1,IF(MOD(INT((C736-MOD(C$3,C$4)+MOD(C$3,1)/C$4)/C$4),2),8888,222),IF(MOD(INT((C736-MOD(C$3,C$4)+MOD(C$3,1)/C$4)/C$4),2),222,8888))</f>
        <v>8888</v>
      </c>
      <c r="Y736" s="28">
        <f t="shared" si="100"/>
        <v>0.10000093333426666</v>
      </c>
      <c r="Z736" s="22" t="s">
        <v>27</v>
      </c>
      <c r="AA736" s="40">
        <f>IF(X736=222,T736-E736/C$4,E736/C$4+T736)</f>
        <v>0.10000093333426666</v>
      </c>
      <c r="AB736" s="45">
        <f>IF(AB$1=1,IF(C737=0,0,IF(C736=0,0,IF(Q736=0,IF((ABS(D736-D737))&lt;0.1,(IF(C737-C736=Q$1,99999,0)),0),0))),0)</f>
        <v>0</v>
      </c>
      <c r="AC736" s="13">
        <f>IF(AC$1=1,IF(C737=0,0,IF(C736=0,0,IF(Q736=0,IF(C737-C736=0,(IF(ABS(D736-D737)&lt;T$1,99999,0)),0),0))),0)</f>
        <v>0</v>
      </c>
      <c r="AD736" s="15">
        <f>IF(AD$1=1,IF(C737=0,0,IF(C736=0,0,IF(Q736=0,IF(AND(AK736,AJ736),99999,0),0))),0)</f>
        <v>0</v>
      </c>
      <c r="AE736" s="34">
        <f>IF(C736=0,,IF(AE$1=1,IF(1&gt;AA736,0,99999),0))</f>
        <v>0</v>
      </c>
      <c r="AF736" s="5">
        <f>IF(AF$1=1,IF(D736&gt;1,99999,IF(D736&lt;0,99999,0)),0)</f>
        <v>0</v>
      </c>
      <c r="AG736" s="10">
        <f>IF(AG$1=1,IF(B737=0,0,IF(B737-B736=1,0,99999)),0)</f>
        <v>0</v>
      </c>
      <c r="AH736" s="11">
        <f>IF(AH$1=1,IF(C737=0,0,IF(C737-C736&lt;0,99999,0)),0)</f>
        <v>0</v>
      </c>
      <c r="AI736" s="14">
        <f>MOD(MOD(((((MOD(C736,C$4)/C$4)+(MOD(C$3,C$4)/C$4)))),C$4),1)</f>
        <v>0.10000093333426666</v>
      </c>
      <c r="AJ736" s="19">
        <f>IF(C737-C736=0,99999,0 )</f>
        <v>99999</v>
      </c>
      <c r="AK736" s="83">
        <f>IF(ABS(D737-D736)=0,99999,0)</f>
        <v>99999</v>
      </c>
    </row>
    <row r="737" spans="3:37">
      <c r="C737" s="68"/>
      <c r="P737" s="121">
        <f t="shared" si="97"/>
        <v>0</v>
      </c>
      <c r="Q737" s="42">
        <f>IF(C$1=2,0,1)</f>
        <v>0</v>
      </c>
      <c r="R737" s="24" t="s">
        <v>4</v>
      </c>
      <c r="S737" s="26">
        <f>D737</f>
        <v>0</v>
      </c>
      <c r="T737" s="26">
        <f t="shared" si="98"/>
        <v>0.10000093333426666</v>
      </c>
      <c r="U737" s="27" t="s">
        <v>5</v>
      </c>
      <c r="V737" s="75">
        <f>INT((C737+MOD(C$3,1)/C$4)/C$4)</f>
        <v>0</v>
      </c>
      <c r="W737" s="75">
        <f t="shared" si="99"/>
        <v>1</v>
      </c>
      <c r="X737" s="24">
        <f>IF(C$3&gt;=1,IF(MOD(INT((C737-MOD(C$3,C$4)+MOD(C$3,1)/C$4)/C$4),2),8888,222),IF(MOD(INT((C737-MOD(C$3,C$4)+MOD(C$3,1)/C$4)/C$4),2),222,8888))</f>
        <v>8888</v>
      </c>
      <c r="Y737" s="28">
        <f t="shared" si="100"/>
        <v>0.10000093333426666</v>
      </c>
      <c r="Z737" s="22" t="s">
        <v>27</v>
      </c>
      <c r="AA737" s="40">
        <f>IF(X737=222,T737-E737/C$4,E737/C$4+T737)</f>
        <v>0.10000093333426666</v>
      </c>
      <c r="AB737" s="45">
        <f>IF(AB$1=1,IF(C738=0,0,IF(C737=0,0,IF(Q737=0,IF((ABS(D737-D738))&lt;0.1,(IF(C738-C737=Q$1,99999,0)),0),0))),0)</f>
        <v>0</v>
      </c>
      <c r="AC737" s="13">
        <f>IF(AC$1=1,IF(C738=0,0,IF(C737=0,0,IF(Q737=0,IF(C738-C737=0,(IF(ABS(D737-D738)&lt;T$1,99999,0)),0),0))),0)</f>
        <v>0</v>
      </c>
      <c r="AD737" s="15">
        <f>IF(AD$1=1,IF(C738=0,0,IF(C737=0,0,IF(Q737=0,IF(AND(AK737,AJ737),99999,0),0))),0)</f>
        <v>0</v>
      </c>
      <c r="AE737" s="34">
        <f>IF(C737=0,,IF(AE$1=1,IF(1&gt;AA737,0,99999),0))</f>
        <v>0</v>
      </c>
      <c r="AF737" s="5">
        <f>IF(AF$1=1,IF(D737&gt;1,99999,IF(D737&lt;0,99999,0)),0)</f>
        <v>0</v>
      </c>
      <c r="AG737" s="10">
        <f>IF(AG$1=1,IF(B738=0,0,IF(B738-B737=1,0,99999)),0)</f>
        <v>0</v>
      </c>
      <c r="AH737" s="11">
        <f>IF(AH$1=1,IF(C738=0,0,IF(C738-C737&lt;0,99999,0)),0)</f>
        <v>0</v>
      </c>
      <c r="AI737" s="14">
        <f>MOD(MOD(((((MOD(C737,C$4)/C$4)+(MOD(C$3,C$4)/C$4)))),C$4),1)</f>
        <v>0.10000093333426666</v>
      </c>
      <c r="AJ737" s="19">
        <f>IF(C738-C737=0,99999,0 )</f>
        <v>99999</v>
      </c>
      <c r="AK737" s="83">
        <f>IF(ABS(D738-D737)=0,99999,0)</f>
        <v>99999</v>
      </c>
    </row>
    <row r="738" spans="3:37">
      <c r="C738" s="68"/>
      <c r="P738" s="121">
        <f t="shared" si="97"/>
        <v>0</v>
      </c>
      <c r="Q738" s="42">
        <f>IF(C$1=2,0,1)</f>
        <v>0</v>
      </c>
      <c r="R738" s="24" t="s">
        <v>4</v>
      </c>
      <c r="S738" s="26">
        <f>D738</f>
        <v>0</v>
      </c>
      <c r="T738" s="26">
        <f t="shared" si="98"/>
        <v>0.10000093333426666</v>
      </c>
      <c r="U738" s="27" t="s">
        <v>5</v>
      </c>
      <c r="V738" s="75">
        <f>INT((C738+MOD(C$3,1)/C$4)/C$4)</f>
        <v>0</v>
      </c>
      <c r="W738" s="75">
        <f t="shared" si="99"/>
        <v>1</v>
      </c>
      <c r="X738" s="24">
        <f>IF(C$3&gt;=1,IF(MOD(INT((C738-MOD(C$3,C$4)+MOD(C$3,1)/C$4)/C$4),2),8888,222),IF(MOD(INT((C738-MOD(C$3,C$4)+MOD(C$3,1)/C$4)/C$4),2),222,8888))</f>
        <v>8888</v>
      </c>
      <c r="Y738" s="28">
        <f t="shared" si="100"/>
        <v>0.10000093333426666</v>
      </c>
      <c r="Z738" s="22" t="s">
        <v>27</v>
      </c>
      <c r="AA738" s="40">
        <f>IF(X738=222,T738-E738/C$4,E738/C$4+T738)</f>
        <v>0.10000093333426666</v>
      </c>
      <c r="AB738" s="45">
        <f>IF(AB$1=1,IF(C739=0,0,IF(C738=0,0,IF(Q738=0,IF((ABS(D738-D739))&lt;0.1,(IF(C739-C738=Q$1,99999,0)),0),0))),0)</f>
        <v>0</v>
      </c>
      <c r="AC738" s="13">
        <f>IF(AC$1=1,IF(C739=0,0,IF(C738=0,0,IF(Q738=0,IF(C739-C738=0,(IF(ABS(D738-D739)&lt;T$1,99999,0)),0),0))),0)</f>
        <v>0</v>
      </c>
      <c r="AD738" s="15">
        <f>IF(AD$1=1,IF(C739=0,0,IF(C738=0,0,IF(Q738=0,IF(AND(AK738,AJ738),99999,0),0))),0)</f>
        <v>0</v>
      </c>
      <c r="AE738" s="34">
        <f>IF(C738=0,,IF(AE$1=1,IF(1&gt;AA738,0,99999),0))</f>
        <v>0</v>
      </c>
      <c r="AF738" s="5">
        <f>IF(AF$1=1,IF(D738&gt;1,99999,IF(D738&lt;0,99999,0)),0)</f>
        <v>0</v>
      </c>
      <c r="AG738" s="10">
        <f>IF(AG$1=1,IF(B739=0,0,IF(B739-B738=1,0,99999)),0)</f>
        <v>0</v>
      </c>
      <c r="AH738" s="11">
        <f>IF(AH$1=1,IF(C739=0,0,IF(C739-C738&lt;0,99999,0)),0)</f>
        <v>0</v>
      </c>
      <c r="AI738" s="14">
        <f>MOD(MOD(((((MOD(C738,C$4)/C$4)+(MOD(C$3,C$4)/C$4)))),C$4),1)</f>
        <v>0.10000093333426666</v>
      </c>
      <c r="AJ738" s="19">
        <f>IF(C739-C738=0,99999,0 )</f>
        <v>99999</v>
      </c>
      <c r="AK738" s="83">
        <f>IF(ABS(D739-D738)=0,99999,0)</f>
        <v>99999</v>
      </c>
    </row>
    <row r="739" spans="3:37">
      <c r="C739" s="68"/>
      <c r="P739" s="121">
        <f t="shared" si="97"/>
        <v>0</v>
      </c>
      <c r="Q739" s="42">
        <f>IF(C$1=2,0,1)</f>
        <v>0</v>
      </c>
      <c r="R739" s="24" t="s">
        <v>4</v>
      </c>
      <c r="S739" s="26">
        <f>D739</f>
        <v>0</v>
      </c>
      <c r="T739" s="26">
        <f t="shared" si="98"/>
        <v>0.10000093333426666</v>
      </c>
      <c r="U739" s="27" t="s">
        <v>5</v>
      </c>
      <c r="V739" s="75">
        <f>INT((C739+MOD(C$3,1)/C$4)/C$4)</f>
        <v>0</v>
      </c>
      <c r="W739" s="75">
        <f t="shared" si="99"/>
        <v>1</v>
      </c>
      <c r="X739" s="24">
        <f>IF(C$3&gt;=1,IF(MOD(INT((C739-MOD(C$3,C$4)+MOD(C$3,1)/C$4)/C$4),2),8888,222),IF(MOD(INT((C739-MOD(C$3,C$4)+MOD(C$3,1)/C$4)/C$4),2),222,8888))</f>
        <v>8888</v>
      </c>
      <c r="Y739" s="28">
        <f t="shared" si="100"/>
        <v>0.10000093333426666</v>
      </c>
      <c r="Z739" s="22" t="s">
        <v>27</v>
      </c>
      <c r="AA739" s="40">
        <f>IF(X739=222,T739-E739/C$4,E739/C$4+T739)</f>
        <v>0.10000093333426666</v>
      </c>
      <c r="AB739" s="45">
        <f>IF(AB$1=1,IF(C740=0,0,IF(C739=0,0,IF(Q739=0,IF((ABS(D739-D740))&lt;0.1,(IF(C740-C739=Q$1,99999,0)),0),0))),0)</f>
        <v>0</v>
      </c>
      <c r="AC739" s="13">
        <f>IF(AC$1=1,IF(C740=0,0,IF(C739=0,0,IF(Q739=0,IF(C740-C739=0,(IF(ABS(D739-D740)&lt;T$1,99999,0)),0),0))),0)</f>
        <v>0</v>
      </c>
      <c r="AD739" s="15">
        <f>IF(AD$1=1,IF(C740=0,0,IF(C739=0,0,IF(Q739=0,IF(AND(AK739,AJ739),99999,0),0))),0)</f>
        <v>0</v>
      </c>
      <c r="AE739" s="34">
        <f>IF(C739=0,,IF(AE$1=1,IF(1&gt;AA739,0,99999),0))</f>
        <v>0</v>
      </c>
      <c r="AF739" s="5">
        <f>IF(AF$1=1,IF(D739&gt;1,99999,IF(D739&lt;0,99999,0)),0)</f>
        <v>0</v>
      </c>
      <c r="AG739" s="10">
        <f>IF(AG$1=1,IF(B740=0,0,IF(B740-B739=1,0,99999)),0)</f>
        <v>0</v>
      </c>
      <c r="AH739" s="11">
        <f>IF(AH$1=1,IF(C740=0,0,IF(C740-C739&lt;0,99999,0)),0)</f>
        <v>0</v>
      </c>
      <c r="AI739" s="14">
        <f>MOD(MOD(((((MOD(C739,C$4)/C$4)+(MOD(C$3,C$4)/C$4)))),C$4),1)</f>
        <v>0.10000093333426666</v>
      </c>
      <c r="AJ739" s="19">
        <f>IF(C740-C739=0,99999,0 )</f>
        <v>99999</v>
      </c>
      <c r="AK739" s="83">
        <f>IF(ABS(D740-D739)=0,99999,0)</f>
        <v>99999</v>
      </c>
    </row>
    <row r="740" spans="3:37">
      <c r="C740" s="68"/>
      <c r="P740" s="121">
        <f t="shared" si="97"/>
        <v>0</v>
      </c>
      <c r="Q740" s="42">
        <f>IF(C$1=2,0,1)</f>
        <v>0</v>
      </c>
      <c r="R740" s="24" t="s">
        <v>4</v>
      </c>
      <c r="S740" s="26">
        <f>D740</f>
        <v>0</v>
      </c>
      <c r="T740" s="26">
        <f t="shared" si="98"/>
        <v>0.10000093333426666</v>
      </c>
      <c r="U740" s="27" t="s">
        <v>5</v>
      </c>
      <c r="V740" s="75">
        <f>INT((C740+MOD(C$3,1)/C$4)/C$4)</f>
        <v>0</v>
      </c>
      <c r="W740" s="75">
        <f t="shared" si="99"/>
        <v>1</v>
      </c>
      <c r="X740" s="24">
        <f>IF(C$3&gt;=1,IF(MOD(INT((C740-MOD(C$3,C$4)+MOD(C$3,1)/C$4)/C$4),2),8888,222),IF(MOD(INT((C740-MOD(C$3,C$4)+MOD(C$3,1)/C$4)/C$4),2),222,8888))</f>
        <v>8888</v>
      </c>
      <c r="Y740" s="28">
        <f t="shared" si="100"/>
        <v>0.10000093333426666</v>
      </c>
      <c r="Z740" s="22" t="s">
        <v>27</v>
      </c>
      <c r="AA740" s="40">
        <f>IF(X740=222,T740-E740/C$4,E740/C$4+T740)</f>
        <v>0.10000093333426666</v>
      </c>
      <c r="AB740" s="45">
        <f>IF(AB$1=1,IF(C741=0,0,IF(C740=0,0,IF(Q740=0,IF((ABS(D740-D741))&lt;0.1,(IF(C741-C740=Q$1,99999,0)),0),0))),0)</f>
        <v>0</v>
      </c>
      <c r="AC740" s="13">
        <f>IF(AC$1=1,IF(C741=0,0,IF(C740=0,0,IF(Q740=0,IF(C741-C740=0,(IF(ABS(D740-D741)&lt;T$1,99999,0)),0),0))),0)</f>
        <v>0</v>
      </c>
      <c r="AD740" s="15">
        <f>IF(AD$1=1,IF(C741=0,0,IF(C740=0,0,IF(Q740=0,IF(AND(AK740,AJ740),99999,0),0))),0)</f>
        <v>0</v>
      </c>
      <c r="AE740" s="34">
        <f>IF(C740=0,,IF(AE$1=1,IF(1&gt;AA740,0,99999),0))</f>
        <v>0</v>
      </c>
      <c r="AF740" s="5">
        <f>IF(AF$1=1,IF(D740&gt;1,99999,IF(D740&lt;0,99999,0)),0)</f>
        <v>0</v>
      </c>
      <c r="AG740" s="10">
        <f>IF(AG$1=1,IF(B741=0,0,IF(B741-B740=1,0,99999)),0)</f>
        <v>0</v>
      </c>
      <c r="AH740" s="11">
        <f>IF(AH$1=1,IF(C741=0,0,IF(C741-C740&lt;0,99999,0)),0)</f>
        <v>0</v>
      </c>
      <c r="AI740" s="14">
        <f>MOD(MOD(((((MOD(C740,C$4)/C$4)+(MOD(C$3,C$4)/C$4)))),C$4),1)</f>
        <v>0.10000093333426666</v>
      </c>
      <c r="AJ740" s="19">
        <f>IF(C741-C740=0,99999,0 )</f>
        <v>99999</v>
      </c>
      <c r="AK740" s="83">
        <f>IF(ABS(D741-D740)=0,99999,0)</f>
        <v>99999</v>
      </c>
    </row>
    <row r="741" spans="3:37">
      <c r="C741" s="68"/>
      <c r="P741" s="121">
        <f t="shared" si="97"/>
        <v>0</v>
      </c>
      <c r="Q741" s="42">
        <f>IF(C$1=2,0,1)</f>
        <v>0</v>
      </c>
      <c r="R741" s="24" t="s">
        <v>4</v>
      </c>
      <c r="S741" s="26">
        <f>D741</f>
        <v>0</v>
      </c>
      <c r="T741" s="26">
        <f t="shared" si="98"/>
        <v>0.10000093333426666</v>
      </c>
      <c r="U741" s="27" t="s">
        <v>5</v>
      </c>
      <c r="V741" s="75">
        <f>INT((C741+MOD(C$3,1)/C$4)/C$4)</f>
        <v>0</v>
      </c>
      <c r="W741" s="75">
        <f t="shared" si="99"/>
        <v>1</v>
      </c>
      <c r="X741" s="24">
        <f>IF(C$3&gt;=1,IF(MOD(INT((C741-MOD(C$3,C$4)+MOD(C$3,1)/C$4)/C$4),2),8888,222),IF(MOD(INT((C741-MOD(C$3,C$4)+MOD(C$3,1)/C$4)/C$4),2),222,8888))</f>
        <v>8888</v>
      </c>
      <c r="Y741" s="28">
        <f t="shared" si="100"/>
        <v>0.10000093333426666</v>
      </c>
      <c r="Z741" s="22" t="s">
        <v>27</v>
      </c>
      <c r="AA741" s="40">
        <f>IF(X741=222,T741-E741/C$4,E741/C$4+T741)</f>
        <v>0.10000093333426666</v>
      </c>
      <c r="AB741" s="45">
        <f>IF(AB$1=1,IF(C742=0,0,IF(C741=0,0,IF(Q741=0,IF((ABS(D741-D742))&lt;0.1,(IF(C742-C741=Q$1,99999,0)),0),0))),0)</f>
        <v>0</v>
      </c>
      <c r="AC741" s="13">
        <f>IF(AC$1=1,IF(C742=0,0,IF(C741=0,0,IF(Q741=0,IF(C742-C741=0,(IF(ABS(D741-D742)&lt;T$1,99999,0)),0),0))),0)</f>
        <v>0</v>
      </c>
      <c r="AD741" s="15">
        <f>IF(AD$1=1,IF(C742=0,0,IF(C741=0,0,IF(Q741=0,IF(AND(AK741,AJ741),99999,0),0))),0)</f>
        <v>0</v>
      </c>
      <c r="AE741" s="34">
        <f>IF(C741=0,,IF(AE$1=1,IF(1&gt;AA741,0,99999),0))</f>
        <v>0</v>
      </c>
      <c r="AF741" s="5">
        <f>IF(AF$1=1,IF(D741&gt;1,99999,IF(D741&lt;0,99999,0)),0)</f>
        <v>0</v>
      </c>
      <c r="AG741" s="10">
        <f>IF(AG$1=1,IF(B742=0,0,IF(B742-B741=1,0,99999)),0)</f>
        <v>0</v>
      </c>
      <c r="AH741" s="11">
        <f>IF(AH$1=1,IF(C742=0,0,IF(C742-C741&lt;0,99999,0)),0)</f>
        <v>0</v>
      </c>
      <c r="AI741" s="14">
        <f>MOD(MOD(((((MOD(C741,C$4)/C$4)+(MOD(C$3,C$4)/C$4)))),C$4),1)</f>
        <v>0.10000093333426666</v>
      </c>
      <c r="AJ741" s="19">
        <f>IF(C742-C741=0,99999,0 )</f>
        <v>99999</v>
      </c>
      <c r="AK741" s="83">
        <f>IF(ABS(D742-D741)=0,99999,0)</f>
        <v>99999</v>
      </c>
    </row>
    <row r="742" spans="3:37">
      <c r="C742" s="68"/>
      <c r="P742" s="121">
        <f t="shared" si="97"/>
        <v>0</v>
      </c>
      <c r="Q742" s="42">
        <f>IF(C$1=2,0,1)</f>
        <v>0</v>
      </c>
      <c r="R742" s="24" t="s">
        <v>4</v>
      </c>
      <c r="S742" s="26">
        <f>D742</f>
        <v>0</v>
      </c>
      <c r="T742" s="26">
        <f t="shared" si="98"/>
        <v>0.10000093333426666</v>
      </c>
      <c r="U742" s="27" t="s">
        <v>5</v>
      </c>
      <c r="V742" s="75">
        <f>INT((C742+MOD(C$3,1)/C$4)/C$4)</f>
        <v>0</v>
      </c>
      <c r="W742" s="75">
        <f t="shared" si="99"/>
        <v>1</v>
      </c>
      <c r="X742" s="24">
        <f>IF(C$3&gt;=1,IF(MOD(INT((C742-MOD(C$3,C$4)+MOD(C$3,1)/C$4)/C$4),2),8888,222),IF(MOD(INT((C742-MOD(C$3,C$4)+MOD(C$3,1)/C$4)/C$4),2),222,8888))</f>
        <v>8888</v>
      </c>
      <c r="Y742" s="28">
        <f t="shared" si="100"/>
        <v>0.10000093333426666</v>
      </c>
      <c r="Z742" s="22" t="s">
        <v>27</v>
      </c>
      <c r="AA742" s="40">
        <f>IF(X742=222,T742-E742/C$4,E742/C$4+T742)</f>
        <v>0.10000093333426666</v>
      </c>
      <c r="AB742" s="45">
        <f>IF(AB$1=1,IF(C743=0,0,IF(C742=0,0,IF(Q742=0,IF((ABS(D742-D743))&lt;0.1,(IF(C743-C742=Q$1,99999,0)),0),0))),0)</f>
        <v>0</v>
      </c>
      <c r="AC742" s="13">
        <f>IF(AC$1=1,IF(C743=0,0,IF(C742=0,0,IF(Q742=0,IF(C743-C742=0,(IF(ABS(D742-D743)&lt;T$1,99999,0)),0),0))),0)</f>
        <v>0</v>
      </c>
      <c r="AD742" s="15">
        <f>IF(AD$1=1,IF(C743=0,0,IF(C742=0,0,IF(Q742=0,IF(AND(AK742,AJ742),99999,0),0))),0)</f>
        <v>0</v>
      </c>
      <c r="AE742" s="34">
        <f>IF(C742=0,,IF(AE$1=1,IF(1&gt;AA742,0,99999),0))</f>
        <v>0</v>
      </c>
      <c r="AF742" s="5">
        <f>IF(AF$1=1,IF(D742&gt;1,99999,IF(D742&lt;0,99999,0)),0)</f>
        <v>0</v>
      </c>
      <c r="AG742" s="10">
        <f>IF(AG$1=1,IF(B743=0,0,IF(B743-B742=1,0,99999)),0)</f>
        <v>0</v>
      </c>
      <c r="AH742" s="11">
        <f>IF(AH$1=1,IF(C743=0,0,IF(C743-C742&lt;0,99999,0)),0)</f>
        <v>0</v>
      </c>
      <c r="AI742" s="14">
        <f>MOD(MOD(((((MOD(C742,C$4)/C$4)+(MOD(C$3,C$4)/C$4)))),C$4),1)</f>
        <v>0.10000093333426666</v>
      </c>
      <c r="AJ742" s="19">
        <f>IF(C743-C742=0,99999,0 )</f>
        <v>99999</v>
      </c>
      <c r="AK742" s="83">
        <f>IF(ABS(D743-D742)=0,99999,0)</f>
        <v>99999</v>
      </c>
    </row>
    <row r="743" spans="3:37">
      <c r="C743" s="68"/>
      <c r="P743" s="121">
        <f t="shared" si="97"/>
        <v>0</v>
      </c>
      <c r="Q743" s="42">
        <f>IF(C$1=2,0,1)</f>
        <v>0</v>
      </c>
      <c r="R743" s="24" t="s">
        <v>4</v>
      </c>
      <c r="S743" s="26">
        <f>D743</f>
        <v>0</v>
      </c>
      <c r="T743" s="26">
        <f t="shared" si="98"/>
        <v>0.10000093333426666</v>
      </c>
      <c r="U743" s="27" t="s">
        <v>5</v>
      </c>
      <c r="V743" s="75">
        <f>INT((C743+MOD(C$3,1)/C$4)/C$4)</f>
        <v>0</v>
      </c>
      <c r="W743" s="75">
        <f t="shared" si="99"/>
        <v>1</v>
      </c>
      <c r="X743" s="24">
        <f>IF(C$3&gt;=1,IF(MOD(INT((C743-MOD(C$3,C$4)+MOD(C$3,1)/C$4)/C$4),2),8888,222),IF(MOD(INT((C743-MOD(C$3,C$4)+MOD(C$3,1)/C$4)/C$4),2),222,8888))</f>
        <v>8888</v>
      </c>
      <c r="Y743" s="28">
        <f t="shared" si="100"/>
        <v>0.10000093333426666</v>
      </c>
      <c r="Z743" s="22" t="s">
        <v>27</v>
      </c>
      <c r="AA743" s="40">
        <f>IF(X743=222,T743-E743/C$4,E743/C$4+T743)</f>
        <v>0.10000093333426666</v>
      </c>
      <c r="AB743" s="45">
        <f>IF(AB$1=1,IF(C744=0,0,IF(C743=0,0,IF(Q743=0,IF((ABS(D743-D744))&lt;0.1,(IF(C744-C743=Q$1,99999,0)),0),0))),0)</f>
        <v>0</v>
      </c>
      <c r="AC743" s="13">
        <f>IF(AC$1=1,IF(C744=0,0,IF(C743=0,0,IF(Q743=0,IF(C744-C743=0,(IF(ABS(D743-D744)&lt;T$1,99999,0)),0),0))),0)</f>
        <v>0</v>
      </c>
      <c r="AD743" s="15">
        <f>IF(AD$1=1,IF(C744=0,0,IF(C743=0,0,IF(Q743=0,IF(AND(AK743,AJ743),99999,0),0))),0)</f>
        <v>0</v>
      </c>
      <c r="AE743" s="34">
        <f>IF(C743=0,,IF(AE$1=1,IF(1&gt;AA743,0,99999),0))</f>
        <v>0</v>
      </c>
      <c r="AF743" s="5">
        <f>IF(AF$1=1,IF(D743&gt;1,99999,IF(D743&lt;0,99999,0)),0)</f>
        <v>0</v>
      </c>
      <c r="AG743" s="10">
        <f>IF(AG$1=1,IF(B744=0,0,IF(B744-B743=1,0,99999)),0)</f>
        <v>0</v>
      </c>
      <c r="AH743" s="11">
        <f>IF(AH$1=1,IF(C744=0,0,IF(C744-C743&lt;0,99999,0)),0)</f>
        <v>0</v>
      </c>
      <c r="AI743" s="14">
        <f>MOD(MOD(((((MOD(C743,C$4)/C$4)+(MOD(C$3,C$4)/C$4)))),C$4),1)</f>
        <v>0.10000093333426666</v>
      </c>
      <c r="AJ743" s="19">
        <f>IF(C744-C743=0,99999,0 )</f>
        <v>99999</v>
      </c>
      <c r="AK743" s="83">
        <f>IF(ABS(D744-D743)=0,99999,0)</f>
        <v>99999</v>
      </c>
    </row>
    <row r="744" spans="3:37">
      <c r="C744" s="68"/>
      <c r="P744" s="121">
        <f t="shared" si="97"/>
        <v>0</v>
      </c>
      <c r="Q744" s="42">
        <f>IF(C$1=2,0,1)</f>
        <v>0</v>
      </c>
      <c r="R744" s="24" t="s">
        <v>4</v>
      </c>
      <c r="S744" s="26">
        <f>D744</f>
        <v>0</v>
      </c>
      <c r="T744" s="26">
        <f t="shared" si="98"/>
        <v>0.10000093333426666</v>
      </c>
      <c r="U744" s="27" t="s">
        <v>5</v>
      </c>
      <c r="V744" s="75">
        <f>INT((C744+MOD(C$3,1)/C$4)/C$4)</f>
        <v>0</v>
      </c>
      <c r="W744" s="75">
        <f t="shared" si="99"/>
        <v>1</v>
      </c>
      <c r="X744" s="24">
        <f>IF(C$3&gt;=1,IF(MOD(INT((C744-MOD(C$3,C$4)+MOD(C$3,1)/C$4)/C$4),2),8888,222),IF(MOD(INT((C744-MOD(C$3,C$4)+MOD(C$3,1)/C$4)/C$4),2),222,8888))</f>
        <v>8888</v>
      </c>
      <c r="Y744" s="28">
        <f t="shared" si="100"/>
        <v>0.10000093333426666</v>
      </c>
      <c r="Z744" s="22" t="s">
        <v>27</v>
      </c>
      <c r="AA744" s="40">
        <f>IF(X744=222,T744-E744/C$4,E744/C$4+T744)</f>
        <v>0.10000093333426666</v>
      </c>
      <c r="AB744" s="45">
        <f>IF(AB$1=1,IF(C745=0,0,IF(C744=0,0,IF(Q744=0,IF((ABS(D744-D745))&lt;0.1,(IF(C745-C744=Q$1,99999,0)),0),0))),0)</f>
        <v>0</v>
      </c>
      <c r="AC744" s="13">
        <f>IF(AC$1=1,IF(C745=0,0,IF(C744=0,0,IF(Q744=0,IF(C745-C744=0,(IF(ABS(D744-D745)&lt;T$1,99999,0)),0),0))),0)</f>
        <v>0</v>
      </c>
      <c r="AD744" s="15">
        <f>IF(AD$1=1,IF(C745=0,0,IF(C744=0,0,IF(Q744=0,IF(AND(AK744,AJ744),99999,0),0))),0)</f>
        <v>0</v>
      </c>
      <c r="AE744" s="34">
        <f>IF(C744=0,,IF(AE$1=1,IF(1&gt;AA744,0,99999),0))</f>
        <v>0</v>
      </c>
      <c r="AF744" s="5">
        <f>IF(AF$1=1,IF(D744&gt;1,99999,IF(D744&lt;0,99999,0)),0)</f>
        <v>0</v>
      </c>
      <c r="AG744" s="10">
        <f>IF(AG$1=1,IF(B745=0,0,IF(B745-B744=1,0,99999)),0)</f>
        <v>0</v>
      </c>
      <c r="AH744" s="11">
        <f>IF(AH$1=1,IF(C745=0,0,IF(C745-C744&lt;0,99999,0)),0)</f>
        <v>0</v>
      </c>
      <c r="AI744" s="14">
        <f>MOD(MOD(((((MOD(C744,C$4)/C$4)+(MOD(C$3,C$4)/C$4)))),C$4),1)</f>
        <v>0.10000093333426666</v>
      </c>
      <c r="AJ744" s="19">
        <f>IF(C745-C744=0,99999,0 )</f>
        <v>99999</v>
      </c>
      <c r="AK744" s="83">
        <f>IF(ABS(D745-D744)=0,99999,0)</f>
        <v>99999</v>
      </c>
    </row>
    <row r="745" spans="3:37">
      <c r="C745" s="68"/>
      <c r="P745" s="121">
        <f t="shared" si="97"/>
        <v>0</v>
      </c>
      <c r="Q745" s="42">
        <f>IF(C$1=2,0,1)</f>
        <v>0</v>
      </c>
      <c r="R745" s="24" t="s">
        <v>4</v>
      </c>
      <c r="S745" s="26">
        <f>D745</f>
        <v>0</v>
      </c>
      <c r="T745" s="26">
        <f t="shared" si="98"/>
        <v>0.10000093333426666</v>
      </c>
      <c r="U745" s="27" t="s">
        <v>5</v>
      </c>
      <c r="V745" s="75">
        <f>INT((C745+MOD(C$3,1)/C$4)/C$4)</f>
        <v>0</v>
      </c>
      <c r="W745" s="75">
        <f t="shared" si="99"/>
        <v>1</v>
      </c>
      <c r="X745" s="24">
        <f>IF(C$3&gt;=1,IF(MOD(INT((C745-MOD(C$3,C$4)+MOD(C$3,1)/C$4)/C$4),2),8888,222),IF(MOD(INT((C745-MOD(C$3,C$4)+MOD(C$3,1)/C$4)/C$4),2),222,8888))</f>
        <v>8888</v>
      </c>
      <c r="Y745" s="28">
        <f t="shared" si="100"/>
        <v>0.10000093333426666</v>
      </c>
      <c r="Z745" s="22" t="s">
        <v>27</v>
      </c>
      <c r="AA745" s="40">
        <f>IF(X745=222,T745-E745/C$4,E745/C$4+T745)</f>
        <v>0.10000093333426666</v>
      </c>
      <c r="AB745" s="45">
        <f>IF(AB$1=1,IF(C746=0,0,IF(C745=0,0,IF(Q745=0,IF((ABS(D745-D746))&lt;0.1,(IF(C746-C745=Q$1,99999,0)),0),0))),0)</f>
        <v>0</v>
      </c>
      <c r="AC745" s="13">
        <f>IF(AC$1=1,IF(C746=0,0,IF(C745=0,0,IF(Q745=0,IF(C746-C745=0,(IF(ABS(D745-D746)&lt;T$1,99999,0)),0),0))),0)</f>
        <v>0</v>
      </c>
      <c r="AD745" s="15">
        <f>IF(AD$1=1,IF(C746=0,0,IF(C745=0,0,IF(Q745=0,IF(AND(AK745,AJ745),99999,0),0))),0)</f>
        <v>0</v>
      </c>
      <c r="AE745" s="34">
        <f>IF(C745=0,,IF(AE$1=1,IF(1&gt;AA745,0,99999),0))</f>
        <v>0</v>
      </c>
      <c r="AF745" s="5">
        <f>IF(AF$1=1,IF(D745&gt;1,99999,IF(D745&lt;0,99999,0)),0)</f>
        <v>0</v>
      </c>
      <c r="AG745" s="10">
        <f>IF(AG$1=1,IF(B746=0,0,IF(B746-B745=1,0,99999)),0)</f>
        <v>0</v>
      </c>
      <c r="AH745" s="11">
        <f>IF(AH$1=1,IF(C746=0,0,IF(C746-C745&lt;0,99999,0)),0)</f>
        <v>0</v>
      </c>
      <c r="AI745" s="14">
        <f>MOD(MOD(((((MOD(C745,C$4)/C$4)+(MOD(C$3,C$4)/C$4)))),C$4),1)</f>
        <v>0.10000093333426666</v>
      </c>
      <c r="AJ745" s="19">
        <f>IF(C746-C745=0,99999,0 )</f>
        <v>99999</v>
      </c>
      <c r="AK745" s="83">
        <f>IF(ABS(D746-D745)=0,99999,0)</f>
        <v>99999</v>
      </c>
    </row>
    <row r="746" spans="3:37">
      <c r="C746" s="68"/>
      <c r="P746" s="121">
        <f t="shared" si="97"/>
        <v>0</v>
      </c>
      <c r="Q746" s="42">
        <f>IF(C$1=2,0,1)</f>
        <v>0</v>
      </c>
      <c r="R746" s="24" t="s">
        <v>4</v>
      </c>
      <c r="S746" s="26">
        <f>D746</f>
        <v>0</v>
      </c>
      <c r="T746" s="26">
        <f t="shared" si="98"/>
        <v>0.10000093333426666</v>
      </c>
      <c r="U746" s="27" t="s">
        <v>5</v>
      </c>
      <c r="V746" s="75">
        <f>INT((C746+MOD(C$3,1)/C$4)/C$4)</f>
        <v>0</v>
      </c>
      <c r="W746" s="75">
        <f t="shared" si="99"/>
        <v>1</v>
      </c>
      <c r="X746" s="24">
        <f>IF(C$3&gt;=1,IF(MOD(INT((C746-MOD(C$3,C$4)+MOD(C$3,1)/C$4)/C$4),2),8888,222),IF(MOD(INT((C746-MOD(C$3,C$4)+MOD(C$3,1)/C$4)/C$4),2),222,8888))</f>
        <v>8888</v>
      </c>
      <c r="Y746" s="28">
        <f t="shared" si="100"/>
        <v>0.10000093333426666</v>
      </c>
      <c r="Z746" s="22" t="s">
        <v>27</v>
      </c>
      <c r="AA746" s="40">
        <f>IF(X746=222,T746-E746/C$4,E746/C$4+T746)</f>
        <v>0.10000093333426666</v>
      </c>
      <c r="AB746" s="45">
        <f>IF(AB$1=1,IF(C747=0,0,IF(C746=0,0,IF(Q746=0,IF((ABS(D746-D747))&lt;0.1,(IF(C747-C746=Q$1,99999,0)),0),0))),0)</f>
        <v>0</v>
      </c>
      <c r="AC746" s="13">
        <f>IF(AC$1=1,IF(C747=0,0,IF(C746=0,0,IF(Q746=0,IF(C747-C746=0,(IF(ABS(D746-D747)&lt;T$1,99999,0)),0),0))),0)</f>
        <v>0</v>
      </c>
      <c r="AD746" s="15">
        <f>IF(AD$1=1,IF(C747=0,0,IF(C746=0,0,IF(Q746=0,IF(AND(AK746,AJ746),99999,0),0))),0)</f>
        <v>0</v>
      </c>
      <c r="AE746" s="34">
        <f>IF(C746=0,,IF(AE$1=1,IF(1&gt;AA746,0,99999),0))</f>
        <v>0</v>
      </c>
      <c r="AF746" s="5">
        <f>IF(AF$1=1,IF(D746&gt;1,99999,IF(D746&lt;0,99999,0)),0)</f>
        <v>0</v>
      </c>
      <c r="AG746" s="10">
        <f>IF(AG$1=1,IF(B747=0,0,IF(B747-B746=1,0,99999)),0)</f>
        <v>0</v>
      </c>
      <c r="AH746" s="11">
        <f>IF(AH$1=1,IF(C747=0,0,IF(C747-C746&lt;0,99999,0)),0)</f>
        <v>0</v>
      </c>
      <c r="AI746" s="14">
        <f>MOD(MOD(((((MOD(C746,C$4)/C$4)+(MOD(C$3,C$4)/C$4)))),C$4),1)</f>
        <v>0.10000093333426666</v>
      </c>
      <c r="AJ746" s="19">
        <f>IF(C747-C746=0,99999,0 )</f>
        <v>99999</v>
      </c>
      <c r="AK746" s="83">
        <f>IF(ABS(D747-D746)=0,99999,0)</f>
        <v>99999</v>
      </c>
    </row>
    <row r="747" spans="3:37">
      <c r="C747" s="68"/>
      <c r="P747" s="121">
        <f t="shared" si="97"/>
        <v>0</v>
      </c>
      <c r="Q747" s="42">
        <f>IF(C$1=2,0,1)</f>
        <v>0</v>
      </c>
      <c r="R747" s="24" t="s">
        <v>4</v>
      </c>
      <c r="S747" s="26">
        <f>D747</f>
        <v>0</v>
      </c>
      <c r="T747" s="26">
        <f t="shared" si="98"/>
        <v>0.10000093333426666</v>
      </c>
      <c r="U747" s="27" t="s">
        <v>5</v>
      </c>
      <c r="V747" s="75">
        <f>INT((C747+MOD(C$3,1)/C$4)/C$4)</f>
        <v>0</v>
      </c>
      <c r="W747" s="75">
        <f t="shared" si="99"/>
        <v>1</v>
      </c>
      <c r="X747" s="24">
        <f>IF(C$3&gt;=1,IF(MOD(INT((C747-MOD(C$3,C$4)+MOD(C$3,1)/C$4)/C$4),2),8888,222),IF(MOD(INT((C747-MOD(C$3,C$4)+MOD(C$3,1)/C$4)/C$4),2),222,8888))</f>
        <v>8888</v>
      </c>
      <c r="Y747" s="28">
        <f t="shared" si="100"/>
        <v>0.10000093333426666</v>
      </c>
      <c r="Z747" s="22" t="s">
        <v>27</v>
      </c>
      <c r="AA747" s="40">
        <f>IF(X747=222,T747-E747/C$4,E747/C$4+T747)</f>
        <v>0.10000093333426666</v>
      </c>
      <c r="AB747" s="45">
        <f>IF(AB$1=1,IF(C748=0,0,IF(C747=0,0,IF(Q747=0,IF((ABS(D747-D748))&lt;0.1,(IF(C748-C747=Q$1,99999,0)),0),0))),0)</f>
        <v>0</v>
      </c>
      <c r="AC747" s="13">
        <f>IF(AC$1=1,IF(C748=0,0,IF(C747=0,0,IF(Q747=0,IF(C748-C747=0,(IF(ABS(D747-D748)&lt;T$1,99999,0)),0),0))),0)</f>
        <v>0</v>
      </c>
      <c r="AD747" s="15">
        <f>IF(AD$1=1,IF(C748=0,0,IF(C747=0,0,IF(Q747=0,IF(AND(AK747,AJ747),99999,0),0))),0)</f>
        <v>0</v>
      </c>
      <c r="AE747" s="34">
        <f>IF(C747=0,,IF(AE$1=1,IF(1&gt;AA747,0,99999),0))</f>
        <v>0</v>
      </c>
      <c r="AF747" s="5">
        <f>IF(AF$1=1,IF(D747&gt;1,99999,IF(D747&lt;0,99999,0)),0)</f>
        <v>0</v>
      </c>
      <c r="AG747" s="10">
        <f>IF(AG$1=1,IF(B748=0,0,IF(B748-B747=1,0,99999)),0)</f>
        <v>0</v>
      </c>
      <c r="AH747" s="11">
        <f>IF(AH$1=1,IF(C748=0,0,IF(C748-C747&lt;0,99999,0)),0)</f>
        <v>0</v>
      </c>
      <c r="AI747" s="14">
        <f>MOD(MOD(((((MOD(C747,C$4)/C$4)+(MOD(C$3,C$4)/C$4)))),C$4),1)</f>
        <v>0.10000093333426666</v>
      </c>
      <c r="AJ747" s="19">
        <f>IF(C748-C747=0,99999,0 )</f>
        <v>99999</v>
      </c>
      <c r="AK747" s="83">
        <f>IF(ABS(D748-D747)=0,99999,0)</f>
        <v>99999</v>
      </c>
    </row>
    <row r="748" spans="3:37">
      <c r="C748" s="68"/>
      <c r="P748" s="121">
        <f t="shared" si="97"/>
        <v>0</v>
      </c>
      <c r="Q748" s="42">
        <f>IF(C$1=2,0,1)</f>
        <v>0</v>
      </c>
      <c r="R748" s="24" t="s">
        <v>4</v>
      </c>
      <c r="S748" s="26">
        <f>D748</f>
        <v>0</v>
      </c>
      <c r="T748" s="26">
        <f t="shared" si="98"/>
        <v>0.10000093333426666</v>
      </c>
      <c r="U748" s="27" t="s">
        <v>5</v>
      </c>
      <c r="V748" s="75">
        <f>INT((C748+MOD(C$3,1)/C$4)/C$4)</f>
        <v>0</v>
      </c>
      <c r="W748" s="75">
        <f t="shared" si="99"/>
        <v>1</v>
      </c>
      <c r="X748" s="24">
        <f>IF(C$3&gt;=1,IF(MOD(INT((C748-MOD(C$3,C$4)+MOD(C$3,1)/C$4)/C$4),2),8888,222),IF(MOD(INT((C748-MOD(C$3,C$4)+MOD(C$3,1)/C$4)/C$4),2),222,8888))</f>
        <v>8888</v>
      </c>
      <c r="Y748" s="28">
        <f t="shared" si="100"/>
        <v>0.10000093333426666</v>
      </c>
      <c r="Z748" s="22" t="s">
        <v>27</v>
      </c>
      <c r="AA748" s="40">
        <f>IF(X748=222,T748-E748/C$4,E748/C$4+T748)</f>
        <v>0.10000093333426666</v>
      </c>
      <c r="AB748" s="45">
        <f>IF(AB$1=1,IF(C749=0,0,IF(C748=0,0,IF(Q748=0,IF((ABS(D748-D749))&lt;0.1,(IF(C749-C748=Q$1,99999,0)),0),0))),0)</f>
        <v>0</v>
      </c>
      <c r="AC748" s="13">
        <f>IF(AC$1=1,IF(C749=0,0,IF(C748=0,0,IF(Q748=0,IF(C749-C748=0,(IF(ABS(D748-D749)&lt;T$1,99999,0)),0),0))),0)</f>
        <v>0</v>
      </c>
      <c r="AD748" s="15">
        <f>IF(AD$1=1,IF(C749=0,0,IF(C748=0,0,IF(Q748=0,IF(AND(AK748,AJ748),99999,0),0))),0)</f>
        <v>0</v>
      </c>
      <c r="AE748" s="34">
        <f>IF(C748=0,,IF(AE$1=1,IF(1&gt;AA748,0,99999),0))</f>
        <v>0</v>
      </c>
      <c r="AF748" s="5">
        <f>IF(AF$1=1,IF(D748&gt;1,99999,IF(D748&lt;0,99999,0)),0)</f>
        <v>0</v>
      </c>
      <c r="AG748" s="10">
        <f>IF(AG$1=1,IF(B749=0,0,IF(B749-B748=1,0,99999)),0)</f>
        <v>0</v>
      </c>
      <c r="AH748" s="11">
        <f>IF(AH$1=1,IF(C749=0,0,IF(C749-C748&lt;0,99999,0)),0)</f>
        <v>0</v>
      </c>
      <c r="AI748" s="14">
        <f>MOD(MOD(((((MOD(C748,C$4)/C$4)+(MOD(C$3,C$4)/C$4)))),C$4),1)</f>
        <v>0.10000093333426666</v>
      </c>
      <c r="AJ748" s="19">
        <f>IF(C749-C748=0,99999,0 )</f>
        <v>99999</v>
      </c>
      <c r="AK748" s="83">
        <f>IF(ABS(D749-D748)=0,99999,0)</f>
        <v>99999</v>
      </c>
    </row>
    <row r="749" spans="3:37">
      <c r="C749" s="68"/>
      <c r="P749" s="121">
        <f t="shared" si="97"/>
        <v>0</v>
      </c>
      <c r="Q749" s="42">
        <f>IF(C$1=2,0,1)</f>
        <v>0</v>
      </c>
      <c r="R749" s="24" t="s">
        <v>4</v>
      </c>
      <c r="S749" s="26">
        <f>D749</f>
        <v>0</v>
      </c>
      <c r="T749" s="26">
        <f t="shared" si="98"/>
        <v>0.10000093333426666</v>
      </c>
      <c r="U749" s="27" t="s">
        <v>5</v>
      </c>
      <c r="V749" s="75">
        <f>INT((C749+MOD(C$3,1)/C$4)/C$4)</f>
        <v>0</v>
      </c>
      <c r="W749" s="75">
        <f t="shared" si="99"/>
        <v>1</v>
      </c>
      <c r="X749" s="24">
        <f>IF(C$3&gt;=1,IF(MOD(INT((C749-MOD(C$3,C$4)+MOD(C$3,1)/C$4)/C$4),2),8888,222),IF(MOD(INT((C749-MOD(C$3,C$4)+MOD(C$3,1)/C$4)/C$4),2),222,8888))</f>
        <v>8888</v>
      </c>
      <c r="Y749" s="28">
        <f t="shared" si="100"/>
        <v>0.10000093333426666</v>
      </c>
      <c r="Z749" s="22" t="s">
        <v>27</v>
      </c>
      <c r="AA749" s="40">
        <f>IF(X749=222,T749-E749/C$4,E749/C$4+T749)</f>
        <v>0.10000093333426666</v>
      </c>
      <c r="AB749" s="45">
        <f>IF(AB$1=1,IF(C750=0,0,IF(C749=0,0,IF(Q749=0,IF((ABS(D749-D750))&lt;0.1,(IF(C750-C749=Q$1,99999,0)),0),0))),0)</f>
        <v>0</v>
      </c>
      <c r="AC749" s="13">
        <f>IF(AC$1=1,IF(C750=0,0,IF(C749=0,0,IF(Q749=0,IF(C750-C749=0,(IF(ABS(D749-D750)&lt;T$1,99999,0)),0),0))),0)</f>
        <v>0</v>
      </c>
      <c r="AD749" s="15">
        <f>IF(AD$1=1,IF(C750=0,0,IF(C749=0,0,IF(Q749=0,IF(AND(AK749,AJ749),99999,0),0))),0)</f>
        <v>0</v>
      </c>
      <c r="AE749" s="34">
        <f>IF(C749=0,,IF(AE$1=1,IF(1&gt;AA749,0,99999),0))</f>
        <v>0</v>
      </c>
      <c r="AF749" s="5">
        <f>IF(AF$1=1,IF(D749&gt;1,99999,IF(D749&lt;0,99999,0)),0)</f>
        <v>0</v>
      </c>
      <c r="AG749" s="10">
        <f>IF(AG$1=1,IF(B750=0,0,IF(B750-B749=1,0,99999)),0)</f>
        <v>0</v>
      </c>
      <c r="AH749" s="11">
        <f>IF(AH$1=1,IF(C750=0,0,IF(C750-C749&lt;0,99999,0)),0)</f>
        <v>0</v>
      </c>
      <c r="AI749" s="14">
        <f>MOD(MOD(((((MOD(C749,C$4)/C$4)+(MOD(C$3,C$4)/C$4)))),C$4),1)</f>
        <v>0.10000093333426666</v>
      </c>
      <c r="AJ749" s="19">
        <f>IF(C750-C749=0,99999,0 )</f>
        <v>99999</v>
      </c>
      <c r="AK749" s="83">
        <f>IF(ABS(D750-D749)=0,99999,0)</f>
        <v>99999</v>
      </c>
    </row>
    <row r="750" spans="3:37">
      <c r="C750" s="68"/>
      <c r="P750" s="121">
        <f t="shared" si="97"/>
        <v>0</v>
      </c>
      <c r="Q750" s="42">
        <f>IF(C$1=2,0,1)</f>
        <v>0</v>
      </c>
      <c r="R750" s="24" t="s">
        <v>4</v>
      </c>
      <c r="S750" s="26">
        <f>D750</f>
        <v>0</v>
      </c>
      <c r="T750" s="26">
        <f t="shared" si="98"/>
        <v>0.10000093333426666</v>
      </c>
      <c r="U750" s="27" t="s">
        <v>5</v>
      </c>
      <c r="V750" s="75">
        <f>INT((C750+MOD(C$3,1)/C$4)/C$4)</f>
        <v>0</v>
      </c>
      <c r="W750" s="75">
        <f t="shared" si="99"/>
        <v>1</v>
      </c>
      <c r="X750" s="24">
        <f>IF(C$3&gt;=1,IF(MOD(INT((C750-MOD(C$3,C$4)+MOD(C$3,1)/C$4)/C$4),2),8888,222),IF(MOD(INT((C750-MOD(C$3,C$4)+MOD(C$3,1)/C$4)/C$4),2),222,8888))</f>
        <v>8888</v>
      </c>
      <c r="Y750" s="28">
        <f t="shared" si="100"/>
        <v>0.10000093333426666</v>
      </c>
      <c r="Z750" s="22" t="s">
        <v>27</v>
      </c>
      <c r="AA750" s="40">
        <f>IF(X750=222,T750-E750/C$4,E750/C$4+T750)</f>
        <v>0.10000093333426666</v>
      </c>
      <c r="AB750" s="45">
        <f>IF(AB$1=1,IF(C751=0,0,IF(C750=0,0,IF(Q750=0,IF((ABS(D750-D751))&lt;0.1,(IF(C751-C750=Q$1,99999,0)),0),0))),0)</f>
        <v>0</v>
      </c>
      <c r="AC750" s="13">
        <f>IF(AC$1=1,IF(C751=0,0,IF(C750=0,0,IF(Q750=0,IF(C751-C750=0,(IF(ABS(D750-D751)&lt;T$1,99999,0)),0),0))),0)</f>
        <v>0</v>
      </c>
      <c r="AD750" s="15">
        <f>IF(AD$1=1,IF(C751=0,0,IF(C750=0,0,IF(Q750=0,IF(AND(AK750,AJ750),99999,0),0))),0)</f>
        <v>0</v>
      </c>
      <c r="AE750" s="34">
        <f>IF(C750=0,,IF(AE$1=1,IF(1&gt;AA750,0,99999),0))</f>
        <v>0</v>
      </c>
      <c r="AF750" s="5">
        <f>IF(AF$1=1,IF(D750&gt;1,99999,IF(D750&lt;0,99999,0)),0)</f>
        <v>0</v>
      </c>
      <c r="AG750" s="10">
        <f>IF(AG$1=1,IF(B751=0,0,IF(B751-B750=1,0,99999)),0)</f>
        <v>0</v>
      </c>
      <c r="AH750" s="11">
        <f>IF(AH$1=1,IF(C751=0,0,IF(C751-C750&lt;0,99999,0)),0)</f>
        <v>0</v>
      </c>
      <c r="AI750" s="14">
        <f>MOD(MOD(((((MOD(C750,C$4)/C$4)+(MOD(C$3,C$4)/C$4)))),C$4),1)</f>
        <v>0.10000093333426666</v>
      </c>
      <c r="AJ750" s="19">
        <f>IF(C751-C750=0,99999,0 )</f>
        <v>99999</v>
      </c>
      <c r="AK750" s="83">
        <f>IF(ABS(D751-D750)=0,99999,0)</f>
        <v>99999</v>
      </c>
    </row>
    <row r="751" spans="3:37">
      <c r="C751" s="68"/>
      <c r="P751" s="121">
        <f t="shared" si="97"/>
        <v>0</v>
      </c>
      <c r="Q751" s="42">
        <f>IF(C$1=2,0,1)</f>
        <v>0</v>
      </c>
      <c r="R751" s="24" t="s">
        <v>4</v>
      </c>
      <c r="S751" s="26">
        <f>D751</f>
        <v>0</v>
      </c>
      <c r="T751" s="26">
        <f t="shared" si="98"/>
        <v>0.10000093333426666</v>
      </c>
      <c r="U751" s="27" t="s">
        <v>5</v>
      </c>
      <c r="V751" s="75">
        <f>INT((C751+MOD(C$3,1)/C$4)/C$4)</f>
        <v>0</v>
      </c>
      <c r="W751" s="75">
        <f t="shared" si="99"/>
        <v>1</v>
      </c>
      <c r="X751" s="24">
        <f>IF(C$3&gt;=1,IF(MOD(INT((C751-MOD(C$3,C$4)+MOD(C$3,1)/C$4)/C$4),2),8888,222),IF(MOD(INT((C751-MOD(C$3,C$4)+MOD(C$3,1)/C$4)/C$4),2),222,8888))</f>
        <v>8888</v>
      </c>
      <c r="Y751" s="28">
        <f t="shared" si="100"/>
        <v>0.10000093333426666</v>
      </c>
      <c r="Z751" s="22" t="s">
        <v>27</v>
      </c>
      <c r="AA751" s="40">
        <f>IF(X751=222,T751-E751/C$4,E751/C$4+T751)</f>
        <v>0.10000093333426666</v>
      </c>
      <c r="AB751" s="45">
        <f>IF(AB$1=1,IF(C752=0,0,IF(C751=0,0,IF(Q751=0,IF((ABS(D751-D752))&lt;0.1,(IF(C752-C751=Q$1,99999,0)),0),0))),0)</f>
        <v>0</v>
      </c>
      <c r="AC751" s="13">
        <f>IF(AC$1=1,IF(C752=0,0,IF(C751=0,0,IF(Q751=0,IF(C752-C751=0,(IF(ABS(D751-D752)&lt;T$1,99999,0)),0),0))),0)</f>
        <v>0</v>
      </c>
      <c r="AD751" s="15">
        <f>IF(AD$1=1,IF(C752=0,0,IF(C751=0,0,IF(Q751=0,IF(AND(AK751,AJ751),99999,0),0))),0)</f>
        <v>0</v>
      </c>
      <c r="AE751" s="34">
        <f>IF(C751=0,,IF(AE$1=1,IF(1&gt;AA751,0,99999),0))</f>
        <v>0</v>
      </c>
      <c r="AF751" s="5">
        <f>IF(AF$1=1,IF(D751&gt;1,99999,IF(D751&lt;0,99999,0)),0)</f>
        <v>0</v>
      </c>
      <c r="AG751" s="10">
        <f>IF(AG$1=1,IF(B752=0,0,IF(B752-B751=1,0,99999)),0)</f>
        <v>0</v>
      </c>
      <c r="AH751" s="11">
        <f>IF(AH$1=1,IF(C752=0,0,IF(C752-C751&lt;0,99999,0)),0)</f>
        <v>0</v>
      </c>
      <c r="AI751" s="14">
        <f>MOD(MOD(((((MOD(C751,C$4)/C$4)+(MOD(C$3,C$4)/C$4)))),C$4),1)</f>
        <v>0.10000093333426666</v>
      </c>
      <c r="AJ751" s="19">
        <f>IF(C752-C751=0,99999,0 )</f>
        <v>99999</v>
      </c>
      <c r="AK751" s="83">
        <f>IF(ABS(D752-D751)=0,99999,0)</f>
        <v>99999</v>
      </c>
    </row>
    <row r="752" spans="3:37">
      <c r="C752" s="68"/>
      <c r="P752" s="121">
        <f t="shared" si="97"/>
        <v>0</v>
      </c>
      <c r="Q752" s="42">
        <f>IF(C$1=2,0,1)</f>
        <v>0</v>
      </c>
      <c r="R752" s="24" t="s">
        <v>4</v>
      </c>
      <c r="S752" s="26">
        <f>D752</f>
        <v>0</v>
      </c>
      <c r="T752" s="26">
        <f t="shared" si="98"/>
        <v>0.10000093333426666</v>
      </c>
      <c r="U752" s="27" t="s">
        <v>5</v>
      </c>
      <c r="V752" s="75">
        <f>INT((C752+MOD(C$3,1)/C$4)/C$4)</f>
        <v>0</v>
      </c>
      <c r="W752" s="75">
        <f t="shared" si="99"/>
        <v>1</v>
      </c>
      <c r="X752" s="24">
        <f>IF(C$3&gt;=1,IF(MOD(INT((C752-MOD(C$3,C$4)+MOD(C$3,1)/C$4)/C$4),2),8888,222),IF(MOD(INT((C752-MOD(C$3,C$4)+MOD(C$3,1)/C$4)/C$4),2),222,8888))</f>
        <v>8888</v>
      </c>
      <c r="Y752" s="28">
        <f t="shared" si="100"/>
        <v>0.10000093333426666</v>
      </c>
      <c r="Z752" s="22" t="s">
        <v>27</v>
      </c>
      <c r="AA752" s="40">
        <f>IF(X752=222,T752-E752/C$4,E752/C$4+T752)</f>
        <v>0.10000093333426666</v>
      </c>
      <c r="AB752" s="45">
        <f>IF(AB$1=1,IF(C753=0,0,IF(C752=0,0,IF(Q752=0,IF((ABS(D752-D753))&lt;0.1,(IF(C753-C752=Q$1,99999,0)),0),0))),0)</f>
        <v>0</v>
      </c>
      <c r="AC752" s="13">
        <f>IF(AC$1=1,IF(C753=0,0,IF(C752=0,0,IF(Q752=0,IF(C753-C752=0,(IF(ABS(D752-D753)&lt;T$1,99999,0)),0),0))),0)</f>
        <v>0</v>
      </c>
      <c r="AD752" s="15">
        <f>IF(AD$1=1,IF(C753=0,0,IF(C752=0,0,IF(Q752=0,IF(AND(AK752,AJ752),99999,0),0))),0)</f>
        <v>0</v>
      </c>
      <c r="AE752" s="34">
        <f>IF(C752=0,,IF(AE$1=1,IF(1&gt;AA752,0,99999),0))</f>
        <v>0</v>
      </c>
      <c r="AF752" s="5">
        <f>IF(AF$1=1,IF(D752&gt;1,99999,IF(D752&lt;0,99999,0)),0)</f>
        <v>0</v>
      </c>
      <c r="AG752" s="10">
        <f>IF(AG$1=1,IF(B753=0,0,IF(B753-B752=1,0,99999)),0)</f>
        <v>0</v>
      </c>
      <c r="AH752" s="11">
        <f>IF(AH$1=1,IF(C753=0,0,IF(C753-C752&lt;0,99999,0)),0)</f>
        <v>0</v>
      </c>
      <c r="AI752" s="14">
        <f>MOD(MOD(((((MOD(C752,C$4)/C$4)+(MOD(C$3,C$4)/C$4)))),C$4),1)</f>
        <v>0.10000093333426666</v>
      </c>
      <c r="AJ752" s="19">
        <f>IF(C753-C752=0,99999,0 )</f>
        <v>99999</v>
      </c>
      <c r="AK752" s="83">
        <f>IF(ABS(D753-D752)=0,99999,0)</f>
        <v>99999</v>
      </c>
    </row>
    <row r="753" spans="3:37">
      <c r="C753" s="68"/>
      <c r="P753" s="121">
        <f t="shared" si="97"/>
        <v>0</v>
      </c>
      <c r="Q753" s="42">
        <f>IF(C$1=2,0,1)</f>
        <v>0</v>
      </c>
      <c r="R753" s="24" t="s">
        <v>4</v>
      </c>
      <c r="S753" s="26">
        <f>D753</f>
        <v>0</v>
      </c>
      <c r="T753" s="26">
        <f t="shared" si="98"/>
        <v>0.10000093333426666</v>
      </c>
      <c r="U753" s="27" t="s">
        <v>5</v>
      </c>
      <c r="V753" s="75">
        <f>INT((C753+MOD(C$3,1)/C$4)/C$4)</f>
        <v>0</v>
      </c>
      <c r="W753" s="75">
        <f t="shared" si="99"/>
        <v>1</v>
      </c>
      <c r="X753" s="24">
        <f>IF(C$3&gt;=1,IF(MOD(INT((C753-MOD(C$3,C$4)+MOD(C$3,1)/C$4)/C$4),2),8888,222),IF(MOD(INT((C753-MOD(C$3,C$4)+MOD(C$3,1)/C$4)/C$4),2),222,8888))</f>
        <v>8888</v>
      </c>
      <c r="Y753" s="28">
        <f t="shared" si="100"/>
        <v>0.10000093333426666</v>
      </c>
      <c r="Z753" s="22" t="s">
        <v>27</v>
      </c>
      <c r="AA753" s="40">
        <f>IF(X753=222,T753-E753/C$4,E753/C$4+T753)</f>
        <v>0.10000093333426666</v>
      </c>
      <c r="AB753" s="45">
        <f>IF(AB$1=1,IF(C754=0,0,IF(C753=0,0,IF(Q753=0,IF((ABS(D753-D754))&lt;0.1,(IF(C754-C753=Q$1,99999,0)),0),0))),0)</f>
        <v>0</v>
      </c>
      <c r="AC753" s="13">
        <f>IF(AC$1=1,IF(C754=0,0,IF(C753=0,0,IF(Q753=0,IF(C754-C753=0,(IF(ABS(D753-D754)&lt;T$1,99999,0)),0),0))),0)</f>
        <v>0</v>
      </c>
      <c r="AD753" s="15">
        <f>IF(AD$1=1,IF(C754=0,0,IF(C753=0,0,IF(Q753=0,IF(AND(AK753,AJ753),99999,0),0))),0)</f>
        <v>0</v>
      </c>
      <c r="AE753" s="34">
        <f>IF(C753=0,,IF(AE$1=1,IF(1&gt;AA753,0,99999),0))</f>
        <v>0</v>
      </c>
      <c r="AF753" s="5">
        <f>IF(AF$1=1,IF(D753&gt;1,99999,IF(D753&lt;0,99999,0)),0)</f>
        <v>0</v>
      </c>
      <c r="AG753" s="10">
        <f>IF(AG$1=1,IF(B754=0,0,IF(B754-B753=1,0,99999)),0)</f>
        <v>0</v>
      </c>
      <c r="AH753" s="11">
        <f>IF(AH$1=1,IF(C754=0,0,IF(C754-C753&lt;0,99999,0)),0)</f>
        <v>0</v>
      </c>
      <c r="AI753" s="14">
        <f>MOD(MOD(((((MOD(C753,C$4)/C$4)+(MOD(C$3,C$4)/C$4)))),C$4),1)</f>
        <v>0.10000093333426666</v>
      </c>
      <c r="AJ753" s="19">
        <f>IF(C754-C753=0,99999,0 )</f>
        <v>99999</v>
      </c>
      <c r="AK753" s="83">
        <f>IF(ABS(D754-D753)=0,99999,0)</f>
        <v>99999</v>
      </c>
    </row>
    <row r="754" spans="3:37">
      <c r="C754" s="68"/>
      <c r="P754" s="121">
        <f t="shared" si="97"/>
        <v>0</v>
      </c>
      <c r="Q754" s="42">
        <f>IF(C$1=2,0,1)</f>
        <v>0</v>
      </c>
      <c r="R754" s="24" t="s">
        <v>4</v>
      </c>
      <c r="S754" s="26">
        <f>D754</f>
        <v>0</v>
      </c>
      <c r="T754" s="26">
        <f t="shared" si="98"/>
        <v>0.10000093333426666</v>
      </c>
      <c r="U754" s="27" t="s">
        <v>5</v>
      </c>
      <c r="V754" s="75">
        <f>INT((C754+MOD(C$3,1)/C$4)/C$4)</f>
        <v>0</v>
      </c>
      <c r="W754" s="75">
        <f t="shared" si="99"/>
        <v>1</v>
      </c>
      <c r="X754" s="24">
        <f>IF(C$3&gt;=1,IF(MOD(INT((C754-MOD(C$3,C$4)+MOD(C$3,1)/C$4)/C$4),2),8888,222),IF(MOD(INT((C754-MOD(C$3,C$4)+MOD(C$3,1)/C$4)/C$4),2),222,8888))</f>
        <v>8888</v>
      </c>
      <c r="Y754" s="28">
        <f t="shared" si="100"/>
        <v>0.10000093333426666</v>
      </c>
      <c r="Z754" s="22" t="s">
        <v>27</v>
      </c>
      <c r="AA754" s="40">
        <f>IF(X754=222,T754-E754/C$4,E754/C$4+T754)</f>
        <v>0.10000093333426666</v>
      </c>
      <c r="AB754" s="45">
        <f>IF(AB$1=1,IF(C755=0,0,IF(C754=0,0,IF(Q754=0,IF((ABS(D754-D755))&lt;0.1,(IF(C755-C754=Q$1,99999,0)),0),0))),0)</f>
        <v>0</v>
      </c>
      <c r="AC754" s="13">
        <f>IF(AC$1=1,IF(C755=0,0,IF(C754=0,0,IF(Q754=0,IF(C755-C754=0,(IF(ABS(D754-D755)&lt;T$1,99999,0)),0),0))),0)</f>
        <v>0</v>
      </c>
      <c r="AD754" s="15">
        <f>IF(AD$1=1,IF(C755=0,0,IF(C754=0,0,IF(Q754=0,IF(AND(AK754,AJ754),99999,0),0))),0)</f>
        <v>0</v>
      </c>
      <c r="AE754" s="34">
        <f>IF(C754=0,,IF(AE$1=1,IF(1&gt;AA754,0,99999),0))</f>
        <v>0</v>
      </c>
      <c r="AF754" s="5">
        <f>IF(AF$1=1,IF(D754&gt;1,99999,IF(D754&lt;0,99999,0)),0)</f>
        <v>0</v>
      </c>
      <c r="AG754" s="10">
        <f>IF(AG$1=1,IF(B755=0,0,IF(B755-B754=1,0,99999)),0)</f>
        <v>0</v>
      </c>
      <c r="AH754" s="11">
        <f>IF(AH$1=1,IF(C755=0,0,IF(C755-C754&lt;0,99999,0)),0)</f>
        <v>0</v>
      </c>
      <c r="AI754" s="14">
        <f>MOD(MOD(((((MOD(C754,C$4)/C$4)+(MOD(C$3,C$4)/C$4)))),C$4),1)</f>
        <v>0.10000093333426666</v>
      </c>
      <c r="AJ754" s="19">
        <f>IF(C755-C754=0,99999,0 )</f>
        <v>99999</v>
      </c>
      <c r="AK754" s="83">
        <f>IF(ABS(D755-D754)=0,99999,0)</f>
        <v>99999</v>
      </c>
    </row>
    <row r="755" spans="3:37">
      <c r="C755" s="68"/>
      <c r="P755" s="121">
        <f t="shared" si="97"/>
        <v>0</v>
      </c>
      <c r="Q755" s="42">
        <f>IF(C$1=2,0,1)</f>
        <v>0</v>
      </c>
      <c r="R755" s="24" t="s">
        <v>4</v>
      </c>
      <c r="S755" s="26">
        <f>D755</f>
        <v>0</v>
      </c>
      <c r="T755" s="26">
        <f t="shared" si="98"/>
        <v>0.10000093333426666</v>
      </c>
      <c r="U755" s="27" t="s">
        <v>5</v>
      </c>
      <c r="V755" s="75">
        <f>INT((C755+MOD(C$3,1)/C$4)/C$4)</f>
        <v>0</v>
      </c>
      <c r="W755" s="75">
        <f t="shared" si="99"/>
        <v>1</v>
      </c>
      <c r="X755" s="24">
        <f>IF(C$3&gt;=1,IF(MOD(INT((C755-MOD(C$3,C$4)+MOD(C$3,1)/C$4)/C$4),2),8888,222),IF(MOD(INT((C755-MOD(C$3,C$4)+MOD(C$3,1)/C$4)/C$4),2),222,8888))</f>
        <v>8888</v>
      </c>
      <c r="Y755" s="28">
        <f t="shared" si="100"/>
        <v>0.10000093333426666</v>
      </c>
      <c r="Z755" s="22" t="s">
        <v>27</v>
      </c>
      <c r="AA755" s="40">
        <f>IF(X755=222,T755-E755/C$4,E755/C$4+T755)</f>
        <v>0.10000093333426666</v>
      </c>
      <c r="AB755" s="45">
        <f>IF(AB$1=1,IF(C756=0,0,IF(C755=0,0,IF(Q755=0,IF((ABS(D755-D756))&lt;0.1,(IF(C756-C755=Q$1,99999,0)),0),0))),0)</f>
        <v>0</v>
      </c>
      <c r="AC755" s="13">
        <f>IF(AC$1=1,IF(C756=0,0,IF(C755=0,0,IF(Q755=0,IF(C756-C755=0,(IF(ABS(D755-D756)&lt;T$1,99999,0)),0),0))),0)</f>
        <v>0</v>
      </c>
      <c r="AD755" s="15">
        <f>IF(AD$1=1,IF(C756=0,0,IF(C755=0,0,IF(Q755=0,IF(AND(AK755,AJ755),99999,0),0))),0)</f>
        <v>0</v>
      </c>
      <c r="AE755" s="34">
        <f>IF(C755=0,,IF(AE$1=1,IF(1&gt;AA755,0,99999),0))</f>
        <v>0</v>
      </c>
      <c r="AF755" s="5">
        <f>IF(AF$1=1,IF(D755&gt;1,99999,IF(D755&lt;0,99999,0)),0)</f>
        <v>0</v>
      </c>
      <c r="AG755" s="10">
        <f>IF(AG$1=1,IF(B756=0,0,IF(B756-B755=1,0,99999)),0)</f>
        <v>0</v>
      </c>
      <c r="AH755" s="11">
        <f>IF(AH$1=1,IF(C756=0,0,IF(C756-C755&lt;0,99999,0)),0)</f>
        <v>0</v>
      </c>
      <c r="AI755" s="14">
        <f>MOD(MOD(((((MOD(C755,C$4)/C$4)+(MOD(C$3,C$4)/C$4)))),C$4),1)</f>
        <v>0.10000093333426666</v>
      </c>
      <c r="AJ755" s="19">
        <f>IF(C756-C755=0,99999,0 )</f>
        <v>99999</v>
      </c>
      <c r="AK755" s="83">
        <f>IF(ABS(D756-D755)=0,99999,0)</f>
        <v>99999</v>
      </c>
    </row>
    <row r="756" spans="3:37">
      <c r="C756" s="68"/>
      <c r="P756" s="121">
        <f t="shared" si="97"/>
        <v>0</v>
      </c>
      <c r="Q756" s="42">
        <f>IF(C$1=2,0,1)</f>
        <v>0</v>
      </c>
      <c r="R756" s="24" t="s">
        <v>4</v>
      </c>
      <c r="S756" s="26">
        <f>D756</f>
        <v>0</v>
      </c>
      <c r="T756" s="26">
        <f t="shared" si="98"/>
        <v>0.10000093333426666</v>
      </c>
      <c r="U756" s="27" t="s">
        <v>5</v>
      </c>
      <c r="V756" s="75">
        <f>INT((C756+MOD(C$3,1)/C$4)/C$4)</f>
        <v>0</v>
      </c>
      <c r="W756" s="75">
        <f t="shared" si="99"/>
        <v>1</v>
      </c>
      <c r="X756" s="24">
        <f>IF(C$3&gt;=1,IF(MOD(INT((C756-MOD(C$3,C$4)+MOD(C$3,1)/C$4)/C$4),2),8888,222),IF(MOD(INT((C756-MOD(C$3,C$4)+MOD(C$3,1)/C$4)/C$4),2),222,8888))</f>
        <v>8888</v>
      </c>
      <c r="Y756" s="28">
        <f t="shared" si="100"/>
        <v>0.10000093333426666</v>
      </c>
      <c r="Z756" s="22" t="s">
        <v>27</v>
      </c>
      <c r="AA756" s="40">
        <f>IF(X756=222,T756-E756/C$4,E756/C$4+T756)</f>
        <v>0.10000093333426666</v>
      </c>
      <c r="AB756" s="45">
        <f>IF(AB$1=1,IF(C757=0,0,IF(C756=0,0,IF(Q756=0,IF((ABS(D756-D757))&lt;0.1,(IF(C757-C756=Q$1,99999,0)),0),0))),0)</f>
        <v>0</v>
      </c>
      <c r="AC756" s="13">
        <f>IF(AC$1=1,IF(C757=0,0,IF(C756=0,0,IF(Q756=0,IF(C757-C756=0,(IF(ABS(D756-D757)&lt;T$1,99999,0)),0),0))),0)</f>
        <v>0</v>
      </c>
      <c r="AD756" s="15">
        <f>IF(AD$1=1,IF(C757=0,0,IF(C756=0,0,IF(Q756=0,IF(AND(AK756,AJ756),99999,0),0))),0)</f>
        <v>0</v>
      </c>
      <c r="AE756" s="34">
        <f>IF(C756=0,,IF(AE$1=1,IF(1&gt;AA756,0,99999),0))</f>
        <v>0</v>
      </c>
      <c r="AF756" s="5">
        <f>IF(AF$1=1,IF(D756&gt;1,99999,IF(D756&lt;0,99999,0)),0)</f>
        <v>0</v>
      </c>
      <c r="AG756" s="10">
        <f>IF(AG$1=1,IF(B757=0,0,IF(B757-B756=1,0,99999)),0)</f>
        <v>0</v>
      </c>
      <c r="AH756" s="11">
        <f>IF(AH$1=1,IF(C757=0,0,IF(C757-C756&lt;0,99999,0)),0)</f>
        <v>0</v>
      </c>
      <c r="AI756" s="14">
        <f>MOD(MOD(((((MOD(C756,C$4)/C$4)+(MOD(C$3,C$4)/C$4)))),C$4),1)</f>
        <v>0.10000093333426666</v>
      </c>
      <c r="AJ756" s="19">
        <f>IF(C757-C756=0,99999,0 )</f>
        <v>99999</v>
      </c>
      <c r="AK756" s="83">
        <f>IF(ABS(D757-D756)=0,99999,0)</f>
        <v>99999</v>
      </c>
    </row>
    <row r="757" spans="3:37">
      <c r="C757" s="68"/>
      <c r="P757" s="121">
        <f t="shared" si="97"/>
        <v>0</v>
      </c>
      <c r="Q757" s="42">
        <f>IF(C$1=2,0,1)</f>
        <v>0</v>
      </c>
      <c r="R757" s="24" t="s">
        <v>4</v>
      </c>
      <c r="S757" s="26">
        <f>D757</f>
        <v>0</v>
      </c>
      <c r="T757" s="26">
        <f t="shared" si="98"/>
        <v>0.10000093333426666</v>
      </c>
      <c r="U757" s="27" t="s">
        <v>5</v>
      </c>
      <c r="V757" s="75">
        <f>INT((C757+MOD(C$3,1)/C$4)/C$4)</f>
        <v>0</v>
      </c>
      <c r="W757" s="75">
        <f t="shared" si="99"/>
        <v>1</v>
      </c>
      <c r="X757" s="24">
        <f>IF(C$3&gt;=1,IF(MOD(INT((C757-MOD(C$3,C$4)+MOD(C$3,1)/C$4)/C$4),2),8888,222),IF(MOD(INT((C757-MOD(C$3,C$4)+MOD(C$3,1)/C$4)/C$4),2),222,8888))</f>
        <v>8888</v>
      </c>
      <c r="Y757" s="28">
        <f t="shared" si="100"/>
        <v>0.10000093333426666</v>
      </c>
      <c r="Z757" s="22" t="s">
        <v>27</v>
      </c>
      <c r="AA757" s="40">
        <f>IF(X757=222,T757-E757/C$4,E757/C$4+T757)</f>
        <v>0.10000093333426666</v>
      </c>
      <c r="AB757" s="45">
        <f>IF(AB$1=1,IF(C758=0,0,IF(C757=0,0,IF(Q757=0,IF((ABS(D757-D758))&lt;0.1,(IF(C758-C757=Q$1,99999,0)),0),0))),0)</f>
        <v>0</v>
      </c>
      <c r="AC757" s="13">
        <f>IF(AC$1=1,IF(C758=0,0,IF(C757=0,0,IF(Q757=0,IF(C758-C757=0,(IF(ABS(D757-D758)&lt;T$1,99999,0)),0),0))),0)</f>
        <v>0</v>
      </c>
      <c r="AD757" s="15">
        <f>IF(AD$1=1,IF(C758=0,0,IF(C757=0,0,IF(Q757=0,IF(AND(AK757,AJ757),99999,0),0))),0)</f>
        <v>0</v>
      </c>
      <c r="AE757" s="34">
        <f>IF(C757=0,,IF(AE$1=1,IF(1&gt;AA757,0,99999),0))</f>
        <v>0</v>
      </c>
      <c r="AF757" s="5">
        <f>IF(AF$1=1,IF(D757&gt;1,99999,IF(D757&lt;0,99999,0)),0)</f>
        <v>0</v>
      </c>
      <c r="AG757" s="10">
        <f>IF(AG$1=1,IF(B758=0,0,IF(B758-B757=1,0,99999)),0)</f>
        <v>0</v>
      </c>
      <c r="AH757" s="11">
        <f>IF(AH$1=1,IF(C758=0,0,IF(C758-C757&lt;0,99999,0)),0)</f>
        <v>0</v>
      </c>
      <c r="AI757" s="14">
        <f>MOD(MOD(((((MOD(C757,C$4)/C$4)+(MOD(C$3,C$4)/C$4)))),C$4),1)</f>
        <v>0.10000093333426666</v>
      </c>
      <c r="AJ757" s="19">
        <f>IF(C758-C757=0,99999,0 )</f>
        <v>99999</v>
      </c>
      <c r="AK757" s="83">
        <f>IF(ABS(D758-D757)=0,99999,0)</f>
        <v>99999</v>
      </c>
    </row>
    <row r="758" spans="3:37">
      <c r="C758" s="68"/>
      <c r="P758" s="121">
        <f t="shared" si="97"/>
        <v>0</v>
      </c>
      <c r="Q758" s="42">
        <f>IF(C$1=2,0,1)</f>
        <v>0</v>
      </c>
      <c r="R758" s="24" t="s">
        <v>4</v>
      </c>
      <c r="S758" s="26">
        <f>D758</f>
        <v>0</v>
      </c>
      <c r="T758" s="26">
        <f t="shared" si="98"/>
        <v>0.10000093333426666</v>
      </c>
      <c r="U758" s="27" t="s">
        <v>5</v>
      </c>
      <c r="V758" s="75">
        <f>INT((C758+MOD(C$3,1)/C$4)/C$4)</f>
        <v>0</v>
      </c>
      <c r="W758" s="75">
        <f t="shared" si="99"/>
        <v>1</v>
      </c>
      <c r="X758" s="24">
        <f>IF(C$3&gt;=1,IF(MOD(INT((C758-MOD(C$3,C$4)+MOD(C$3,1)/C$4)/C$4),2),8888,222),IF(MOD(INT((C758-MOD(C$3,C$4)+MOD(C$3,1)/C$4)/C$4),2),222,8888))</f>
        <v>8888</v>
      </c>
      <c r="Y758" s="28">
        <f t="shared" si="100"/>
        <v>0.10000093333426666</v>
      </c>
      <c r="Z758" s="22" t="s">
        <v>27</v>
      </c>
      <c r="AA758" s="40">
        <f>IF(X758=222,T758-E758/C$4,E758/C$4+T758)</f>
        <v>0.10000093333426666</v>
      </c>
      <c r="AB758" s="45">
        <f>IF(AB$1=1,IF(C759=0,0,IF(C758=0,0,IF(Q758=0,IF((ABS(D758-D759))&lt;0.1,(IF(C759-C758=Q$1,99999,0)),0),0))),0)</f>
        <v>0</v>
      </c>
      <c r="AC758" s="13">
        <f>IF(AC$1=1,IF(C759=0,0,IF(C758=0,0,IF(Q758=0,IF(C759-C758=0,(IF(ABS(D758-D759)&lt;T$1,99999,0)),0),0))),0)</f>
        <v>0</v>
      </c>
      <c r="AD758" s="15">
        <f>IF(AD$1=1,IF(C759=0,0,IF(C758=0,0,IF(Q758=0,IF(AND(AK758,AJ758),99999,0),0))),0)</f>
        <v>0</v>
      </c>
      <c r="AE758" s="34">
        <f>IF(C758=0,,IF(AE$1=1,IF(1&gt;AA758,0,99999),0))</f>
        <v>0</v>
      </c>
      <c r="AF758" s="5">
        <f>IF(AF$1=1,IF(D758&gt;1,99999,IF(D758&lt;0,99999,0)),0)</f>
        <v>0</v>
      </c>
      <c r="AG758" s="10">
        <f>IF(AG$1=1,IF(B759=0,0,IF(B759-B758=1,0,99999)),0)</f>
        <v>0</v>
      </c>
      <c r="AH758" s="11">
        <f>IF(AH$1=1,IF(C759=0,0,IF(C759-C758&lt;0,99999,0)),0)</f>
        <v>0</v>
      </c>
      <c r="AI758" s="14">
        <f>MOD(MOD(((((MOD(C758,C$4)/C$4)+(MOD(C$3,C$4)/C$4)))),C$4),1)</f>
        <v>0.10000093333426666</v>
      </c>
      <c r="AJ758" s="19">
        <f>IF(C759-C758=0,99999,0 )</f>
        <v>99999</v>
      </c>
      <c r="AK758" s="83">
        <f>IF(ABS(D759-D758)=0,99999,0)</f>
        <v>99999</v>
      </c>
    </row>
    <row r="759" spans="3:37">
      <c r="C759" s="68"/>
      <c r="P759" s="121">
        <f t="shared" si="97"/>
        <v>0</v>
      </c>
      <c r="Q759" s="42">
        <f>IF(C$1=2,0,1)</f>
        <v>0</v>
      </c>
      <c r="R759" s="24" t="s">
        <v>4</v>
      </c>
      <c r="S759" s="26">
        <f>D759</f>
        <v>0</v>
      </c>
      <c r="T759" s="26">
        <f t="shared" si="98"/>
        <v>0.10000093333426666</v>
      </c>
      <c r="U759" s="27" t="s">
        <v>5</v>
      </c>
      <c r="V759" s="75">
        <f>INT((C759+MOD(C$3,1)/C$4)/C$4)</f>
        <v>0</v>
      </c>
      <c r="W759" s="75">
        <f t="shared" si="99"/>
        <v>1</v>
      </c>
      <c r="X759" s="24">
        <f>IF(C$3&gt;=1,IF(MOD(INT((C759-MOD(C$3,C$4)+MOD(C$3,1)/C$4)/C$4),2),8888,222),IF(MOD(INT((C759-MOD(C$3,C$4)+MOD(C$3,1)/C$4)/C$4),2),222,8888))</f>
        <v>8888</v>
      </c>
      <c r="Y759" s="28">
        <f t="shared" si="100"/>
        <v>0.10000093333426666</v>
      </c>
      <c r="Z759" s="22" t="s">
        <v>27</v>
      </c>
      <c r="AA759" s="40">
        <f>IF(X759=222,T759-E759/C$4,E759/C$4+T759)</f>
        <v>0.10000093333426666</v>
      </c>
      <c r="AB759" s="45">
        <f>IF(AB$1=1,IF(C760=0,0,IF(C759=0,0,IF(Q759=0,IF((ABS(D759-D760))&lt;0.1,(IF(C760-C759=Q$1,99999,0)),0),0))),0)</f>
        <v>0</v>
      </c>
      <c r="AC759" s="13">
        <f>IF(AC$1=1,IF(C760=0,0,IF(C759=0,0,IF(Q759=0,IF(C760-C759=0,(IF(ABS(D759-D760)&lt;T$1,99999,0)),0),0))),0)</f>
        <v>0</v>
      </c>
      <c r="AD759" s="15">
        <f>IF(AD$1=1,IF(C760=0,0,IF(C759=0,0,IF(Q759=0,IF(AND(AK759,AJ759),99999,0),0))),0)</f>
        <v>0</v>
      </c>
      <c r="AE759" s="34">
        <f>IF(C759=0,,IF(AE$1=1,IF(1&gt;AA759,0,99999),0))</f>
        <v>0</v>
      </c>
      <c r="AF759" s="5">
        <f>IF(AF$1=1,IF(D759&gt;1,99999,IF(D759&lt;0,99999,0)),0)</f>
        <v>0</v>
      </c>
      <c r="AG759" s="10">
        <f>IF(AG$1=1,IF(B760=0,0,IF(B760-B759=1,0,99999)),0)</f>
        <v>0</v>
      </c>
      <c r="AH759" s="11">
        <f>IF(AH$1=1,IF(C760=0,0,IF(C760-C759&lt;0,99999,0)),0)</f>
        <v>0</v>
      </c>
      <c r="AI759" s="14">
        <f>MOD(MOD(((((MOD(C759,C$4)/C$4)+(MOD(C$3,C$4)/C$4)))),C$4),1)</f>
        <v>0.10000093333426666</v>
      </c>
      <c r="AJ759" s="19">
        <f>IF(C760-C759=0,99999,0 )</f>
        <v>99999</v>
      </c>
      <c r="AK759" s="83">
        <f>IF(ABS(D760-D759)=0,99999,0)</f>
        <v>99999</v>
      </c>
    </row>
    <row r="760" spans="3:37">
      <c r="C760" s="68"/>
      <c r="P760" s="121">
        <f t="shared" si="97"/>
        <v>0</v>
      </c>
      <c r="Q760" s="42">
        <f>IF(C$1=2,0,1)</f>
        <v>0</v>
      </c>
      <c r="R760" s="24" t="s">
        <v>4</v>
      </c>
      <c r="S760" s="26">
        <f>D760</f>
        <v>0</v>
      </c>
      <c r="T760" s="26">
        <f t="shared" si="98"/>
        <v>0.10000093333426666</v>
      </c>
      <c r="U760" s="27" t="s">
        <v>5</v>
      </c>
      <c r="V760" s="75">
        <f>INT((C760+MOD(C$3,1)/C$4)/C$4)</f>
        <v>0</v>
      </c>
      <c r="W760" s="75">
        <f t="shared" si="99"/>
        <v>1</v>
      </c>
      <c r="X760" s="24">
        <f>IF(C$3&gt;=1,IF(MOD(INT((C760-MOD(C$3,C$4)+MOD(C$3,1)/C$4)/C$4),2),8888,222),IF(MOD(INT((C760-MOD(C$3,C$4)+MOD(C$3,1)/C$4)/C$4),2),222,8888))</f>
        <v>8888</v>
      </c>
      <c r="Y760" s="28">
        <f t="shared" si="100"/>
        <v>0.10000093333426666</v>
      </c>
      <c r="Z760" s="22" t="s">
        <v>27</v>
      </c>
      <c r="AA760" s="40">
        <f>IF(X760=222,T760-E760/C$4,E760/C$4+T760)</f>
        <v>0.10000093333426666</v>
      </c>
      <c r="AB760" s="45">
        <f>IF(AB$1=1,IF(C761=0,0,IF(C760=0,0,IF(Q760=0,IF((ABS(D760-D761))&lt;0.1,(IF(C761-C760=Q$1,99999,0)),0),0))),0)</f>
        <v>0</v>
      </c>
      <c r="AC760" s="13">
        <f>IF(AC$1=1,IF(C761=0,0,IF(C760=0,0,IF(Q760=0,IF(C761-C760=0,(IF(ABS(D760-D761)&lt;T$1,99999,0)),0),0))),0)</f>
        <v>0</v>
      </c>
      <c r="AD760" s="15">
        <f>IF(AD$1=1,IF(C761=0,0,IF(C760=0,0,IF(Q760=0,IF(AND(AK760,AJ760),99999,0),0))),0)</f>
        <v>0</v>
      </c>
      <c r="AE760" s="34">
        <f>IF(C760=0,,IF(AE$1=1,IF(1&gt;AA760,0,99999),0))</f>
        <v>0</v>
      </c>
      <c r="AF760" s="5">
        <f>IF(AF$1=1,IF(D760&gt;1,99999,IF(D760&lt;0,99999,0)),0)</f>
        <v>0</v>
      </c>
      <c r="AG760" s="10">
        <f>IF(AG$1=1,IF(B761=0,0,IF(B761-B760=1,0,99999)),0)</f>
        <v>0</v>
      </c>
      <c r="AH760" s="11">
        <f>IF(AH$1=1,IF(C761=0,0,IF(C761-C760&lt;0,99999,0)),0)</f>
        <v>0</v>
      </c>
      <c r="AI760" s="14">
        <f>MOD(MOD(((((MOD(C760,C$4)/C$4)+(MOD(C$3,C$4)/C$4)))),C$4),1)</f>
        <v>0.10000093333426666</v>
      </c>
      <c r="AJ760" s="19">
        <f>IF(C761-C760=0,99999,0 )</f>
        <v>99999</v>
      </c>
      <c r="AK760" s="83">
        <f>IF(ABS(D761-D760)=0,99999,0)</f>
        <v>99999</v>
      </c>
    </row>
    <row r="761" spans="3:37">
      <c r="C761" s="68"/>
      <c r="P761" s="121">
        <f t="shared" si="97"/>
        <v>0</v>
      </c>
      <c r="Q761" s="42">
        <f>IF(C$1=2,0,1)</f>
        <v>0</v>
      </c>
      <c r="R761" s="24" t="s">
        <v>4</v>
      </c>
      <c r="S761" s="26">
        <f>D761</f>
        <v>0</v>
      </c>
      <c r="T761" s="26">
        <f t="shared" si="98"/>
        <v>0.10000093333426666</v>
      </c>
      <c r="U761" s="27" t="s">
        <v>5</v>
      </c>
      <c r="V761" s="75">
        <f>INT((C761+MOD(C$3,1)/C$4)/C$4)</f>
        <v>0</v>
      </c>
      <c r="W761" s="75">
        <f t="shared" si="99"/>
        <v>1</v>
      </c>
      <c r="X761" s="24">
        <f>IF(C$3&gt;=1,IF(MOD(INT((C761-MOD(C$3,C$4)+MOD(C$3,1)/C$4)/C$4),2),8888,222),IF(MOD(INT((C761-MOD(C$3,C$4)+MOD(C$3,1)/C$4)/C$4),2),222,8888))</f>
        <v>8888</v>
      </c>
      <c r="Y761" s="28">
        <f t="shared" si="100"/>
        <v>0.10000093333426666</v>
      </c>
      <c r="Z761" s="22" t="s">
        <v>27</v>
      </c>
      <c r="AA761" s="40">
        <f>IF(X761=222,T761-E761/C$4,E761/C$4+T761)</f>
        <v>0.10000093333426666</v>
      </c>
      <c r="AB761" s="45">
        <f>IF(AB$1=1,IF(C762=0,0,IF(C761=0,0,IF(Q761=0,IF((ABS(D761-D762))&lt;0.1,(IF(C762-C761=Q$1,99999,0)),0),0))),0)</f>
        <v>0</v>
      </c>
      <c r="AC761" s="13">
        <f>IF(AC$1=1,IF(C762=0,0,IF(C761=0,0,IF(Q761=0,IF(C762-C761=0,(IF(ABS(D761-D762)&lt;T$1,99999,0)),0),0))),0)</f>
        <v>0</v>
      </c>
      <c r="AD761" s="15">
        <f>IF(AD$1=1,IF(C762=0,0,IF(C761=0,0,IF(Q761=0,IF(AND(AK761,AJ761),99999,0),0))),0)</f>
        <v>0</v>
      </c>
      <c r="AE761" s="34">
        <f>IF(C761=0,,IF(AE$1=1,IF(1&gt;AA761,0,99999),0))</f>
        <v>0</v>
      </c>
      <c r="AF761" s="5">
        <f>IF(AF$1=1,IF(D761&gt;1,99999,IF(D761&lt;0,99999,0)),0)</f>
        <v>0</v>
      </c>
      <c r="AG761" s="10">
        <f>IF(AG$1=1,IF(B762=0,0,IF(B762-B761=1,0,99999)),0)</f>
        <v>0</v>
      </c>
      <c r="AH761" s="11">
        <f>IF(AH$1=1,IF(C762=0,0,IF(C762-C761&lt;0,99999,0)),0)</f>
        <v>0</v>
      </c>
      <c r="AI761" s="14">
        <f>MOD(MOD(((((MOD(C761,C$4)/C$4)+(MOD(C$3,C$4)/C$4)))),C$4),1)</f>
        <v>0.10000093333426666</v>
      </c>
      <c r="AJ761" s="19">
        <f>IF(C762-C761=0,99999,0 )</f>
        <v>99999</v>
      </c>
      <c r="AK761" s="83">
        <f>IF(ABS(D762-D761)=0,99999,0)</f>
        <v>99999</v>
      </c>
    </row>
    <row r="762" spans="3:37">
      <c r="C762" s="68"/>
      <c r="P762" s="121">
        <f t="shared" si="97"/>
        <v>0</v>
      </c>
      <c r="Q762" s="42">
        <f>IF(C$1=2,0,1)</f>
        <v>0</v>
      </c>
      <c r="R762" s="24" t="s">
        <v>4</v>
      </c>
      <c r="S762" s="26">
        <f>D762</f>
        <v>0</v>
      </c>
      <c r="T762" s="26">
        <f t="shared" si="98"/>
        <v>0.10000093333426666</v>
      </c>
      <c r="U762" s="27" t="s">
        <v>5</v>
      </c>
      <c r="V762" s="75">
        <f>INT((C762+MOD(C$3,1)/C$4)/C$4)</f>
        <v>0</v>
      </c>
      <c r="W762" s="75">
        <f t="shared" si="99"/>
        <v>1</v>
      </c>
      <c r="X762" s="24">
        <f>IF(C$3&gt;=1,IF(MOD(INT((C762-MOD(C$3,C$4)+MOD(C$3,1)/C$4)/C$4),2),8888,222),IF(MOD(INT((C762-MOD(C$3,C$4)+MOD(C$3,1)/C$4)/C$4),2),222,8888))</f>
        <v>8888</v>
      </c>
      <c r="Y762" s="28">
        <f t="shared" si="100"/>
        <v>0.10000093333426666</v>
      </c>
      <c r="Z762" s="22" t="s">
        <v>27</v>
      </c>
      <c r="AA762" s="40">
        <f>IF(X762=222,T762-E762/C$4,E762/C$4+T762)</f>
        <v>0.10000093333426666</v>
      </c>
      <c r="AB762" s="45">
        <f>IF(AB$1=1,IF(C763=0,0,IF(C762=0,0,IF(Q762=0,IF((ABS(D762-D763))&lt;0.1,(IF(C763-C762=Q$1,99999,0)),0),0))),0)</f>
        <v>0</v>
      </c>
      <c r="AC762" s="13">
        <f>IF(AC$1=1,IF(C763=0,0,IF(C762=0,0,IF(Q762=0,IF(C763-C762=0,(IF(ABS(D762-D763)&lt;T$1,99999,0)),0),0))),0)</f>
        <v>0</v>
      </c>
      <c r="AD762" s="15">
        <f>IF(AD$1=1,IF(C763=0,0,IF(C762=0,0,IF(Q762=0,IF(AND(AK762,AJ762),99999,0),0))),0)</f>
        <v>0</v>
      </c>
      <c r="AE762" s="34">
        <f>IF(C762=0,,IF(AE$1=1,IF(1&gt;AA762,0,99999),0))</f>
        <v>0</v>
      </c>
      <c r="AF762" s="5">
        <f>IF(AF$1=1,IF(D762&gt;1,99999,IF(D762&lt;0,99999,0)),0)</f>
        <v>0</v>
      </c>
      <c r="AG762" s="10">
        <f>IF(AG$1=1,IF(B763=0,0,IF(B763-B762=1,0,99999)),0)</f>
        <v>0</v>
      </c>
      <c r="AH762" s="11">
        <f>IF(AH$1=1,IF(C763=0,0,IF(C763-C762&lt;0,99999,0)),0)</f>
        <v>0</v>
      </c>
      <c r="AI762" s="14">
        <f>MOD(MOD(((((MOD(C762,C$4)/C$4)+(MOD(C$3,C$4)/C$4)))),C$4),1)</f>
        <v>0.10000093333426666</v>
      </c>
      <c r="AJ762" s="19">
        <f>IF(C763-C762=0,99999,0 )</f>
        <v>99999</v>
      </c>
      <c r="AK762" s="83">
        <f>IF(ABS(D763-D762)=0,99999,0)</f>
        <v>99999</v>
      </c>
    </row>
    <row r="763" spans="3:37">
      <c r="C763" s="68"/>
      <c r="P763" s="121">
        <f t="shared" si="97"/>
        <v>0</v>
      </c>
      <c r="Q763" s="42">
        <f>IF(C$1=2,0,1)</f>
        <v>0</v>
      </c>
      <c r="R763" s="24" t="s">
        <v>4</v>
      </c>
      <c r="S763" s="26">
        <f>D763</f>
        <v>0</v>
      </c>
      <c r="T763" s="26">
        <f t="shared" si="98"/>
        <v>0.10000093333426666</v>
      </c>
      <c r="U763" s="27" t="s">
        <v>5</v>
      </c>
      <c r="V763" s="75">
        <f>INT((C763+MOD(C$3,1)/C$4)/C$4)</f>
        <v>0</v>
      </c>
      <c r="W763" s="75">
        <f t="shared" si="99"/>
        <v>1</v>
      </c>
      <c r="X763" s="24">
        <f>IF(C$3&gt;=1,IF(MOD(INT((C763-MOD(C$3,C$4)+MOD(C$3,1)/C$4)/C$4),2),8888,222),IF(MOD(INT((C763-MOD(C$3,C$4)+MOD(C$3,1)/C$4)/C$4),2),222,8888))</f>
        <v>8888</v>
      </c>
      <c r="Y763" s="28">
        <f t="shared" si="100"/>
        <v>0.10000093333426666</v>
      </c>
      <c r="Z763" s="22" t="s">
        <v>27</v>
      </c>
      <c r="AA763" s="40">
        <f>IF(X763=222,T763-E763/C$4,E763/C$4+T763)</f>
        <v>0.10000093333426666</v>
      </c>
      <c r="AB763" s="45">
        <f>IF(AB$1=1,IF(C764=0,0,IF(C763=0,0,IF(Q763=0,IF((ABS(D763-D764))&lt;0.1,(IF(C764-C763=Q$1,99999,0)),0),0))),0)</f>
        <v>0</v>
      </c>
      <c r="AC763" s="13">
        <f>IF(AC$1=1,IF(C764=0,0,IF(C763=0,0,IF(Q763=0,IF(C764-C763=0,(IF(ABS(D763-D764)&lt;T$1,99999,0)),0),0))),0)</f>
        <v>0</v>
      </c>
      <c r="AD763" s="15">
        <f>IF(AD$1=1,IF(C764=0,0,IF(C763=0,0,IF(Q763=0,IF(AND(AK763,AJ763),99999,0),0))),0)</f>
        <v>0</v>
      </c>
      <c r="AE763" s="34">
        <f>IF(C763=0,,IF(AE$1=1,IF(1&gt;AA763,0,99999),0))</f>
        <v>0</v>
      </c>
      <c r="AF763" s="5">
        <f>IF(AF$1=1,IF(D763&gt;1,99999,IF(D763&lt;0,99999,0)),0)</f>
        <v>0</v>
      </c>
      <c r="AG763" s="10">
        <f>IF(AG$1=1,IF(B764=0,0,IF(B764-B763=1,0,99999)),0)</f>
        <v>0</v>
      </c>
      <c r="AH763" s="11">
        <f>IF(AH$1=1,IF(C764=0,0,IF(C764-C763&lt;0,99999,0)),0)</f>
        <v>0</v>
      </c>
      <c r="AI763" s="14">
        <f>MOD(MOD(((((MOD(C763,C$4)/C$4)+(MOD(C$3,C$4)/C$4)))),C$4),1)</f>
        <v>0.10000093333426666</v>
      </c>
      <c r="AJ763" s="19">
        <f>IF(C764-C763=0,99999,0 )</f>
        <v>99999</v>
      </c>
      <c r="AK763" s="83">
        <f>IF(ABS(D764-D763)=0,99999,0)</f>
        <v>99999</v>
      </c>
    </row>
    <row r="764" spans="3:37">
      <c r="C764" s="68"/>
      <c r="P764" s="121">
        <f t="shared" si="97"/>
        <v>0</v>
      </c>
      <c r="Q764" s="42">
        <f>IF(C$1=2,0,1)</f>
        <v>0</v>
      </c>
      <c r="R764" s="24" t="s">
        <v>4</v>
      </c>
      <c r="S764" s="26">
        <f>D764</f>
        <v>0</v>
      </c>
      <c r="T764" s="26">
        <f t="shared" si="98"/>
        <v>0.10000093333426666</v>
      </c>
      <c r="U764" s="27" t="s">
        <v>5</v>
      </c>
      <c r="V764" s="75">
        <f>INT((C764+MOD(C$3,1)/C$4)/C$4)</f>
        <v>0</v>
      </c>
      <c r="W764" s="75">
        <f t="shared" si="99"/>
        <v>1</v>
      </c>
      <c r="X764" s="24">
        <f>IF(C$3&gt;=1,IF(MOD(INT((C764-MOD(C$3,C$4)+MOD(C$3,1)/C$4)/C$4),2),8888,222),IF(MOD(INT((C764-MOD(C$3,C$4)+MOD(C$3,1)/C$4)/C$4),2),222,8888))</f>
        <v>8888</v>
      </c>
      <c r="Y764" s="28">
        <f t="shared" si="100"/>
        <v>0.10000093333426666</v>
      </c>
      <c r="Z764" s="22" t="s">
        <v>27</v>
      </c>
      <c r="AA764" s="40">
        <f>IF(X764=222,T764-E764/C$4,E764/C$4+T764)</f>
        <v>0.10000093333426666</v>
      </c>
      <c r="AB764" s="45">
        <f>IF(AB$1=1,IF(C765=0,0,IF(C764=0,0,IF(Q764=0,IF((ABS(D764-D765))&lt;0.1,(IF(C765-C764=Q$1,99999,0)),0),0))),0)</f>
        <v>0</v>
      </c>
      <c r="AC764" s="13">
        <f>IF(AC$1=1,IF(C765=0,0,IF(C764=0,0,IF(Q764=0,IF(C765-C764=0,(IF(ABS(D764-D765)&lt;T$1,99999,0)),0),0))),0)</f>
        <v>0</v>
      </c>
      <c r="AD764" s="15">
        <f>IF(AD$1=1,IF(C765=0,0,IF(C764=0,0,IF(Q764=0,IF(AND(AK764,AJ764),99999,0),0))),0)</f>
        <v>0</v>
      </c>
      <c r="AE764" s="34">
        <f>IF(C764=0,,IF(AE$1=1,IF(1&gt;AA764,0,99999),0))</f>
        <v>0</v>
      </c>
      <c r="AF764" s="5">
        <f>IF(AF$1=1,IF(D764&gt;1,99999,IF(D764&lt;0,99999,0)),0)</f>
        <v>0</v>
      </c>
      <c r="AG764" s="10">
        <f>IF(AG$1=1,IF(B765=0,0,IF(B765-B764=1,0,99999)),0)</f>
        <v>0</v>
      </c>
      <c r="AH764" s="11">
        <f>IF(AH$1=1,IF(C765=0,0,IF(C765-C764&lt;0,99999,0)),0)</f>
        <v>0</v>
      </c>
      <c r="AI764" s="14">
        <f>MOD(MOD(((((MOD(C764,C$4)/C$4)+(MOD(C$3,C$4)/C$4)))),C$4),1)</f>
        <v>0.10000093333426666</v>
      </c>
      <c r="AJ764" s="19">
        <f>IF(C765-C764=0,99999,0 )</f>
        <v>99999</v>
      </c>
      <c r="AK764" s="83">
        <f>IF(ABS(D765-D764)=0,99999,0)</f>
        <v>99999</v>
      </c>
    </row>
    <row r="765" spans="3:37">
      <c r="C765" s="68"/>
      <c r="P765" s="121">
        <f t="shared" si="97"/>
        <v>0</v>
      </c>
      <c r="Q765" s="42">
        <f>IF(C$1=2,0,1)</f>
        <v>0</v>
      </c>
      <c r="R765" s="24" t="s">
        <v>4</v>
      </c>
      <c r="S765" s="26">
        <f>D765</f>
        <v>0</v>
      </c>
      <c r="T765" s="26">
        <f t="shared" si="98"/>
        <v>0.10000093333426666</v>
      </c>
      <c r="U765" s="27" t="s">
        <v>5</v>
      </c>
      <c r="V765" s="75">
        <f>INT((C765+MOD(C$3,1)/C$4)/C$4)</f>
        <v>0</v>
      </c>
      <c r="W765" s="75">
        <f t="shared" si="99"/>
        <v>1</v>
      </c>
      <c r="X765" s="24">
        <f>IF(C$3&gt;=1,IF(MOD(INT((C765-MOD(C$3,C$4)+MOD(C$3,1)/C$4)/C$4),2),8888,222),IF(MOD(INT((C765-MOD(C$3,C$4)+MOD(C$3,1)/C$4)/C$4),2),222,8888))</f>
        <v>8888</v>
      </c>
      <c r="Y765" s="28">
        <f t="shared" si="100"/>
        <v>0.10000093333426666</v>
      </c>
      <c r="Z765" s="22" t="s">
        <v>27</v>
      </c>
      <c r="AA765" s="40">
        <f>IF(X765=222,T765-E765/C$4,E765/C$4+T765)</f>
        <v>0.10000093333426666</v>
      </c>
      <c r="AB765" s="45">
        <f>IF(AB$1=1,IF(C766=0,0,IF(C765=0,0,IF(Q765=0,IF((ABS(D765-D766))&lt;0.1,(IF(C766-C765=Q$1,99999,0)),0),0))),0)</f>
        <v>0</v>
      </c>
      <c r="AC765" s="13">
        <f>IF(AC$1=1,IF(C766=0,0,IF(C765=0,0,IF(Q765=0,IF(C766-C765=0,(IF(ABS(D765-D766)&lt;T$1,99999,0)),0),0))),0)</f>
        <v>0</v>
      </c>
      <c r="AD765" s="15">
        <f>IF(AD$1=1,IF(C766=0,0,IF(C765=0,0,IF(Q765=0,IF(AND(AK765,AJ765),99999,0),0))),0)</f>
        <v>0</v>
      </c>
      <c r="AE765" s="34">
        <f>IF(C765=0,,IF(AE$1=1,IF(1&gt;AA765,0,99999),0))</f>
        <v>0</v>
      </c>
      <c r="AF765" s="5">
        <f>IF(AF$1=1,IF(D765&gt;1,99999,IF(D765&lt;0,99999,0)),0)</f>
        <v>0</v>
      </c>
      <c r="AG765" s="10">
        <f>IF(AG$1=1,IF(B766=0,0,IF(B766-B765=1,0,99999)),0)</f>
        <v>0</v>
      </c>
      <c r="AH765" s="11">
        <f>IF(AH$1=1,IF(C766=0,0,IF(C766-C765&lt;0,99999,0)),0)</f>
        <v>0</v>
      </c>
      <c r="AI765" s="14">
        <f>MOD(MOD(((((MOD(C765,C$4)/C$4)+(MOD(C$3,C$4)/C$4)))),C$4),1)</f>
        <v>0.10000093333426666</v>
      </c>
      <c r="AJ765" s="19">
        <f>IF(C766-C765=0,99999,0 )</f>
        <v>99999</v>
      </c>
      <c r="AK765" s="83">
        <f>IF(ABS(D766-D765)=0,99999,0)</f>
        <v>99999</v>
      </c>
    </row>
    <row r="766" spans="3:37">
      <c r="C766" s="68"/>
      <c r="P766" s="121">
        <f t="shared" si="97"/>
        <v>0</v>
      </c>
      <c r="Q766" s="42">
        <f>IF(C$1=2,0,1)</f>
        <v>0</v>
      </c>
      <c r="R766" s="24" t="s">
        <v>4</v>
      </c>
      <c r="S766" s="26">
        <f>D766</f>
        <v>0</v>
      </c>
      <c r="T766" s="26">
        <f t="shared" si="98"/>
        <v>0.10000093333426666</v>
      </c>
      <c r="U766" s="27" t="s">
        <v>5</v>
      </c>
      <c r="V766" s="75">
        <f>INT((C766+MOD(C$3,1)/C$4)/C$4)</f>
        <v>0</v>
      </c>
      <c r="W766" s="75">
        <f t="shared" si="99"/>
        <v>1</v>
      </c>
      <c r="X766" s="24">
        <f>IF(C$3&gt;=1,IF(MOD(INT((C766-MOD(C$3,C$4)+MOD(C$3,1)/C$4)/C$4),2),8888,222),IF(MOD(INT((C766-MOD(C$3,C$4)+MOD(C$3,1)/C$4)/C$4),2),222,8888))</f>
        <v>8888</v>
      </c>
      <c r="Y766" s="28">
        <f t="shared" si="100"/>
        <v>0.10000093333426666</v>
      </c>
      <c r="Z766" s="22" t="s">
        <v>27</v>
      </c>
      <c r="AA766" s="40">
        <f>IF(X766=222,T766-E766/C$4,E766/C$4+T766)</f>
        <v>0.10000093333426666</v>
      </c>
      <c r="AB766" s="45">
        <f>IF(AB$1=1,IF(C767=0,0,IF(C766=0,0,IF(Q766=0,IF((ABS(D766-D767))&lt;0.1,(IF(C767-C766=Q$1,99999,0)),0),0))),0)</f>
        <v>0</v>
      </c>
      <c r="AC766" s="13">
        <f>IF(AC$1=1,IF(C767=0,0,IF(C766=0,0,IF(Q766=0,IF(C767-C766=0,(IF(ABS(D766-D767)&lt;T$1,99999,0)),0),0))),0)</f>
        <v>0</v>
      </c>
      <c r="AD766" s="15">
        <f>IF(AD$1=1,IF(C767=0,0,IF(C766=0,0,IF(Q766=0,IF(AND(AK766,AJ766),99999,0),0))),0)</f>
        <v>0</v>
      </c>
      <c r="AE766" s="34">
        <f>IF(C766=0,,IF(AE$1=1,IF(1&gt;AA766,0,99999),0))</f>
        <v>0</v>
      </c>
      <c r="AF766" s="5">
        <f>IF(AF$1=1,IF(D766&gt;1,99999,IF(D766&lt;0,99999,0)),0)</f>
        <v>0</v>
      </c>
      <c r="AG766" s="10">
        <f>IF(AG$1=1,IF(B767=0,0,IF(B767-B766=1,0,99999)),0)</f>
        <v>0</v>
      </c>
      <c r="AH766" s="11">
        <f>IF(AH$1=1,IF(C767=0,0,IF(C767-C766&lt;0,99999,0)),0)</f>
        <v>0</v>
      </c>
      <c r="AI766" s="14">
        <f>MOD(MOD(((((MOD(C766,C$4)/C$4)+(MOD(C$3,C$4)/C$4)))),C$4),1)</f>
        <v>0.10000093333426666</v>
      </c>
      <c r="AJ766" s="19">
        <f>IF(C767-C766=0,99999,0 )</f>
        <v>99999</v>
      </c>
      <c r="AK766" s="83">
        <f>IF(ABS(D767-D766)=0,99999,0)</f>
        <v>99999</v>
      </c>
    </row>
    <row r="767" spans="3:37">
      <c r="C767" s="68"/>
      <c r="P767" s="121">
        <f t="shared" si="97"/>
        <v>0</v>
      </c>
      <c r="Q767" s="42">
        <f>IF(C$1=2,0,1)</f>
        <v>0</v>
      </c>
      <c r="R767" s="24" t="s">
        <v>4</v>
      </c>
      <c r="S767" s="26">
        <f>D767</f>
        <v>0</v>
      </c>
      <c r="T767" s="26">
        <f t="shared" si="98"/>
        <v>0.10000093333426666</v>
      </c>
      <c r="U767" s="27" t="s">
        <v>5</v>
      </c>
      <c r="V767" s="75">
        <f>INT((C767+MOD(C$3,1)/C$4)/C$4)</f>
        <v>0</v>
      </c>
      <c r="W767" s="75">
        <f t="shared" si="99"/>
        <v>1</v>
      </c>
      <c r="X767" s="24">
        <f>IF(C$3&gt;=1,IF(MOD(INT((C767-MOD(C$3,C$4)+MOD(C$3,1)/C$4)/C$4),2),8888,222),IF(MOD(INT((C767-MOD(C$3,C$4)+MOD(C$3,1)/C$4)/C$4),2),222,8888))</f>
        <v>8888</v>
      </c>
      <c r="Y767" s="28">
        <f t="shared" si="100"/>
        <v>0.10000093333426666</v>
      </c>
      <c r="Z767" s="22" t="s">
        <v>27</v>
      </c>
      <c r="AA767" s="40">
        <f>IF(X767=222,T767-E767/C$4,E767/C$4+T767)</f>
        <v>0.10000093333426666</v>
      </c>
      <c r="AB767" s="45">
        <f>IF(AB$1=1,IF(C768=0,0,IF(C767=0,0,IF(Q767=0,IF((ABS(D767-D768))&lt;0.1,(IF(C768-C767=Q$1,99999,0)),0),0))),0)</f>
        <v>0</v>
      </c>
      <c r="AC767" s="13">
        <f>IF(AC$1=1,IF(C768=0,0,IF(C767=0,0,IF(Q767=0,IF(C768-C767=0,(IF(ABS(D767-D768)&lt;T$1,99999,0)),0),0))),0)</f>
        <v>0</v>
      </c>
      <c r="AD767" s="15">
        <f>IF(AD$1=1,IF(C768=0,0,IF(C767=0,0,IF(Q767=0,IF(AND(AK767,AJ767),99999,0),0))),0)</f>
        <v>0</v>
      </c>
      <c r="AE767" s="34">
        <f>IF(C767=0,,IF(AE$1=1,IF(1&gt;AA767,0,99999),0))</f>
        <v>0</v>
      </c>
      <c r="AF767" s="5">
        <f>IF(AF$1=1,IF(D767&gt;1,99999,IF(D767&lt;0,99999,0)),0)</f>
        <v>0</v>
      </c>
      <c r="AG767" s="10">
        <f>IF(AG$1=1,IF(B768=0,0,IF(B768-B767=1,0,99999)),0)</f>
        <v>0</v>
      </c>
      <c r="AH767" s="11">
        <f>IF(AH$1=1,IF(C768=0,0,IF(C768-C767&lt;0,99999,0)),0)</f>
        <v>0</v>
      </c>
      <c r="AI767" s="14">
        <f>MOD(MOD(((((MOD(C767,C$4)/C$4)+(MOD(C$3,C$4)/C$4)))),C$4),1)</f>
        <v>0.10000093333426666</v>
      </c>
      <c r="AJ767" s="19">
        <f>IF(C768-C767=0,99999,0 )</f>
        <v>99999</v>
      </c>
      <c r="AK767" s="83">
        <f>IF(ABS(D768-D767)=0,99999,0)</f>
        <v>99999</v>
      </c>
    </row>
    <row r="768" spans="3:37">
      <c r="C768" s="68"/>
      <c r="P768" s="121">
        <f t="shared" si="97"/>
        <v>0</v>
      </c>
      <c r="Q768" s="42">
        <f>IF(C$1=2,0,1)</f>
        <v>0</v>
      </c>
      <c r="R768" s="24" t="s">
        <v>4</v>
      </c>
      <c r="S768" s="26">
        <f>D768</f>
        <v>0</v>
      </c>
      <c r="T768" s="26">
        <f t="shared" si="98"/>
        <v>0.10000093333426666</v>
      </c>
      <c r="U768" s="27" t="s">
        <v>5</v>
      </c>
      <c r="V768" s="75">
        <f>INT((C768+MOD(C$3,1)/C$4)/C$4)</f>
        <v>0</v>
      </c>
      <c r="W768" s="75">
        <f t="shared" si="99"/>
        <v>1</v>
      </c>
      <c r="X768" s="24">
        <f>IF(C$3&gt;=1,IF(MOD(INT((C768-MOD(C$3,C$4)+MOD(C$3,1)/C$4)/C$4),2),8888,222),IF(MOD(INT((C768-MOD(C$3,C$4)+MOD(C$3,1)/C$4)/C$4),2),222,8888))</f>
        <v>8888</v>
      </c>
      <c r="Y768" s="28">
        <f t="shared" si="100"/>
        <v>0.10000093333426666</v>
      </c>
      <c r="Z768" s="22" t="s">
        <v>27</v>
      </c>
      <c r="AA768" s="40">
        <f>IF(X768=222,T768-E768/C$4,E768/C$4+T768)</f>
        <v>0.10000093333426666</v>
      </c>
      <c r="AB768" s="45">
        <f>IF(AB$1=1,IF(C769=0,0,IF(C768=0,0,IF(Q768=0,IF((ABS(D768-D769))&lt;0.1,(IF(C769-C768=Q$1,99999,0)),0),0))),0)</f>
        <v>0</v>
      </c>
      <c r="AC768" s="13">
        <f>IF(AC$1=1,IF(C769=0,0,IF(C768=0,0,IF(Q768=0,IF(C769-C768=0,(IF(ABS(D768-D769)&lt;T$1,99999,0)),0),0))),0)</f>
        <v>0</v>
      </c>
      <c r="AD768" s="15">
        <f>IF(AD$1=1,IF(C769=0,0,IF(C768=0,0,IF(Q768=0,IF(AND(AK768,AJ768),99999,0),0))),0)</f>
        <v>0</v>
      </c>
      <c r="AE768" s="34">
        <f>IF(C768=0,,IF(AE$1=1,IF(1&gt;AA768,0,99999),0))</f>
        <v>0</v>
      </c>
      <c r="AF768" s="5">
        <f>IF(AF$1=1,IF(D768&gt;1,99999,IF(D768&lt;0,99999,0)),0)</f>
        <v>0</v>
      </c>
      <c r="AG768" s="10">
        <f>IF(AG$1=1,IF(B769=0,0,IF(B769-B768=1,0,99999)),0)</f>
        <v>0</v>
      </c>
      <c r="AH768" s="11">
        <f>IF(AH$1=1,IF(C769=0,0,IF(C769-C768&lt;0,99999,0)),0)</f>
        <v>0</v>
      </c>
      <c r="AI768" s="14">
        <f>MOD(MOD(((((MOD(C768,C$4)/C$4)+(MOD(C$3,C$4)/C$4)))),C$4),1)</f>
        <v>0.10000093333426666</v>
      </c>
      <c r="AJ768" s="19">
        <f>IF(C769-C768=0,99999,0 )</f>
        <v>99999</v>
      </c>
      <c r="AK768" s="83">
        <f>IF(ABS(D769-D768)=0,99999,0)</f>
        <v>99999</v>
      </c>
    </row>
    <row r="769" spans="3:37">
      <c r="C769" s="68"/>
      <c r="P769" s="121">
        <f t="shared" si="97"/>
        <v>0</v>
      </c>
      <c r="Q769" s="42">
        <f>IF(C$1=2,0,1)</f>
        <v>0</v>
      </c>
      <c r="R769" s="24" t="s">
        <v>4</v>
      </c>
      <c r="S769" s="26">
        <f>D769</f>
        <v>0</v>
      </c>
      <c r="T769" s="26">
        <f t="shared" si="98"/>
        <v>0.10000093333426666</v>
      </c>
      <c r="U769" s="27" t="s">
        <v>5</v>
      </c>
      <c r="V769" s="75">
        <f>INT((C769+MOD(C$3,1)/C$4)/C$4)</f>
        <v>0</v>
      </c>
      <c r="W769" s="75">
        <f t="shared" si="99"/>
        <v>1</v>
      </c>
      <c r="X769" s="24">
        <f>IF(C$3&gt;=1,IF(MOD(INT((C769-MOD(C$3,C$4)+MOD(C$3,1)/C$4)/C$4),2),8888,222),IF(MOD(INT((C769-MOD(C$3,C$4)+MOD(C$3,1)/C$4)/C$4),2),222,8888))</f>
        <v>8888</v>
      </c>
      <c r="Y769" s="28">
        <f t="shared" si="100"/>
        <v>0.10000093333426666</v>
      </c>
      <c r="Z769" s="22" t="s">
        <v>27</v>
      </c>
      <c r="AA769" s="40">
        <f>IF(X769=222,T769-E769/C$4,E769/C$4+T769)</f>
        <v>0.10000093333426666</v>
      </c>
      <c r="AB769" s="45">
        <f>IF(AB$1=1,IF(C770=0,0,IF(C769=0,0,IF(Q769=0,IF((ABS(D769-D770))&lt;0.1,(IF(C770-C769=Q$1,99999,0)),0),0))),0)</f>
        <v>0</v>
      </c>
      <c r="AC769" s="13">
        <f>IF(AC$1=1,IF(C770=0,0,IF(C769=0,0,IF(Q769=0,IF(C770-C769=0,(IF(ABS(D769-D770)&lt;T$1,99999,0)),0),0))),0)</f>
        <v>0</v>
      </c>
      <c r="AD769" s="15">
        <f>IF(AD$1=1,IF(C770=0,0,IF(C769=0,0,IF(Q769=0,IF(AND(AK769,AJ769),99999,0),0))),0)</f>
        <v>0</v>
      </c>
      <c r="AE769" s="34">
        <f>IF(C769=0,,IF(AE$1=1,IF(1&gt;AA769,0,99999),0))</f>
        <v>0</v>
      </c>
      <c r="AF769" s="5">
        <f>IF(AF$1=1,IF(D769&gt;1,99999,IF(D769&lt;0,99999,0)),0)</f>
        <v>0</v>
      </c>
      <c r="AG769" s="10">
        <f>IF(AG$1=1,IF(B770=0,0,IF(B770-B769=1,0,99999)),0)</f>
        <v>0</v>
      </c>
      <c r="AH769" s="11">
        <f>IF(AH$1=1,IF(C770=0,0,IF(C770-C769&lt;0,99999,0)),0)</f>
        <v>0</v>
      </c>
      <c r="AI769" s="14">
        <f>MOD(MOD(((((MOD(C769,C$4)/C$4)+(MOD(C$3,C$4)/C$4)))),C$4),1)</f>
        <v>0.10000093333426666</v>
      </c>
      <c r="AJ769" s="19">
        <f>IF(C770-C769=0,99999,0 )</f>
        <v>99999</v>
      </c>
      <c r="AK769" s="83">
        <f>IF(ABS(D770-D769)=0,99999,0)</f>
        <v>99999</v>
      </c>
    </row>
    <row r="770" spans="3:37">
      <c r="C770" s="68"/>
      <c r="P770" s="121">
        <f t="shared" si="97"/>
        <v>0</v>
      </c>
      <c r="Q770" s="42">
        <f>IF(C$1=2,0,1)</f>
        <v>0</v>
      </c>
      <c r="R770" s="24" t="s">
        <v>4</v>
      </c>
      <c r="S770" s="26">
        <f>D770</f>
        <v>0</v>
      </c>
      <c r="T770" s="26">
        <f t="shared" si="98"/>
        <v>0.10000093333426666</v>
      </c>
      <c r="U770" s="27" t="s">
        <v>5</v>
      </c>
      <c r="V770" s="75">
        <f>INT((C770+MOD(C$3,1)/C$4)/C$4)</f>
        <v>0</v>
      </c>
      <c r="W770" s="75">
        <f t="shared" si="99"/>
        <v>1</v>
      </c>
      <c r="X770" s="24">
        <f>IF(C$3&gt;=1,IF(MOD(INT((C770-MOD(C$3,C$4)+MOD(C$3,1)/C$4)/C$4),2),8888,222),IF(MOD(INT((C770-MOD(C$3,C$4)+MOD(C$3,1)/C$4)/C$4),2),222,8888))</f>
        <v>8888</v>
      </c>
      <c r="Y770" s="28">
        <f t="shared" si="100"/>
        <v>0.10000093333426666</v>
      </c>
      <c r="Z770" s="22" t="s">
        <v>27</v>
      </c>
      <c r="AA770" s="40">
        <f>IF(X770=222,T770-E770/C$4,E770/C$4+T770)</f>
        <v>0.10000093333426666</v>
      </c>
      <c r="AB770" s="45">
        <f>IF(AB$1=1,IF(C771=0,0,IF(C770=0,0,IF(Q770=0,IF((ABS(D770-D771))&lt;0.1,(IF(C771-C770=Q$1,99999,0)),0),0))),0)</f>
        <v>0</v>
      </c>
      <c r="AC770" s="13">
        <f>IF(AC$1=1,IF(C771=0,0,IF(C770=0,0,IF(Q770=0,IF(C771-C770=0,(IF(ABS(D770-D771)&lt;T$1,99999,0)),0),0))),0)</f>
        <v>0</v>
      </c>
      <c r="AD770" s="15">
        <f>IF(AD$1=1,IF(C771=0,0,IF(C770=0,0,IF(Q770=0,IF(AND(AK770,AJ770),99999,0),0))),0)</f>
        <v>0</v>
      </c>
      <c r="AE770" s="34">
        <f>IF(C770=0,,IF(AE$1=1,IF(1&gt;AA770,0,99999),0))</f>
        <v>0</v>
      </c>
      <c r="AF770" s="5">
        <f>IF(AF$1=1,IF(D770&gt;1,99999,IF(D770&lt;0,99999,0)),0)</f>
        <v>0</v>
      </c>
      <c r="AG770" s="10">
        <f>IF(AG$1=1,IF(B771=0,0,IF(B771-B770=1,0,99999)),0)</f>
        <v>0</v>
      </c>
      <c r="AH770" s="11">
        <f>IF(AH$1=1,IF(C771=0,0,IF(C771-C770&lt;0,99999,0)),0)</f>
        <v>0</v>
      </c>
      <c r="AI770" s="14">
        <f>MOD(MOD(((((MOD(C770,C$4)/C$4)+(MOD(C$3,C$4)/C$4)))),C$4),1)</f>
        <v>0.10000093333426666</v>
      </c>
      <c r="AJ770" s="19">
        <f>IF(C771-C770=0,99999,0 )</f>
        <v>99999</v>
      </c>
      <c r="AK770" s="83">
        <f>IF(ABS(D771-D770)=0,99999,0)</f>
        <v>99999</v>
      </c>
    </row>
    <row r="771" spans="3:37">
      <c r="C771" s="68"/>
      <c r="P771" s="121">
        <f t="shared" si="97"/>
        <v>0</v>
      </c>
      <c r="Q771" s="42">
        <f>IF(C$1=2,0,1)</f>
        <v>0</v>
      </c>
      <c r="R771" s="24" t="s">
        <v>4</v>
      </c>
      <c r="S771" s="26">
        <f>D771</f>
        <v>0</v>
      </c>
      <c r="T771" s="26">
        <f t="shared" si="98"/>
        <v>0.10000093333426666</v>
      </c>
      <c r="U771" s="27" t="s">
        <v>5</v>
      </c>
      <c r="V771" s="75">
        <f>INT((C771+MOD(C$3,1)/C$4)/C$4)</f>
        <v>0</v>
      </c>
      <c r="W771" s="75">
        <f t="shared" si="99"/>
        <v>1</v>
      </c>
      <c r="X771" s="24">
        <f>IF(C$3&gt;=1,IF(MOD(INT((C771-MOD(C$3,C$4)+MOD(C$3,1)/C$4)/C$4),2),8888,222),IF(MOD(INT((C771-MOD(C$3,C$4)+MOD(C$3,1)/C$4)/C$4),2),222,8888))</f>
        <v>8888</v>
      </c>
      <c r="Y771" s="28">
        <f t="shared" si="100"/>
        <v>0.10000093333426666</v>
      </c>
      <c r="Z771" s="22" t="s">
        <v>27</v>
      </c>
      <c r="AA771" s="40">
        <f>IF(X771=222,T771-E771/C$4,E771/C$4+T771)</f>
        <v>0.10000093333426666</v>
      </c>
      <c r="AB771" s="45">
        <f>IF(AB$1=1,IF(C772=0,0,IF(C771=0,0,IF(Q771=0,IF((ABS(D771-D772))&lt;0.1,(IF(C772-C771=Q$1,99999,0)),0),0))),0)</f>
        <v>0</v>
      </c>
      <c r="AC771" s="13">
        <f>IF(AC$1=1,IF(C772=0,0,IF(C771=0,0,IF(Q771=0,IF(C772-C771=0,(IF(ABS(D771-D772)&lt;T$1,99999,0)),0),0))),0)</f>
        <v>0</v>
      </c>
      <c r="AD771" s="15">
        <f>IF(AD$1=1,IF(C772=0,0,IF(C771=0,0,IF(Q771=0,IF(AND(AK771,AJ771),99999,0),0))),0)</f>
        <v>0</v>
      </c>
      <c r="AE771" s="34">
        <f>IF(C771=0,,IF(AE$1=1,IF(1&gt;AA771,0,99999),0))</f>
        <v>0</v>
      </c>
      <c r="AF771" s="5">
        <f>IF(AF$1=1,IF(D771&gt;1,99999,IF(D771&lt;0,99999,0)),0)</f>
        <v>0</v>
      </c>
      <c r="AG771" s="10">
        <f>IF(AG$1=1,IF(B772=0,0,IF(B772-B771=1,0,99999)),0)</f>
        <v>0</v>
      </c>
      <c r="AH771" s="11">
        <f>IF(AH$1=1,IF(C772=0,0,IF(C772-C771&lt;0,99999,0)),0)</f>
        <v>0</v>
      </c>
      <c r="AI771" s="14">
        <f>MOD(MOD(((((MOD(C771,C$4)/C$4)+(MOD(C$3,C$4)/C$4)))),C$4),1)</f>
        <v>0.10000093333426666</v>
      </c>
      <c r="AJ771" s="19">
        <f>IF(C772-C771=0,99999,0 )</f>
        <v>99999</v>
      </c>
      <c r="AK771" s="83">
        <f>IF(ABS(D772-D771)=0,99999,0)</f>
        <v>99999</v>
      </c>
    </row>
    <row r="772" spans="3:37">
      <c r="C772" s="68"/>
      <c r="P772" s="121">
        <f t="shared" si="97"/>
        <v>0</v>
      </c>
      <c r="Q772" s="42">
        <f>IF(C$1=2,0,1)</f>
        <v>0</v>
      </c>
      <c r="R772" s="24" t="s">
        <v>4</v>
      </c>
      <c r="S772" s="26">
        <f>D772</f>
        <v>0</v>
      </c>
      <c r="T772" s="26">
        <f t="shared" si="98"/>
        <v>0.10000093333426666</v>
      </c>
      <c r="U772" s="27" t="s">
        <v>5</v>
      </c>
      <c r="V772" s="75">
        <f>INT((C772+MOD(C$3,1)/C$4)/C$4)</f>
        <v>0</v>
      </c>
      <c r="W772" s="75">
        <f t="shared" si="99"/>
        <v>1</v>
      </c>
      <c r="X772" s="24">
        <f>IF(C$3&gt;=1,IF(MOD(INT((C772-MOD(C$3,C$4)+MOD(C$3,1)/C$4)/C$4),2),8888,222),IF(MOD(INT((C772-MOD(C$3,C$4)+MOD(C$3,1)/C$4)/C$4),2),222,8888))</f>
        <v>8888</v>
      </c>
      <c r="Y772" s="28">
        <f t="shared" si="100"/>
        <v>0.10000093333426666</v>
      </c>
      <c r="Z772" s="22" t="s">
        <v>27</v>
      </c>
      <c r="AA772" s="40">
        <f>IF(X772=222,T772-E772/C$4,E772/C$4+T772)</f>
        <v>0.10000093333426666</v>
      </c>
      <c r="AB772" s="45">
        <f>IF(AB$1=1,IF(C773=0,0,IF(C772=0,0,IF(Q772=0,IF((ABS(D772-D773))&lt;0.1,(IF(C773-C772=Q$1,99999,0)),0),0))),0)</f>
        <v>0</v>
      </c>
      <c r="AC772" s="13">
        <f>IF(AC$1=1,IF(C773=0,0,IF(C772=0,0,IF(Q772=0,IF(C773-C772=0,(IF(ABS(D772-D773)&lt;T$1,99999,0)),0),0))),0)</f>
        <v>0</v>
      </c>
      <c r="AD772" s="15">
        <f>IF(AD$1=1,IF(C773=0,0,IF(C772=0,0,IF(Q772=0,IF(AND(AK772,AJ772),99999,0),0))),0)</f>
        <v>0</v>
      </c>
      <c r="AE772" s="34">
        <f>IF(C772=0,,IF(AE$1=1,IF(1&gt;AA772,0,99999),0))</f>
        <v>0</v>
      </c>
      <c r="AF772" s="5">
        <f>IF(AF$1=1,IF(D772&gt;1,99999,IF(D772&lt;0,99999,0)),0)</f>
        <v>0</v>
      </c>
      <c r="AG772" s="10">
        <f>IF(AG$1=1,IF(B773=0,0,IF(B773-B772=1,0,99999)),0)</f>
        <v>0</v>
      </c>
      <c r="AH772" s="11">
        <f>IF(AH$1=1,IF(C773=0,0,IF(C773-C772&lt;0,99999,0)),0)</f>
        <v>0</v>
      </c>
      <c r="AI772" s="14">
        <f>MOD(MOD(((((MOD(C772,C$4)/C$4)+(MOD(C$3,C$4)/C$4)))),C$4),1)</f>
        <v>0.10000093333426666</v>
      </c>
      <c r="AJ772" s="19">
        <f>IF(C773-C772=0,99999,0 )</f>
        <v>99999</v>
      </c>
      <c r="AK772" s="83">
        <f>IF(ABS(D773-D772)=0,99999,0)</f>
        <v>99999</v>
      </c>
    </row>
    <row r="773" spans="3:37">
      <c r="C773" s="68"/>
      <c r="P773" s="121">
        <f t="shared" si="97"/>
        <v>0</v>
      </c>
      <c r="Q773" s="42">
        <f>IF(C$1=2,0,1)</f>
        <v>0</v>
      </c>
      <c r="R773" s="24" t="s">
        <v>4</v>
      </c>
      <c r="S773" s="26">
        <f>D773</f>
        <v>0</v>
      </c>
      <c r="T773" s="26">
        <f t="shared" si="98"/>
        <v>0.10000093333426666</v>
      </c>
      <c r="U773" s="27" t="s">
        <v>5</v>
      </c>
      <c r="V773" s="75">
        <f>INT((C773+MOD(C$3,1)/C$4)/C$4)</f>
        <v>0</v>
      </c>
      <c r="W773" s="75">
        <f t="shared" si="99"/>
        <v>1</v>
      </c>
      <c r="X773" s="24">
        <f>IF(C$3&gt;=1,IF(MOD(INT((C773-MOD(C$3,C$4)+MOD(C$3,1)/C$4)/C$4),2),8888,222),IF(MOD(INT((C773-MOD(C$3,C$4)+MOD(C$3,1)/C$4)/C$4),2),222,8888))</f>
        <v>8888</v>
      </c>
      <c r="Y773" s="28">
        <f t="shared" si="100"/>
        <v>0.10000093333426666</v>
      </c>
      <c r="Z773" s="22" t="s">
        <v>27</v>
      </c>
      <c r="AA773" s="40">
        <f>IF(X773=222,T773-E773/C$4,E773/C$4+T773)</f>
        <v>0.10000093333426666</v>
      </c>
      <c r="AB773" s="45">
        <f>IF(AB$1=1,IF(C774=0,0,IF(C773=0,0,IF(Q773=0,IF((ABS(D773-D774))&lt;0.1,(IF(C774-C773=Q$1,99999,0)),0),0))),0)</f>
        <v>0</v>
      </c>
      <c r="AC773" s="13">
        <f>IF(AC$1=1,IF(C774=0,0,IF(C773=0,0,IF(Q773=0,IF(C774-C773=0,(IF(ABS(D773-D774)&lt;T$1,99999,0)),0),0))),0)</f>
        <v>0</v>
      </c>
      <c r="AD773" s="15">
        <f>IF(AD$1=1,IF(C774=0,0,IF(C773=0,0,IF(Q773=0,IF(AND(AK773,AJ773),99999,0),0))),0)</f>
        <v>0</v>
      </c>
      <c r="AE773" s="34">
        <f>IF(C773=0,,IF(AE$1=1,IF(1&gt;AA773,0,99999),0))</f>
        <v>0</v>
      </c>
      <c r="AF773" s="5">
        <f>IF(AF$1=1,IF(D773&gt;1,99999,IF(D773&lt;0,99999,0)),0)</f>
        <v>0</v>
      </c>
      <c r="AG773" s="10">
        <f>IF(AG$1=1,IF(B774=0,0,IF(B774-B773=1,0,99999)),0)</f>
        <v>0</v>
      </c>
      <c r="AH773" s="11">
        <f>IF(AH$1=1,IF(C774=0,0,IF(C774-C773&lt;0,99999,0)),0)</f>
        <v>0</v>
      </c>
      <c r="AI773" s="14">
        <f>MOD(MOD(((((MOD(C773,C$4)/C$4)+(MOD(C$3,C$4)/C$4)))),C$4),1)</f>
        <v>0.10000093333426666</v>
      </c>
      <c r="AJ773" s="19">
        <f>IF(C774-C773=0,99999,0 )</f>
        <v>99999</v>
      </c>
      <c r="AK773" s="83">
        <f>IF(ABS(D774-D773)=0,99999,0)</f>
        <v>99999</v>
      </c>
    </row>
    <row r="774" spans="3:37">
      <c r="C774" s="68"/>
      <c r="P774" s="121">
        <f t="shared" si="97"/>
        <v>0</v>
      </c>
      <c r="Q774" s="42">
        <f>IF(C$1=2,0,1)</f>
        <v>0</v>
      </c>
      <c r="R774" s="24" t="s">
        <v>4</v>
      </c>
      <c r="S774" s="26">
        <f>D774</f>
        <v>0</v>
      </c>
      <c r="T774" s="26">
        <f t="shared" si="98"/>
        <v>0.10000093333426666</v>
      </c>
      <c r="U774" s="27" t="s">
        <v>5</v>
      </c>
      <c r="V774" s="75">
        <f>INT((C774+MOD(C$3,1)/C$4)/C$4)</f>
        <v>0</v>
      </c>
      <c r="W774" s="75">
        <f t="shared" si="99"/>
        <v>1</v>
      </c>
      <c r="X774" s="24">
        <f>IF(C$3&gt;=1,IF(MOD(INT((C774-MOD(C$3,C$4)+MOD(C$3,1)/C$4)/C$4),2),8888,222),IF(MOD(INT((C774-MOD(C$3,C$4)+MOD(C$3,1)/C$4)/C$4),2),222,8888))</f>
        <v>8888</v>
      </c>
      <c r="Y774" s="28">
        <f t="shared" si="100"/>
        <v>0.10000093333426666</v>
      </c>
      <c r="Z774" s="22" t="s">
        <v>27</v>
      </c>
      <c r="AA774" s="40">
        <f>IF(X774=222,T774-E774/C$4,E774/C$4+T774)</f>
        <v>0.10000093333426666</v>
      </c>
      <c r="AB774" s="45">
        <f>IF(AB$1=1,IF(C775=0,0,IF(C774=0,0,IF(Q774=0,IF((ABS(D774-D775))&lt;0.1,(IF(C775-C774=Q$1,99999,0)),0),0))),0)</f>
        <v>0</v>
      </c>
      <c r="AC774" s="13">
        <f>IF(AC$1=1,IF(C775=0,0,IF(C774=0,0,IF(Q774=0,IF(C775-C774=0,(IF(ABS(D774-D775)&lt;T$1,99999,0)),0),0))),0)</f>
        <v>0</v>
      </c>
      <c r="AD774" s="15">
        <f>IF(AD$1=1,IF(C775=0,0,IF(C774=0,0,IF(Q774=0,IF(AND(AK774,AJ774),99999,0),0))),0)</f>
        <v>0</v>
      </c>
      <c r="AE774" s="34">
        <f>IF(C774=0,,IF(AE$1=1,IF(1&gt;AA774,0,99999),0))</f>
        <v>0</v>
      </c>
      <c r="AF774" s="5">
        <f>IF(AF$1=1,IF(D774&gt;1,99999,IF(D774&lt;0,99999,0)),0)</f>
        <v>0</v>
      </c>
      <c r="AG774" s="10">
        <f>IF(AG$1=1,IF(B775=0,0,IF(B775-B774=1,0,99999)),0)</f>
        <v>0</v>
      </c>
      <c r="AH774" s="11">
        <f>IF(AH$1=1,IF(C775=0,0,IF(C775-C774&lt;0,99999,0)),0)</f>
        <v>0</v>
      </c>
      <c r="AI774" s="14">
        <f>MOD(MOD(((((MOD(C774,C$4)/C$4)+(MOD(C$3,C$4)/C$4)))),C$4),1)</f>
        <v>0.10000093333426666</v>
      </c>
      <c r="AJ774" s="19">
        <f>IF(C775-C774=0,99999,0 )</f>
        <v>99999</v>
      </c>
      <c r="AK774" s="83">
        <f>IF(ABS(D775-D774)=0,99999,0)</f>
        <v>99999</v>
      </c>
    </row>
    <row r="775" spans="3:37">
      <c r="C775" s="68"/>
      <c r="P775" s="121">
        <f t="shared" si="97"/>
        <v>0</v>
      </c>
      <c r="Q775" s="42">
        <f>IF(C$1=2,0,1)</f>
        <v>0</v>
      </c>
      <c r="R775" s="24" t="s">
        <v>4</v>
      </c>
      <c r="S775" s="26">
        <f>D775</f>
        <v>0</v>
      </c>
      <c r="T775" s="26">
        <f t="shared" si="98"/>
        <v>0.10000093333426666</v>
      </c>
      <c r="U775" s="27" t="s">
        <v>5</v>
      </c>
      <c r="V775" s="75">
        <f>INT((C775+MOD(C$3,1)/C$4)/C$4)</f>
        <v>0</v>
      </c>
      <c r="W775" s="75">
        <f t="shared" si="99"/>
        <v>1</v>
      </c>
      <c r="X775" s="24">
        <f>IF(C$3&gt;=1,IF(MOD(INT((C775-MOD(C$3,C$4)+MOD(C$3,1)/C$4)/C$4),2),8888,222),IF(MOD(INT((C775-MOD(C$3,C$4)+MOD(C$3,1)/C$4)/C$4),2),222,8888))</f>
        <v>8888</v>
      </c>
      <c r="Y775" s="28">
        <f t="shared" si="100"/>
        <v>0.10000093333426666</v>
      </c>
      <c r="Z775" s="22" t="s">
        <v>27</v>
      </c>
      <c r="AA775" s="40">
        <f>IF(X775=222,T775-E775/C$4,E775/C$4+T775)</f>
        <v>0.10000093333426666</v>
      </c>
      <c r="AB775" s="45">
        <f>IF(AB$1=1,IF(C776=0,0,IF(C775=0,0,IF(Q775=0,IF((ABS(D775-D776))&lt;0.1,(IF(C776-C775=Q$1,99999,0)),0),0))),0)</f>
        <v>0</v>
      </c>
      <c r="AC775" s="13">
        <f>IF(AC$1=1,IF(C776=0,0,IF(C775=0,0,IF(Q775=0,IF(C776-C775=0,(IF(ABS(D775-D776)&lt;T$1,99999,0)),0),0))),0)</f>
        <v>0</v>
      </c>
      <c r="AD775" s="15">
        <f>IF(AD$1=1,IF(C776=0,0,IF(C775=0,0,IF(Q775=0,IF(AND(AK775,AJ775),99999,0),0))),0)</f>
        <v>0</v>
      </c>
      <c r="AE775" s="34">
        <f>IF(C775=0,,IF(AE$1=1,IF(1&gt;AA775,0,99999),0))</f>
        <v>0</v>
      </c>
      <c r="AF775" s="5">
        <f>IF(AF$1=1,IF(D775&gt;1,99999,IF(D775&lt;0,99999,0)),0)</f>
        <v>0</v>
      </c>
      <c r="AG775" s="10">
        <f>IF(AG$1=1,IF(B776=0,0,IF(B776-B775=1,0,99999)),0)</f>
        <v>0</v>
      </c>
      <c r="AH775" s="11">
        <f>IF(AH$1=1,IF(C776=0,0,IF(C776-C775&lt;0,99999,0)),0)</f>
        <v>0</v>
      </c>
      <c r="AI775" s="14">
        <f>MOD(MOD(((((MOD(C775,C$4)/C$4)+(MOD(C$3,C$4)/C$4)))),C$4),1)</f>
        <v>0.10000093333426666</v>
      </c>
      <c r="AJ775" s="19">
        <f>IF(C776-C775=0,99999,0 )</f>
        <v>99999</v>
      </c>
      <c r="AK775" s="83">
        <f>IF(ABS(D776-D775)=0,99999,0)</f>
        <v>99999</v>
      </c>
    </row>
    <row r="776" spans="3:37">
      <c r="C776" s="68"/>
      <c r="P776" s="121">
        <f t="shared" si="97"/>
        <v>0</v>
      </c>
      <c r="Q776" s="42">
        <f>IF(C$1=2,0,1)</f>
        <v>0</v>
      </c>
      <c r="R776" s="24" t="s">
        <v>4</v>
      </c>
      <c r="S776" s="26">
        <f>D776</f>
        <v>0</v>
      </c>
      <c r="T776" s="26">
        <f t="shared" si="98"/>
        <v>0.10000093333426666</v>
      </c>
      <c r="U776" s="27" t="s">
        <v>5</v>
      </c>
      <c r="V776" s="75">
        <f>INT((C776+MOD(C$3,1)/C$4)/C$4)</f>
        <v>0</v>
      </c>
      <c r="W776" s="75">
        <f t="shared" si="99"/>
        <v>1</v>
      </c>
      <c r="X776" s="24">
        <f>IF(C$3&gt;=1,IF(MOD(INT((C776-MOD(C$3,C$4)+MOD(C$3,1)/C$4)/C$4),2),8888,222),IF(MOD(INT((C776-MOD(C$3,C$4)+MOD(C$3,1)/C$4)/C$4),2),222,8888))</f>
        <v>8888</v>
      </c>
      <c r="Y776" s="28">
        <f t="shared" si="100"/>
        <v>0.10000093333426666</v>
      </c>
      <c r="Z776" s="22" t="s">
        <v>27</v>
      </c>
      <c r="AA776" s="40">
        <f>IF(X776=222,T776-E776/C$4,E776/C$4+T776)</f>
        <v>0.10000093333426666</v>
      </c>
      <c r="AB776" s="45">
        <f>IF(AB$1=1,IF(C777=0,0,IF(C776=0,0,IF(Q776=0,IF((ABS(D776-D777))&lt;0.1,(IF(C777-C776=Q$1,99999,0)),0),0))),0)</f>
        <v>0</v>
      </c>
      <c r="AC776" s="13">
        <f>IF(AC$1=1,IF(C777=0,0,IF(C776=0,0,IF(Q776=0,IF(C777-C776=0,(IF(ABS(D776-D777)&lt;T$1,99999,0)),0),0))),0)</f>
        <v>0</v>
      </c>
      <c r="AD776" s="15">
        <f>IF(AD$1=1,IF(C777=0,0,IF(C776=0,0,IF(Q776=0,IF(AND(AK776,AJ776),99999,0),0))),0)</f>
        <v>0</v>
      </c>
      <c r="AE776" s="34">
        <f>IF(C776=0,,IF(AE$1=1,IF(1&gt;AA776,0,99999),0))</f>
        <v>0</v>
      </c>
      <c r="AF776" s="5">
        <f>IF(AF$1=1,IF(D776&gt;1,99999,IF(D776&lt;0,99999,0)),0)</f>
        <v>0</v>
      </c>
      <c r="AG776" s="10">
        <f>IF(AG$1=1,IF(B777=0,0,IF(B777-B776=1,0,99999)),0)</f>
        <v>0</v>
      </c>
      <c r="AH776" s="11">
        <f>IF(AH$1=1,IF(C777=0,0,IF(C777-C776&lt;0,99999,0)),0)</f>
        <v>0</v>
      </c>
      <c r="AI776" s="14">
        <f>MOD(MOD(((((MOD(C776,C$4)/C$4)+(MOD(C$3,C$4)/C$4)))),C$4),1)</f>
        <v>0.10000093333426666</v>
      </c>
      <c r="AJ776" s="19">
        <f>IF(C777-C776=0,99999,0 )</f>
        <v>99999</v>
      </c>
      <c r="AK776" s="83">
        <f>IF(ABS(D777-D776)=0,99999,0)</f>
        <v>99999</v>
      </c>
    </row>
    <row r="777" spans="3:37">
      <c r="C777" s="68"/>
      <c r="P777" s="121">
        <f t="shared" si="97"/>
        <v>0</v>
      </c>
      <c r="Q777" s="42">
        <f>IF(C$1=2,0,1)</f>
        <v>0</v>
      </c>
      <c r="R777" s="24" t="s">
        <v>4</v>
      </c>
      <c r="S777" s="26">
        <f>D777</f>
        <v>0</v>
      </c>
      <c r="T777" s="26">
        <f t="shared" si="98"/>
        <v>0.10000093333426666</v>
      </c>
      <c r="U777" s="27" t="s">
        <v>5</v>
      </c>
      <c r="V777" s="75">
        <f>INT((C777+MOD(C$3,1)/C$4)/C$4)</f>
        <v>0</v>
      </c>
      <c r="W777" s="75">
        <f t="shared" si="99"/>
        <v>1</v>
      </c>
      <c r="X777" s="24">
        <f>IF(C$3&gt;=1,IF(MOD(INT((C777-MOD(C$3,C$4)+MOD(C$3,1)/C$4)/C$4),2),8888,222),IF(MOD(INT((C777-MOD(C$3,C$4)+MOD(C$3,1)/C$4)/C$4),2),222,8888))</f>
        <v>8888</v>
      </c>
      <c r="Y777" s="28">
        <f t="shared" si="100"/>
        <v>0.10000093333426666</v>
      </c>
      <c r="Z777" s="22" t="s">
        <v>27</v>
      </c>
      <c r="AA777" s="40">
        <f>IF(X777=222,T777-E777/C$4,E777/C$4+T777)</f>
        <v>0.10000093333426666</v>
      </c>
      <c r="AB777" s="45">
        <f>IF(AB$1=1,IF(C778=0,0,IF(C777=0,0,IF(Q777=0,IF((ABS(D777-D778))&lt;0.1,(IF(C778-C777=Q$1,99999,0)),0),0))),0)</f>
        <v>0</v>
      </c>
      <c r="AC777" s="13">
        <f>IF(AC$1=1,IF(C778=0,0,IF(C777=0,0,IF(Q777=0,IF(C778-C777=0,(IF(ABS(D777-D778)&lt;T$1,99999,0)),0),0))),0)</f>
        <v>0</v>
      </c>
      <c r="AD777" s="15">
        <f>IF(AD$1=1,IF(C778=0,0,IF(C777=0,0,IF(Q777=0,IF(AND(AK777,AJ777),99999,0),0))),0)</f>
        <v>0</v>
      </c>
      <c r="AE777" s="34">
        <f>IF(C777=0,,IF(AE$1=1,IF(1&gt;AA777,0,99999),0))</f>
        <v>0</v>
      </c>
      <c r="AF777" s="5">
        <f>IF(AF$1=1,IF(D777&gt;1,99999,IF(D777&lt;0,99999,0)),0)</f>
        <v>0</v>
      </c>
      <c r="AG777" s="10">
        <f>IF(AG$1=1,IF(B778=0,0,IF(B778-B777=1,0,99999)),0)</f>
        <v>0</v>
      </c>
      <c r="AH777" s="11">
        <f>IF(AH$1=1,IF(C778=0,0,IF(C778-C777&lt;0,99999,0)),0)</f>
        <v>0</v>
      </c>
      <c r="AI777" s="14">
        <f>MOD(MOD(((((MOD(C777,C$4)/C$4)+(MOD(C$3,C$4)/C$4)))),C$4),1)</f>
        <v>0.10000093333426666</v>
      </c>
      <c r="AJ777" s="19">
        <f>IF(C778-C777=0,99999,0 )</f>
        <v>99999</v>
      </c>
      <c r="AK777" s="83">
        <f>IF(ABS(D778-D777)=0,99999,0)</f>
        <v>99999</v>
      </c>
    </row>
    <row r="778" spans="3:37">
      <c r="C778" s="68"/>
      <c r="P778" s="121">
        <f t="shared" si="97"/>
        <v>0</v>
      </c>
      <c r="Q778" s="42">
        <f>IF(C$1=2,0,1)</f>
        <v>0</v>
      </c>
      <c r="R778" s="24" t="s">
        <v>4</v>
      </c>
      <c r="S778" s="26">
        <f>D778</f>
        <v>0</v>
      </c>
      <c r="T778" s="26">
        <f t="shared" si="98"/>
        <v>0.10000093333426666</v>
      </c>
      <c r="U778" s="27" t="s">
        <v>5</v>
      </c>
      <c r="V778" s="75">
        <f>INT((C778+MOD(C$3,1)/C$4)/C$4)</f>
        <v>0</v>
      </c>
      <c r="W778" s="75">
        <f t="shared" si="99"/>
        <v>1</v>
      </c>
      <c r="X778" s="24">
        <f>IF(C$3&gt;=1,IF(MOD(INT((C778-MOD(C$3,C$4)+MOD(C$3,1)/C$4)/C$4),2),8888,222),IF(MOD(INT((C778-MOD(C$3,C$4)+MOD(C$3,1)/C$4)/C$4),2),222,8888))</f>
        <v>8888</v>
      </c>
      <c r="Y778" s="28">
        <f t="shared" si="100"/>
        <v>0.10000093333426666</v>
      </c>
      <c r="Z778" s="22" t="s">
        <v>27</v>
      </c>
      <c r="AA778" s="40">
        <f>IF(X778=222,T778-E778/C$4,E778/C$4+T778)</f>
        <v>0.10000093333426666</v>
      </c>
      <c r="AB778" s="45">
        <f>IF(AB$1=1,IF(C779=0,0,IF(C778=0,0,IF(Q778=0,IF((ABS(D778-D779))&lt;0.1,(IF(C779-C778=Q$1,99999,0)),0),0))),0)</f>
        <v>0</v>
      </c>
      <c r="AC778" s="13">
        <f>IF(AC$1=1,IF(C779=0,0,IF(C778=0,0,IF(Q778=0,IF(C779-C778=0,(IF(ABS(D778-D779)&lt;T$1,99999,0)),0),0))),0)</f>
        <v>0</v>
      </c>
      <c r="AD778" s="15">
        <f>IF(AD$1=1,IF(C779=0,0,IF(C778=0,0,IF(Q778=0,IF(AND(AK778,AJ778),99999,0),0))),0)</f>
        <v>0</v>
      </c>
      <c r="AE778" s="34">
        <f>IF(C778=0,,IF(AE$1=1,IF(1&gt;AA778,0,99999),0))</f>
        <v>0</v>
      </c>
      <c r="AF778" s="5">
        <f>IF(AF$1=1,IF(D778&gt;1,99999,IF(D778&lt;0,99999,0)),0)</f>
        <v>0</v>
      </c>
      <c r="AG778" s="10">
        <f>IF(AG$1=1,IF(B779=0,0,IF(B779-B778=1,0,99999)),0)</f>
        <v>0</v>
      </c>
      <c r="AH778" s="11">
        <f>IF(AH$1=1,IF(C779=0,0,IF(C779-C778&lt;0,99999,0)),0)</f>
        <v>0</v>
      </c>
      <c r="AI778" s="14">
        <f>MOD(MOD(((((MOD(C778,C$4)/C$4)+(MOD(C$3,C$4)/C$4)))),C$4),1)</f>
        <v>0.10000093333426666</v>
      </c>
      <c r="AJ778" s="19">
        <f>IF(C779-C778=0,99999,0 )</f>
        <v>99999</v>
      </c>
      <c r="AK778" s="83">
        <f>IF(ABS(D779-D778)=0,99999,0)</f>
        <v>99999</v>
      </c>
    </row>
    <row r="779" spans="3:37">
      <c r="C779" s="68"/>
      <c r="P779" s="121">
        <f t="shared" si="97"/>
        <v>0</v>
      </c>
      <c r="Q779" s="42">
        <f>IF(C$1=2,0,1)</f>
        <v>0</v>
      </c>
      <c r="R779" s="24" t="s">
        <v>4</v>
      </c>
      <c r="S779" s="26">
        <f>D779</f>
        <v>0</v>
      </c>
      <c r="T779" s="26">
        <f t="shared" si="98"/>
        <v>0.10000093333426666</v>
      </c>
      <c r="U779" s="27" t="s">
        <v>5</v>
      </c>
      <c r="V779" s="75">
        <f>INT((C779+MOD(C$3,1)/C$4)/C$4)</f>
        <v>0</v>
      </c>
      <c r="W779" s="75">
        <f t="shared" si="99"/>
        <v>1</v>
      </c>
      <c r="X779" s="24">
        <f>IF(C$3&gt;=1,IF(MOD(INT((C779-MOD(C$3,C$4)+MOD(C$3,1)/C$4)/C$4),2),8888,222),IF(MOD(INT((C779-MOD(C$3,C$4)+MOD(C$3,1)/C$4)/C$4),2),222,8888))</f>
        <v>8888</v>
      </c>
      <c r="Y779" s="28">
        <f t="shared" si="100"/>
        <v>0.10000093333426666</v>
      </c>
      <c r="Z779" s="22" t="s">
        <v>27</v>
      </c>
      <c r="AA779" s="40">
        <f>IF(X779=222,T779-E779/C$4,E779/C$4+T779)</f>
        <v>0.10000093333426666</v>
      </c>
      <c r="AB779" s="45">
        <f>IF(AB$1=1,IF(C780=0,0,IF(C779=0,0,IF(Q779=0,IF((ABS(D779-D780))&lt;0.1,(IF(C780-C779=Q$1,99999,0)),0),0))),0)</f>
        <v>0</v>
      </c>
      <c r="AC779" s="13">
        <f>IF(AC$1=1,IF(C780=0,0,IF(C779=0,0,IF(Q779=0,IF(C780-C779=0,(IF(ABS(D779-D780)&lt;T$1,99999,0)),0),0))),0)</f>
        <v>0</v>
      </c>
      <c r="AD779" s="15">
        <f>IF(AD$1=1,IF(C780=0,0,IF(C779=0,0,IF(Q779=0,IF(AND(AK779,AJ779),99999,0),0))),0)</f>
        <v>0</v>
      </c>
      <c r="AE779" s="34">
        <f>IF(C779=0,,IF(AE$1=1,IF(1&gt;AA779,0,99999),0))</f>
        <v>0</v>
      </c>
      <c r="AF779" s="5">
        <f>IF(AF$1=1,IF(D779&gt;1,99999,IF(D779&lt;0,99999,0)),0)</f>
        <v>0</v>
      </c>
      <c r="AG779" s="10">
        <f>IF(AG$1=1,IF(B780=0,0,IF(B780-B779=1,0,99999)),0)</f>
        <v>0</v>
      </c>
      <c r="AH779" s="11">
        <f>IF(AH$1=1,IF(C780=0,0,IF(C780-C779&lt;0,99999,0)),0)</f>
        <v>0</v>
      </c>
      <c r="AI779" s="14">
        <f>MOD(MOD(((((MOD(C779,C$4)/C$4)+(MOD(C$3,C$4)/C$4)))),C$4),1)</f>
        <v>0.10000093333426666</v>
      </c>
      <c r="AJ779" s="19">
        <f>IF(C780-C779=0,99999,0 )</f>
        <v>99999</v>
      </c>
      <c r="AK779" s="83">
        <f>IF(ABS(D780-D779)=0,99999,0)</f>
        <v>99999</v>
      </c>
    </row>
    <row r="780" spans="3:37">
      <c r="C780" s="68"/>
      <c r="P780" s="121">
        <f t="shared" ref="P780:P843" si="101">IF(Q780=0,IF(AG780+AH780+AC780+AD780+AE780+AF780,99999,0),0)</f>
        <v>0</v>
      </c>
      <c r="Q780" s="42">
        <f>IF(C$1=2,0,1)</f>
        <v>0</v>
      </c>
      <c r="R780" s="24" t="s">
        <v>4</v>
      </c>
      <c r="S780" s="26">
        <f>D780</f>
        <v>0</v>
      </c>
      <c r="T780" s="26">
        <f t="shared" ref="T780:T843" si="102">IF(X780=222,1-AI780,AI780)</f>
        <v>0.10000093333426666</v>
      </c>
      <c r="U780" s="27" t="s">
        <v>5</v>
      </c>
      <c r="V780" s="75">
        <f>INT((C780+MOD(C$3,1)/C$4)/C$4)</f>
        <v>0</v>
      </c>
      <c r="W780" s="75">
        <f t="shared" ref="W780:W843" si="103">IF(W779=0,IF(X780=222,IF(X779=8888,W779+1,W779),IF(X779=222,W779+1,W779))+1,IF(X780=222,IF(X779=8888,W779+1,W779),IF(X779=222,W779+1,W779)))</f>
        <v>1</v>
      </c>
      <c r="X780" s="24">
        <f>IF(C$3&gt;=1,IF(MOD(INT((C780-MOD(C$3,C$4)+MOD(C$3,1)/C$4)/C$4),2),8888,222),IF(MOD(INT((C780-MOD(C$3,C$4)+MOD(C$3,1)/C$4)/C$4),2),222,8888))</f>
        <v>8888</v>
      </c>
      <c r="Y780" s="28">
        <f t="shared" ref="Y780:Y843" si="104">T780</f>
        <v>0.10000093333426666</v>
      </c>
      <c r="Z780" s="22" t="s">
        <v>27</v>
      </c>
      <c r="AA780" s="40">
        <f>IF(X780=222,T780-E780/C$4,E780/C$4+T780)</f>
        <v>0.10000093333426666</v>
      </c>
      <c r="AB780" s="45">
        <f>IF(AB$1=1,IF(C781=0,0,IF(C780=0,0,IF(Q780=0,IF((ABS(D780-D781))&lt;0.1,(IF(C781-C780=Q$1,99999,0)),0),0))),0)</f>
        <v>0</v>
      </c>
      <c r="AC780" s="13">
        <f>IF(AC$1=1,IF(C781=0,0,IF(C780=0,0,IF(Q780=0,IF(C781-C780=0,(IF(ABS(D780-D781)&lt;T$1,99999,0)),0),0))),0)</f>
        <v>0</v>
      </c>
      <c r="AD780" s="15">
        <f>IF(AD$1=1,IF(C781=0,0,IF(C780=0,0,IF(Q780=0,IF(AND(AK780,AJ780),99999,0),0))),0)</f>
        <v>0</v>
      </c>
      <c r="AE780" s="34">
        <f>IF(C780=0,,IF(AE$1=1,IF(1&gt;AA780,0,99999),0))</f>
        <v>0</v>
      </c>
      <c r="AF780" s="5">
        <f>IF(AF$1=1,IF(D780&gt;1,99999,IF(D780&lt;0,99999,0)),0)</f>
        <v>0</v>
      </c>
      <c r="AG780" s="10">
        <f>IF(AG$1=1,IF(B781=0,0,IF(B781-B780=1,0,99999)),0)</f>
        <v>0</v>
      </c>
      <c r="AH780" s="11">
        <f>IF(AH$1=1,IF(C781=0,0,IF(C781-C780&lt;0,99999,0)),0)</f>
        <v>0</v>
      </c>
      <c r="AI780" s="14">
        <f>MOD(MOD(((((MOD(C780,C$4)/C$4)+(MOD(C$3,C$4)/C$4)))),C$4),1)</f>
        <v>0.10000093333426666</v>
      </c>
      <c r="AJ780" s="19">
        <f>IF(C781-C780=0,99999,0 )</f>
        <v>99999</v>
      </c>
      <c r="AK780" s="83">
        <f>IF(ABS(D781-D780)=0,99999,0)</f>
        <v>99999</v>
      </c>
    </row>
    <row r="781" spans="3:37">
      <c r="C781" s="68"/>
      <c r="P781" s="121">
        <f t="shared" si="101"/>
        <v>0</v>
      </c>
      <c r="Q781" s="42">
        <f>IF(C$1=2,0,1)</f>
        <v>0</v>
      </c>
      <c r="R781" s="24" t="s">
        <v>4</v>
      </c>
      <c r="S781" s="26">
        <f>D781</f>
        <v>0</v>
      </c>
      <c r="T781" s="26">
        <f t="shared" si="102"/>
        <v>0.10000093333426666</v>
      </c>
      <c r="U781" s="27" t="s">
        <v>5</v>
      </c>
      <c r="V781" s="75">
        <f>INT((C781+MOD(C$3,1)/C$4)/C$4)</f>
        <v>0</v>
      </c>
      <c r="W781" s="75">
        <f t="shared" si="103"/>
        <v>1</v>
      </c>
      <c r="X781" s="24">
        <f>IF(C$3&gt;=1,IF(MOD(INT((C781-MOD(C$3,C$4)+MOD(C$3,1)/C$4)/C$4),2),8888,222),IF(MOD(INT((C781-MOD(C$3,C$4)+MOD(C$3,1)/C$4)/C$4),2),222,8888))</f>
        <v>8888</v>
      </c>
      <c r="Y781" s="28">
        <f t="shared" si="104"/>
        <v>0.10000093333426666</v>
      </c>
      <c r="Z781" s="22" t="s">
        <v>27</v>
      </c>
      <c r="AA781" s="40">
        <f>IF(X781=222,T781-E781/C$4,E781/C$4+T781)</f>
        <v>0.10000093333426666</v>
      </c>
      <c r="AB781" s="45">
        <f>IF(AB$1=1,IF(C782=0,0,IF(C781=0,0,IF(Q781=0,IF((ABS(D781-D782))&lt;0.1,(IF(C782-C781=Q$1,99999,0)),0),0))),0)</f>
        <v>0</v>
      </c>
      <c r="AC781" s="13">
        <f>IF(AC$1=1,IF(C782=0,0,IF(C781=0,0,IF(Q781=0,IF(C782-C781=0,(IF(ABS(D781-D782)&lt;T$1,99999,0)),0),0))),0)</f>
        <v>0</v>
      </c>
      <c r="AD781" s="15">
        <f>IF(AD$1=1,IF(C782=0,0,IF(C781=0,0,IF(Q781=0,IF(AND(AK781,AJ781),99999,0),0))),0)</f>
        <v>0</v>
      </c>
      <c r="AE781" s="34">
        <f>IF(C781=0,,IF(AE$1=1,IF(1&gt;AA781,0,99999),0))</f>
        <v>0</v>
      </c>
      <c r="AF781" s="5">
        <f>IF(AF$1=1,IF(D781&gt;1,99999,IF(D781&lt;0,99999,0)),0)</f>
        <v>0</v>
      </c>
      <c r="AG781" s="10">
        <f>IF(AG$1=1,IF(B782=0,0,IF(B782-B781=1,0,99999)),0)</f>
        <v>0</v>
      </c>
      <c r="AH781" s="11">
        <f>IF(AH$1=1,IF(C782=0,0,IF(C782-C781&lt;0,99999,0)),0)</f>
        <v>0</v>
      </c>
      <c r="AI781" s="14">
        <f>MOD(MOD(((((MOD(C781,C$4)/C$4)+(MOD(C$3,C$4)/C$4)))),C$4),1)</f>
        <v>0.10000093333426666</v>
      </c>
      <c r="AJ781" s="19">
        <f>IF(C782-C781=0,99999,0 )</f>
        <v>99999</v>
      </c>
      <c r="AK781" s="83">
        <f>IF(ABS(D782-D781)=0,99999,0)</f>
        <v>99999</v>
      </c>
    </row>
    <row r="782" spans="3:37">
      <c r="C782" s="68"/>
      <c r="P782" s="121">
        <f t="shared" si="101"/>
        <v>0</v>
      </c>
      <c r="Q782" s="42">
        <f>IF(C$1=2,0,1)</f>
        <v>0</v>
      </c>
      <c r="R782" s="24" t="s">
        <v>4</v>
      </c>
      <c r="S782" s="26">
        <f>D782</f>
        <v>0</v>
      </c>
      <c r="T782" s="26">
        <f t="shared" si="102"/>
        <v>0.10000093333426666</v>
      </c>
      <c r="U782" s="27" t="s">
        <v>5</v>
      </c>
      <c r="V782" s="75">
        <f>INT((C782+MOD(C$3,1)/C$4)/C$4)</f>
        <v>0</v>
      </c>
      <c r="W782" s="75">
        <f t="shared" si="103"/>
        <v>1</v>
      </c>
      <c r="X782" s="24">
        <f>IF(C$3&gt;=1,IF(MOD(INT((C782-MOD(C$3,C$4)+MOD(C$3,1)/C$4)/C$4),2),8888,222),IF(MOD(INT((C782-MOD(C$3,C$4)+MOD(C$3,1)/C$4)/C$4),2),222,8888))</f>
        <v>8888</v>
      </c>
      <c r="Y782" s="28">
        <f t="shared" si="104"/>
        <v>0.10000093333426666</v>
      </c>
      <c r="Z782" s="22" t="s">
        <v>27</v>
      </c>
      <c r="AA782" s="40">
        <f>IF(X782=222,T782-E782/C$4,E782/C$4+T782)</f>
        <v>0.10000093333426666</v>
      </c>
      <c r="AB782" s="45">
        <f>IF(AB$1=1,IF(C783=0,0,IF(C782=0,0,IF(Q782=0,IF((ABS(D782-D783))&lt;0.1,(IF(C783-C782=Q$1,99999,0)),0),0))),0)</f>
        <v>0</v>
      </c>
      <c r="AC782" s="13">
        <f>IF(AC$1=1,IF(C783=0,0,IF(C782=0,0,IF(Q782=0,IF(C783-C782=0,(IF(ABS(D782-D783)&lt;T$1,99999,0)),0),0))),0)</f>
        <v>0</v>
      </c>
      <c r="AD782" s="15">
        <f>IF(AD$1=1,IF(C783=0,0,IF(C782=0,0,IF(Q782=0,IF(AND(AK782,AJ782),99999,0),0))),0)</f>
        <v>0</v>
      </c>
      <c r="AE782" s="34">
        <f>IF(C782=0,,IF(AE$1=1,IF(1&gt;AA782,0,99999),0))</f>
        <v>0</v>
      </c>
      <c r="AF782" s="5">
        <f>IF(AF$1=1,IF(D782&gt;1,99999,IF(D782&lt;0,99999,0)),0)</f>
        <v>0</v>
      </c>
      <c r="AG782" s="10">
        <f>IF(AG$1=1,IF(B783=0,0,IF(B783-B782=1,0,99999)),0)</f>
        <v>0</v>
      </c>
      <c r="AH782" s="11">
        <f>IF(AH$1=1,IF(C783=0,0,IF(C783-C782&lt;0,99999,0)),0)</f>
        <v>0</v>
      </c>
      <c r="AI782" s="14">
        <f>MOD(MOD(((((MOD(C782,C$4)/C$4)+(MOD(C$3,C$4)/C$4)))),C$4),1)</f>
        <v>0.10000093333426666</v>
      </c>
      <c r="AJ782" s="19">
        <f>IF(C783-C782=0,99999,0 )</f>
        <v>99999</v>
      </c>
      <c r="AK782" s="83">
        <f>IF(ABS(D783-D782)=0,99999,0)</f>
        <v>99999</v>
      </c>
    </row>
    <row r="783" spans="3:37">
      <c r="C783" s="68"/>
      <c r="P783" s="121">
        <f t="shared" si="101"/>
        <v>0</v>
      </c>
      <c r="Q783" s="42">
        <f>IF(C$1=2,0,1)</f>
        <v>0</v>
      </c>
      <c r="R783" s="24" t="s">
        <v>4</v>
      </c>
      <c r="S783" s="26">
        <f>D783</f>
        <v>0</v>
      </c>
      <c r="T783" s="26">
        <f t="shared" si="102"/>
        <v>0.10000093333426666</v>
      </c>
      <c r="U783" s="27" t="s">
        <v>5</v>
      </c>
      <c r="V783" s="75">
        <f>INT((C783+MOD(C$3,1)/C$4)/C$4)</f>
        <v>0</v>
      </c>
      <c r="W783" s="75">
        <f t="shared" si="103"/>
        <v>1</v>
      </c>
      <c r="X783" s="24">
        <f>IF(C$3&gt;=1,IF(MOD(INT((C783-MOD(C$3,C$4)+MOD(C$3,1)/C$4)/C$4),2),8888,222),IF(MOD(INT((C783-MOD(C$3,C$4)+MOD(C$3,1)/C$4)/C$4),2),222,8888))</f>
        <v>8888</v>
      </c>
      <c r="Y783" s="28">
        <f t="shared" si="104"/>
        <v>0.10000093333426666</v>
      </c>
      <c r="Z783" s="22" t="s">
        <v>27</v>
      </c>
      <c r="AA783" s="40">
        <f>IF(X783=222,T783-E783/C$4,E783/C$4+T783)</f>
        <v>0.10000093333426666</v>
      </c>
      <c r="AB783" s="45">
        <f>IF(AB$1=1,IF(C784=0,0,IF(C783=0,0,IF(Q783=0,IF((ABS(D783-D784))&lt;0.1,(IF(C784-C783=Q$1,99999,0)),0),0))),0)</f>
        <v>0</v>
      </c>
      <c r="AC783" s="13">
        <f>IF(AC$1=1,IF(C784=0,0,IF(C783=0,0,IF(Q783=0,IF(C784-C783=0,(IF(ABS(D783-D784)&lt;T$1,99999,0)),0),0))),0)</f>
        <v>0</v>
      </c>
      <c r="AD783" s="15">
        <f>IF(AD$1=1,IF(C784=0,0,IF(C783=0,0,IF(Q783=0,IF(AND(AK783,AJ783),99999,0),0))),0)</f>
        <v>0</v>
      </c>
      <c r="AE783" s="34">
        <f>IF(C783=0,,IF(AE$1=1,IF(1&gt;AA783,0,99999),0))</f>
        <v>0</v>
      </c>
      <c r="AF783" s="5">
        <f>IF(AF$1=1,IF(D783&gt;1,99999,IF(D783&lt;0,99999,0)),0)</f>
        <v>0</v>
      </c>
      <c r="AG783" s="10">
        <f>IF(AG$1=1,IF(B784=0,0,IF(B784-B783=1,0,99999)),0)</f>
        <v>0</v>
      </c>
      <c r="AH783" s="11">
        <f>IF(AH$1=1,IF(C784=0,0,IF(C784-C783&lt;0,99999,0)),0)</f>
        <v>0</v>
      </c>
      <c r="AI783" s="14">
        <f>MOD(MOD(((((MOD(C783,C$4)/C$4)+(MOD(C$3,C$4)/C$4)))),C$4),1)</f>
        <v>0.10000093333426666</v>
      </c>
      <c r="AJ783" s="19">
        <f>IF(C784-C783=0,99999,0 )</f>
        <v>99999</v>
      </c>
      <c r="AK783" s="83">
        <f>IF(ABS(D784-D783)=0,99999,0)</f>
        <v>99999</v>
      </c>
    </row>
    <row r="784" spans="3:37">
      <c r="C784" s="68"/>
      <c r="P784" s="121">
        <f t="shared" si="101"/>
        <v>0</v>
      </c>
      <c r="Q784" s="42">
        <f>IF(C$1=2,0,1)</f>
        <v>0</v>
      </c>
      <c r="R784" s="24" t="s">
        <v>4</v>
      </c>
      <c r="S784" s="26">
        <f>D784</f>
        <v>0</v>
      </c>
      <c r="T784" s="26">
        <f t="shared" si="102"/>
        <v>0.10000093333426666</v>
      </c>
      <c r="U784" s="27" t="s">
        <v>5</v>
      </c>
      <c r="V784" s="75">
        <f>INT((C784+MOD(C$3,1)/C$4)/C$4)</f>
        <v>0</v>
      </c>
      <c r="W784" s="75">
        <f t="shared" si="103"/>
        <v>1</v>
      </c>
      <c r="X784" s="24">
        <f>IF(C$3&gt;=1,IF(MOD(INT((C784-MOD(C$3,C$4)+MOD(C$3,1)/C$4)/C$4),2),8888,222),IF(MOD(INT((C784-MOD(C$3,C$4)+MOD(C$3,1)/C$4)/C$4),2),222,8888))</f>
        <v>8888</v>
      </c>
      <c r="Y784" s="28">
        <f t="shared" si="104"/>
        <v>0.10000093333426666</v>
      </c>
      <c r="Z784" s="22" t="s">
        <v>27</v>
      </c>
      <c r="AA784" s="40">
        <f>IF(X784=222,T784-E784/C$4,E784/C$4+T784)</f>
        <v>0.10000093333426666</v>
      </c>
      <c r="AB784" s="45">
        <f>IF(AB$1=1,IF(C785=0,0,IF(C784=0,0,IF(Q784=0,IF((ABS(D784-D785))&lt;0.1,(IF(C785-C784=Q$1,99999,0)),0),0))),0)</f>
        <v>0</v>
      </c>
      <c r="AC784" s="13">
        <f>IF(AC$1=1,IF(C785=0,0,IF(C784=0,0,IF(Q784=0,IF(C785-C784=0,(IF(ABS(D784-D785)&lt;T$1,99999,0)),0),0))),0)</f>
        <v>0</v>
      </c>
      <c r="AD784" s="15">
        <f>IF(AD$1=1,IF(C785=0,0,IF(C784=0,0,IF(Q784=0,IF(AND(AK784,AJ784),99999,0),0))),0)</f>
        <v>0</v>
      </c>
      <c r="AE784" s="34">
        <f>IF(C784=0,,IF(AE$1=1,IF(1&gt;AA784,0,99999),0))</f>
        <v>0</v>
      </c>
      <c r="AF784" s="5">
        <f>IF(AF$1=1,IF(D784&gt;1,99999,IF(D784&lt;0,99999,0)),0)</f>
        <v>0</v>
      </c>
      <c r="AG784" s="10">
        <f>IF(AG$1=1,IF(B785=0,0,IF(B785-B784=1,0,99999)),0)</f>
        <v>0</v>
      </c>
      <c r="AH784" s="11">
        <f>IF(AH$1=1,IF(C785=0,0,IF(C785-C784&lt;0,99999,0)),0)</f>
        <v>0</v>
      </c>
      <c r="AI784" s="14">
        <f>MOD(MOD(((((MOD(C784,C$4)/C$4)+(MOD(C$3,C$4)/C$4)))),C$4),1)</f>
        <v>0.10000093333426666</v>
      </c>
      <c r="AJ784" s="19">
        <f>IF(C785-C784=0,99999,0 )</f>
        <v>99999</v>
      </c>
      <c r="AK784" s="83">
        <f>IF(ABS(D785-D784)=0,99999,0)</f>
        <v>99999</v>
      </c>
    </row>
    <row r="785" spans="3:37">
      <c r="C785" s="68"/>
      <c r="P785" s="121">
        <f t="shared" si="101"/>
        <v>0</v>
      </c>
      <c r="Q785" s="42">
        <f>IF(C$1=2,0,1)</f>
        <v>0</v>
      </c>
      <c r="R785" s="24" t="s">
        <v>4</v>
      </c>
      <c r="S785" s="26">
        <f>D785</f>
        <v>0</v>
      </c>
      <c r="T785" s="26">
        <f t="shared" si="102"/>
        <v>0.10000093333426666</v>
      </c>
      <c r="U785" s="27" t="s">
        <v>5</v>
      </c>
      <c r="V785" s="75">
        <f>INT((C785+MOD(C$3,1)/C$4)/C$4)</f>
        <v>0</v>
      </c>
      <c r="W785" s="75">
        <f t="shared" si="103"/>
        <v>1</v>
      </c>
      <c r="X785" s="24">
        <f>IF(C$3&gt;=1,IF(MOD(INT((C785-MOD(C$3,C$4)+MOD(C$3,1)/C$4)/C$4),2),8888,222),IF(MOD(INT((C785-MOD(C$3,C$4)+MOD(C$3,1)/C$4)/C$4),2),222,8888))</f>
        <v>8888</v>
      </c>
      <c r="Y785" s="28">
        <f t="shared" si="104"/>
        <v>0.10000093333426666</v>
      </c>
      <c r="Z785" s="22" t="s">
        <v>27</v>
      </c>
      <c r="AA785" s="40">
        <f>IF(X785=222,T785-E785/C$4,E785/C$4+T785)</f>
        <v>0.10000093333426666</v>
      </c>
      <c r="AB785" s="45">
        <f>IF(AB$1=1,IF(C786=0,0,IF(C785=0,0,IF(Q785=0,IF((ABS(D785-D786))&lt;0.1,(IF(C786-C785=Q$1,99999,0)),0),0))),0)</f>
        <v>0</v>
      </c>
      <c r="AC785" s="13">
        <f>IF(AC$1=1,IF(C786=0,0,IF(C785=0,0,IF(Q785=0,IF(C786-C785=0,(IF(ABS(D785-D786)&lt;T$1,99999,0)),0),0))),0)</f>
        <v>0</v>
      </c>
      <c r="AD785" s="15">
        <f>IF(AD$1=1,IF(C786=0,0,IF(C785=0,0,IF(Q785=0,IF(AND(AK785,AJ785),99999,0),0))),0)</f>
        <v>0</v>
      </c>
      <c r="AE785" s="34">
        <f>IF(C785=0,,IF(AE$1=1,IF(1&gt;AA785,0,99999),0))</f>
        <v>0</v>
      </c>
      <c r="AF785" s="5">
        <f>IF(AF$1=1,IF(D785&gt;1,99999,IF(D785&lt;0,99999,0)),0)</f>
        <v>0</v>
      </c>
      <c r="AG785" s="10">
        <f>IF(AG$1=1,IF(B786=0,0,IF(B786-B785=1,0,99999)),0)</f>
        <v>0</v>
      </c>
      <c r="AH785" s="11">
        <f>IF(AH$1=1,IF(C786=0,0,IF(C786-C785&lt;0,99999,0)),0)</f>
        <v>0</v>
      </c>
      <c r="AI785" s="14">
        <f>MOD(MOD(((((MOD(C785,C$4)/C$4)+(MOD(C$3,C$4)/C$4)))),C$4),1)</f>
        <v>0.10000093333426666</v>
      </c>
      <c r="AJ785" s="19">
        <f>IF(C786-C785=0,99999,0 )</f>
        <v>99999</v>
      </c>
      <c r="AK785" s="83">
        <f>IF(ABS(D786-D785)=0,99999,0)</f>
        <v>99999</v>
      </c>
    </row>
    <row r="786" spans="3:37">
      <c r="C786" s="68"/>
      <c r="P786" s="121">
        <f t="shared" si="101"/>
        <v>0</v>
      </c>
      <c r="Q786" s="42">
        <f>IF(C$1=2,0,1)</f>
        <v>0</v>
      </c>
      <c r="R786" s="24" t="s">
        <v>4</v>
      </c>
      <c r="S786" s="26">
        <f>D786</f>
        <v>0</v>
      </c>
      <c r="T786" s="26">
        <f t="shared" si="102"/>
        <v>0.10000093333426666</v>
      </c>
      <c r="U786" s="27" t="s">
        <v>5</v>
      </c>
      <c r="V786" s="75">
        <f>INT((C786+MOD(C$3,1)/C$4)/C$4)</f>
        <v>0</v>
      </c>
      <c r="W786" s="75">
        <f t="shared" si="103"/>
        <v>1</v>
      </c>
      <c r="X786" s="24">
        <f>IF(C$3&gt;=1,IF(MOD(INT((C786-MOD(C$3,C$4)+MOD(C$3,1)/C$4)/C$4),2),8888,222),IF(MOD(INT((C786-MOD(C$3,C$4)+MOD(C$3,1)/C$4)/C$4),2),222,8888))</f>
        <v>8888</v>
      </c>
      <c r="Y786" s="28">
        <f t="shared" si="104"/>
        <v>0.10000093333426666</v>
      </c>
      <c r="Z786" s="22" t="s">
        <v>27</v>
      </c>
      <c r="AA786" s="40">
        <f>IF(X786=222,T786-E786/C$4,E786/C$4+T786)</f>
        <v>0.10000093333426666</v>
      </c>
      <c r="AB786" s="45">
        <f>IF(AB$1=1,IF(C787=0,0,IF(C786=0,0,IF(Q786=0,IF((ABS(D786-D787))&lt;0.1,(IF(C787-C786=Q$1,99999,0)),0),0))),0)</f>
        <v>0</v>
      </c>
      <c r="AC786" s="13">
        <f>IF(AC$1=1,IF(C787=0,0,IF(C786=0,0,IF(Q786=0,IF(C787-C786=0,(IF(ABS(D786-D787)&lt;T$1,99999,0)),0),0))),0)</f>
        <v>0</v>
      </c>
      <c r="AD786" s="15">
        <f>IF(AD$1=1,IF(C787=0,0,IF(C786=0,0,IF(Q786=0,IF(AND(AK786,AJ786),99999,0),0))),0)</f>
        <v>0</v>
      </c>
      <c r="AE786" s="34">
        <f>IF(C786=0,,IF(AE$1=1,IF(1&gt;AA786,0,99999),0))</f>
        <v>0</v>
      </c>
      <c r="AF786" s="5">
        <f>IF(AF$1=1,IF(D786&gt;1,99999,IF(D786&lt;0,99999,0)),0)</f>
        <v>0</v>
      </c>
      <c r="AG786" s="10">
        <f>IF(AG$1=1,IF(B787=0,0,IF(B787-B786=1,0,99999)),0)</f>
        <v>0</v>
      </c>
      <c r="AH786" s="11">
        <f>IF(AH$1=1,IF(C787=0,0,IF(C787-C786&lt;0,99999,0)),0)</f>
        <v>0</v>
      </c>
      <c r="AI786" s="14">
        <f>MOD(MOD(((((MOD(C786,C$4)/C$4)+(MOD(C$3,C$4)/C$4)))),C$4),1)</f>
        <v>0.10000093333426666</v>
      </c>
      <c r="AJ786" s="19">
        <f>IF(C787-C786=0,99999,0 )</f>
        <v>99999</v>
      </c>
      <c r="AK786" s="83">
        <f>IF(ABS(D787-D786)=0,99999,0)</f>
        <v>99999</v>
      </c>
    </row>
    <row r="787" spans="3:37">
      <c r="C787" s="68"/>
      <c r="P787" s="121">
        <f t="shared" si="101"/>
        <v>0</v>
      </c>
      <c r="Q787" s="42">
        <f>IF(C$1=2,0,1)</f>
        <v>0</v>
      </c>
      <c r="R787" s="24" t="s">
        <v>4</v>
      </c>
      <c r="S787" s="26">
        <f>D787</f>
        <v>0</v>
      </c>
      <c r="T787" s="26">
        <f t="shared" si="102"/>
        <v>0.10000093333426666</v>
      </c>
      <c r="U787" s="27" t="s">
        <v>5</v>
      </c>
      <c r="V787" s="75">
        <f>INT((C787+MOD(C$3,1)/C$4)/C$4)</f>
        <v>0</v>
      </c>
      <c r="W787" s="75">
        <f t="shared" si="103"/>
        <v>1</v>
      </c>
      <c r="X787" s="24">
        <f>IF(C$3&gt;=1,IF(MOD(INT((C787-MOD(C$3,C$4)+MOD(C$3,1)/C$4)/C$4),2),8888,222),IF(MOD(INT((C787-MOD(C$3,C$4)+MOD(C$3,1)/C$4)/C$4),2),222,8888))</f>
        <v>8888</v>
      </c>
      <c r="Y787" s="28">
        <f t="shared" si="104"/>
        <v>0.10000093333426666</v>
      </c>
      <c r="Z787" s="22" t="s">
        <v>27</v>
      </c>
      <c r="AA787" s="40">
        <f>IF(X787=222,T787-E787/C$4,E787/C$4+T787)</f>
        <v>0.10000093333426666</v>
      </c>
      <c r="AB787" s="45">
        <f>IF(AB$1=1,IF(C788=0,0,IF(C787=0,0,IF(Q787=0,IF((ABS(D787-D788))&lt;0.1,(IF(C788-C787=Q$1,99999,0)),0),0))),0)</f>
        <v>0</v>
      </c>
      <c r="AC787" s="13">
        <f>IF(AC$1=1,IF(C788=0,0,IF(C787=0,0,IF(Q787=0,IF(C788-C787=0,(IF(ABS(D787-D788)&lt;T$1,99999,0)),0),0))),0)</f>
        <v>0</v>
      </c>
      <c r="AD787" s="15">
        <f>IF(AD$1=1,IF(C788=0,0,IF(C787=0,0,IF(Q787=0,IF(AND(AK787,AJ787),99999,0),0))),0)</f>
        <v>0</v>
      </c>
      <c r="AE787" s="34">
        <f>IF(C787=0,,IF(AE$1=1,IF(1&gt;AA787,0,99999),0))</f>
        <v>0</v>
      </c>
      <c r="AF787" s="5">
        <f>IF(AF$1=1,IF(D787&gt;1,99999,IF(D787&lt;0,99999,0)),0)</f>
        <v>0</v>
      </c>
      <c r="AG787" s="10">
        <f>IF(AG$1=1,IF(B788=0,0,IF(B788-B787=1,0,99999)),0)</f>
        <v>0</v>
      </c>
      <c r="AH787" s="11">
        <f>IF(AH$1=1,IF(C788=0,0,IF(C788-C787&lt;0,99999,0)),0)</f>
        <v>0</v>
      </c>
      <c r="AI787" s="14">
        <f>MOD(MOD(((((MOD(C787,C$4)/C$4)+(MOD(C$3,C$4)/C$4)))),C$4),1)</f>
        <v>0.10000093333426666</v>
      </c>
      <c r="AJ787" s="19">
        <f>IF(C788-C787=0,99999,0 )</f>
        <v>99999</v>
      </c>
      <c r="AK787" s="83">
        <f>IF(ABS(D788-D787)=0,99999,0)</f>
        <v>99999</v>
      </c>
    </row>
    <row r="788" spans="3:37">
      <c r="C788" s="68"/>
      <c r="P788" s="121">
        <f t="shared" si="101"/>
        <v>0</v>
      </c>
      <c r="Q788" s="42">
        <f>IF(C$1=2,0,1)</f>
        <v>0</v>
      </c>
      <c r="R788" s="24" t="s">
        <v>4</v>
      </c>
      <c r="S788" s="26">
        <f>D788</f>
        <v>0</v>
      </c>
      <c r="T788" s="26">
        <f t="shared" si="102"/>
        <v>0.10000093333426666</v>
      </c>
      <c r="U788" s="27" t="s">
        <v>5</v>
      </c>
      <c r="V788" s="75">
        <f>INT((C788+MOD(C$3,1)/C$4)/C$4)</f>
        <v>0</v>
      </c>
      <c r="W788" s="75">
        <f t="shared" si="103"/>
        <v>1</v>
      </c>
      <c r="X788" s="24">
        <f>IF(C$3&gt;=1,IF(MOD(INT((C788-MOD(C$3,C$4)+MOD(C$3,1)/C$4)/C$4),2),8888,222),IF(MOD(INT((C788-MOD(C$3,C$4)+MOD(C$3,1)/C$4)/C$4),2),222,8888))</f>
        <v>8888</v>
      </c>
      <c r="Y788" s="28">
        <f t="shared" si="104"/>
        <v>0.10000093333426666</v>
      </c>
      <c r="Z788" s="22" t="s">
        <v>27</v>
      </c>
      <c r="AA788" s="40">
        <f>IF(X788=222,T788-E788/C$4,E788/C$4+T788)</f>
        <v>0.10000093333426666</v>
      </c>
      <c r="AB788" s="45">
        <f>IF(AB$1=1,IF(C789=0,0,IF(C788=0,0,IF(Q788=0,IF((ABS(D788-D789))&lt;0.1,(IF(C789-C788=Q$1,99999,0)),0),0))),0)</f>
        <v>0</v>
      </c>
      <c r="AC788" s="13">
        <f>IF(AC$1=1,IF(C789=0,0,IF(C788=0,0,IF(Q788=0,IF(C789-C788=0,(IF(ABS(D788-D789)&lt;T$1,99999,0)),0),0))),0)</f>
        <v>0</v>
      </c>
      <c r="AD788" s="15">
        <f>IF(AD$1=1,IF(C789=0,0,IF(C788=0,0,IF(Q788=0,IF(AND(AK788,AJ788),99999,0),0))),0)</f>
        <v>0</v>
      </c>
      <c r="AE788" s="34">
        <f>IF(C788=0,,IF(AE$1=1,IF(1&gt;AA788,0,99999),0))</f>
        <v>0</v>
      </c>
      <c r="AF788" s="5">
        <f>IF(AF$1=1,IF(D788&gt;1,99999,IF(D788&lt;0,99999,0)),0)</f>
        <v>0</v>
      </c>
      <c r="AG788" s="10">
        <f>IF(AG$1=1,IF(B789=0,0,IF(B789-B788=1,0,99999)),0)</f>
        <v>0</v>
      </c>
      <c r="AH788" s="11">
        <f>IF(AH$1=1,IF(C789=0,0,IF(C789-C788&lt;0,99999,0)),0)</f>
        <v>0</v>
      </c>
      <c r="AI788" s="14">
        <f>MOD(MOD(((((MOD(C788,C$4)/C$4)+(MOD(C$3,C$4)/C$4)))),C$4),1)</f>
        <v>0.10000093333426666</v>
      </c>
      <c r="AJ788" s="19">
        <f>IF(C789-C788=0,99999,0 )</f>
        <v>99999</v>
      </c>
      <c r="AK788" s="83">
        <f>IF(ABS(D789-D788)=0,99999,0)</f>
        <v>99999</v>
      </c>
    </row>
    <row r="789" spans="3:37">
      <c r="C789" s="68"/>
      <c r="P789" s="121">
        <f t="shared" si="101"/>
        <v>0</v>
      </c>
      <c r="Q789" s="42">
        <f>IF(C$1=2,0,1)</f>
        <v>0</v>
      </c>
      <c r="R789" s="24" t="s">
        <v>4</v>
      </c>
      <c r="S789" s="26">
        <f>D789</f>
        <v>0</v>
      </c>
      <c r="T789" s="26">
        <f t="shared" si="102"/>
        <v>0.10000093333426666</v>
      </c>
      <c r="U789" s="27" t="s">
        <v>5</v>
      </c>
      <c r="V789" s="75">
        <f>INT((C789+MOD(C$3,1)/C$4)/C$4)</f>
        <v>0</v>
      </c>
      <c r="W789" s="75">
        <f t="shared" si="103"/>
        <v>1</v>
      </c>
      <c r="X789" s="24">
        <f>IF(C$3&gt;=1,IF(MOD(INT((C789-MOD(C$3,C$4)+MOD(C$3,1)/C$4)/C$4),2),8888,222),IF(MOD(INT((C789-MOD(C$3,C$4)+MOD(C$3,1)/C$4)/C$4),2),222,8888))</f>
        <v>8888</v>
      </c>
      <c r="Y789" s="28">
        <f t="shared" si="104"/>
        <v>0.10000093333426666</v>
      </c>
      <c r="Z789" s="22" t="s">
        <v>27</v>
      </c>
      <c r="AA789" s="40">
        <f>IF(X789=222,T789-E789/C$4,E789/C$4+T789)</f>
        <v>0.10000093333426666</v>
      </c>
      <c r="AB789" s="45">
        <f>IF(AB$1=1,IF(C790=0,0,IF(C789=0,0,IF(Q789=0,IF((ABS(D789-D790))&lt;0.1,(IF(C790-C789=Q$1,99999,0)),0),0))),0)</f>
        <v>0</v>
      </c>
      <c r="AC789" s="13">
        <f>IF(AC$1=1,IF(C790=0,0,IF(C789=0,0,IF(Q789=0,IF(C790-C789=0,(IF(ABS(D789-D790)&lt;T$1,99999,0)),0),0))),0)</f>
        <v>0</v>
      </c>
      <c r="AD789" s="15">
        <f>IF(AD$1=1,IF(C790=0,0,IF(C789=0,0,IF(Q789=0,IF(AND(AK789,AJ789),99999,0),0))),0)</f>
        <v>0</v>
      </c>
      <c r="AE789" s="34">
        <f>IF(C789=0,,IF(AE$1=1,IF(1&gt;AA789,0,99999),0))</f>
        <v>0</v>
      </c>
      <c r="AF789" s="5">
        <f>IF(AF$1=1,IF(D789&gt;1,99999,IF(D789&lt;0,99999,0)),0)</f>
        <v>0</v>
      </c>
      <c r="AG789" s="10">
        <f>IF(AG$1=1,IF(B790=0,0,IF(B790-B789=1,0,99999)),0)</f>
        <v>0</v>
      </c>
      <c r="AH789" s="11">
        <f>IF(AH$1=1,IF(C790=0,0,IF(C790-C789&lt;0,99999,0)),0)</f>
        <v>0</v>
      </c>
      <c r="AI789" s="14">
        <f>MOD(MOD(((((MOD(C789,C$4)/C$4)+(MOD(C$3,C$4)/C$4)))),C$4),1)</f>
        <v>0.10000093333426666</v>
      </c>
      <c r="AJ789" s="19">
        <f>IF(C790-C789=0,99999,0 )</f>
        <v>99999</v>
      </c>
      <c r="AK789" s="83">
        <f>IF(ABS(D790-D789)=0,99999,0)</f>
        <v>99999</v>
      </c>
    </row>
    <row r="790" spans="3:37">
      <c r="C790" s="68"/>
      <c r="P790" s="121">
        <f t="shared" si="101"/>
        <v>0</v>
      </c>
      <c r="Q790" s="42">
        <f>IF(C$1=2,0,1)</f>
        <v>0</v>
      </c>
      <c r="R790" s="24" t="s">
        <v>4</v>
      </c>
      <c r="S790" s="26">
        <f>D790</f>
        <v>0</v>
      </c>
      <c r="T790" s="26">
        <f t="shared" si="102"/>
        <v>0.10000093333426666</v>
      </c>
      <c r="U790" s="27" t="s">
        <v>5</v>
      </c>
      <c r="V790" s="75">
        <f>INT((C790+MOD(C$3,1)/C$4)/C$4)</f>
        <v>0</v>
      </c>
      <c r="W790" s="75">
        <f t="shared" si="103"/>
        <v>1</v>
      </c>
      <c r="X790" s="24">
        <f>IF(C$3&gt;=1,IF(MOD(INT((C790-MOD(C$3,C$4)+MOD(C$3,1)/C$4)/C$4),2),8888,222),IF(MOD(INT((C790-MOD(C$3,C$4)+MOD(C$3,1)/C$4)/C$4),2),222,8888))</f>
        <v>8888</v>
      </c>
      <c r="Y790" s="28">
        <f t="shared" si="104"/>
        <v>0.10000093333426666</v>
      </c>
      <c r="Z790" s="22" t="s">
        <v>27</v>
      </c>
      <c r="AA790" s="40">
        <f>IF(X790=222,T790-E790/C$4,E790/C$4+T790)</f>
        <v>0.10000093333426666</v>
      </c>
      <c r="AB790" s="45">
        <f>IF(AB$1=1,IF(C791=0,0,IF(C790=0,0,IF(Q790=0,IF((ABS(D790-D791))&lt;0.1,(IF(C791-C790=Q$1,99999,0)),0),0))),0)</f>
        <v>0</v>
      </c>
      <c r="AC790" s="13">
        <f>IF(AC$1=1,IF(C791=0,0,IF(C790=0,0,IF(Q790=0,IF(C791-C790=0,(IF(ABS(D790-D791)&lt;T$1,99999,0)),0),0))),0)</f>
        <v>0</v>
      </c>
      <c r="AD790" s="15">
        <f>IF(AD$1=1,IF(C791=0,0,IF(C790=0,0,IF(Q790=0,IF(AND(AK790,AJ790),99999,0),0))),0)</f>
        <v>0</v>
      </c>
      <c r="AE790" s="34">
        <f>IF(C790=0,,IF(AE$1=1,IF(1&gt;AA790,0,99999),0))</f>
        <v>0</v>
      </c>
      <c r="AF790" s="5">
        <f>IF(AF$1=1,IF(D790&gt;1,99999,IF(D790&lt;0,99999,0)),0)</f>
        <v>0</v>
      </c>
      <c r="AG790" s="10">
        <f>IF(AG$1=1,IF(B791=0,0,IF(B791-B790=1,0,99999)),0)</f>
        <v>0</v>
      </c>
      <c r="AH790" s="11">
        <f>IF(AH$1=1,IF(C791=0,0,IF(C791-C790&lt;0,99999,0)),0)</f>
        <v>0</v>
      </c>
      <c r="AI790" s="14">
        <f>MOD(MOD(((((MOD(C790,C$4)/C$4)+(MOD(C$3,C$4)/C$4)))),C$4),1)</f>
        <v>0.10000093333426666</v>
      </c>
      <c r="AJ790" s="19">
        <f>IF(C791-C790=0,99999,0 )</f>
        <v>99999</v>
      </c>
      <c r="AK790" s="83">
        <f>IF(ABS(D791-D790)=0,99999,0)</f>
        <v>99999</v>
      </c>
    </row>
    <row r="791" spans="3:37">
      <c r="C791" s="68"/>
      <c r="P791" s="121">
        <f t="shared" si="101"/>
        <v>0</v>
      </c>
      <c r="Q791" s="42">
        <f>IF(C$1=2,0,1)</f>
        <v>0</v>
      </c>
      <c r="R791" s="24" t="s">
        <v>4</v>
      </c>
      <c r="S791" s="26">
        <f>D791</f>
        <v>0</v>
      </c>
      <c r="T791" s="26">
        <f t="shared" si="102"/>
        <v>0.10000093333426666</v>
      </c>
      <c r="U791" s="27" t="s">
        <v>5</v>
      </c>
      <c r="V791" s="75">
        <f>INT((C791+MOD(C$3,1)/C$4)/C$4)</f>
        <v>0</v>
      </c>
      <c r="W791" s="75">
        <f t="shared" si="103"/>
        <v>1</v>
      </c>
      <c r="X791" s="24">
        <f>IF(C$3&gt;=1,IF(MOD(INT((C791-MOD(C$3,C$4)+MOD(C$3,1)/C$4)/C$4),2),8888,222),IF(MOD(INT((C791-MOD(C$3,C$4)+MOD(C$3,1)/C$4)/C$4),2),222,8888))</f>
        <v>8888</v>
      </c>
      <c r="Y791" s="28">
        <f t="shared" si="104"/>
        <v>0.10000093333426666</v>
      </c>
      <c r="Z791" s="22" t="s">
        <v>27</v>
      </c>
      <c r="AA791" s="40">
        <f>IF(X791=222,T791-E791/C$4,E791/C$4+T791)</f>
        <v>0.10000093333426666</v>
      </c>
      <c r="AB791" s="45">
        <f>IF(AB$1=1,IF(C792=0,0,IF(C791=0,0,IF(Q791=0,IF((ABS(D791-D792))&lt;0.1,(IF(C792-C791=Q$1,99999,0)),0),0))),0)</f>
        <v>0</v>
      </c>
      <c r="AC791" s="13">
        <f>IF(AC$1=1,IF(C792=0,0,IF(C791=0,0,IF(Q791=0,IF(C792-C791=0,(IF(ABS(D791-D792)&lt;T$1,99999,0)),0),0))),0)</f>
        <v>0</v>
      </c>
      <c r="AD791" s="15">
        <f>IF(AD$1=1,IF(C792=0,0,IF(C791=0,0,IF(Q791=0,IF(AND(AK791,AJ791),99999,0),0))),0)</f>
        <v>0</v>
      </c>
      <c r="AE791" s="34">
        <f>IF(C791=0,,IF(AE$1=1,IF(1&gt;AA791,0,99999),0))</f>
        <v>0</v>
      </c>
      <c r="AF791" s="5">
        <f>IF(AF$1=1,IF(D791&gt;1,99999,IF(D791&lt;0,99999,0)),0)</f>
        <v>0</v>
      </c>
      <c r="AG791" s="10">
        <f>IF(AG$1=1,IF(B792=0,0,IF(B792-B791=1,0,99999)),0)</f>
        <v>0</v>
      </c>
      <c r="AH791" s="11">
        <f>IF(AH$1=1,IF(C792=0,0,IF(C792-C791&lt;0,99999,0)),0)</f>
        <v>0</v>
      </c>
      <c r="AI791" s="14">
        <f>MOD(MOD(((((MOD(C791,C$4)/C$4)+(MOD(C$3,C$4)/C$4)))),C$4),1)</f>
        <v>0.10000093333426666</v>
      </c>
      <c r="AJ791" s="19">
        <f>IF(C792-C791=0,99999,0 )</f>
        <v>99999</v>
      </c>
      <c r="AK791" s="83">
        <f>IF(ABS(D792-D791)=0,99999,0)</f>
        <v>99999</v>
      </c>
    </row>
    <row r="792" spans="3:37">
      <c r="C792" s="68"/>
      <c r="P792" s="121">
        <f t="shared" si="101"/>
        <v>0</v>
      </c>
      <c r="Q792" s="42">
        <f>IF(C$1=2,0,1)</f>
        <v>0</v>
      </c>
      <c r="R792" s="24" t="s">
        <v>4</v>
      </c>
      <c r="S792" s="26">
        <f>D792</f>
        <v>0</v>
      </c>
      <c r="T792" s="26">
        <f t="shared" si="102"/>
        <v>0.10000093333426666</v>
      </c>
      <c r="U792" s="27" t="s">
        <v>5</v>
      </c>
      <c r="V792" s="75">
        <f>INT((C792+MOD(C$3,1)/C$4)/C$4)</f>
        <v>0</v>
      </c>
      <c r="W792" s="75">
        <f t="shared" si="103"/>
        <v>1</v>
      </c>
      <c r="X792" s="24">
        <f>IF(C$3&gt;=1,IF(MOD(INT((C792-MOD(C$3,C$4)+MOD(C$3,1)/C$4)/C$4),2),8888,222),IF(MOD(INT((C792-MOD(C$3,C$4)+MOD(C$3,1)/C$4)/C$4),2),222,8888))</f>
        <v>8888</v>
      </c>
      <c r="Y792" s="28">
        <f t="shared" si="104"/>
        <v>0.10000093333426666</v>
      </c>
      <c r="Z792" s="22" t="s">
        <v>27</v>
      </c>
      <c r="AA792" s="40">
        <f>IF(X792=222,T792-E792/C$4,E792/C$4+T792)</f>
        <v>0.10000093333426666</v>
      </c>
      <c r="AB792" s="45">
        <f>IF(AB$1=1,IF(C793=0,0,IF(C792=0,0,IF(Q792=0,IF((ABS(D792-D793))&lt;0.1,(IF(C793-C792=Q$1,99999,0)),0),0))),0)</f>
        <v>0</v>
      </c>
      <c r="AC792" s="13">
        <f>IF(AC$1=1,IF(C793=0,0,IF(C792=0,0,IF(Q792=0,IF(C793-C792=0,(IF(ABS(D792-D793)&lt;T$1,99999,0)),0),0))),0)</f>
        <v>0</v>
      </c>
      <c r="AD792" s="15">
        <f>IF(AD$1=1,IF(C793=0,0,IF(C792=0,0,IF(Q792=0,IF(AND(AK792,AJ792),99999,0),0))),0)</f>
        <v>0</v>
      </c>
      <c r="AE792" s="34">
        <f>IF(C792=0,,IF(AE$1=1,IF(1&gt;AA792,0,99999),0))</f>
        <v>0</v>
      </c>
      <c r="AF792" s="5">
        <f>IF(AF$1=1,IF(D792&gt;1,99999,IF(D792&lt;0,99999,0)),0)</f>
        <v>0</v>
      </c>
      <c r="AG792" s="10">
        <f>IF(AG$1=1,IF(B793=0,0,IF(B793-B792=1,0,99999)),0)</f>
        <v>0</v>
      </c>
      <c r="AH792" s="11">
        <f>IF(AH$1=1,IF(C793=0,0,IF(C793-C792&lt;0,99999,0)),0)</f>
        <v>0</v>
      </c>
      <c r="AI792" s="14">
        <f>MOD(MOD(((((MOD(C792,C$4)/C$4)+(MOD(C$3,C$4)/C$4)))),C$4),1)</f>
        <v>0.10000093333426666</v>
      </c>
      <c r="AJ792" s="19">
        <f>IF(C793-C792=0,99999,0 )</f>
        <v>99999</v>
      </c>
      <c r="AK792" s="83">
        <f>IF(ABS(D793-D792)=0,99999,0)</f>
        <v>99999</v>
      </c>
    </row>
    <row r="793" spans="3:37">
      <c r="C793" s="68"/>
      <c r="P793" s="121">
        <f t="shared" si="101"/>
        <v>0</v>
      </c>
      <c r="Q793" s="42">
        <f>IF(C$1=2,0,1)</f>
        <v>0</v>
      </c>
      <c r="R793" s="24" t="s">
        <v>4</v>
      </c>
      <c r="S793" s="26">
        <f>D793</f>
        <v>0</v>
      </c>
      <c r="T793" s="26">
        <f t="shared" si="102"/>
        <v>0.10000093333426666</v>
      </c>
      <c r="U793" s="27" t="s">
        <v>5</v>
      </c>
      <c r="V793" s="75">
        <f>INT((C793+MOD(C$3,1)/C$4)/C$4)</f>
        <v>0</v>
      </c>
      <c r="W793" s="75">
        <f t="shared" si="103"/>
        <v>1</v>
      </c>
      <c r="X793" s="24">
        <f>IF(C$3&gt;=1,IF(MOD(INT((C793-MOD(C$3,C$4)+MOD(C$3,1)/C$4)/C$4),2),8888,222),IF(MOD(INT((C793-MOD(C$3,C$4)+MOD(C$3,1)/C$4)/C$4),2),222,8888))</f>
        <v>8888</v>
      </c>
      <c r="Y793" s="28">
        <f t="shared" si="104"/>
        <v>0.10000093333426666</v>
      </c>
      <c r="Z793" s="22" t="s">
        <v>27</v>
      </c>
      <c r="AA793" s="40">
        <f>IF(X793=222,T793-E793/C$4,E793/C$4+T793)</f>
        <v>0.10000093333426666</v>
      </c>
      <c r="AB793" s="45">
        <f>IF(AB$1=1,IF(C794=0,0,IF(C793=0,0,IF(Q793=0,IF((ABS(D793-D794))&lt;0.1,(IF(C794-C793=Q$1,99999,0)),0),0))),0)</f>
        <v>0</v>
      </c>
      <c r="AC793" s="13">
        <f>IF(AC$1=1,IF(C794=0,0,IF(C793=0,0,IF(Q793=0,IF(C794-C793=0,(IF(ABS(D793-D794)&lt;T$1,99999,0)),0),0))),0)</f>
        <v>0</v>
      </c>
      <c r="AD793" s="15">
        <f>IF(AD$1=1,IF(C794=0,0,IF(C793=0,0,IF(Q793=0,IF(AND(AK793,AJ793),99999,0),0))),0)</f>
        <v>0</v>
      </c>
      <c r="AE793" s="34">
        <f>IF(C793=0,,IF(AE$1=1,IF(1&gt;AA793,0,99999),0))</f>
        <v>0</v>
      </c>
      <c r="AF793" s="5">
        <f>IF(AF$1=1,IF(D793&gt;1,99999,IF(D793&lt;0,99999,0)),0)</f>
        <v>0</v>
      </c>
      <c r="AG793" s="10">
        <f>IF(AG$1=1,IF(B794=0,0,IF(B794-B793=1,0,99999)),0)</f>
        <v>0</v>
      </c>
      <c r="AH793" s="11">
        <f>IF(AH$1=1,IF(C794=0,0,IF(C794-C793&lt;0,99999,0)),0)</f>
        <v>0</v>
      </c>
      <c r="AI793" s="14">
        <f>MOD(MOD(((((MOD(C793,C$4)/C$4)+(MOD(C$3,C$4)/C$4)))),C$4),1)</f>
        <v>0.10000093333426666</v>
      </c>
      <c r="AJ793" s="19">
        <f>IF(C794-C793=0,99999,0 )</f>
        <v>99999</v>
      </c>
      <c r="AK793" s="83">
        <f>IF(ABS(D794-D793)=0,99999,0)</f>
        <v>99999</v>
      </c>
    </row>
    <row r="794" spans="3:37">
      <c r="C794" s="68"/>
      <c r="P794" s="121">
        <f t="shared" si="101"/>
        <v>0</v>
      </c>
      <c r="Q794" s="42">
        <f>IF(C$1=2,0,1)</f>
        <v>0</v>
      </c>
      <c r="R794" s="24" t="s">
        <v>4</v>
      </c>
      <c r="S794" s="26">
        <f>D794</f>
        <v>0</v>
      </c>
      <c r="T794" s="26">
        <f t="shared" si="102"/>
        <v>0.10000093333426666</v>
      </c>
      <c r="U794" s="27" t="s">
        <v>5</v>
      </c>
      <c r="V794" s="75">
        <f>INT((C794+MOD(C$3,1)/C$4)/C$4)</f>
        <v>0</v>
      </c>
      <c r="W794" s="75">
        <f t="shared" si="103"/>
        <v>1</v>
      </c>
      <c r="X794" s="24">
        <f>IF(C$3&gt;=1,IF(MOD(INT((C794-MOD(C$3,C$4)+MOD(C$3,1)/C$4)/C$4),2),8888,222),IF(MOD(INT((C794-MOD(C$3,C$4)+MOD(C$3,1)/C$4)/C$4),2),222,8888))</f>
        <v>8888</v>
      </c>
      <c r="Y794" s="28">
        <f t="shared" si="104"/>
        <v>0.10000093333426666</v>
      </c>
      <c r="Z794" s="22" t="s">
        <v>27</v>
      </c>
      <c r="AA794" s="40">
        <f>IF(X794=222,T794-E794/C$4,E794/C$4+T794)</f>
        <v>0.10000093333426666</v>
      </c>
      <c r="AB794" s="45">
        <f>IF(AB$1=1,IF(C795=0,0,IF(C794=0,0,IF(Q794=0,IF((ABS(D794-D795))&lt;0.1,(IF(C795-C794=Q$1,99999,0)),0),0))),0)</f>
        <v>0</v>
      </c>
      <c r="AC794" s="13">
        <f>IF(AC$1=1,IF(C795=0,0,IF(C794=0,0,IF(Q794=0,IF(C795-C794=0,(IF(ABS(D794-D795)&lt;T$1,99999,0)),0),0))),0)</f>
        <v>0</v>
      </c>
      <c r="AD794" s="15">
        <f>IF(AD$1=1,IF(C795=0,0,IF(C794=0,0,IF(Q794=0,IF(AND(AK794,AJ794),99999,0),0))),0)</f>
        <v>0</v>
      </c>
      <c r="AE794" s="34">
        <f>IF(C794=0,,IF(AE$1=1,IF(1&gt;AA794,0,99999),0))</f>
        <v>0</v>
      </c>
      <c r="AF794" s="5">
        <f>IF(AF$1=1,IF(D794&gt;1,99999,IF(D794&lt;0,99999,0)),0)</f>
        <v>0</v>
      </c>
      <c r="AG794" s="10">
        <f>IF(AG$1=1,IF(B795=0,0,IF(B795-B794=1,0,99999)),0)</f>
        <v>0</v>
      </c>
      <c r="AH794" s="11">
        <f>IF(AH$1=1,IF(C795=0,0,IF(C795-C794&lt;0,99999,0)),0)</f>
        <v>0</v>
      </c>
      <c r="AI794" s="14">
        <f>MOD(MOD(((((MOD(C794,C$4)/C$4)+(MOD(C$3,C$4)/C$4)))),C$4),1)</f>
        <v>0.10000093333426666</v>
      </c>
      <c r="AJ794" s="19">
        <f>IF(C795-C794=0,99999,0 )</f>
        <v>99999</v>
      </c>
      <c r="AK794" s="83">
        <f>IF(ABS(D795-D794)=0,99999,0)</f>
        <v>99999</v>
      </c>
    </row>
    <row r="795" spans="3:37">
      <c r="C795" s="68"/>
      <c r="P795" s="121">
        <f t="shared" si="101"/>
        <v>0</v>
      </c>
      <c r="Q795" s="42">
        <f>IF(C$1=2,0,1)</f>
        <v>0</v>
      </c>
      <c r="R795" s="24" t="s">
        <v>4</v>
      </c>
      <c r="S795" s="26">
        <f>D795</f>
        <v>0</v>
      </c>
      <c r="T795" s="26">
        <f t="shared" si="102"/>
        <v>0.10000093333426666</v>
      </c>
      <c r="U795" s="27" t="s">
        <v>5</v>
      </c>
      <c r="V795" s="75">
        <f>INT((C795+MOD(C$3,1)/C$4)/C$4)</f>
        <v>0</v>
      </c>
      <c r="W795" s="75">
        <f t="shared" si="103"/>
        <v>1</v>
      </c>
      <c r="X795" s="24">
        <f>IF(C$3&gt;=1,IF(MOD(INT((C795-MOD(C$3,C$4)+MOD(C$3,1)/C$4)/C$4),2),8888,222),IF(MOD(INT((C795-MOD(C$3,C$4)+MOD(C$3,1)/C$4)/C$4),2),222,8888))</f>
        <v>8888</v>
      </c>
      <c r="Y795" s="28">
        <f t="shared" si="104"/>
        <v>0.10000093333426666</v>
      </c>
      <c r="Z795" s="22" t="s">
        <v>27</v>
      </c>
      <c r="AA795" s="40">
        <f>IF(X795=222,T795-E795/C$4,E795/C$4+T795)</f>
        <v>0.10000093333426666</v>
      </c>
      <c r="AB795" s="45">
        <f>IF(AB$1=1,IF(C796=0,0,IF(C795=0,0,IF(Q795=0,IF((ABS(D795-D796))&lt;0.1,(IF(C796-C795=Q$1,99999,0)),0),0))),0)</f>
        <v>0</v>
      </c>
      <c r="AC795" s="13">
        <f>IF(AC$1=1,IF(C796=0,0,IF(C795=0,0,IF(Q795=0,IF(C796-C795=0,(IF(ABS(D795-D796)&lt;T$1,99999,0)),0),0))),0)</f>
        <v>0</v>
      </c>
      <c r="AD795" s="15">
        <f>IF(AD$1=1,IF(C796=0,0,IF(C795=0,0,IF(Q795=0,IF(AND(AK795,AJ795),99999,0),0))),0)</f>
        <v>0</v>
      </c>
      <c r="AE795" s="34">
        <f>IF(C795=0,,IF(AE$1=1,IF(1&gt;AA795,0,99999),0))</f>
        <v>0</v>
      </c>
      <c r="AF795" s="5">
        <f>IF(AF$1=1,IF(D795&gt;1,99999,IF(D795&lt;0,99999,0)),0)</f>
        <v>0</v>
      </c>
      <c r="AG795" s="10">
        <f>IF(AG$1=1,IF(B796=0,0,IF(B796-B795=1,0,99999)),0)</f>
        <v>0</v>
      </c>
      <c r="AH795" s="11">
        <f>IF(AH$1=1,IF(C796=0,0,IF(C796-C795&lt;0,99999,0)),0)</f>
        <v>0</v>
      </c>
      <c r="AI795" s="14">
        <f>MOD(MOD(((((MOD(C795,C$4)/C$4)+(MOD(C$3,C$4)/C$4)))),C$4),1)</f>
        <v>0.10000093333426666</v>
      </c>
      <c r="AJ795" s="19">
        <f>IF(C796-C795=0,99999,0 )</f>
        <v>99999</v>
      </c>
      <c r="AK795" s="83">
        <f>IF(ABS(D796-D795)=0,99999,0)</f>
        <v>99999</v>
      </c>
    </row>
    <row r="796" spans="3:37">
      <c r="C796" s="68"/>
      <c r="P796" s="121">
        <f t="shared" si="101"/>
        <v>0</v>
      </c>
      <c r="Q796" s="42">
        <f>IF(C$1=2,0,1)</f>
        <v>0</v>
      </c>
      <c r="R796" s="24" t="s">
        <v>4</v>
      </c>
      <c r="S796" s="26">
        <f>D796</f>
        <v>0</v>
      </c>
      <c r="T796" s="26">
        <f t="shared" si="102"/>
        <v>0.10000093333426666</v>
      </c>
      <c r="U796" s="27" t="s">
        <v>5</v>
      </c>
      <c r="V796" s="75">
        <f>INT((C796+MOD(C$3,1)/C$4)/C$4)</f>
        <v>0</v>
      </c>
      <c r="W796" s="75">
        <f t="shared" si="103"/>
        <v>1</v>
      </c>
      <c r="X796" s="24">
        <f>IF(C$3&gt;=1,IF(MOD(INT((C796-MOD(C$3,C$4)+MOD(C$3,1)/C$4)/C$4),2),8888,222),IF(MOD(INT((C796-MOD(C$3,C$4)+MOD(C$3,1)/C$4)/C$4),2),222,8888))</f>
        <v>8888</v>
      </c>
      <c r="Y796" s="28">
        <f t="shared" si="104"/>
        <v>0.10000093333426666</v>
      </c>
      <c r="Z796" s="22" t="s">
        <v>27</v>
      </c>
      <c r="AA796" s="40">
        <f>IF(X796=222,T796-E796/C$4,E796/C$4+T796)</f>
        <v>0.10000093333426666</v>
      </c>
      <c r="AB796" s="45">
        <f>IF(AB$1=1,IF(C797=0,0,IF(C796=0,0,IF(Q796=0,IF((ABS(D796-D797))&lt;0.1,(IF(C797-C796=Q$1,99999,0)),0),0))),0)</f>
        <v>0</v>
      </c>
      <c r="AC796" s="13">
        <f>IF(AC$1=1,IF(C797=0,0,IF(C796=0,0,IF(Q796=0,IF(C797-C796=0,(IF(ABS(D796-D797)&lt;T$1,99999,0)),0),0))),0)</f>
        <v>0</v>
      </c>
      <c r="AD796" s="15">
        <f>IF(AD$1=1,IF(C797=0,0,IF(C796=0,0,IF(Q796=0,IF(AND(AK796,AJ796),99999,0),0))),0)</f>
        <v>0</v>
      </c>
      <c r="AE796" s="34">
        <f>IF(C796=0,,IF(AE$1=1,IF(1&gt;AA796,0,99999),0))</f>
        <v>0</v>
      </c>
      <c r="AF796" s="5">
        <f>IF(AF$1=1,IF(D796&gt;1,99999,IF(D796&lt;0,99999,0)),0)</f>
        <v>0</v>
      </c>
      <c r="AG796" s="10">
        <f>IF(AG$1=1,IF(B797=0,0,IF(B797-B796=1,0,99999)),0)</f>
        <v>0</v>
      </c>
      <c r="AH796" s="11">
        <f>IF(AH$1=1,IF(C797=0,0,IF(C797-C796&lt;0,99999,0)),0)</f>
        <v>0</v>
      </c>
      <c r="AI796" s="14">
        <f>MOD(MOD(((((MOD(C796,C$4)/C$4)+(MOD(C$3,C$4)/C$4)))),C$4),1)</f>
        <v>0.10000093333426666</v>
      </c>
      <c r="AJ796" s="19">
        <f>IF(C797-C796=0,99999,0 )</f>
        <v>99999</v>
      </c>
      <c r="AK796" s="83">
        <f>IF(ABS(D797-D796)=0,99999,0)</f>
        <v>99999</v>
      </c>
    </row>
    <row r="797" spans="3:37">
      <c r="C797" s="68"/>
      <c r="P797" s="121">
        <f t="shared" si="101"/>
        <v>0</v>
      </c>
      <c r="Q797" s="42">
        <f>IF(C$1=2,0,1)</f>
        <v>0</v>
      </c>
      <c r="R797" s="24" t="s">
        <v>4</v>
      </c>
      <c r="S797" s="26">
        <f>D797</f>
        <v>0</v>
      </c>
      <c r="T797" s="26">
        <f t="shared" si="102"/>
        <v>0.10000093333426666</v>
      </c>
      <c r="U797" s="27" t="s">
        <v>5</v>
      </c>
      <c r="V797" s="75">
        <f>INT((C797+MOD(C$3,1)/C$4)/C$4)</f>
        <v>0</v>
      </c>
      <c r="W797" s="75">
        <f t="shared" si="103"/>
        <v>1</v>
      </c>
      <c r="X797" s="24">
        <f>IF(C$3&gt;=1,IF(MOD(INT((C797-MOD(C$3,C$4)+MOD(C$3,1)/C$4)/C$4),2),8888,222),IF(MOD(INT((C797-MOD(C$3,C$4)+MOD(C$3,1)/C$4)/C$4),2),222,8888))</f>
        <v>8888</v>
      </c>
      <c r="Y797" s="28">
        <f t="shared" si="104"/>
        <v>0.10000093333426666</v>
      </c>
      <c r="Z797" s="22" t="s">
        <v>27</v>
      </c>
      <c r="AA797" s="40">
        <f>IF(X797=222,T797-E797/C$4,E797/C$4+T797)</f>
        <v>0.10000093333426666</v>
      </c>
      <c r="AB797" s="45">
        <f>IF(AB$1=1,IF(C798=0,0,IF(C797=0,0,IF(Q797=0,IF((ABS(D797-D798))&lt;0.1,(IF(C798-C797=Q$1,99999,0)),0),0))),0)</f>
        <v>0</v>
      </c>
      <c r="AC797" s="13">
        <f>IF(AC$1=1,IF(C798=0,0,IF(C797=0,0,IF(Q797=0,IF(C798-C797=0,(IF(ABS(D797-D798)&lt;T$1,99999,0)),0),0))),0)</f>
        <v>0</v>
      </c>
      <c r="AD797" s="15">
        <f>IF(AD$1=1,IF(C798=0,0,IF(C797=0,0,IF(Q797=0,IF(AND(AK797,AJ797),99999,0),0))),0)</f>
        <v>0</v>
      </c>
      <c r="AE797" s="34">
        <f>IF(C797=0,,IF(AE$1=1,IF(1&gt;AA797,0,99999),0))</f>
        <v>0</v>
      </c>
      <c r="AF797" s="5">
        <f>IF(AF$1=1,IF(D797&gt;1,99999,IF(D797&lt;0,99999,0)),0)</f>
        <v>0</v>
      </c>
      <c r="AG797" s="10">
        <f>IF(AG$1=1,IF(B798=0,0,IF(B798-B797=1,0,99999)),0)</f>
        <v>0</v>
      </c>
      <c r="AH797" s="11">
        <f>IF(AH$1=1,IF(C798=0,0,IF(C798-C797&lt;0,99999,0)),0)</f>
        <v>0</v>
      </c>
      <c r="AI797" s="14">
        <f>MOD(MOD(((((MOD(C797,C$4)/C$4)+(MOD(C$3,C$4)/C$4)))),C$4),1)</f>
        <v>0.10000093333426666</v>
      </c>
      <c r="AJ797" s="19">
        <f>IF(C798-C797=0,99999,0 )</f>
        <v>99999</v>
      </c>
      <c r="AK797" s="83">
        <f>IF(ABS(D798-D797)=0,99999,0)</f>
        <v>99999</v>
      </c>
    </row>
    <row r="798" spans="3:37">
      <c r="C798" s="68"/>
      <c r="P798" s="121">
        <f t="shared" si="101"/>
        <v>0</v>
      </c>
      <c r="Q798" s="42">
        <f>IF(C$1=2,0,1)</f>
        <v>0</v>
      </c>
      <c r="R798" s="24" t="s">
        <v>4</v>
      </c>
      <c r="S798" s="26">
        <f>D798</f>
        <v>0</v>
      </c>
      <c r="T798" s="26">
        <f t="shared" si="102"/>
        <v>0.10000093333426666</v>
      </c>
      <c r="U798" s="27" t="s">
        <v>5</v>
      </c>
      <c r="V798" s="75">
        <f>INT((C798+MOD(C$3,1)/C$4)/C$4)</f>
        <v>0</v>
      </c>
      <c r="W798" s="75">
        <f t="shared" si="103"/>
        <v>1</v>
      </c>
      <c r="X798" s="24">
        <f>IF(C$3&gt;=1,IF(MOD(INT((C798-MOD(C$3,C$4)+MOD(C$3,1)/C$4)/C$4),2),8888,222),IF(MOD(INT((C798-MOD(C$3,C$4)+MOD(C$3,1)/C$4)/C$4),2),222,8888))</f>
        <v>8888</v>
      </c>
      <c r="Y798" s="28">
        <f t="shared" si="104"/>
        <v>0.10000093333426666</v>
      </c>
      <c r="Z798" s="22" t="s">
        <v>27</v>
      </c>
      <c r="AA798" s="40">
        <f>IF(X798=222,T798-E798/C$4,E798/C$4+T798)</f>
        <v>0.10000093333426666</v>
      </c>
      <c r="AB798" s="45">
        <f>IF(AB$1=1,IF(C799=0,0,IF(C798=0,0,IF(Q798=0,IF((ABS(D798-D799))&lt;0.1,(IF(C799-C798=Q$1,99999,0)),0),0))),0)</f>
        <v>0</v>
      </c>
      <c r="AC798" s="13">
        <f>IF(AC$1=1,IF(C799=0,0,IF(C798=0,0,IF(Q798=0,IF(C799-C798=0,(IF(ABS(D798-D799)&lt;T$1,99999,0)),0),0))),0)</f>
        <v>0</v>
      </c>
      <c r="AD798" s="15">
        <f>IF(AD$1=1,IF(C799=0,0,IF(C798=0,0,IF(Q798=0,IF(AND(AK798,AJ798),99999,0),0))),0)</f>
        <v>0</v>
      </c>
      <c r="AE798" s="34">
        <f>IF(C798=0,,IF(AE$1=1,IF(1&gt;AA798,0,99999),0))</f>
        <v>0</v>
      </c>
      <c r="AF798" s="5">
        <f>IF(AF$1=1,IF(D798&gt;1,99999,IF(D798&lt;0,99999,0)),0)</f>
        <v>0</v>
      </c>
      <c r="AG798" s="10">
        <f>IF(AG$1=1,IF(B799=0,0,IF(B799-B798=1,0,99999)),0)</f>
        <v>0</v>
      </c>
      <c r="AH798" s="11">
        <f>IF(AH$1=1,IF(C799=0,0,IF(C799-C798&lt;0,99999,0)),0)</f>
        <v>0</v>
      </c>
      <c r="AI798" s="14">
        <f>MOD(MOD(((((MOD(C798,C$4)/C$4)+(MOD(C$3,C$4)/C$4)))),C$4),1)</f>
        <v>0.10000093333426666</v>
      </c>
      <c r="AJ798" s="19">
        <f>IF(C799-C798=0,99999,0 )</f>
        <v>99999</v>
      </c>
      <c r="AK798" s="83">
        <f>IF(ABS(D799-D798)=0,99999,0)</f>
        <v>99999</v>
      </c>
    </row>
    <row r="799" spans="3:37">
      <c r="C799" s="68"/>
      <c r="P799" s="121">
        <f t="shared" si="101"/>
        <v>0</v>
      </c>
      <c r="Q799" s="42">
        <f>IF(C$1=2,0,1)</f>
        <v>0</v>
      </c>
      <c r="R799" s="24" t="s">
        <v>4</v>
      </c>
      <c r="S799" s="26">
        <f>D799</f>
        <v>0</v>
      </c>
      <c r="T799" s="26">
        <f t="shared" si="102"/>
        <v>0.10000093333426666</v>
      </c>
      <c r="U799" s="27" t="s">
        <v>5</v>
      </c>
      <c r="V799" s="75">
        <f>INT((C799+MOD(C$3,1)/C$4)/C$4)</f>
        <v>0</v>
      </c>
      <c r="W799" s="75">
        <f t="shared" si="103"/>
        <v>1</v>
      </c>
      <c r="X799" s="24">
        <f>IF(C$3&gt;=1,IF(MOD(INT((C799-MOD(C$3,C$4)+MOD(C$3,1)/C$4)/C$4),2),8888,222),IF(MOD(INT((C799-MOD(C$3,C$4)+MOD(C$3,1)/C$4)/C$4),2),222,8888))</f>
        <v>8888</v>
      </c>
      <c r="Y799" s="28">
        <f t="shared" si="104"/>
        <v>0.10000093333426666</v>
      </c>
      <c r="Z799" s="22" t="s">
        <v>27</v>
      </c>
      <c r="AA799" s="40">
        <f>IF(X799=222,T799-E799/C$4,E799/C$4+T799)</f>
        <v>0.10000093333426666</v>
      </c>
      <c r="AB799" s="45">
        <f>IF(AB$1=1,IF(C800=0,0,IF(C799=0,0,IF(Q799=0,IF((ABS(D799-D800))&lt;0.1,(IF(C800-C799=Q$1,99999,0)),0),0))),0)</f>
        <v>0</v>
      </c>
      <c r="AC799" s="13">
        <f>IF(AC$1=1,IF(C800=0,0,IF(C799=0,0,IF(Q799=0,IF(C800-C799=0,(IF(ABS(D799-D800)&lt;T$1,99999,0)),0),0))),0)</f>
        <v>0</v>
      </c>
      <c r="AD799" s="15">
        <f>IF(AD$1=1,IF(C800=0,0,IF(C799=0,0,IF(Q799=0,IF(AND(AK799,AJ799),99999,0),0))),0)</f>
        <v>0</v>
      </c>
      <c r="AE799" s="34">
        <f>IF(C799=0,,IF(AE$1=1,IF(1&gt;AA799,0,99999),0))</f>
        <v>0</v>
      </c>
      <c r="AF799" s="5">
        <f>IF(AF$1=1,IF(D799&gt;1,99999,IF(D799&lt;0,99999,0)),0)</f>
        <v>0</v>
      </c>
      <c r="AG799" s="10">
        <f>IF(AG$1=1,IF(B800=0,0,IF(B800-B799=1,0,99999)),0)</f>
        <v>0</v>
      </c>
      <c r="AH799" s="11">
        <f>IF(AH$1=1,IF(C800=0,0,IF(C800-C799&lt;0,99999,0)),0)</f>
        <v>0</v>
      </c>
      <c r="AI799" s="14">
        <f>MOD(MOD(((((MOD(C799,C$4)/C$4)+(MOD(C$3,C$4)/C$4)))),C$4),1)</f>
        <v>0.10000093333426666</v>
      </c>
      <c r="AJ799" s="19">
        <f>IF(C800-C799=0,99999,0 )</f>
        <v>99999</v>
      </c>
      <c r="AK799" s="83">
        <f>IF(ABS(D800-D799)=0,99999,0)</f>
        <v>99999</v>
      </c>
    </row>
    <row r="800" spans="3:37">
      <c r="C800" s="68"/>
      <c r="P800" s="121">
        <f t="shared" si="101"/>
        <v>0</v>
      </c>
      <c r="Q800" s="42">
        <f>IF(C$1=2,0,1)</f>
        <v>0</v>
      </c>
      <c r="R800" s="24" t="s">
        <v>4</v>
      </c>
      <c r="S800" s="26">
        <f>D800</f>
        <v>0</v>
      </c>
      <c r="T800" s="26">
        <f t="shared" si="102"/>
        <v>0.10000093333426666</v>
      </c>
      <c r="U800" s="27" t="s">
        <v>5</v>
      </c>
      <c r="V800" s="75">
        <f>INT((C800+MOD(C$3,1)/C$4)/C$4)</f>
        <v>0</v>
      </c>
      <c r="W800" s="75">
        <f t="shared" si="103"/>
        <v>1</v>
      </c>
      <c r="X800" s="24">
        <f>IF(C$3&gt;=1,IF(MOD(INT((C800-MOD(C$3,C$4)+MOD(C$3,1)/C$4)/C$4),2),8888,222),IF(MOD(INT((C800-MOD(C$3,C$4)+MOD(C$3,1)/C$4)/C$4),2),222,8888))</f>
        <v>8888</v>
      </c>
      <c r="Y800" s="28">
        <f t="shared" si="104"/>
        <v>0.10000093333426666</v>
      </c>
      <c r="Z800" s="22" t="s">
        <v>27</v>
      </c>
      <c r="AA800" s="40">
        <f>IF(X800=222,T800-E800/C$4,E800/C$4+T800)</f>
        <v>0.10000093333426666</v>
      </c>
      <c r="AB800" s="45">
        <f>IF(AB$1=1,IF(C801=0,0,IF(C800=0,0,IF(Q800=0,IF((ABS(D800-D801))&lt;0.1,(IF(C801-C800=Q$1,99999,0)),0),0))),0)</f>
        <v>0</v>
      </c>
      <c r="AC800" s="13">
        <f>IF(AC$1=1,IF(C801=0,0,IF(C800=0,0,IF(Q800=0,IF(C801-C800=0,(IF(ABS(D800-D801)&lt;T$1,99999,0)),0),0))),0)</f>
        <v>0</v>
      </c>
      <c r="AD800" s="15">
        <f>IF(AD$1=1,IF(C801=0,0,IF(C800=0,0,IF(Q800=0,IF(AND(AK800,AJ800),99999,0),0))),0)</f>
        <v>0</v>
      </c>
      <c r="AE800" s="34">
        <f>IF(C800=0,,IF(AE$1=1,IF(1&gt;AA800,0,99999),0))</f>
        <v>0</v>
      </c>
      <c r="AF800" s="5">
        <f>IF(AF$1=1,IF(D800&gt;1,99999,IF(D800&lt;0,99999,0)),0)</f>
        <v>0</v>
      </c>
      <c r="AG800" s="10">
        <f>IF(AG$1=1,IF(B801=0,0,IF(B801-B800=1,0,99999)),0)</f>
        <v>0</v>
      </c>
      <c r="AH800" s="11">
        <f>IF(AH$1=1,IF(C801=0,0,IF(C801-C800&lt;0,99999,0)),0)</f>
        <v>0</v>
      </c>
      <c r="AI800" s="14">
        <f>MOD(MOD(((((MOD(C800,C$4)/C$4)+(MOD(C$3,C$4)/C$4)))),C$4),1)</f>
        <v>0.10000093333426666</v>
      </c>
      <c r="AJ800" s="19">
        <f>IF(C801-C800=0,99999,0 )</f>
        <v>99999</v>
      </c>
      <c r="AK800" s="83">
        <f>IF(ABS(D801-D800)=0,99999,0)</f>
        <v>99999</v>
      </c>
    </row>
    <row r="801" spans="3:37">
      <c r="C801" s="68"/>
      <c r="P801" s="121">
        <f t="shared" si="101"/>
        <v>0</v>
      </c>
      <c r="Q801" s="42">
        <f>IF(C$1=2,0,1)</f>
        <v>0</v>
      </c>
      <c r="R801" s="24" t="s">
        <v>4</v>
      </c>
      <c r="S801" s="26">
        <f>D801</f>
        <v>0</v>
      </c>
      <c r="T801" s="26">
        <f t="shared" si="102"/>
        <v>0.10000093333426666</v>
      </c>
      <c r="U801" s="27" t="s">
        <v>5</v>
      </c>
      <c r="V801" s="75">
        <f>INT((C801+MOD(C$3,1)/C$4)/C$4)</f>
        <v>0</v>
      </c>
      <c r="W801" s="75">
        <f t="shared" si="103"/>
        <v>1</v>
      </c>
      <c r="X801" s="24">
        <f>IF(C$3&gt;=1,IF(MOD(INT((C801-MOD(C$3,C$4)+MOD(C$3,1)/C$4)/C$4),2),8888,222),IF(MOD(INT((C801-MOD(C$3,C$4)+MOD(C$3,1)/C$4)/C$4),2),222,8888))</f>
        <v>8888</v>
      </c>
      <c r="Y801" s="28">
        <f t="shared" si="104"/>
        <v>0.10000093333426666</v>
      </c>
      <c r="Z801" s="22" t="s">
        <v>27</v>
      </c>
      <c r="AA801" s="40">
        <f>IF(X801=222,T801-E801/C$4,E801/C$4+T801)</f>
        <v>0.10000093333426666</v>
      </c>
      <c r="AB801" s="45">
        <f>IF(AB$1=1,IF(C802=0,0,IF(C801=0,0,IF(Q801=0,IF((ABS(D801-D802))&lt;0.1,(IF(C802-C801=Q$1,99999,0)),0),0))),0)</f>
        <v>0</v>
      </c>
      <c r="AC801" s="13">
        <f>IF(AC$1=1,IF(C802=0,0,IF(C801=0,0,IF(Q801=0,IF(C802-C801=0,(IF(ABS(D801-D802)&lt;T$1,99999,0)),0),0))),0)</f>
        <v>0</v>
      </c>
      <c r="AD801" s="15">
        <f>IF(AD$1=1,IF(C802=0,0,IF(C801=0,0,IF(Q801=0,IF(AND(AK801,AJ801),99999,0),0))),0)</f>
        <v>0</v>
      </c>
      <c r="AE801" s="34">
        <f>IF(C801=0,,IF(AE$1=1,IF(1&gt;AA801,0,99999),0))</f>
        <v>0</v>
      </c>
      <c r="AF801" s="5">
        <f>IF(AF$1=1,IF(D801&gt;1,99999,IF(D801&lt;0,99999,0)),0)</f>
        <v>0</v>
      </c>
      <c r="AG801" s="10">
        <f>IF(AG$1=1,IF(B802=0,0,IF(B802-B801=1,0,99999)),0)</f>
        <v>0</v>
      </c>
      <c r="AH801" s="11">
        <f>IF(AH$1=1,IF(C802=0,0,IF(C802-C801&lt;0,99999,0)),0)</f>
        <v>0</v>
      </c>
      <c r="AI801" s="14">
        <f>MOD(MOD(((((MOD(C801,C$4)/C$4)+(MOD(C$3,C$4)/C$4)))),C$4),1)</f>
        <v>0.10000093333426666</v>
      </c>
      <c r="AJ801" s="19">
        <f>IF(C802-C801=0,99999,0 )</f>
        <v>99999</v>
      </c>
      <c r="AK801" s="83">
        <f>IF(ABS(D802-D801)=0,99999,0)</f>
        <v>99999</v>
      </c>
    </row>
    <row r="802" spans="3:37">
      <c r="C802" s="68"/>
      <c r="P802" s="121">
        <f t="shared" si="101"/>
        <v>0</v>
      </c>
      <c r="Q802" s="42">
        <f>IF(C$1=2,0,1)</f>
        <v>0</v>
      </c>
      <c r="R802" s="24" t="s">
        <v>4</v>
      </c>
      <c r="S802" s="26">
        <f>D802</f>
        <v>0</v>
      </c>
      <c r="T802" s="26">
        <f t="shared" si="102"/>
        <v>0.10000093333426666</v>
      </c>
      <c r="U802" s="27" t="s">
        <v>5</v>
      </c>
      <c r="V802" s="75">
        <f>INT((C802+MOD(C$3,1)/C$4)/C$4)</f>
        <v>0</v>
      </c>
      <c r="W802" s="75">
        <f t="shared" si="103"/>
        <v>1</v>
      </c>
      <c r="X802" s="24">
        <f>IF(C$3&gt;=1,IF(MOD(INT((C802-MOD(C$3,C$4)+MOD(C$3,1)/C$4)/C$4),2),8888,222),IF(MOD(INT((C802-MOD(C$3,C$4)+MOD(C$3,1)/C$4)/C$4),2),222,8888))</f>
        <v>8888</v>
      </c>
      <c r="Y802" s="28">
        <f t="shared" si="104"/>
        <v>0.10000093333426666</v>
      </c>
      <c r="Z802" s="22" t="s">
        <v>27</v>
      </c>
      <c r="AA802" s="40">
        <f>IF(X802=222,T802-E802/C$4,E802/C$4+T802)</f>
        <v>0.10000093333426666</v>
      </c>
      <c r="AB802" s="45">
        <f>IF(AB$1=1,IF(C803=0,0,IF(C802=0,0,IF(Q802=0,IF((ABS(D802-D803))&lt;0.1,(IF(C803-C802=Q$1,99999,0)),0),0))),0)</f>
        <v>0</v>
      </c>
      <c r="AC802" s="13">
        <f>IF(AC$1=1,IF(C803=0,0,IF(C802=0,0,IF(Q802=0,IF(C803-C802=0,(IF(ABS(D802-D803)&lt;T$1,99999,0)),0),0))),0)</f>
        <v>0</v>
      </c>
      <c r="AD802" s="15">
        <f>IF(AD$1=1,IF(C803=0,0,IF(C802=0,0,IF(Q802=0,IF(AND(AK802,AJ802),99999,0),0))),0)</f>
        <v>0</v>
      </c>
      <c r="AE802" s="34">
        <f>IF(C802=0,,IF(AE$1=1,IF(1&gt;AA802,0,99999),0))</f>
        <v>0</v>
      </c>
      <c r="AF802" s="5">
        <f>IF(AF$1=1,IF(D802&gt;1,99999,IF(D802&lt;0,99999,0)),0)</f>
        <v>0</v>
      </c>
      <c r="AG802" s="10">
        <f>IF(AG$1=1,IF(B803=0,0,IF(B803-B802=1,0,99999)),0)</f>
        <v>0</v>
      </c>
      <c r="AH802" s="11">
        <f>IF(AH$1=1,IF(C803=0,0,IF(C803-C802&lt;0,99999,0)),0)</f>
        <v>0</v>
      </c>
      <c r="AI802" s="14">
        <f>MOD(MOD(((((MOD(C802,C$4)/C$4)+(MOD(C$3,C$4)/C$4)))),C$4),1)</f>
        <v>0.10000093333426666</v>
      </c>
      <c r="AJ802" s="19">
        <f>IF(C803-C802=0,99999,0 )</f>
        <v>99999</v>
      </c>
      <c r="AK802" s="83">
        <f>IF(ABS(D803-D802)=0,99999,0)</f>
        <v>99999</v>
      </c>
    </row>
    <row r="803" spans="3:37">
      <c r="C803" s="68"/>
      <c r="P803" s="121">
        <f t="shared" si="101"/>
        <v>0</v>
      </c>
      <c r="Q803" s="42">
        <f>IF(C$1=2,0,1)</f>
        <v>0</v>
      </c>
      <c r="R803" s="24" t="s">
        <v>4</v>
      </c>
      <c r="S803" s="26">
        <f>D803</f>
        <v>0</v>
      </c>
      <c r="T803" s="26">
        <f t="shared" si="102"/>
        <v>0.10000093333426666</v>
      </c>
      <c r="U803" s="27" t="s">
        <v>5</v>
      </c>
      <c r="V803" s="75">
        <f>INT((C803+MOD(C$3,1)/C$4)/C$4)</f>
        <v>0</v>
      </c>
      <c r="W803" s="75">
        <f t="shared" si="103"/>
        <v>1</v>
      </c>
      <c r="X803" s="24">
        <f>IF(C$3&gt;=1,IF(MOD(INT((C803-MOD(C$3,C$4)+MOD(C$3,1)/C$4)/C$4),2),8888,222),IF(MOD(INT((C803-MOD(C$3,C$4)+MOD(C$3,1)/C$4)/C$4),2),222,8888))</f>
        <v>8888</v>
      </c>
      <c r="Y803" s="28">
        <f t="shared" si="104"/>
        <v>0.10000093333426666</v>
      </c>
      <c r="Z803" s="22" t="s">
        <v>27</v>
      </c>
      <c r="AA803" s="40">
        <f>IF(X803=222,T803-E803/C$4,E803/C$4+T803)</f>
        <v>0.10000093333426666</v>
      </c>
      <c r="AB803" s="45">
        <f>IF(AB$1=1,IF(C804=0,0,IF(C803=0,0,IF(Q803=0,IF((ABS(D803-D804))&lt;0.1,(IF(C804-C803=Q$1,99999,0)),0),0))),0)</f>
        <v>0</v>
      </c>
      <c r="AC803" s="13">
        <f>IF(AC$1=1,IF(C804=0,0,IF(C803=0,0,IF(Q803=0,IF(C804-C803=0,(IF(ABS(D803-D804)&lt;T$1,99999,0)),0),0))),0)</f>
        <v>0</v>
      </c>
      <c r="AD803" s="15">
        <f>IF(AD$1=1,IF(C804=0,0,IF(C803=0,0,IF(Q803=0,IF(AND(AK803,AJ803),99999,0),0))),0)</f>
        <v>0</v>
      </c>
      <c r="AE803" s="34">
        <f>IF(C803=0,,IF(AE$1=1,IF(1&gt;AA803,0,99999),0))</f>
        <v>0</v>
      </c>
      <c r="AF803" s="5">
        <f>IF(AF$1=1,IF(D803&gt;1,99999,IF(D803&lt;0,99999,0)),0)</f>
        <v>0</v>
      </c>
      <c r="AG803" s="10">
        <f>IF(AG$1=1,IF(B804=0,0,IF(B804-B803=1,0,99999)),0)</f>
        <v>0</v>
      </c>
      <c r="AH803" s="11">
        <f>IF(AH$1=1,IF(C804=0,0,IF(C804-C803&lt;0,99999,0)),0)</f>
        <v>0</v>
      </c>
      <c r="AI803" s="14">
        <f>MOD(MOD(((((MOD(C803,C$4)/C$4)+(MOD(C$3,C$4)/C$4)))),C$4),1)</f>
        <v>0.10000093333426666</v>
      </c>
      <c r="AJ803" s="19">
        <f>IF(C804-C803=0,99999,0 )</f>
        <v>99999</v>
      </c>
      <c r="AK803" s="83">
        <f>IF(ABS(D804-D803)=0,99999,0)</f>
        <v>99999</v>
      </c>
    </row>
    <row r="804" spans="3:37">
      <c r="C804" s="68"/>
      <c r="P804" s="121">
        <f t="shared" si="101"/>
        <v>0</v>
      </c>
      <c r="Q804" s="42">
        <f>IF(C$1=2,0,1)</f>
        <v>0</v>
      </c>
      <c r="R804" s="24" t="s">
        <v>4</v>
      </c>
      <c r="S804" s="26">
        <f>D804</f>
        <v>0</v>
      </c>
      <c r="T804" s="26">
        <f t="shared" si="102"/>
        <v>0.10000093333426666</v>
      </c>
      <c r="U804" s="27" t="s">
        <v>5</v>
      </c>
      <c r="V804" s="75">
        <f>INT((C804+MOD(C$3,1)/C$4)/C$4)</f>
        <v>0</v>
      </c>
      <c r="W804" s="75">
        <f t="shared" si="103"/>
        <v>1</v>
      </c>
      <c r="X804" s="24">
        <f>IF(C$3&gt;=1,IF(MOD(INT((C804-MOD(C$3,C$4)+MOD(C$3,1)/C$4)/C$4),2),8888,222),IF(MOD(INT((C804-MOD(C$3,C$4)+MOD(C$3,1)/C$4)/C$4),2),222,8888))</f>
        <v>8888</v>
      </c>
      <c r="Y804" s="28">
        <f t="shared" si="104"/>
        <v>0.10000093333426666</v>
      </c>
      <c r="Z804" s="22" t="s">
        <v>27</v>
      </c>
      <c r="AA804" s="40">
        <f>IF(X804=222,T804-E804/C$4,E804/C$4+T804)</f>
        <v>0.10000093333426666</v>
      </c>
      <c r="AB804" s="45">
        <f>IF(AB$1=1,IF(C805=0,0,IF(C804=0,0,IF(Q804=0,IF((ABS(D804-D805))&lt;0.1,(IF(C805-C804=Q$1,99999,0)),0),0))),0)</f>
        <v>0</v>
      </c>
      <c r="AC804" s="13">
        <f>IF(AC$1=1,IF(C805=0,0,IF(C804=0,0,IF(Q804=0,IF(C805-C804=0,(IF(ABS(D804-D805)&lt;T$1,99999,0)),0),0))),0)</f>
        <v>0</v>
      </c>
      <c r="AD804" s="15">
        <f>IF(AD$1=1,IF(C805=0,0,IF(C804=0,0,IF(Q804=0,IF(AND(AK804,AJ804),99999,0),0))),0)</f>
        <v>0</v>
      </c>
      <c r="AE804" s="34">
        <f>IF(C804=0,,IF(AE$1=1,IF(1&gt;AA804,0,99999),0))</f>
        <v>0</v>
      </c>
      <c r="AF804" s="5">
        <f>IF(AF$1=1,IF(D804&gt;1,99999,IF(D804&lt;0,99999,0)),0)</f>
        <v>0</v>
      </c>
      <c r="AG804" s="10">
        <f>IF(AG$1=1,IF(B805=0,0,IF(B805-B804=1,0,99999)),0)</f>
        <v>0</v>
      </c>
      <c r="AH804" s="11">
        <f>IF(AH$1=1,IF(C805=0,0,IF(C805-C804&lt;0,99999,0)),0)</f>
        <v>0</v>
      </c>
      <c r="AI804" s="14">
        <f>MOD(MOD(((((MOD(C804,C$4)/C$4)+(MOD(C$3,C$4)/C$4)))),C$4),1)</f>
        <v>0.10000093333426666</v>
      </c>
      <c r="AJ804" s="19">
        <f>IF(C805-C804=0,99999,0 )</f>
        <v>99999</v>
      </c>
      <c r="AK804" s="83">
        <f>IF(ABS(D805-D804)=0,99999,0)</f>
        <v>99999</v>
      </c>
    </row>
    <row r="805" spans="3:37">
      <c r="C805" s="68"/>
      <c r="P805" s="121">
        <f t="shared" si="101"/>
        <v>0</v>
      </c>
      <c r="Q805" s="42">
        <f>IF(C$1=2,0,1)</f>
        <v>0</v>
      </c>
      <c r="R805" s="24" t="s">
        <v>4</v>
      </c>
      <c r="S805" s="26">
        <f>D805</f>
        <v>0</v>
      </c>
      <c r="T805" s="26">
        <f t="shared" si="102"/>
        <v>0.10000093333426666</v>
      </c>
      <c r="U805" s="27" t="s">
        <v>5</v>
      </c>
      <c r="V805" s="75">
        <f>INT((C805+MOD(C$3,1)/C$4)/C$4)</f>
        <v>0</v>
      </c>
      <c r="W805" s="75">
        <f t="shared" si="103"/>
        <v>1</v>
      </c>
      <c r="X805" s="24">
        <f>IF(C$3&gt;=1,IF(MOD(INT((C805-MOD(C$3,C$4)+MOD(C$3,1)/C$4)/C$4),2),8888,222),IF(MOD(INT((C805-MOD(C$3,C$4)+MOD(C$3,1)/C$4)/C$4),2),222,8888))</f>
        <v>8888</v>
      </c>
      <c r="Y805" s="28">
        <f t="shared" si="104"/>
        <v>0.10000093333426666</v>
      </c>
      <c r="Z805" s="22" t="s">
        <v>27</v>
      </c>
      <c r="AA805" s="40">
        <f>IF(X805=222,T805-E805/C$4,E805/C$4+T805)</f>
        <v>0.10000093333426666</v>
      </c>
      <c r="AB805" s="45">
        <f>IF(AB$1=1,IF(C806=0,0,IF(C805=0,0,IF(Q805=0,IF((ABS(D805-D806))&lt;0.1,(IF(C806-C805=Q$1,99999,0)),0),0))),0)</f>
        <v>0</v>
      </c>
      <c r="AC805" s="13">
        <f>IF(AC$1=1,IF(C806=0,0,IF(C805=0,0,IF(Q805=0,IF(C806-C805=0,(IF(ABS(D805-D806)&lt;T$1,99999,0)),0),0))),0)</f>
        <v>0</v>
      </c>
      <c r="AD805" s="15">
        <f>IF(AD$1=1,IF(C806=0,0,IF(C805=0,0,IF(Q805=0,IF(AND(AK805,AJ805),99999,0),0))),0)</f>
        <v>0</v>
      </c>
      <c r="AE805" s="34">
        <f>IF(C805=0,,IF(AE$1=1,IF(1&gt;AA805,0,99999),0))</f>
        <v>0</v>
      </c>
      <c r="AF805" s="5">
        <f>IF(AF$1=1,IF(D805&gt;1,99999,IF(D805&lt;0,99999,0)),0)</f>
        <v>0</v>
      </c>
      <c r="AG805" s="10">
        <f>IF(AG$1=1,IF(B806=0,0,IF(B806-B805=1,0,99999)),0)</f>
        <v>0</v>
      </c>
      <c r="AH805" s="11">
        <f>IF(AH$1=1,IF(C806=0,0,IF(C806-C805&lt;0,99999,0)),0)</f>
        <v>0</v>
      </c>
      <c r="AI805" s="14">
        <f>MOD(MOD(((((MOD(C805,C$4)/C$4)+(MOD(C$3,C$4)/C$4)))),C$4),1)</f>
        <v>0.10000093333426666</v>
      </c>
      <c r="AJ805" s="19">
        <f>IF(C806-C805=0,99999,0 )</f>
        <v>99999</v>
      </c>
      <c r="AK805" s="83">
        <f>IF(ABS(D806-D805)=0,99999,0)</f>
        <v>99999</v>
      </c>
    </row>
    <row r="806" spans="3:37">
      <c r="C806" s="68"/>
      <c r="P806" s="121">
        <f t="shared" si="101"/>
        <v>0</v>
      </c>
      <c r="Q806" s="42">
        <f>IF(C$1=2,0,1)</f>
        <v>0</v>
      </c>
      <c r="R806" s="24" t="s">
        <v>4</v>
      </c>
      <c r="S806" s="26">
        <f>D806</f>
        <v>0</v>
      </c>
      <c r="T806" s="26">
        <f t="shared" si="102"/>
        <v>0.10000093333426666</v>
      </c>
      <c r="U806" s="27" t="s">
        <v>5</v>
      </c>
      <c r="V806" s="75">
        <f>INT((C806+MOD(C$3,1)/C$4)/C$4)</f>
        <v>0</v>
      </c>
      <c r="W806" s="75">
        <f t="shared" si="103"/>
        <v>1</v>
      </c>
      <c r="X806" s="24">
        <f>IF(C$3&gt;=1,IF(MOD(INT((C806-MOD(C$3,C$4)+MOD(C$3,1)/C$4)/C$4),2),8888,222),IF(MOD(INT((C806-MOD(C$3,C$4)+MOD(C$3,1)/C$4)/C$4),2),222,8888))</f>
        <v>8888</v>
      </c>
      <c r="Y806" s="28">
        <f t="shared" si="104"/>
        <v>0.10000093333426666</v>
      </c>
      <c r="Z806" s="22" t="s">
        <v>27</v>
      </c>
      <c r="AA806" s="40">
        <f>IF(X806=222,T806-E806/C$4,E806/C$4+T806)</f>
        <v>0.10000093333426666</v>
      </c>
      <c r="AB806" s="45">
        <f>IF(AB$1=1,IF(C807=0,0,IF(C806=0,0,IF(Q806=0,IF((ABS(D806-D807))&lt;0.1,(IF(C807-C806=Q$1,99999,0)),0),0))),0)</f>
        <v>0</v>
      </c>
      <c r="AC806" s="13">
        <f>IF(AC$1=1,IF(C807=0,0,IF(C806=0,0,IF(Q806=0,IF(C807-C806=0,(IF(ABS(D806-D807)&lt;T$1,99999,0)),0),0))),0)</f>
        <v>0</v>
      </c>
      <c r="AD806" s="15">
        <f>IF(AD$1=1,IF(C807=0,0,IF(C806=0,0,IF(Q806=0,IF(AND(AK806,AJ806),99999,0),0))),0)</f>
        <v>0</v>
      </c>
      <c r="AE806" s="34">
        <f>IF(C806=0,,IF(AE$1=1,IF(1&gt;AA806,0,99999),0))</f>
        <v>0</v>
      </c>
      <c r="AF806" s="5">
        <f>IF(AF$1=1,IF(D806&gt;1,99999,IF(D806&lt;0,99999,0)),0)</f>
        <v>0</v>
      </c>
      <c r="AG806" s="10">
        <f>IF(AG$1=1,IF(B807=0,0,IF(B807-B806=1,0,99999)),0)</f>
        <v>0</v>
      </c>
      <c r="AH806" s="11">
        <f>IF(AH$1=1,IF(C807=0,0,IF(C807-C806&lt;0,99999,0)),0)</f>
        <v>0</v>
      </c>
      <c r="AI806" s="14">
        <f>MOD(MOD(((((MOD(C806,C$4)/C$4)+(MOD(C$3,C$4)/C$4)))),C$4),1)</f>
        <v>0.10000093333426666</v>
      </c>
      <c r="AJ806" s="19">
        <f>IF(C807-C806=0,99999,0 )</f>
        <v>99999</v>
      </c>
      <c r="AK806" s="83">
        <f>IF(ABS(D807-D806)=0,99999,0)</f>
        <v>99999</v>
      </c>
    </row>
    <row r="807" spans="3:37">
      <c r="C807" s="68"/>
      <c r="P807" s="121">
        <f t="shared" si="101"/>
        <v>0</v>
      </c>
      <c r="Q807" s="42">
        <f>IF(C$1=2,0,1)</f>
        <v>0</v>
      </c>
      <c r="R807" s="24" t="s">
        <v>4</v>
      </c>
      <c r="S807" s="26">
        <f>D807</f>
        <v>0</v>
      </c>
      <c r="T807" s="26">
        <f t="shared" si="102"/>
        <v>0.10000093333426666</v>
      </c>
      <c r="U807" s="27" t="s">
        <v>5</v>
      </c>
      <c r="V807" s="75">
        <f>INT((C807+MOD(C$3,1)/C$4)/C$4)</f>
        <v>0</v>
      </c>
      <c r="W807" s="75">
        <f t="shared" si="103"/>
        <v>1</v>
      </c>
      <c r="X807" s="24">
        <f>IF(C$3&gt;=1,IF(MOD(INT((C807-MOD(C$3,C$4)+MOD(C$3,1)/C$4)/C$4),2),8888,222),IF(MOD(INT((C807-MOD(C$3,C$4)+MOD(C$3,1)/C$4)/C$4),2),222,8888))</f>
        <v>8888</v>
      </c>
      <c r="Y807" s="28">
        <f t="shared" si="104"/>
        <v>0.10000093333426666</v>
      </c>
      <c r="Z807" s="22" t="s">
        <v>27</v>
      </c>
      <c r="AA807" s="40">
        <f>IF(X807=222,T807-E807/C$4,E807/C$4+T807)</f>
        <v>0.10000093333426666</v>
      </c>
      <c r="AB807" s="45">
        <f>IF(AB$1=1,IF(C808=0,0,IF(C807=0,0,IF(Q807=0,IF((ABS(D807-D808))&lt;0.1,(IF(C808-C807=Q$1,99999,0)),0),0))),0)</f>
        <v>0</v>
      </c>
      <c r="AC807" s="13">
        <f>IF(AC$1=1,IF(C808=0,0,IF(C807=0,0,IF(Q807=0,IF(C808-C807=0,(IF(ABS(D807-D808)&lt;T$1,99999,0)),0),0))),0)</f>
        <v>0</v>
      </c>
      <c r="AD807" s="15">
        <f>IF(AD$1=1,IF(C808=0,0,IF(C807=0,0,IF(Q807=0,IF(AND(AK807,AJ807),99999,0),0))),0)</f>
        <v>0</v>
      </c>
      <c r="AE807" s="34">
        <f>IF(C807=0,,IF(AE$1=1,IF(1&gt;AA807,0,99999),0))</f>
        <v>0</v>
      </c>
      <c r="AF807" s="5">
        <f>IF(AF$1=1,IF(D807&gt;1,99999,IF(D807&lt;0,99999,0)),0)</f>
        <v>0</v>
      </c>
      <c r="AG807" s="10">
        <f>IF(AG$1=1,IF(B808=0,0,IF(B808-B807=1,0,99999)),0)</f>
        <v>0</v>
      </c>
      <c r="AH807" s="11">
        <f>IF(AH$1=1,IF(C808=0,0,IF(C808-C807&lt;0,99999,0)),0)</f>
        <v>0</v>
      </c>
      <c r="AI807" s="14">
        <f>MOD(MOD(((((MOD(C807,C$4)/C$4)+(MOD(C$3,C$4)/C$4)))),C$4),1)</f>
        <v>0.10000093333426666</v>
      </c>
      <c r="AJ807" s="19">
        <f>IF(C808-C807=0,99999,0 )</f>
        <v>99999</v>
      </c>
      <c r="AK807" s="83">
        <f>IF(ABS(D808-D807)=0,99999,0)</f>
        <v>99999</v>
      </c>
    </row>
    <row r="808" spans="3:37">
      <c r="C808" s="68"/>
      <c r="P808" s="121">
        <f t="shared" si="101"/>
        <v>0</v>
      </c>
      <c r="Q808" s="42">
        <f>IF(C$1=2,0,1)</f>
        <v>0</v>
      </c>
      <c r="R808" s="24" t="s">
        <v>4</v>
      </c>
      <c r="S808" s="26">
        <f>D808</f>
        <v>0</v>
      </c>
      <c r="T808" s="26">
        <f t="shared" si="102"/>
        <v>0.10000093333426666</v>
      </c>
      <c r="U808" s="27" t="s">
        <v>5</v>
      </c>
      <c r="V808" s="75">
        <f>INT((C808+MOD(C$3,1)/C$4)/C$4)</f>
        <v>0</v>
      </c>
      <c r="W808" s="75">
        <f t="shared" si="103"/>
        <v>1</v>
      </c>
      <c r="X808" s="24">
        <f>IF(C$3&gt;=1,IF(MOD(INT((C808-MOD(C$3,C$4)+MOD(C$3,1)/C$4)/C$4),2),8888,222),IF(MOD(INT((C808-MOD(C$3,C$4)+MOD(C$3,1)/C$4)/C$4),2),222,8888))</f>
        <v>8888</v>
      </c>
      <c r="Y808" s="28">
        <f t="shared" si="104"/>
        <v>0.10000093333426666</v>
      </c>
      <c r="Z808" s="22" t="s">
        <v>27</v>
      </c>
      <c r="AA808" s="40">
        <f>IF(X808=222,T808-E808/C$4,E808/C$4+T808)</f>
        <v>0.10000093333426666</v>
      </c>
      <c r="AB808" s="45">
        <f>IF(AB$1=1,IF(C809=0,0,IF(C808=0,0,IF(Q808=0,IF((ABS(D808-D809))&lt;0.1,(IF(C809-C808=Q$1,99999,0)),0),0))),0)</f>
        <v>0</v>
      </c>
      <c r="AC808" s="13">
        <f>IF(AC$1=1,IF(C809=0,0,IF(C808=0,0,IF(Q808=0,IF(C809-C808=0,(IF(ABS(D808-D809)&lt;T$1,99999,0)),0),0))),0)</f>
        <v>0</v>
      </c>
      <c r="AD808" s="15">
        <f>IF(AD$1=1,IF(C809=0,0,IF(C808=0,0,IF(Q808=0,IF(AND(AK808,AJ808),99999,0),0))),0)</f>
        <v>0</v>
      </c>
      <c r="AE808" s="34">
        <f>IF(C808=0,,IF(AE$1=1,IF(1&gt;AA808,0,99999),0))</f>
        <v>0</v>
      </c>
      <c r="AF808" s="5">
        <f>IF(AF$1=1,IF(D808&gt;1,99999,IF(D808&lt;0,99999,0)),0)</f>
        <v>0</v>
      </c>
      <c r="AG808" s="10">
        <f>IF(AG$1=1,IF(B809=0,0,IF(B809-B808=1,0,99999)),0)</f>
        <v>0</v>
      </c>
      <c r="AH808" s="11">
        <f>IF(AH$1=1,IF(C809=0,0,IF(C809-C808&lt;0,99999,0)),0)</f>
        <v>0</v>
      </c>
      <c r="AI808" s="14">
        <f>MOD(MOD(((((MOD(C808,C$4)/C$4)+(MOD(C$3,C$4)/C$4)))),C$4),1)</f>
        <v>0.10000093333426666</v>
      </c>
      <c r="AJ808" s="19">
        <f>IF(C809-C808=0,99999,0 )</f>
        <v>99999</v>
      </c>
      <c r="AK808" s="83">
        <f>IF(ABS(D809-D808)=0,99999,0)</f>
        <v>99999</v>
      </c>
    </row>
    <row r="809" spans="3:37">
      <c r="C809" s="68"/>
      <c r="P809" s="121">
        <f t="shared" si="101"/>
        <v>0</v>
      </c>
      <c r="Q809" s="42">
        <f>IF(C$1=2,0,1)</f>
        <v>0</v>
      </c>
      <c r="R809" s="24" t="s">
        <v>4</v>
      </c>
      <c r="S809" s="26">
        <f>D809</f>
        <v>0</v>
      </c>
      <c r="T809" s="26">
        <f t="shared" si="102"/>
        <v>0.10000093333426666</v>
      </c>
      <c r="U809" s="27" t="s">
        <v>5</v>
      </c>
      <c r="V809" s="75">
        <f>INT((C809+MOD(C$3,1)/C$4)/C$4)</f>
        <v>0</v>
      </c>
      <c r="W809" s="75">
        <f t="shared" si="103"/>
        <v>1</v>
      </c>
      <c r="X809" s="24">
        <f>IF(C$3&gt;=1,IF(MOD(INT((C809-MOD(C$3,C$4)+MOD(C$3,1)/C$4)/C$4),2),8888,222),IF(MOD(INT((C809-MOD(C$3,C$4)+MOD(C$3,1)/C$4)/C$4),2),222,8888))</f>
        <v>8888</v>
      </c>
      <c r="Y809" s="28">
        <f t="shared" si="104"/>
        <v>0.10000093333426666</v>
      </c>
      <c r="Z809" s="22" t="s">
        <v>27</v>
      </c>
      <c r="AA809" s="40">
        <f>IF(X809=222,T809-E809/C$4,E809/C$4+T809)</f>
        <v>0.10000093333426666</v>
      </c>
      <c r="AB809" s="45">
        <f>IF(AB$1=1,IF(C810=0,0,IF(C809=0,0,IF(Q809=0,IF((ABS(D809-D810))&lt;0.1,(IF(C810-C809=Q$1,99999,0)),0),0))),0)</f>
        <v>0</v>
      </c>
      <c r="AC809" s="13">
        <f>IF(AC$1=1,IF(C810=0,0,IF(C809=0,0,IF(Q809=0,IF(C810-C809=0,(IF(ABS(D809-D810)&lt;T$1,99999,0)),0),0))),0)</f>
        <v>0</v>
      </c>
      <c r="AD809" s="15">
        <f>IF(AD$1=1,IF(C810=0,0,IF(C809=0,0,IF(Q809=0,IF(AND(AK809,AJ809),99999,0),0))),0)</f>
        <v>0</v>
      </c>
      <c r="AE809" s="34">
        <f>IF(C809=0,,IF(AE$1=1,IF(1&gt;AA809,0,99999),0))</f>
        <v>0</v>
      </c>
      <c r="AF809" s="5">
        <f>IF(AF$1=1,IF(D809&gt;1,99999,IF(D809&lt;0,99999,0)),0)</f>
        <v>0</v>
      </c>
      <c r="AG809" s="10">
        <f>IF(AG$1=1,IF(B810=0,0,IF(B810-B809=1,0,99999)),0)</f>
        <v>0</v>
      </c>
      <c r="AH809" s="11">
        <f>IF(AH$1=1,IF(C810=0,0,IF(C810-C809&lt;0,99999,0)),0)</f>
        <v>0</v>
      </c>
      <c r="AI809" s="14">
        <f>MOD(MOD(((((MOD(C809,C$4)/C$4)+(MOD(C$3,C$4)/C$4)))),C$4),1)</f>
        <v>0.10000093333426666</v>
      </c>
      <c r="AJ809" s="19">
        <f>IF(C810-C809=0,99999,0 )</f>
        <v>99999</v>
      </c>
      <c r="AK809" s="83">
        <f>IF(ABS(D810-D809)=0,99999,0)</f>
        <v>99999</v>
      </c>
    </row>
    <row r="810" spans="3:37">
      <c r="C810" s="68"/>
      <c r="P810" s="121">
        <f t="shared" si="101"/>
        <v>0</v>
      </c>
      <c r="Q810" s="42">
        <f>IF(C$1=2,0,1)</f>
        <v>0</v>
      </c>
      <c r="R810" s="24" t="s">
        <v>4</v>
      </c>
      <c r="S810" s="26">
        <f>D810</f>
        <v>0</v>
      </c>
      <c r="T810" s="26">
        <f t="shared" si="102"/>
        <v>0.10000093333426666</v>
      </c>
      <c r="U810" s="27" t="s">
        <v>5</v>
      </c>
      <c r="V810" s="75">
        <f>INT((C810+MOD(C$3,1)/C$4)/C$4)</f>
        <v>0</v>
      </c>
      <c r="W810" s="75">
        <f t="shared" si="103"/>
        <v>1</v>
      </c>
      <c r="X810" s="24">
        <f>IF(C$3&gt;=1,IF(MOD(INT((C810-MOD(C$3,C$4)+MOD(C$3,1)/C$4)/C$4),2),8888,222),IF(MOD(INT((C810-MOD(C$3,C$4)+MOD(C$3,1)/C$4)/C$4),2),222,8888))</f>
        <v>8888</v>
      </c>
      <c r="Y810" s="28">
        <f t="shared" si="104"/>
        <v>0.10000093333426666</v>
      </c>
      <c r="Z810" s="22" t="s">
        <v>27</v>
      </c>
      <c r="AA810" s="40">
        <f>IF(X810=222,T810-E810/C$4,E810/C$4+T810)</f>
        <v>0.10000093333426666</v>
      </c>
      <c r="AB810" s="45">
        <f>IF(AB$1=1,IF(C811=0,0,IF(C810=0,0,IF(Q810=0,IF((ABS(D810-D811))&lt;0.1,(IF(C811-C810=Q$1,99999,0)),0),0))),0)</f>
        <v>0</v>
      </c>
      <c r="AC810" s="13">
        <f>IF(AC$1=1,IF(C811=0,0,IF(C810=0,0,IF(Q810=0,IF(C811-C810=0,(IF(ABS(D810-D811)&lt;T$1,99999,0)),0),0))),0)</f>
        <v>0</v>
      </c>
      <c r="AD810" s="15">
        <f>IF(AD$1=1,IF(C811=0,0,IF(C810=0,0,IF(Q810=0,IF(AND(AK810,AJ810),99999,0),0))),0)</f>
        <v>0</v>
      </c>
      <c r="AE810" s="34">
        <f>IF(C810=0,,IF(AE$1=1,IF(1&gt;AA810,0,99999),0))</f>
        <v>0</v>
      </c>
      <c r="AF810" s="5">
        <f>IF(AF$1=1,IF(D810&gt;1,99999,IF(D810&lt;0,99999,0)),0)</f>
        <v>0</v>
      </c>
      <c r="AG810" s="10">
        <f>IF(AG$1=1,IF(B811=0,0,IF(B811-B810=1,0,99999)),0)</f>
        <v>0</v>
      </c>
      <c r="AH810" s="11">
        <f>IF(AH$1=1,IF(C811=0,0,IF(C811-C810&lt;0,99999,0)),0)</f>
        <v>0</v>
      </c>
      <c r="AI810" s="14">
        <f>MOD(MOD(((((MOD(C810,C$4)/C$4)+(MOD(C$3,C$4)/C$4)))),C$4),1)</f>
        <v>0.10000093333426666</v>
      </c>
      <c r="AJ810" s="19">
        <f>IF(C811-C810=0,99999,0 )</f>
        <v>99999</v>
      </c>
      <c r="AK810" s="83">
        <f>IF(ABS(D811-D810)=0,99999,0)</f>
        <v>99999</v>
      </c>
    </row>
    <row r="811" spans="3:37">
      <c r="C811" s="68"/>
      <c r="P811" s="121">
        <f t="shared" si="101"/>
        <v>0</v>
      </c>
      <c r="Q811" s="42">
        <f>IF(C$1=2,0,1)</f>
        <v>0</v>
      </c>
      <c r="R811" s="24" t="s">
        <v>4</v>
      </c>
      <c r="S811" s="26">
        <f>D811</f>
        <v>0</v>
      </c>
      <c r="T811" s="26">
        <f t="shared" si="102"/>
        <v>0.10000093333426666</v>
      </c>
      <c r="U811" s="27" t="s">
        <v>5</v>
      </c>
      <c r="V811" s="75">
        <f>INT((C811+MOD(C$3,1)/C$4)/C$4)</f>
        <v>0</v>
      </c>
      <c r="W811" s="75">
        <f t="shared" si="103"/>
        <v>1</v>
      </c>
      <c r="X811" s="24">
        <f>IF(C$3&gt;=1,IF(MOD(INT((C811-MOD(C$3,C$4)+MOD(C$3,1)/C$4)/C$4),2),8888,222),IF(MOD(INT((C811-MOD(C$3,C$4)+MOD(C$3,1)/C$4)/C$4),2),222,8888))</f>
        <v>8888</v>
      </c>
      <c r="Y811" s="28">
        <f t="shared" si="104"/>
        <v>0.10000093333426666</v>
      </c>
      <c r="Z811" s="22" t="s">
        <v>27</v>
      </c>
      <c r="AA811" s="40">
        <f>IF(X811=222,T811-E811/C$4,E811/C$4+T811)</f>
        <v>0.10000093333426666</v>
      </c>
      <c r="AB811" s="45">
        <f>IF(AB$1=1,IF(C812=0,0,IF(C811=0,0,IF(Q811=0,IF((ABS(D811-D812))&lt;0.1,(IF(C812-C811=Q$1,99999,0)),0),0))),0)</f>
        <v>0</v>
      </c>
      <c r="AC811" s="13">
        <f>IF(AC$1=1,IF(C812=0,0,IF(C811=0,0,IF(Q811=0,IF(C812-C811=0,(IF(ABS(D811-D812)&lt;T$1,99999,0)),0),0))),0)</f>
        <v>0</v>
      </c>
      <c r="AD811" s="15">
        <f>IF(AD$1=1,IF(C812=0,0,IF(C811=0,0,IF(Q811=0,IF(AND(AK811,AJ811),99999,0),0))),0)</f>
        <v>0</v>
      </c>
      <c r="AE811" s="34">
        <f>IF(C811=0,,IF(AE$1=1,IF(1&gt;AA811,0,99999),0))</f>
        <v>0</v>
      </c>
      <c r="AF811" s="5">
        <f>IF(AF$1=1,IF(D811&gt;1,99999,IF(D811&lt;0,99999,0)),0)</f>
        <v>0</v>
      </c>
      <c r="AG811" s="10">
        <f>IF(AG$1=1,IF(B812=0,0,IF(B812-B811=1,0,99999)),0)</f>
        <v>0</v>
      </c>
      <c r="AH811" s="11">
        <f>IF(AH$1=1,IF(C812=0,0,IF(C812-C811&lt;0,99999,0)),0)</f>
        <v>0</v>
      </c>
      <c r="AI811" s="14">
        <f>MOD(MOD(((((MOD(C811,C$4)/C$4)+(MOD(C$3,C$4)/C$4)))),C$4),1)</f>
        <v>0.10000093333426666</v>
      </c>
      <c r="AJ811" s="19">
        <f>IF(C812-C811=0,99999,0 )</f>
        <v>99999</v>
      </c>
      <c r="AK811" s="83">
        <f>IF(ABS(D812-D811)=0,99999,0)</f>
        <v>99999</v>
      </c>
    </row>
    <row r="812" spans="3:37">
      <c r="C812" s="68"/>
      <c r="P812" s="121">
        <f t="shared" si="101"/>
        <v>0</v>
      </c>
      <c r="Q812" s="42">
        <f>IF(C$1=2,0,1)</f>
        <v>0</v>
      </c>
      <c r="R812" s="24" t="s">
        <v>4</v>
      </c>
      <c r="S812" s="26">
        <f>D812</f>
        <v>0</v>
      </c>
      <c r="T812" s="26">
        <f t="shared" si="102"/>
        <v>0.10000093333426666</v>
      </c>
      <c r="U812" s="27" t="s">
        <v>5</v>
      </c>
      <c r="V812" s="75">
        <f>INT((C812+MOD(C$3,1)/C$4)/C$4)</f>
        <v>0</v>
      </c>
      <c r="W812" s="75">
        <f t="shared" si="103"/>
        <v>1</v>
      </c>
      <c r="X812" s="24">
        <f>IF(C$3&gt;=1,IF(MOD(INT((C812-MOD(C$3,C$4)+MOD(C$3,1)/C$4)/C$4),2),8888,222),IF(MOD(INT((C812-MOD(C$3,C$4)+MOD(C$3,1)/C$4)/C$4),2),222,8888))</f>
        <v>8888</v>
      </c>
      <c r="Y812" s="28">
        <f t="shared" si="104"/>
        <v>0.10000093333426666</v>
      </c>
      <c r="Z812" s="22" t="s">
        <v>27</v>
      </c>
      <c r="AA812" s="40">
        <f>IF(X812=222,T812-E812/C$4,E812/C$4+T812)</f>
        <v>0.10000093333426666</v>
      </c>
      <c r="AB812" s="45">
        <f>IF(AB$1=1,IF(C813=0,0,IF(C812=0,0,IF(Q812=0,IF((ABS(D812-D813))&lt;0.1,(IF(C813-C812=Q$1,99999,0)),0),0))),0)</f>
        <v>0</v>
      </c>
      <c r="AC812" s="13">
        <f>IF(AC$1=1,IF(C813=0,0,IF(C812=0,0,IF(Q812=0,IF(C813-C812=0,(IF(ABS(D812-D813)&lt;T$1,99999,0)),0),0))),0)</f>
        <v>0</v>
      </c>
      <c r="AD812" s="15">
        <f>IF(AD$1=1,IF(C813=0,0,IF(C812=0,0,IF(Q812=0,IF(AND(AK812,AJ812),99999,0),0))),0)</f>
        <v>0</v>
      </c>
      <c r="AE812" s="34">
        <f>IF(C812=0,,IF(AE$1=1,IF(1&gt;AA812,0,99999),0))</f>
        <v>0</v>
      </c>
      <c r="AF812" s="5">
        <f>IF(AF$1=1,IF(D812&gt;1,99999,IF(D812&lt;0,99999,0)),0)</f>
        <v>0</v>
      </c>
      <c r="AG812" s="10">
        <f>IF(AG$1=1,IF(B813=0,0,IF(B813-B812=1,0,99999)),0)</f>
        <v>0</v>
      </c>
      <c r="AH812" s="11">
        <f>IF(AH$1=1,IF(C813=0,0,IF(C813-C812&lt;0,99999,0)),0)</f>
        <v>0</v>
      </c>
      <c r="AI812" s="14">
        <f>MOD(MOD(((((MOD(C812,C$4)/C$4)+(MOD(C$3,C$4)/C$4)))),C$4),1)</f>
        <v>0.10000093333426666</v>
      </c>
      <c r="AJ812" s="19">
        <f>IF(C813-C812=0,99999,0 )</f>
        <v>99999</v>
      </c>
      <c r="AK812" s="83">
        <f>IF(ABS(D813-D812)=0,99999,0)</f>
        <v>99999</v>
      </c>
    </row>
    <row r="813" spans="3:37">
      <c r="C813" s="68"/>
      <c r="P813" s="121">
        <f t="shared" si="101"/>
        <v>0</v>
      </c>
      <c r="Q813" s="42">
        <f>IF(C$1=2,0,1)</f>
        <v>0</v>
      </c>
      <c r="R813" s="24" t="s">
        <v>4</v>
      </c>
      <c r="S813" s="26">
        <f>D813</f>
        <v>0</v>
      </c>
      <c r="T813" s="26">
        <f t="shared" si="102"/>
        <v>0.10000093333426666</v>
      </c>
      <c r="U813" s="27" t="s">
        <v>5</v>
      </c>
      <c r="V813" s="75">
        <f>INT((C813+MOD(C$3,1)/C$4)/C$4)</f>
        <v>0</v>
      </c>
      <c r="W813" s="75">
        <f t="shared" si="103"/>
        <v>1</v>
      </c>
      <c r="X813" s="24">
        <f>IF(C$3&gt;=1,IF(MOD(INT((C813-MOD(C$3,C$4)+MOD(C$3,1)/C$4)/C$4),2),8888,222),IF(MOD(INT((C813-MOD(C$3,C$4)+MOD(C$3,1)/C$4)/C$4),2),222,8888))</f>
        <v>8888</v>
      </c>
      <c r="Y813" s="28">
        <f t="shared" si="104"/>
        <v>0.10000093333426666</v>
      </c>
      <c r="Z813" s="22" t="s">
        <v>27</v>
      </c>
      <c r="AA813" s="40">
        <f>IF(X813=222,T813-E813/C$4,E813/C$4+T813)</f>
        <v>0.10000093333426666</v>
      </c>
      <c r="AB813" s="45">
        <f>IF(AB$1=1,IF(C814=0,0,IF(C813=0,0,IF(Q813=0,IF((ABS(D813-D814))&lt;0.1,(IF(C814-C813=Q$1,99999,0)),0),0))),0)</f>
        <v>0</v>
      </c>
      <c r="AC813" s="13">
        <f>IF(AC$1=1,IF(C814=0,0,IF(C813=0,0,IF(Q813=0,IF(C814-C813=0,(IF(ABS(D813-D814)&lt;T$1,99999,0)),0),0))),0)</f>
        <v>0</v>
      </c>
      <c r="AD813" s="15">
        <f>IF(AD$1=1,IF(C814=0,0,IF(C813=0,0,IF(Q813=0,IF(AND(AK813,AJ813),99999,0),0))),0)</f>
        <v>0</v>
      </c>
      <c r="AE813" s="34">
        <f>IF(C813=0,,IF(AE$1=1,IF(1&gt;AA813,0,99999),0))</f>
        <v>0</v>
      </c>
      <c r="AF813" s="5">
        <f>IF(AF$1=1,IF(D813&gt;1,99999,IF(D813&lt;0,99999,0)),0)</f>
        <v>0</v>
      </c>
      <c r="AG813" s="10">
        <f>IF(AG$1=1,IF(B814=0,0,IF(B814-B813=1,0,99999)),0)</f>
        <v>0</v>
      </c>
      <c r="AH813" s="11">
        <f>IF(AH$1=1,IF(C814=0,0,IF(C814-C813&lt;0,99999,0)),0)</f>
        <v>0</v>
      </c>
      <c r="AI813" s="14">
        <f>MOD(MOD(((((MOD(C813,C$4)/C$4)+(MOD(C$3,C$4)/C$4)))),C$4),1)</f>
        <v>0.10000093333426666</v>
      </c>
      <c r="AJ813" s="19">
        <f>IF(C814-C813=0,99999,0 )</f>
        <v>99999</v>
      </c>
      <c r="AK813" s="83">
        <f>IF(ABS(D814-D813)=0,99999,0)</f>
        <v>99999</v>
      </c>
    </row>
    <row r="814" spans="3:37">
      <c r="C814" s="68"/>
      <c r="P814" s="121">
        <f t="shared" si="101"/>
        <v>0</v>
      </c>
      <c r="Q814" s="42">
        <f>IF(C$1=2,0,1)</f>
        <v>0</v>
      </c>
      <c r="R814" s="24" t="s">
        <v>4</v>
      </c>
      <c r="S814" s="26">
        <f>D814</f>
        <v>0</v>
      </c>
      <c r="T814" s="26">
        <f t="shared" si="102"/>
        <v>0.10000093333426666</v>
      </c>
      <c r="U814" s="27" t="s">
        <v>5</v>
      </c>
      <c r="V814" s="75">
        <f>INT((C814+MOD(C$3,1)/C$4)/C$4)</f>
        <v>0</v>
      </c>
      <c r="W814" s="75">
        <f t="shared" si="103"/>
        <v>1</v>
      </c>
      <c r="X814" s="24">
        <f>IF(C$3&gt;=1,IF(MOD(INT((C814-MOD(C$3,C$4)+MOD(C$3,1)/C$4)/C$4),2),8888,222),IF(MOD(INT((C814-MOD(C$3,C$4)+MOD(C$3,1)/C$4)/C$4),2),222,8888))</f>
        <v>8888</v>
      </c>
      <c r="Y814" s="28">
        <f t="shared" si="104"/>
        <v>0.10000093333426666</v>
      </c>
      <c r="Z814" s="22" t="s">
        <v>27</v>
      </c>
      <c r="AA814" s="40">
        <f>IF(X814=222,T814-E814/C$4,E814/C$4+T814)</f>
        <v>0.10000093333426666</v>
      </c>
      <c r="AB814" s="45">
        <f>IF(AB$1=1,IF(C815=0,0,IF(C814=0,0,IF(Q814=0,IF((ABS(D814-D815))&lt;0.1,(IF(C815-C814=Q$1,99999,0)),0),0))),0)</f>
        <v>0</v>
      </c>
      <c r="AC814" s="13">
        <f>IF(AC$1=1,IF(C815=0,0,IF(C814=0,0,IF(Q814=0,IF(C815-C814=0,(IF(ABS(D814-D815)&lt;T$1,99999,0)),0),0))),0)</f>
        <v>0</v>
      </c>
      <c r="AD814" s="15">
        <f>IF(AD$1=1,IF(C815=0,0,IF(C814=0,0,IF(Q814=0,IF(AND(AK814,AJ814),99999,0),0))),0)</f>
        <v>0</v>
      </c>
      <c r="AE814" s="34">
        <f>IF(C814=0,,IF(AE$1=1,IF(1&gt;AA814,0,99999),0))</f>
        <v>0</v>
      </c>
      <c r="AF814" s="5">
        <f>IF(AF$1=1,IF(D814&gt;1,99999,IF(D814&lt;0,99999,0)),0)</f>
        <v>0</v>
      </c>
      <c r="AG814" s="10">
        <f>IF(AG$1=1,IF(B815=0,0,IF(B815-B814=1,0,99999)),0)</f>
        <v>0</v>
      </c>
      <c r="AH814" s="11">
        <f>IF(AH$1=1,IF(C815=0,0,IF(C815-C814&lt;0,99999,0)),0)</f>
        <v>0</v>
      </c>
      <c r="AI814" s="14">
        <f>MOD(MOD(((((MOD(C814,C$4)/C$4)+(MOD(C$3,C$4)/C$4)))),C$4),1)</f>
        <v>0.10000093333426666</v>
      </c>
      <c r="AJ814" s="19">
        <f>IF(C815-C814=0,99999,0 )</f>
        <v>99999</v>
      </c>
      <c r="AK814" s="83">
        <f>IF(ABS(D815-D814)=0,99999,0)</f>
        <v>99999</v>
      </c>
    </row>
    <row r="815" spans="3:37">
      <c r="C815" s="68"/>
      <c r="P815" s="121">
        <f t="shared" si="101"/>
        <v>0</v>
      </c>
      <c r="Q815" s="42">
        <f>IF(C$1=2,0,1)</f>
        <v>0</v>
      </c>
      <c r="R815" s="24" t="s">
        <v>4</v>
      </c>
      <c r="S815" s="26">
        <f>D815</f>
        <v>0</v>
      </c>
      <c r="T815" s="26">
        <f t="shared" si="102"/>
        <v>0.10000093333426666</v>
      </c>
      <c r="U815" s="27" t="s">
        <v>5</v>
      </c>
      <c r="V815" s="75">
        <f>INT((C815+MOD(C$3,1)/C$4)/C$4)</f>
        <v>0</v>
      </c>
      <c r="W815" s="75">
        <f t="shared" si="103"/>
        <v>1</v>
      </c>
      <c r="X815" s="24">
        <f>IF(C$3&gt;=1,IF(MOD(INT((C815-MOD(C$3,C$4)+MOD(C$3,1)/C$4)/C$4),2),8888,222),IF(MOD(INT((C815-MOD(C$3,C$4)+MOD(C$3,1)/C$4)/C$4),2),222,8888))</f>
        <v>8888</v>
      </c>
      <c r="Y815" s="28">
        <f t="shared" si="104"/>
        <v>0.10000093333426666</v>
      </c>
      <c r="Z815" s="22" t="s">
        <v>27</v>
      </c>
      <c r="AA815" s="40">
        <f>IF(X815=222,T815-E815/C$4,E815/C$4+T815)</f>
        <v>0.10000093333426666</v>
      </c>
      <c r="AB815" s="45">
        <f>IF(AB$1=1,IF(C816=0,0,IF(C815=0,0,IF(Q815=0,IF((ABS(D815-D816))&lt;0.1,(IF(C816-C815=Q$1,99999,0)),0),0))),0)</f>
        <v>0</v>
      </c>
      <c r="AC815" s="13">
        <f>IF(AC$1=1,IF(C816=0,0,IF(C815=0,0,IF(Q815=0,IF(C816-C815=0,(IF(ABS(D815-D816)&lt;T$1,99999,0)),0),0))),0)</f>
        <v>0</v>
      </c>
      <c r="AD815" s="15">
        <f>IF(AD$1=1,IF(C816=0,0,IF(C815=0,0,IF(Q815=0,IF(AND(AK815,AJ815),99999,0),0))),0)</f>
        <v>0</v>
      </c>
      <c r="AE815" s="34">
        <f>IF(C815=0,,IF(AE$1=1,IF(1&gt;AA815,0,99999),0))</f>
        <v>0</v>
      </c>
      <c r="AF815" s="5">
        <f>IF(AF$1=1,IF(D815&gt;1,99999,IF(D815&lt;0,99999,0)),0)</f>
        <v>0</v>
      </c>
      <c r="AG815" s="10">
        <f>IF(AG$1=1,IF(B816=0,0,IF(B816-B815=1,0,99999)),0)</f>
        <v>0</v>
      </c>
      <c r="AH815" s="11">
        <f>IF(AH$1=1,IF(C816=0,0,IF(C816-C815&lt;0,99999,0)),0)</f>
        <v>0</v>
      </c>
      <c r="AI815" s="14">
        <f>MOD(MOD(((((MOD(C815,C$4)/C$4)+(MOD(C$3,C$4)/C$4)))),C$4),1)</f>
        <v>0.10000093333426666</v>
      </c>
      <c r="AJ815" s="19">
        <f>IF(C816-C815=0,99999,0 )</f>
        <v>99999</v>
      </c>
      <c r="AK815" s="83">
        <f>IF(ABS(D816-D815)=0,99999,0)</f>
        <v>99999</v>
      </c>
    </row>
    <row r="816" spans="3:37">
      <c r="C816" s="68"/>
      <c r="P816" s="121">
        <f t="shared" si="101"/>
        <v>0</v>
      </c>
      <c r="Q816" s="42">
        <f>IF(C$1=2,0,1)</f>
        <v>0</v>
      </c>
      <c r="R816" s="24" t="s">
        <v>4</v>
      </c>
      <c r="S816" s="26">
        <f>D816</f>
        <v>0</v>
      </c>
      <c r="T816" s="26">
        <f t="shared" si="102"/>
        <v>0.10000093333426666</v>
      </c>
      <c r="U816" s="27" t="s">
        <v>5</v>
      </c>
      <c r="V816" s="75">
        <f>INT((C816+MOD(C$3,1)/C$4)/C$4)</f>
        <v>0</v>
      </c>
      <c r="W816" s="75">
        <f t="shared" si="103"/>
        <v>1</v>
      </c>
      <c r="X816" s="24">
        <f>IF(C$3&gt;=1,IF(MOD(INT((C816-MOD(C$3,C$4)+MOD(C$3,1)/C$4)/C$4),2),8888,222),IF(MOD(INT((C816-MOD(C$3,C$4)+MOD(C$3,1)/C$4)/C$4),2),222,8888))</f>
        <v>8888</v>
      </c>
      <c r="Y816" s="28">
        <f t="shared" si="104"/>
        <v>0.10000093333426666</v>
      </c>
      <c r="Z816" s="22" t="s">
        <v>27</v>
      </c>
      <c r="AA816" s="40">
        <f>IF(X816=222,T816-E816/C$4,E816/C$4+T816)</f>
        <v>0.10000093333426666</v>
      </c>
      <c r="AB816" s="45">
        <f>IF(AB$1=1,IF(C817=0,0,IF(C816=0,0,IF(Q816=0,IF((ABS(D816-D817))&lt;0.1,(IF(C817-C816=Q$1,99999,0)),0),0))),0)</f>
        <v>0</v>
      </c>
      <c r="AC816" s="13">
        <f>IF(AC$1=1,IF(C817=0,0,IF(C816=0,0,IF(Q816=0,IF(C817-C816=0,(IF(ABS(D816-D817)&lt;T$1,99999,0)),0),0))),0)</f>
        <v>0</v>
      </c>
      <c r="AD816" s="15">
        <f>IF(AD$1=1,IF(C817=0,0,IF(C816=0,0,IF(Q816=0,IF(AND(AK816,AJ816),99999,0),0))),0)</f>
        <v>0</v>
      </c>
      <c r="AE816" s="34">
        <f>IF(C816=0,,IF(AE$1=1,IF(1&gt;AA816,0,99999),0))</f>
        <v>0</v>
      </c>
      <c r="AF816" s="5">
        <f>IF(AF$1=1,IF(D816&gt;1,99999,IF(D816&lt;0,99999,0)),0)</f>
        <v>0</v>
      </c>
      <c r="AG816" s="10">
        <f>IF(AG$1=1,IF(B817=0,0,IF(B817-B816=1,0,99999)),0)</f>
        <v>0</v>
      </c>
      <c r="AH816" s="11">
        <f>IF(AH$1=1,IF(C817=0,0,IF(C817-C816&lt;0,99999,0)),0)</f>
        <v>0</v>
      </c>
      <c r="AI816" s="14">
        <f>MOD(MOD(((((MOD(C816,C$4)/C$4)+(MOD(C$3,C$4)/C$4)))),C$4),1)</f>
        <v>0.10000093333426666</v>
      </c>
      <c r="AJ816" s="19">
        <f>IF(C817-C816=0,99999,0 )</f>
        <v>99999</v>
      </c>
      <c r="AK816" s="83">
        <f>IF(ABS(D817-D816)=0,99999,0)</f>
        <v>99999</v>
      </c>
    </row>
    <row r="817" spans="3:37">
      <c r="C817" s="68"/>
      <c r="P817" s="121">
        <f t="shared" si="101"/>
        <v>0</v>
      </c>
      <c r="Q817" s="42">
        <f>IF(C$1=2,0,1)</f>
        <v>0</v>
      </c>
      <c r="R817" s="24" t="s">
        <v>4</v>
      </c>
      <c r="S817" s="26">
        <f>D817</f>
        <v>0</v>
      </c>
      <c r="T817" s="26">
        <f t="shared" si="102"/>
        <v>0.10000093333426666</v>
      </c>
      <c r="U817" s="27" t="s">
        <v>5</v>
      </c>
      <c r="V817" s="75">
        <f>INT((C817+MOD(C$3,1)/C$4)/C$4)</f>
        <v>0</v>
      </c>
      <c r="W817" s="75">
        <f t="shared" si="103"/>
        <v>1</v>
      </c>
      <c r="X817" s="24">
        <f>IF(C$3&gt;=1,IF(MOD(INT((C817-MOD(C$3,C$4)+MOD(C$3,1)/C$4)/C$4),2),8888,222),IF(MOD(INT((C817-MOD(C$3,C$4)+MOD(C$3,1)/C$4)/C$4),2),222,8888))</f>
        <v>8888</v>
      </c>
      <c r="Y817" s="28">
        <f t="shared" si="104"/>
        <v>0.10000093333426666</v>
      </c>
      <c r="Z817" s="22" t="s">
        <v>27</v>
      </c>
      <c r="AA817" s="40">
        <f>IF(X817=222,T817-E817/C$4,E817/C$4+T817)</f>
        <v>0.10000093333426666</v>
      </c>
      <c r="AB817" s="45">
        <f>IF(AB$1=1,IF(C818=0,0,IF(C817=0,0,IF(Q817=0,IF((ABS(D817-D818))&lt;0.1,(IF(C818-C817=Q$1,99999,0)),0),0))),0)</f>
        <v>0</v>
      </c>
      <c r="AC817" s="13">
        <f>IF(AC$1=1,IF(C818=0,0,IF(C817=0,0,IF(Q817=0,IF(C818-C817=0,(IF(ABS(D817-D818)&lt;T$1,99999,0)),0),0))),0)</f>
        <v>0</v>
      </c>
      <c r="AD817" s="15">
        <f>IF(AD$1=1,IF(C818=0,0,IF(C817=0,0,IF(Q817=0,IF(AND(AK817,AJ817),99999,0),0))),0)</f>
        <v>0</v>
      </c>
      <c r="AE817" s="34">
        <f>IF(C817=0,,IF(AE$1=1,IF(1&gt;AA817,0,99999),0))</f>
        <v>0</v>
      </c>
      <c r="AF817" s="5">
        <f>IF(AF$1=1,IF(D817&gt;1,99999,IF(D817&lt;0,99999,0)),0)</f>
        <v>0</v>
      </c>
      <c r="AG817" s="10">
        <f>IF(AG$1=1,IF(B818=0,0,IF(B818-B817=1,0,99999)),0)</f>
        <v>0</v>
      </c>
      <c r="AH817" s="11">
        <f>IF(AH$1=1,IF(C818=0,0,IF(C818-C817&lt;0,99999,0)),0)</f>
        <v>0</v>
      </c>
      <c r="AI817" s="14">
        <f>MOD(MOD(((((MOD(C817,C$4)/C$4)+(MOD(C$3,C$4)/C$4)))),C$4),1)</f>
        <v>0.10000093333426666</v>
      </c>
      <c r="AJ817" s="19">
        <f>IF(C818-C817=0,99999,0 )</f>
        <v>99999</v>
      </c>
      <c r="AK817" s="83">
        <f>IF(ABS(D818-D817)=0,99999,0)</f>
        <v>99999</v>
      </c>
    </row>
    <row r="818" spans="3:37">
      <c r="C818" s="68"/>
      <c r="P818" s="121">
        <f t="shared" si="101"/>
        <v>0</v>
      </c>
      <c r="Q818" s="42">
        <f>IF(C$1=2,0,1)</f>
        <v>0</v>
      </c>
      <c r="R818" s="24" t="s">
        <v>4</v>
      </c>
      <c r="S818" s="26">
        <f>D818</f>
        <v>0</v>
      </c>
      <c r="T818" s="26">
        <f t="shared" si="102"/>
        <v>0.10000093333426666</v>
      </c>
      <c r="U818" s="27" t="s">
        <v>5</v>
      </c>
      <c r="V818" s="75">
        <f>INT((C818+MOD(C$3,1)/C$4)/C$4)</f>
        <v>0</v>
      </c>
      <c r="W818" s="75">
        <f t="shared" si="103"/>
        <v>1</v>
      </c>
      <c r="X818" s="24">
        <f>IF(C$3&gt;=1,IF(MOD(INT((C818-MOD(C$3,C$4)+MOD(C$3,1)/C$4)/C$4),2),8888,222),IF(MOD(INT((C818-MOD(C$3,C$4)+MOD(C$3,1)/C$4)/C$4),2),222,8888))</f>
        <v>8888</v>
      </c>
      <c r="Y818" s="28">
        <f t="shared" si="104"/>
        <v>0.10000093333426666</v>
      </c>
      <c r="Z818" s="22" t="s">
        <v>27</v>
      </c>
      <c r="AA818" s="40">
        <f>IF(X818=222,T818-E818/C$4,E818/C$4+T818)</f>
        <v>0.10000093333426666</v>
      </c>
      <c r="AB818" s="45">
        <f>IF(AB$1=1,IF(C819=0,0,IF(C818=0,0,IF(Q818=0,IF((ABS(D818-D819))&lt;0.1,(IF(C819-C818=Q$1,99999,0)),0),0))),0)</f>
        <v>0</v>
      </c>
      <c r="AC818" s="13">
        <f>IF(AC$1=1,IF(C819=0,0,IF(C818=0,0,IF(Q818=0,IF(C819-C818=0,(IF(ABS(D818-D819)&lt;T$1,99999,0)),0),0))),0)</f>
        <v>0</v>
      </c>
      <c r="AD818" s="15">
        <f>IF(AD$1=1,IF(C819=0,0,IF(C818=0,0,IF(Q818=0,IF(AND(AK818,AJ818),99999,0),0))),0)</f>
        <v>0</v>
      </c>
      <c r="AE818" s="34">
        <f>IF(C818=0,,IF(AE$1=1,IF(1&gt;AA818,0,99999),0))</f>
        <v>0</v>
      </c>
      <c r="AF818" s="5">
        <f>IF(AF$1=1,IF(D818&gt;1,99999,IF(D818&lt;0,99999,0)),0)</f>
        <v>0</v>
      </c>
      <c r="AG818" s="10">
        <f>IF(AG$1=1,IF(B819=0,0,IF(B819-B818=1,0,99999)),0)</f>
        <v>0</v>
      </c>
      <c r="AH818" s="11">
        <f>IF(AH$1=1,IF(C819=0,0,IF(C819-C818&lt;0,99999,0)),0)</f>
        <v>0</v>
      </c>
      <c r="AI818" s="14">
        <f>MOD(MOD(((((MOD(C818,C$4)/C$4)+(MOD(C$3,C$4)/C$4)))),C$4),1)</f>
        <v>0.10000093333426666</v>
      </c>
      <c r="AJ818" s="19">
        <f>IF(C819-C818=0,99999,0 )</f>
        <v>99999</v>
      </c>
      <c r="AK818" s="83">
        <f>IF(ABS(D819-D818)=0,99999,0)</f>
        <v>99999</v>
      </c>
    </row>
    <row r="819" spans="3:37">
      <c r="C819" s="68"/>
      <c r="P819" s="121">
        <f t="shared" si="101"/>
        <v>0</v>
      </c>
      <c r="Q819" s="42">
        <f>IF(C$1=2,0,1)</f>
        <v>0</v>
      </c>
      <c r="R819" s="24" t="s">
        <v>4</v>
      </c>
      <c r="S819" s="26">
        <f>D819</f>
        <v>0</v>
      </c>
      <c r="T819" s="26">
        <f t="shared" si="102"/>
        <v>0.10000093333426666</v>
      </c>
      <c r="U819" s="27" t="s">
        <v>5</v>
      </c>
      <c r="V819" s="75">
        <f>INT((C819+MOD(C$3,1)/C$4)/C$4)</f>
        <v>0</v>
      </c>
      <c r="W819" s="75">
        <f t="shared" si="103"/>
        <v>1</v>
      </c>
      <c r="X819" s="24">
        <f>IF(C$3&gt;=1,IF(MOD(INT((C819-MOD(C$3,C$4)+MOD(C$3,1)/C$4)/C$4),2),8888,222),IF(MOD(INT((C819-MOD(C$3,C$4)+MOD(C$3,1)/C$4)/C$4),2),222,8888))</f>
        <v>8888</v>
      </c>
      <c r="Y819" s="28">
        <f t="shared" si="104"/>
        <v>0.10000093333426666</v>
      </c>
      <c r="Z819" s="22" t="s">
        <v>27</v>
      </c>
      <c r="AA819" s="40">
        <f>IF(X819=222,T819-E819/C$4,E819/C$4+T819)</f>
        <v>0.10000093333426666</v>
      </c>
      <c r="AB819" s="45">
        <f>IF(AB$1=1,IF(C820=0,0,IF(C819=0,0,IF(Q819=0,IF((ABS(D819-D820))&lt;0.1,(IF(C820-C819=Q$1,99999,0)),0),0))),0)</f>
        <v>0</v>
      </c>
      <c r="AC819" s="13">
        <f>IF(AC$1=1,IF(C820=0,0,IF(C819=0,0,IF(Q819=0,IF(C820-C819=0,(IF(ABS(D819-D820)&lt;T$1,99999,0)),0),0))),0)</f>
        <v>0</v>
      </c>
      <c r="AD819" s="15">
        <f>IF(AD$1=1,IF(C820=0,0,IF(C819=0,0,IF(Q819=0,IF(AND(AK819,AJ819),99999,0),0))),0)</f>
        <v>0</v>
      </c>
      <c r="AE819" s="34">
        <f>IF(C819=0,,IF(AE$1=1,IF(1&gt;AA819,0,99999),0))</f>
        <v>0</v>
      </c>
      <c r="AF819" s="5">
        <f>IF(AF$1=1,IF(D819&gt;1,99999,IF(D819&lt;0,99999,0)),0)</f>
        <v>0</v>
      </c>
      <c r="AG819" s="10">
        <f>IF(AG$1=1,IF(B820=0,0,IF(B820-B819=1,0,99999)),0)</f>
        <v>0</v>
      </c>
      <c r="AH819" s="11">
        <f>IF(AH$1=1,IF(C820=0,0,IF(C820-C819&lt;0,99999,0)),0)</f>
        <v>0</v>
      </c>
      <c r="AI819" s="14">
        <f>MOD(MOD(((((MOD(C819,C$4)/C$4)+(MOD(C$3,C$4)/C$4)))),C$4),1)</f>
        <v>0.10000093333426666</v>
      </c>
      <c r="AJ819" s="19">
        <f>IF(C820-C819=0,99999,0 )</f>
        <v>99999</v>
      </c>
      <c r="AK819" s="83">
        <f>IF(ABS(D820-D819)=0,99999,0)</f>
        <v>99999</v>
      </c>
    </row>
    <row r="820" spans="3:37">
      <c r="C820" s="68"/>
      <c r="P820" s="121">
        <f t="shared" si="101"/>
        <v>0</v>
      </c>
      <c r="Q820" s="42">
        <f>IF(C$1=2,0,1)</f>
        <v>0</v>
      </c>
      <c r="R820" s="24" t="s">
        <v>4</v>
      </c>
      <c r="S820" s="26">
        <f>D820</f>
        <v>0</v>
      </c>
      <c r="T820" s="26">
        <f t="shared" si="102"/>
        <v>0.10000093333426666</v>
      </c>
      <c r="U820" s="27" t="s">
        <v>5</v>
      </c>
      <c r="V820" s="75">
        <f>INT((C820+MOD(C$3,1)/C$4)/C$4)</f>
        <v>0</v>
      </c>
      <c r="W820" s="75">
        <f t="shared" si="103"/>
        <v>1</v>
      </c>
      <c r="X820" s="24">
        <f>IF(C$3&gt;=1,IF(MOD(INT((C820-MOD(C$3,C$4)+MOD(C$3,1)/C$4)/C$4),2),8888,222),IF(MOD(INT((C820-MOD(C$3,C$4)+MOD(C$3,1)/C$4)/C$4),2),222,8888))</f>
        <v>8888</v>
      </c>
      <c r="Y820" s="28">
        <f t="shared" si="104"/>
        <v>0.10000093333426666</v>
      </c>
      <c r="Z820" s="22" t="s">
        <v>27</v>
      </c>
      <c r="AA820" s="40">
        <f>IF(X820=222,T820-E820/C$4,E820/C$4+T820)</f>
        <v>0.10000093333426666</v>
      </c>
      <c r="AB820" s="45">
        <f>IF(AB$1=1,IF(C821=0,0,IF(C820=0,0,IF(Q820=0,IF((ABS(D820-D821))&lt;0.1,(IF(C821-C820=Q$1,99999,0)),0),0))),0)</f>
        <v>0</v>
      </c>
      <c r="AC820" s="13">
        <f>IF(AC$1=1,IF(C821=0,0,IF(C820=0,0,IF(Q820=0,IF(C821-C820=0,(IF(ABS(D820-D821)&lt;T$1,99999,0)),0),0))),0)</f>
        <v>0</v>
      </c>
      <c r="AD820" s="15">
        <f>IF(AD$1=1,IF(C821=0,0,IF(C820=0,0,IF(Q820=0,IF(AND(AK820,AJ820),99999,0),0))),0)</f>
        <v>0</v>
      </c>
      <c r="AE820" s="34">
        <f>IF(C820=0,,IF(AE$1=1,IF(1&gt;AA820,0,99999),0))</f>
        <v>0</v>
      </c>
      <c r="AF820" s="5">
        <f>IF(AF$1=1,IF(D820&gt;1,99999,IF(D820&lt;0,99999,0)),0)</f>
        <v>0</v>
      </c>
      <c r="AG820" s="10">
        <f>IF(AG$1=1,IF(B821=0,0,IF(B821-B820=1,0,99999)),0)</f>
        <v>0</v>
      </c>
      <c r="AH820" s="11">
        <f>IF(AH$1=1,IF(C821=0,0,IF(C821-C820&lt;0,99999,0)),0)</f>
        <v>0</v>
      </c>
      <c r="AI820" s="14">
        <f>MOD(MOD(((((MOD(C820,C$4)/C$4)+(MOD(C$3,C$4)/C$4)))),C$4),1)</f>
        <v>0.10000093333426666</v>
      </c>
      <c r="AJ820" s="19">
        <f>IF(C821-C820=0,99999,0 )</f>
        <v>99999</v>
      </c>
      <c r="AK820" s="83">
        <f>IF(ABS(D821-D820)=0,99999,0)</f>
        <v>99999</v>
      </c>
    </row>
    <row r="821" spans="3:37">
      <c r="C821" s="68"/>
      <c r="P821" s="121">
        <f t="shared" si="101"/>
        <v>0</v>
      </c>
      <c r="Q821" s="42">
        <f>IF(C$1=2,0,1)</f>
        <v>0</v>
      </c>
      <c r="R821" s="24" t="s">
        <v>4</v>
      </c>
      <c r="S821" s="26">
        <f>D821</f>
        <v>0</v>
      </c>
      <c r="T821" s="26">
        <f t="shared" si="102"/>
        <v>0.10000093333426666</v>
      </c>
      <c r="U821" s="27" t="s">
        <v>5</v>
      </c>
      <c r="V821" s="75">
        <f>INT((C821+MOD(C$3,1)/C$4)/C$4)</f>
        <v>0</v>
      </c>
      <c r="W821" s="75">
        <f t="shared" si="103"/>
        <v>1</v>
      </c>
      <c r="X821" s="24">
        <f>IF(C$3&gt;=1,IF(MOD(INT((C821-MOD(C$3,C$4)+MOD(C$3,1)/C$4)/C$4),2),8888,222),IF(MOD(INT((C821-MOD(C$3,C$4)+MOD(C$3,1)/C$4)/C$4),2),222,8888))</f>
        <v>8888</v>
      </c>
      <c r="Y821" s="28">
        <f t="shared" si="104"/>
        <v>0.10000093333426666</v>
      </c>
      <c r="Z821" s="22" t="s">
        <v>27</v>
      </c>
      <c r="AA821" s="40">
        <f>IF(X821=222,T821-E821/C$4,E821/C$4+T821)</f>
        <v>0.10000093333426666</v>
      </c>
      <c r="AB821" s="45">
        <f>IF(AB$1=1,IF(C822=0,0,IF(C821=0,0,IF(Q821=0,IF((ABS(D821-D822))&lt;0.1,(IF(C822-C821=Q$1,99999,0)),0),0))),0)</f>
        <v>0</v>
      </c>
      <c r="AC821" s="13">
        <f>IF(AC$1=1,IF(C822=0,0,IF(C821=0,0,IF(Q821=0,IF(C822-C821=0,(IF(ABS(D821-D822)&lt;T$1,99999,0)),0),0))),0)</f>
        <v>0</v>
      </c>
      <c r="AD821" s="15">
        <f>IF(AD$1=1,IF(C822=0,0,IF(C821=0,0,IF(Q821=0,IF(AND(AK821,AJ821),99999,0),0))),0)</f>
        <v>0</v>
      </c>
      <c r="AE821" s="34">
        <f>IF(C821=0,,IF(AE$1=1,IF(1&gt;AA821,0,99999),0))</f>
        <v>0</v>
      </c>
      <c r="AF821" s="5">
        <f>IF(AF$1=1,IF(D821&gt;1,99999,IF(D821&lt;0,99999,0)),0)</f>
        <v>0</v>
      </c>
      <c r="AG821" s="10">
        <f>IF(AG$1=1,IF(B822=0,0,IF(B822-B821=1,0,99999)),0)</f>
        <v>0</v>
      </c>
      <c r="AH821" s="11">
        <f>IF(AH$1=1,IF(C822=0,0,IF(C822-C821&lt;0,99999,0)),0)</f>
        <v>0</v>
      </c>
      <c r="AI821" s="14">
        <f>MOD(MOD(((((MOD(C821,C$4)/C$4)+(MOD(C$3,C$4)/C$4)))),C$4),1)</f>
        <v>0.10000093333426666</v>
      </c>
      <c r="AJ821" s="19">
        <f>IF(C822-C821=0,99999,0 )</f>
        <v>99999</v>
      </c>
      <c r="AK821" s="83">
        <f>IF(ABS(D822-D821)=0,99999,0)</f>
        <v>99999</v>
      </c>
    </row>
    <row r="822" spans="3:37">
      <c r="C822" s="68"/>
      <c r="P822" s="121">
        <f t="shared" si="101"/>
        <v>0</v>
      </c>
      <c r="Q822" s="42">
        <f>IF(C$1=2,0,1)</f>
        <v>0</v>
      </c>
      <c r="R822" s="24" t="s">
        <v>4</v>
      </c>
      <c r="S822" s="26">
        <f>D822</f>
        <v>0</v>
      </c>
      <c r="T822" s="26">
        <f t="shared" si="102"/>
        <v>0.10000093333426666</v>
      </c>
      <c r="U822" s="27" t="s">
        <v>5</v>
      </c>
      <c r="V822" s="75">
        <f>INT((C822+MOD(C$3,1)/C$4)/C$4)</f>
        <v>0</v>
      </c>
      <c r="W822" s="75">
        <f t="shared" si="103"/>
        <v>1</v>
      </c>
      <c r="X822" s="24">
        <f>IF(C$3&gt;=1,IF(MOD(INT((C822-MOD(C$3,C$4)+MOD(C$3,1)/C$4)/C$4),2),8888,222),IF(MOD(INT((C822-MOD(C$3,C$4)+MOD(C$3,1)/C$4)/C$4),2),222,8888))</f>
        <v>8888</v>
      </c>
      <c r="Y822" s="28">
        <f t="shared" si="104"/>
        <v>0.10000093333426666</v>
      </c>
      <c r="Z822" s="22" t="s">
        <v>27</v>
      </c>
      <c r="AA822" s="40">
        <f>IF(X822=222,T822-E822/C$4,E822/C$4+T822)</f>
        <v>0.10000093333426666</v>
      </c>
      <c r="AB822" s="45">
        <f>IF(AB$1=1,IF(C823=0,0,IF(C822=0,0,IF(Q822=0,IF((ABS(D822-D823))&lt;0.1,(IF(C823-C822=Q$1,99999,0)),0),0))),0)</f>
        <v>0</v>
      </c>
      <c r="AC822" s="13">
        <f>IF(AC$1=1,IF(C823=0,0,IF(C822=0,0,IF(Q822=0,IF(C823-C822=0,(IF(ABS(D822-D823)&lt;T$1,99999,0)),0),0))),0)</f>
        <v>0</v>
      </c>
      <c r="AD822" s="15">
        <f>IF(AD$1=1,IF(C823=0,0,IF(C822=0,0,IF(Q822=0,IF(AND(AK822,AJ822),99999,0),0))),0)</f>
        <v>0</v>
      </c>
      <c r="AE822" s="34">
        <f>IF(C822=0,,IF(AE$1=1,IF(1&gt;AA822,0,99999),0))</f>
        <v>0</v>
      </c>
      <c r="AF822" s="5">
        <f>IF(AF$1=1,IF(D822&gt;1,99999,IF(D822&lt;0,99999,0)),0)</f>
        <v>0</v>
      </c>
      <c r="AG822" s="10">
        <f>IF(AG$1=1,IF(B823=0,0,IF(B823-B822=1,0,99999)),0)</f>
        <v>0</v>
      </c>
      <c r="AH822" s="11">
        <f>IF(AH$1=1,IF(C823=0,0,IF(C823-C822&lt;0,99999,0)),0)</f>
        <v>0</v>
      </c>
      <c r="AI822" s="14">
        <f>MOD(MOD(((((MOD(C822,C$4)/C$4)+(MOD(C$3,C$4)/C$4)))),C$4),1)</f>
        <v>0.10000093333426666</v>
      </c>
      <c r="AJ822" s="19">
        <f>IF(C823-C822=0,99999,0 )</f>
        <v>99999</v>
      </c>
      <c r="AK822" s="83">
        <f>IF(ABS(D823-D822)=0,99999,0)</f>
        <v>99999</v>
      </c>
    </row>
    <row r="823" spans="3:37">
      <c r="C823" s="68"/>
      <c r="P823" s="121">
        <f t="shared" si="101"/>
        <v>0</v>
      </c>
      <c r="Q823" s="42">
        <f>IF(C$1=2,0,1)</f>
        <v>0</v>
      </c>
      <c r="R823" s="24" t="s">
        <v>4</v>
      </c>
      <c r="S823" s="26">
        <f>D823</f>
        <v>0</v>
      </c>
      <c r="T823" s="26">
        <f t="shared" si="102"/>
        <v>0.10000093333426666</v>
      </c>
      <c r="U823" s="27" t="s">
        <v>5</v>
      </c>
      <c r="V823" s="75">
        <f>INT((C823+MOD(C$3,1)/C$4)/C$4)</f>
        <v>0</v>
      </c>
      <c r="W823" s="75">
        <f t="shared" si="103"/>
        <v>1</v>
      </c>
      <c r="X823" s="24">
        <f>IF(C$3&gt;=1,IF(MOD(INT((C823-MOD(C$3,C$4)+MOD(C$3,1)/C$4)/C$4),2),8888,222),IF(MOD(INT((C823-MOD(C$3,C$4)+MOD(C$3,1)/C$4)/C$4),2),222,8888))</f>
        <v>8888</v>
      </c>
      <c r="Y823" s="28">
        <f t="shared" si="104"/>
        <v>0.10000093333426666</v>
      </c>
      <c r="Z823" s="22" t="s">
        <v>27</v>
      </c>
      <c r="AA823" s="40">
        <f>IF(X823=222,T823-E823/C$4,E823/C$4+T823)</f>
        <v>0.10000093333426666</v>
      </c>
      <c r="AB823" s="45">
        <f>IF(AB$1=1,IF(C824=0,0,IF(C823=0,0,IF(Q823=0,IF((ABS(D823-D824))&lt;0.1,(IF(C824-C823=Q$1,99999,0)),0),0))),0)</f>
        <v>0</v>
      </c>
      <c r="AC823" s="13">
        <f>IF(AC$1=1,IF(C824=0,0,IF(C823=0,0,IF(Q823=0,IF(C824-C823=0,(IF(ABS(D823-D824)&lt;T$1,99999,0)),0),0))),0)</f>
        <v>0</v>
      </c>
      <c r="AD823" s="15">
        <f>IF(AD$1=1,IF(C824=0,0,IF(C823=0,0,IF(Q823=0,IF(AND(AK823,AJ823),99999,0),0))),0)</f>
        <v>0</v>
      </c>
      <c r="AE823" s="34">
        <f>IF(C823=0,,IF(AE$1=1,IF(1&gt;AA823,0,99999),0))</f>
        <v>0</v>
      </c>
      <c r="AF823" s="5">
        <f>IF(AF$1=1,IF(D823&gt;1,99999,IF(D823&lt;0,99999,0)),0)</f>
        <v>0</v>
      </c>
      <c r="AG823" s="10">
        <f>IF(AG$1=1,IF(B824=0,0,IF(B824-B823=1,0,99999)),0)</f>
        <v>0</v>
      </c>
      <c r="AH823" s="11">
        <f>IF(AH$1=1,IF(C824=0,0,IF(C824-C823&lt;0,99999,0)),0)</f>
        <v>0</v>
      </c>
      <c r="AI823" s="14">
        <f>MOD(MOD(((((MOD(C823,C$4)/C$4)+(MOD(C$3,C$4)/C$4)))),C$4),1)</f>
        <v>0.10000093333426666</v>
      </c>
      <c r="AJ823" s="19">
        <f>IF(C824-C823=0,99999,0 )</f>
        <v>99999</v>
      </c>
      <c r="AK823" s="83">
        <f>IF(ABS(D824-D823)=0,99999,0)</f>
        <v>99999</v>
      </c>
    </row>
    <row r="824" spans="3:37">
      <c r="C824" s="68"/>
      <c r="P824" s="121">
        <f t="shared" si="101"/>
        <v>0</v>
      </c>
      <c r="Q824" s="42">
        <f>IF(C$1=2,0,1)</f>
        <v>0</v>
      </c>
      <c r="R824" s="24" t="s">
        <v>4</v>
      </c>
      <c r="S824" s="26">
        <f>D824</f>
        <v>0</v>
      </c>
      <c r="T824" s="26">
        <f t="shared" si="102"/>
        <v>0.10000093333426666</v>
      </c>
      <c r="U824" s="27" t="s">
        <v>5</v>
      </c>
      <c r="V824" s="75">
        <f>INT((C824+MOD(C$3,1)/C$4)/C$4)</f>
        <v>0</v>
      </c>
      <c r="W824" s="75">
        <f t="shared" si="103"/>
        <v>1</v>
      </c>
      <c r="X824" s="24">
        <f>IF(C$3&gt;=1,IF(MOD(INT((C824-MOD(C$3,C$4)+MOD(C$3,1)/C$4)/C$4),2),8888,222),IF(MOD(INT((C824-MOD(C$3,C$4)+MOD(C$3,1)/C$4)/C$4),2),222,8888))</f>
        <v>8888</v>
      </c>
      <c r="Y824" s="28">
        <f t="shared" si="104"/>
        <v>0.10000093333426666</v>
      </c>
      <c r="Z824" s="22" t="s">
        <v>27</v>
      </c>
      <c r="AA824" s="40">
        <f>IF(X824=222,T824-E824/C$4,E824/C$4+T824)</f>
        <v>0.10000093333426666</v>
      </c>
      <c r="AB824" s="45">
        <f>IF(AB$1=1,IF(C825=0,0,IF(C824=0,0,IF(Q824=0,IF((ABS(D824-D825))&lt;0.1,(IF(C825-C824=Q$1,99999,0)),0),0))),0)</f>
        <v>0</v>
      </c>
      <c r="AC824" s="13">
        <f>IF(AC$1=1,IF(C825=0,0,IF(C824=0,0,IF(Q824=0,IF(C825-C824=0,(IF(ABS(D824-D825)&lt;T$1,99999,0)),0),0))),0)</f>
        <v>0</v>
      </c>
      <c r="AD824" s="15">
        <f>IF(AD$1=1,IF(C825=0,0,IF(C824=0,0,IF(Q824=0,IF(AND(AK824,AJ824),99999,0),0))),0)</f>
        <v>0</v>
      </c>
      <c r="AE824" s="34">
        <f>IF(C824=0,,IF(AE$1=1,IF(1&gt;AA824,0,99999),0))</f>
        <v>0</v>
      </c>
      <c r="AF824" s="5">
        <f>IF(AF$1=1,IF(D824&gt;1,99999,IF(D824&lt;0,99999,0)),0)</f>
        <v>0</v>
      </c>
      <c r="AG824" s="10">
        <f>IF(AG$1=1,IF(B825=0,0,IF(B825-B824=1,0,99999)),0)</f>
        <v>0</v>
      </c>
      <c r="AH824" s="11">
        <f>IF(AH$1=1,IF(C825=0,0,IF(C825-C824&lt;0,99999,0)),0)</f>
        <v>0</v>
      </c>
      <c r="AI824" s="14">
        <f>MOD(MOD(((((MOD(C824,C$4)/C$4)+(MOD(C$3,C$4)/C$4)))),C$4),1)</f>
        <v>0.10000093333426666</v>
      </c>
      <c r="AJ824" s="19">
        <f>IF(C825-C824=0,99999,0 )</f>
        <v>99999</v>
      </c>
      <c r="AK824" s="83">
        <f>IF(ABS(D825-D824)=0,99999,0)</f>
        <v>99999</v>
      </c>
    </row>
    <row r="825" spans="3:37">
      <c r="C825" s="68"/>
      <c r="P825" s="121">
        <f t="shared" si="101"/>
        <v>0</v>
      </c>
      <c r="Q825" s="42">
        <f>IF(C$1=2,0,1)</f>
        <v>0</v>
      </c>
      <c r="R825" s="24" t="s">
        <v>4</v>
      </c>
      <c r="S825" s="26">
        <f>D825</f>
        <v>0</v>
      </c>
      <c r="T825" s="26">
        <f t="shared" si="102"/>
        <v>0.10000093333426666</v>
      </c>
      <c r="U825" s="27" t="s">
        <v>5</v>
      </c>
      <c r="V825" s="75">
        <f>INT((C825+MOD(C$3,1)/C$4)/C$4)</f>
        <v>0</v>
      </c>
      <c r="W825" s="75">
        <f t="shared" si="103"/>
        <v>1</v>
      </c>
      <c r="X825" s="24">
        <f>IF(C$3&gt;=1,IF(MOD(INT((C825-MOD(C$3,C$4)+MOD(C$3,1)/C$4)/C$4),2),8888,222),IF(MOD(INT((C825-MOD(C$3,C$4)+MOD(C$3,1)/C$4)/C$4),2),222,8888))</f>
        <v>8888</v>
      </c>
      <c r="Y825" s="28">
        <f t="shared" si="104"/>
        <v>0.10000093333426666</v>
      </c>
      <c r="Z825" s="22" t="s">
        <v>27</v>
      </c>
      <c r="AA825" s="40">
        <f>IF(X825=222,T825-E825/C$4,E825/C$4+T825)</f>
        <v>0.10000093333426666</v>
      </c>
      <c r="AB825" s="45">
        <f>IF(AB$1=1,IF(C826=0,0,IF(C825=0,0,IF(Q825=0,IF((ABS(D825-D826))&lt;0.1,(IF(C826-C825=Q$1,99999,0)),0),0))),0)</f>
        <v>0</v>
      </c>
      <c r="AC825" s="13">
        <f>IF(AC$1=1,IF(C826=0,0,IF(C825=0,0,IF(Q825=0,IF(C826-C825=0,(IF(ABS(D825-D826)&lt;T$1,99999,0)),0),0))),0)</f>
        <v>0</v>
      </c>
      <c r="AD825" s="15">
        <f>IF(AD$1=1,IF(C826=0,0,IF(C825=0,0,IF(Q825=0,IF(AND(AK825,AJ825),99999,0),0))),0)</f>
        <v>0</v>
      </c>
      <c r="AE825" s="34">
        <f>IF(C825=0,,IF(AE$1=1,IF(1&gt;AA825,0,99999),0))</f>
        <v>0</v>
      </c>
      <c r="AF825" s="5">
        <f>IF(AF$1=1,IF(D825&gt;1,99999,IF(D825&lt;0,99999,0)),0)</f>
        <v>0</v>
      </c>
      <c r="AG825" s="10">
        <f>IF(AG$1=1,IF(B826=0,0,IF(B826-B825=1,0,99999)),0)</f>
        <v>0</v>
      </c>
      <c r="AH825" s="11">
        <f>IF(AH$1=1,IF(C826=0,0,IF(C826-C825&lt;0,99999,0)),0)</f>
        <v>0</v>
      </c>
      <c r="AI825" s="14">
        <f>MOD(MOD(((((MOD(C825,C$4)/C$4)+(MOD(C$3,C$4)/C$4)))),C$4),1)</f>
        <v>0.10000093333426666</v>
      </c>
      <c r="AJ825" s="19">
        <f>IF(C826-C825=0,99999,0 )</f>
        <v>99999</v>
      </c>
      <c r="AK825" s="83">
        <f>IF(ABS(D826-D825)=0,99999,0)</f>
        <v>99999</v>
      </c>
    </row>
    <row r="826" spans="3:37">
      <c r="C826" s="68"/>
      <c r="P826" s="121">
        <f t="shared" si="101"/>
        <v>0</v>
      </c>
      <c r="Q826" s="42">
        <f>IF(C$1=2,0,1)</f>
        <v>0</v>
      </c>
      <c r="R826" s="24" t="s">
        <v>4</v>
      </c>
      <c r="S826" s="26">
        <f>D826</f>
        <v>0</v>
      </c>
      <c r="T826" s="26">
        <f t="shared" si="102"/>
        <v>0.10000093333426666</v>
      </c>
      <c r="U826" s="27" t="s">
        <v>5</v>
      </c>
      <c r="V826" s="75">
        <f>INT((C826+MOD(C$3,1)/C$4)/C$4)</f>
        <v>0</v>
      </c>
      <c r="W826" s="75">
        <f t="shared" si="103"/>
        <v>1</v>
      </c>
      <c r="X826" s="24">
        <f>IF(C$3&gt;=1,IF(MOD(INT((C826-MOD(C$3,C$4)+MOD(C$3,1)/C$4)/C$4),2),8888,222),IF(MOD(INT((C826-MOD(C$3,C$4)+MOD(C$3,1)/C$4)/C$4),2),222,8888))</f>
        <v>8888</v>
      </c>
      <c r="Y826" s="28">
        <f t="shared" si="104"/>
        <v>0.10000093333426666</v>
      </c>
      <c r="Z826" s="22" t="s">
        <v>27</v>
      </c>
      <c r="AA826" s="40">
        <f>IF(X826=222,T826-E826/C$4,E826/C$4+T826)</f>
        <v>0.10000093333426666</v>
      </c>
      <c r="AB826" s="45">
        <f>IF(AB$1=1,IF(C827=0,0,IF(C826=0,0,IF(Q826=0,IF((ABS(D826-D827))&lt;0.1,(IF(C827-C826=Q$1,99999,0)),0),0))),0)</f>
        <v>0</v>
      </c>
      <c r="AC826" s="13">
        <f>IF(AC$1=1,IF(C827=0,0,IF(C826=0,0,IF(Q826=0,IF(C827-C826=0,(IF(ABS(D826-D827)&lt;T$1,99999,0)),0),0))),0)</f>
        <v>0</v>
      </c>
      <c r="AD826" s="15">
        <f>IF(AD$1=1,IF(C827=0,0,IF(C826=0,0,IF(Q826=0,IF(AND(AK826,AJ826),99999,0),0))),0)</f>
        <v>0</v>
      </c>
      <c r="AE826" s="34">
        <f>IF(C826=0,,IF(AE$1=1,IF(1&gt;AA826,0,99999),0))</f>
        <v>0</v>
      </c>
      <c r="AF826" s="5">
        <f>IF(AF$1=1,IF(D826&gt;1,99999,IF(D826&lt;0,99999,0)),0)</f>
        <v>0</v>
      </c>
      <c r="AG826" s="10">
        <f>IF(AG$1=1,IF(B827=0,0,IF(B827-B826=1,0,99999)),0)</f>
        <v>0</v>
      </c>
      <c r="AH826" s="11">
        <f>IF(AH$1=1,IF(C827=0,0,IF(C827-C826&lt;0,99999,0)),0)</f>
        <v>0</v>
      </c>
      <c r="AI826" s="14">
        <f>MOD(MOD(((((MOD(C826,C$4)/C$4)+(MOD(C$3,C$4)/C$4)))),C$4),1)</f>
        <v>0.10000093333426666</v>
      </c>
      <c r="AJ826" s="19">
        <f>IF(C827-C826=0,99999,0 )</f>
        <v>99999</v>
      </c>
      <c r="AK826" s="83">
        <f>IF(ABS(D827-D826)=0,99999,0)</f>
        <v>99999</v>
      </c>
    </row>
    <row r="827" spans="3:37">
      <c r="C827" s="68"/>
      <c r="P827" s="121">
        <f t="shared" si="101"/>
        <v>0</v>
      </c>
      <c r="Q827" s="42">
        <f>IF(C$1=2,0,1)</f>
        <v>0</v>
      </c>
      <c r="R827" s="24" t="s">
        <v>4</v>
      </c>
      <c r="S827" s="26">
        <f>D827</f>
        <v>0</v>
      </c>
      <c r="T827" s="26">
        <f t="shared" si="102"/>
        <v>0.10000093333426666</v>
      </c>
      <c r="U827" s="27" t="s">
        <v>5</v>
      </c>
      <c r="V827" s="75">
        <f>INT((C827+MOD(C$3,1)/C$4)/C$4)</f>
        <v>0</v>
      </c>
      <c r="W827" s="75">
        <f t="shared" si="103"/>
        <v>1</v>
      </c>
      <c r="X827" s="24">
        <f>IF(C$3&gt;=1,IF(MOD(INT((C827-MOD(C$3,C$4)+MOD(C$3,1)/C$4)/C$4),2),8888,222),IF(MOD(INT((C827-MOD(C$3,C$4)+MOD(C$3,1)/C$4)/C$4),2),222,8888))</f>
        <v>8888</v>
      </c>
      <c r="Y827" s="28">
        <f t="shared" si="104"/>
        <v>0.10000093333426666</v>
      </c>
      <c r="Z827" s="22" t="s">
        <v>27</v>
      </c>
      <c r="AA827" s="40">
        <f>IF(X827=222,T827-E827/C$4,E827/C$4+T827)</f>
        <v>0.10000093333426666</v>
      </c>
      <c r="AB827" s="45">
        <f>IF(AB$1=1,IF(C828=0,0,IF(C827=0,0,IF(Q827=0,IF((ABS(D827-D828))&lt;0.1,(IF(C828-C827=Q$1,99999,0)),0),0))),0)</f>
        <v>0</v>
      </c>
      <c r="AC827" s="13">
        <f>IF(AC$1=1,IF(C828=0,0,IF(C827=0,0,IF(Q827=0,IF(C828-C827=0,(IF(ABS(D827-D828)&lt;T$1,99999,0)),0),0))),0)</f>
        <v>0</v>
      </c>
      <c r="AD827" s="15">
        <f>IF(AD$1=1,IF(C828=0,0,IF(C827=0,0,IF(Q827=0,IF(AND(AK827,AJ827),99999,0),0))),0)</f>
        <v>0</v>
      </c>
      <c r="AE827" s="34">
        <f>IF(C827=0,,IF(AE$1=1,IF(1&gt;AA827,0,99999),0))</f>
        <v>0</v>
      </c>
      <c r="AF827" s="5">
        <f>IF(AF$1=1,IF(D827&gt;1,99999,IF(D827&lt;0,99999,0)),0)</f>
        <v>0</v>
      </c>
      <c r="AG827" s="10">
        <f>IF(AG$1=1,IF(B828=0,0,IF(B828-B827=1,0,99999)),0)</f>
        <v>0</v>
      </c>
      <c r="AH827" s="11">
        <f>IF(AH$1=1,IF(C828=0,0,IF(C828-C827&lt;0,99999,0)),0)</f>
        <v>0</v>
      </c>
      <c r="AI827" s="14">
        <f>MOD(MOD(((((MOD(C827,C$4)/C$4)+(MOD(C$3,C$4)/C$4)))),C$4),1)</f>
        <v>0.10000093333426666</v>
      </c>
      <c r="AJ827" s="19">
        <f>IF(C828-C827=0,99999,0 )</f>
        <v>99999</v>
      </c>
      <c r="AK827" s="83">
        <f>IF(ABS(D828-D827)=0,99999,0)</f>
        <v>99999</v>
      </c>
    </row>
    <row r="828" spans="3:37">
      <c r="C828" s="68"/>
      <c r="P828" s="121">
        <f t="shared" si="101"/>
        <v>0</v>
      </c>
      <c r="Q828" s="42">
        <f>IF(C$1=2,0,1)</f>
        <v>0</v>
      </c>
      <c r="R828" s="24" t="s">
        <v>4</v>
      </c>
      <c r="S828" s="26">
        <f>D828</f>
        <v>0</v>
      </c>
      <c r="T828" s="26">
        <f t="shared" si="102"/>
        <v>0.10000093333426666</v>
      </c>
      <c r="U828" s="27" t="s">
        <v>5</v>
      </c>
      <c r="V828" s="75">
        <f>INT((C828+MOD(C$3,1)/C$4)/C$4)</f>
        <v>0</v>
      </c>
      <c r="W828" s="75">
        <f t="shared" si="103"/>
        <v>1</v>
      </c>
      <c r="X828" s="24">
        <f>IF(C$3&gt;=1,IF(MOD(INT((C828-MOD(C$3,C$4)+MOD(C$3,1)/C$4)/C$4),2),8888,222),IF(MOD(INT((C828-MOD(C$3,C$4)+MOD(C$3,1)/C$4)/C$4),2),222,8888))</f>
        <v>8888</v>
      </c>
      <c r="Y828" s="28">
        <f t="shared" si="104"/>
        <v>0.10000093333426666</v>
      </c>
      <c r="Z828" s="22" t="s">
        <v>27</v>
      </c>
      <c r="AA828" s="40">
        <f>IF(X828=222,T828-E828/C$4,E828/C$4+T828)</f>
        <v>0.10000093333426666</v>
      </c>
      <c r="AB828" s="45">
        <f>IF(AB$1=1,IF(C829=0,0,IF(C828=0,0,IF(Q828=0,IF((ABS(D828-D829))&lt;0.1,(IF(C829-C828=Q$1,99999,0)),0),0))),0)</f>
        <v>0</v>
      </c>
      <c r="AC828" s="13">
        <f>IF(AC$1=1,IF(C829=0,0,IF(C828=0,0,IF(Q828=0,IF(C829-C828=0,(IF(ABS(D828-D829)&lt;T$1,99999,0)),0),0))),0)</f>
        <v>0</v>
      </c>
      <c r="AD828" s="15">
        <f>IF(AD$1=1,IF(C829=0,0,IF(C828=0,0,IF(Q828=0,IF(AND(AK828,AJ828),99999,0),0))),0)</f>
        <v>0</v>
      </c>
      <c r="AE828" s="34">
        <f>IF(C828=0,,IF(AE$1=1,IF(1&gt;AA828,0,99999),0))</f>
        <v>0</v>
      </c>
      <c r="AF828" s="5">
        <f>IF(AF$1=1,IF(D828&gt;1,99999,IF(D828&lt;0,99999,0)),0)</f>
        <v>0</v>
      </c>
      <c r="AG828" s="10">
        <f>IF(AG$1=1,IF(B829=0,0,IF(B829-B828=1,0,99999)),0)</f>
        <v>0</v>
      </c>
      <c r="AH828" s="11">
        <f>IF(AH$1=1,IF(C829=0,0,IF(C829-C828&lt;0,99999,0)),0)</f>
        <v>0</v>
      </c>
      <c r="AI828" s="14">
        <f>MOD(MOD(((((MOD(C828,C$4)/C$4)+(MOD(C$3,C$4)/C$4)))),C$4),1)</f>
        <v>0.10000093333426666</v>
      </c>
      <c r="AJ828" s="19">
        <f>IF(C829-C828=0,99999,0 )</f>
        <v>99999</v>
      </c>
      <c r="AK828" s="83">
        <f>IF(ABS(D829-D828)=0,99999,0)</f>
        <v>99999</v>
      </c>
    </row>
    <row r="829" spans="3:37">
      <c r="C829" s="68"/>
      <c r="P829" s="121">
        <f t="shared" si="101"/>
        <v>0</v>
      </c>
      <c r="Q829" s="42">
        <f>IF(C$1=2,0,1)</f>
        <v>0</v>
      </c>
      <c r="R829" s="24" t="s">
        <v>4</v>
      </c>
      <c r="S829" s="26">
        <f>D829</f>
        <v>0</v>
      </c>
      <c r="T829" s="26">
        <f t="shared" si="102"/>
        <v>0.10000093333426666</v>
      </c>
      <c r="U829" s="27" t="s">
        <v>5</v>
      </c>
      <c r="V829" s="75">
        <f>INT((C829+MOD(C$3,1)/C$4)/C$4)</f>
        <v>0</v>
      </c>
      <c r="W829" s="75">
        <f t="shared" si="103"/>
        <v>1</v>
      </c>
      <c r="X829" s="24">
        <f>IF(C$3&gt;=1,IF(MOD(INT((C829-MOD(C$3,C$4)+MOD(C$3,1)/C$4)/C$4),2),8888,222),IF(MOD(INT((C829-MOD(C$3,C$4)+MOD(C$3,1)/C$4)/C$4),2),222,8888))</f>
        <v>8888</v>
      </c>
      <c r="Y829" s="28">
        <f t="shared" si="104"/>
        <v>0.10000093333426666</v>
      </c>
      <c r="Z829" s="22" t="s">
        <v>27</v>
      </c>
      <c r="AA829" s="40">
        <f>IF(X829=222,T829-E829/C$4,E829/C$4+T829)</f>
        <v>0.10000093333426666</v>
      </c>
      <c r="AB829" s="45">
        <f>IF(AB$1=1,IF(C830=0,0,IF(C829=0,0,IF(Q829=0,IF((ABS(D829-D830))&lt;0.1,(IF(C830-C829=Q$1,99999,0)),0),0))),0)</f>
        <v>0</v>
      </c>
      <c r="AC829" s="13">
        <f>IF(AC$1=1,IF(C830=0,0,IF(C829=0,0,IF(Q829=0,IF(C830-C829=0,(IF(ABS(D829-D830)&lt;T$1,99999,0)),0),0))),0)</f>
        <v>0</v>
      </c>
      <c r="AD829" s="15">
        <f>IF(AD$1=1,IF(C830=0,0,IF(C829=0,0,IF(Q829=0,IF(AND(AK829,AJ829),99999,0),0))),0)</f>
        <v>0</v>
      </c>
      <c r="AE829" s="34">
        <f>IF(C829=0,,IF(AE$1=1,IF(1&gt;AA829,0,99999),0))</f>
        <v>0</v>
      </c>
      <c r="AF829" s="5">
        <f>IF(AF$1=1,IF(D829&gt;1,99999,IF(D829&lt;0,99999,0)),0)</f>
        <v>0</v>
      </c>
      <c r="AG829" s="10">
        <f>IF(AG$1=1,IF(B830=0,0,IF(B830-B829=1,0,99999)),0)</f>
        <v>0</v>
      </c>
      <c r="AH829" s="11">
        <f>IF(AH$1=1,IF(C830=0,0,IF(C830-C829&lt;0,99999,0)),0)</f>
        <v>0</v>
      </c>
      <c r="AI829" s="14">
        <f>MOD(MOD(((((MOD(C829,C$4)/C$4)+(MOD(C$3,C$4)/C$4)))),C$4),1)</f>
        <v>0.10000093333426666</v>
      </c>
      <c r="AJ829" s="19">
        <f>IF(C830-C829=0,99999,0 )</f>
        <v>99999</v>
      </c>
      <c r="AK829" s="83">
        <f>IF(ABS(D830-D829)=0,99999,0)</f>
        <v>99999</v>
      </c>
    </row>
    <row r="830" spans="3:37">
      <c r="C830" s="68"/>
      <c r="P830" s="121">
        <f t="shared" si="101"/>
        <v>0</v>
      </c>
      <c r="Q830" s="42">
        <f>IF(C$1=2,0,1)</f>
        <v>0</v>
      </c>
      <c r="R830" s="24" t="s">
        <v>4</v>
      </c>
      <c r="S830" s="26">
        <f>D830</f>
        <v>0</v>
      </c>
      <c r="T830" s="26">
        <f t="shared" si="102"/>
        <v>0.10000093333426666</v>
      </c>
      <c r="U830" s="27" t="s">
        <v>5</v>
      </c>
      <c r="V830" s="75">
        <f>INT((C830+MOD(C$3,1)/C$4)/C$4)</f>
        <v>0</v>
      </c>
      <c r="W830" s="75">
        <f t="shared" si="103"/>
        <v>1</v>
      </c>
      <c r="X830" s="24">
        <f>IF(C$3&gt;=1,IF(MOD(INT((C830-MOD(C$3,C$4)+MOD(C$3,1)/C$4)/C$4),2),8888,222),IF(MOD(INT((C830-MOD(C$3,C$4)+MOD(C$3,1)/C$4)/C$4),2),222,8888))</f>
        <v>8888</v>
      </c>
      <c r="Y830" s="28">
        <f t="shared" si="104"/>
        <v>0.10000093333426666</v>
      </c>
      <c r="Z830" s="22" t="s">
        <v>27</v>
      </c>
      <c r="AA830" s="40">
        <f>IF(X830=222,T830-E830/C$4,E830/C$4+T830)</f>
        <v>0.10000093333426666</v>
      </c>
      <c r="AB830" s="45">
        <f>IF(AB$1=1,IF(C831=0,0,IF(C830=0,0,IF(Q830=0,IF((ABS(D830-D831))&lt;0.1,(IF(C831-C830=Q$1,99999,0)),0),0))),0)</f>
        <v>0</v>
      </c>
      <c r="AC830" s="13">
        <f>IF(AC$1=1,IF(C831=0,0,IF(C830=0,0,IF(Q830=0,IF(C831-C830=0,(IF(ABS(D830-D831)&lt;T$1,99999,0)),0),0))),0)</f>
        <v>0</v>
      </c>
      <c r="AD830" s="15">
        <f>IF(AD$1=1,IF(C831=0,0,IF(C830=0,0,IF(Q830=0,IF(AND(AK830,AJ830),99999,0),0))),0)</f>
        <v>0</v>
      </c>
      <c r="AE830" s="34">
        <f>IF(C830=0,,IF(AE$1=1,IF(1&gt;AA830,0,99999),0))</f>
        <v>0</v>
      </c>
      <c r="AF830" s="5">
        <f>IF(AF$1=1,IF(D830&gt;1,99999,IF(D830&lt;0,99999,0)),0)</f>
        <v>0</v>
      </c>
      <c r="AG830" s="10">
        <f>IF(AG$1=1,IF(B831=0,0,IF(B831-B830=1,0,99999)),0)</f>
        <v>0</v>
      </c>
      <c r="AH830" s="11">
        <f>IF(AH$1=1,IF(C831=0,0,IF(C831-C830&lt;0,99999,0)),0)</f>
        <v>0</v>
      </c>
      <c r="AI830" s="14">
        <f>MOD(MOD(((((MOD(C830,C$4)/C$4)+(MOD(C$3,C$4)/C$4)))),C$4),1)</f>
        <v>0.10000093333426666</v>
      </c>
      <c r="AJ830" s="19">
        <f>IF(C831-C830=0,99999,0 )</f>
        <v>99999</v>
      </c>
      <c r="AK830" s="83">
        <f>IF(ABS(D831-D830)=0,99999,0)</f>
        <v>99999</v>
      </c>
    </row>
    <row r="831" spans="3:37">
      <c r="C831" s="68"/>
      <c r="P831" s="121">
        <f t="shared" si="101"/>
        <v>0</v>
      </c>
      <c r="Q831" s="42">
        <f>IF(C$1=2,0,1)</f>
        <v>0</v>
      </c>
      <c r="R831" s="24" t="s">
        <v>4</v>
      </c>
      <c r="S831" s="26">
        <f>D831</f>
        <v>0</v>
      </c>
      <c r="T831" s="26">
        <f t="shared" si="102"/>
        <v>0.10000093333426666</v>
      </c>
      <c r="U831" s="27" t="s">
        <v>5</v>
      </c>
      <c r="V831" s="75">
        <f>INT((C831+MOD(C$3,1)/C$4)/C$4)</f>
        <v>0</v>
      </c>
      <c r="W831" s="75">
        <f t="shared" si="103"/>
        <v>1</v>
      </c>
      <c r="X831" s="24">
        <f>IF(C$3&gt;=1,IF(MOD(INT((C831-MOD(C$3,C$4)+MOD(C$3,1)/C$4)/C$4),2),8888,222),IF(MOD(INT((C831-MOD(C$3,C$4)+MOD(C$3,1)/C$4)/C$4),2),222,8888))</f>
        <v>8888</v>
      </c>
      <c r="Y831" s="28">
        <f t="shared" si="104"/>
        <v>0.10000093333426666</v>
      </c>
      <c r="Z831" s="22" t="s">
        <v>27</v>
      </c>
      <c r="AA831" s="40">
        <f>IF(X831=222,T831-E831/C$4,E831/C$4+T831)</f>
        <v>0.10000093333426666</v>
      </c>
      <c r="AB831" s="45">
        <f>IF(AB$1=1,IF(C832=0,0,IF(C831=0,0,IF(Q831=0,IF((ABS(D831-D832))&lt;0.1,(IF(C832-C831=Q$1,99999,0)),0),0))),0)</f>
        <v>0</v>
      </c>
      <c r="AC831" s="13">
        <f>IF(AC$1=1,IF(C832=0,0,IF(C831=0,0,IF(Q831=0,IF(C832-C831=0,(IF(ABS(D831-D832)&lt;T$1,99999,0)),0),0))),0)</f>
        <v>0</v>
      </c>
      <c r="AD831" s="15">
        <f>IF(AD$1=1,IF(C832=0,0,IF(C831=0,0,IF(Q831=0,IF(AND(AK831,AJ831),99999,0),0))),0)</f>
        <v>0</v>
      </c>
      <c r="AE831" s="34">
        <f>IF(C831=0,,IF(AE$1=1,IF(1&gt;AA831,0,99999),0))</f>
        <v>0</v>
      </c>
      <c r="AF831" s="5">
        <f>IF(AF$1=1,IF(D831&gt;1,99999,IF(D831&lt;0,99999,0)),0)</f>
        <v>0</v>
      </c>
      <c r="AG831" s="10">
        <f>IF(AG$1=1,IF(B832=0,0,IF(B832-B831=1,0,99999)),0)</f>
        <v>0</v>
      </c>
      <c r="AH831" s="11">
        <f>IF(AH$1=1,IF(C832=0,0,IF(C832-C831&lt;0,99999,0)),0)</f>
        <v>0</v>
      </c>
      <c r="AI831" s="14">
        <f>MOD(MOD(((((MOD(C831,C$4)/C$4)+(MOD(C$3,C$4)/C$4)))),C$4),1)</f>
        <v>0.10000093333426666</v>
      </c>
      <c r="AJ831" s="19">
        <f>IF(C832-C831=0,99999,0 )</f>
        <v>99999</v>
      </c>
      <c r="AK831" s="83">
        <f>IF(ABS(D832-D831)=0,99999,0)</f>
        <v>99999</v>
      </c>
    </row>
    <row r="832" spans="3:37">
      <c r="C832" s="68"/>
      <c r="P832" s="121">
        <f t="shared" si="101"/>
        <v>0</v>
      </c>
      <c r="Q832" s="42">
        <f>IF(C$1=2,0,1)</f>
        <v>0</v>
      </c>
      <c r="R832" s="24" t="s">
        <v>4</v>
      </c>
      <c r="S832" s="26">
        <f>D832</f>
        <v>0</v>
      </c>
      <c r="T832" s="26">
        <f t="shared" si="102"/>
        <v>0.10000093333426666</v>
      </c>
      <c r="U832" s="27" t="s">
        <v>5</v>
      </c>
      <c r="V832" s="75">
        <f>INT((C832+MOD(C$3,1)/C$4)/C$4)</f>
        <v>0</v>
      </c>
      <c r="W832" s="75">
        <f t="shared" si="103"/>
        <v>1</v>
      </c>
      <c r="X832" s="24">
        <f>IF(C$3&gt;=1,IF(MOD(INT((C832-MOD(C$3,C$4)+MOD(C$3,1)/C$4)/C$4),2),8888,222),IF(MOD(INT((C832-MOD(C$3,C$4)+MOD(C$3,1)/C$4)/C$4),2),222,8888))</f>
        <v>8888</v>
      </c>
      <c r="Y832" s="28">
        <f t="shared" si="104"/>
        <v>0.10000093333426666</v>
      </c>
      <c r="Z832" s="22" t="s">
        <v>27</v>
      </c>
      <c r="AA832" s="40">
        <f>IF(X832=222,T832-E832/C$4,E832/C$4+T832)</f>
        <v>0.10000093333426666</v>
      </c>
      <c r="AB832" s="45">
        <f>IF(AB$1=1,IF(C833=0,0,IF(C832=0,0,IF(Q832=0,IF((ABS(D832-D833))&lt;0.1,(IF(C833-C832=Q$1,99999,0)),0),0))),0)</f>
        <v>0</v>
      </c>
      <c r="AC832" s="13">
        <f>IF(AC$1=1,IF(C833=0,0,IF(C832=0,0,IF(Q832=0,IF(C833-C832=0,(IF(ABS(D832-D833)&lt;T$1,99999,0)),0),0))),0)</f>
        <v>0</v>
      </c>
      <c r="AD832" s="15">
        <f>IF(AD$1=1,IF(C833=0,0,IF(C832=0,0,IF(Q832=0,IF(AND(AK832,AJ832),99999,0),0))),0)</f>
        <v>0</v>
      </c>
      <c r="AE832" s="34">
        <f>IF(C832=0,,IF(AE$1=1,IF(1&gt;AA832,0,99999),0))</f>
        <v>0</v>
      </c>
      <c r="AF832" s="5">
        <f>IF(AF$1=1,IF(D832&gt;1,99999,IF(D832&lt;0,99999,0)),0)</f>
        <v>0</v>
      </c>
      <c r="AG832" s="10">
        <f>IF(AG$1=1,IF(B833=0,0,IF(B833-B832=1,0,99999)),0)</f>
        <v>0</v>
      </c>
      <c r="AH832" s="11">
        <f>IF(AH$1=1,IF(C833=0,0,IF(C833-C832&lt;0,99999,0)),0)</f>
        <v>0</v>
      </c>
      <c r="AI832" s="14">
        <f>MOD(MOD(((((MOD(C832,C$4)/C$4)+(MOD(C$3,C$4)/C$4)))),C$4),1)</f>
        <v>0.10000093333426666</v>
      </c>
      <c r="AJ832" s="19">
        <f>IF(C833-C832=0,99999,0 )</f>
        <v>99999</v>
      </c>
      <c r="AK832" s="83">
        <f>IF(ABS(D833-D832)=0,99999,0)</f>
        <v>99999</v>
      </c>
    </row>
    <row r="833" spans="3:37">
      <c r="C833" s="68"/>
      <c r="P833" s="121">
        <f t="shared" si="101"/>
        <v>0</v>
      </c>
      <c r="Q833" s="42">
        <f>IF(C$1=2,0,1)</f>
        <v>0</v>
      </c>
      <c r="R833" s="24" t="s">
        <v>4</v>
      </c>
      <c r="S833" s="26">
        <f>D833</f>
        <v>0</v>
      </c>
      <c r="T833" s="26">
        <f t="shared" si="102"/>
        <v>0.10000093333426666</v>
      </c>
      <c r="U833" s="27" t="s">
        <v>5</v>
      </c>
      <c r="V833" s="75">
        <f>INT((C833+MOD(C$3,1)/C$4)/C$4)</f>
        <v>0</v>
      </c>
      <c r="W833" s="75">
        <f t="shared" si="103"/>
        <v>1</v>
      </c>
      <c r="X833" s="24">
        <f>IF(C$3&gt;=1,IF(MOD(INT((C833-MOD(C$3,C$4)+MOD(C$3,1)/C$4)/C$4),2),8888,222),IF(MOD(INT((C833-MOD(C$3,C$4)+MOD(C$3,1)/C$4)/C$4),2),222,8888))</f>
        <v>8888</v>
      </c>
      <c r="Y833" s="28">
        <f t="shared" si="104"/>
        <v>0.10000093333426666</v>
      </c>
      <c r="Z833" s="22" t="s">
        <v>27</v>
      </c>
      <c r="AA833" s="40">
        <f>IF(X833=222,T833-E833/C$4,E833/C$4+T833)</f>
        <v>0.10000093333426666</v>
      </c>
      <c r="AB833" s="45">
        <f>IF(AB$1=1,IF(C834=0,0,IF(C833=0,0,IF(Q833=0,IF((ABS(D833-D834))&lt;0.1,(IF(C834-C833=Q$1,99999,0)),0),0))),0)</f>
        <v>0</v>
      </c>
      <c r="AC833" s="13">
        <f>IF(AC$1=1,IF(C834=0,0,IF(C833=0,0,IF(Q833=0,IF(C834-C833=0,(IF(ABS(D833-D834)&lt;T$1,99999,0)),0),0))),0)</f>
        <v>0</v>
      </c>
      <c r="AD833" s="15">
        <f>IF(AD$1=1,IF(C834=0,0,IF(C833=0,0,IF(Q833=0,IF(AND(AK833,AJ833),99999,0),0))),0)</f>
        <v>0</v>
      </c>
      <c r="AE833" s="34">
        <f>IF(C833=0,,IF(AE$1=1,IF(1&gt;AA833,0,99999),0))</f>
        <v>0</v>
      </c>
      <c r="AF833" s="5">
        <f>IF(AF$1=1,IF(D833&gt;1,99999,IF(D833&lt;0,99999,0)),0)</f>
        <v>0</v>
      </c>
      <c r="AG833" s="10">
        <f>IF(AG$1=1,IF(B834=0,0,IF(B834-B833=1,0,99999)),0)</f>
        <v>0</v>
      </c>
      <c r="AH833" s="11">
        <f>IF(AH$1=1,IF(C834=0,0,IF(C834-C833&lt;0,99999,0)),0)</f>
        <v>0</v>
      </c>
      <c r="AI833" s="14">
        <f>MOD(MOD(((((MOD(C833,C$4)/C$4)+(MOD(C$3,C$4)/C$4)))),C$4),1)</f>
        <v>0.10000093333426666</v>
      </c>
      <c r="AJ833" s="19">
        <f>IF(C834-C833=0,99999,0 )</f>
        <v>99999</v>
      </c>
      <c r="AK833" s="83">
        <f>IF(ABS(D834-D833)=0,99999,0)</f>
        <v>99999</v>
      </c>
    </row>
    <row r="834" spans="3:37">
      <c r="C834" s="68"/>
      <c r="P834" s="121">
        <f t="shared" si="101"/>
        <v>0</v>
      </c>
      <c r="Q834" s="42">
        <f>IF(C$1=2,0,1)</f>
        <v>0</v>
      </c>
      <c r="R834" s="24" t="s">
        <v>4</v>
      </c>
      <c r="S834" s="26">
        <f>D834</f>
        <v>0</v>
      </c>
      <c r="T834" s="26">
        <f t="shared" si="102"/>
        <v>0.10000093333426666</v>
      </c>
      <c r="U834" s="27" t="s">
        <v>5</v>
      </c>
      <c r="V834" s="75">
        <f>INT((C834+MOD(C$3,1)/C$4)/C$4)</f>
        <v>0</v>
      </c>
      <c r="W834" s="75">
        <f t="shared" si="103"/>
        <v>1</v>
      </c>
      <c r="X834" s="24">
        <f>IF(C$3&gt;=1,IF(MOD(INT((C834-MOD(C$3,C$4)+MOD(C$3,1)/C$4)/C$4),2),8888,222),IF(MOD(INT((C834-MOD(C$3,C$4)+MOD(C$3,1)/C$4)/C$4),2),222,8888))</f>
        <v>8888</v>
      </c>
      <c r="Y834" s="28">
        <f t="shared" si="104"/>
        <v>0.10000093333426666</v>
      </c>
      <c r="Z834" s="22" t="s">
        <v>27</v>
      </c>
      <c r="AA834" s="40">
        <f>IF(X834=222,T834-E834/C$4,E834/C$4+T834)</f>
        <v>0.10000093333426666</v>
      </c>
      <c r="AB834" s="45">
        <f>IF(AB$1=1,IF(C835=0,0,IF(C834=0,0,IF(Q834=0,IF((ABS(D834-D835))&lt;0.1,(IF(C835-C834=Q$1,99999,0)),0),0))),0)</f>
        <v>0</v>
      </c>
      <c r="AC834" s="13">
        <f>IF(AC$1=1,IF(C835=0,0,IF(C834=0,0,IF(Q834=0,IF(C835-C834=0,(IF(ABS(D834-D835)&lt;T$1,99999,0)),0),0))),0)</f>
        <v>0</v>
      </c>
      <c r="AD834" s="15">
        <f>IF(AD$1=1,IF(C835=0,0,IF(C834=0,0,IF(Q834=0,IF(AND(AK834,AJ834),99999,0),0))),0)</f>
        <v>0</v>
      </c>
      <c r="AE834" s="34">
        <f>IF(C834=0,,IF(AE$1=1,IF(1&gt;AA834,0,99999),0))</f>
        <v>0</v>
      </c>
      <c r="AF834" s="5">
        <f>IF(AF$1=1,IF(D834&gt;1,99999,IF(D834&lt;0,99999,0)),0)</f>
        <v>0</v>
      </c>
      <c r="AG834" s="10">
        <f>IF(AG$1=1,IF(B835=0,0,IF(B835-B834=1,0,99999)),0)</f>
        <v>0</v>
      </c>
      <c r="AH834" s="11">
        <f>IF(AH$1=1,IF(C835=0,0,IF(C835-C834&lt;0,99999,0)),0)</f>
        <v>0</v>
      </c>
      <c r="AI834" s="14">
        <f>MOD(MOD(((((MOD(C834,C$4)/C$4)+(MOD(C$3,C$4)/C$4)))),C$4),1)</f>
        <v>0.10000093333426666</v>
      </c>
      <c r="AJ834" s="19">
        <f>IF(C835-C834=0,99999,0 )</f>
        <v>99999</v>
      </c>
      <c r="AK834" s="83">
        <f>IF(ABS(D835-D834)=0,99999,0)</f>
        <v>99999</v>
      </c>
    </row>
    <row r="835" spans="3:37">
      <c r="C835" s="68"/>
      <c r="P835" s="121">
        <f t="shared" si="101"/>
        <v>0</v>
      </c>
      <c r="Q835" s="42">
        <f>IF(C$1=2,0,1)</f>
        <v>0</v>
      </c>
      <c r="R835" s="24" t="s">
        <v>4</v>
      </c>
      <c r="S835" s="26">
        <f>D835</f>
        <v>0</v>
      </c>
      <c r="T835" s="26">
        <f t="shared" si="102"/>
        <v>0.10000093333426666</v>
      </c>
      <c r="U835" s="27" t="s">
        <v>5</v>
      </c>
      <c r="V835" s="75">
        <f>INT((C835+MOD(C$3,1)/C$4)/C$4)</f>
        <v>0</v>
      </c>
      <c r="W835" s="75">
        <f t="shared" si="103"/>
        <v>1</v>
      </c>
      <c r="X835" s="24">
        <f>IF(C$3&gt;=1,IF(MOD(INT((C835-MOD(C$3,C$4)+MOD(C$3,1)/C$4)/C$4),2),8888,222),IF(MOD(INT((C835-MOD(C$3,C$4)+MOD(C$3,1)/C$4)/C$4),2),222,8888))</f>
        <v>8888</v>
      </c>
      <c r="Y835" s="28">
        <f t="shared" si="104"/>
        <v>0.10000093333426666</v>
      </c>
      <c r="Z835" s="22" t="s">
        <v>27</v>
      </c>
      <c r="AA835" s="40">
        <f>IF(X835=222,T835-E835/C$4,E835/C$4+T835)</f>
        <v>0.10000093333426666</v>
      </c>
      <c r="AB835" s="45">
        <f>IF(AB$1=1,IF(C836=0,0,IF(C835=0,0,IF(Q835=0,IF((ABS(D835-D836))&lt;0.1,(IF(C836-C835=Q$1,99999,0)),0),0))),0)</f>
        <v>0</v>
      </c>
      <c r="AC835" s="13">
        <f>IF(AC$1=1,IF(C836=0,0,IF(C835=0,0,IF(Q835=0,IF(C836-C835=0,(IF(ABS(D835-D836)&lt;T$1,99999,0)),0),0))),0)</f>
        <v>0</v>
      </c>
      <c r="AD835" s="15">
        <f>IF(AD$1=1,IF(C836=0,0,IF(C835=0,0,IF(Q835=0,IF(AND(AK835,AJ835),99999,0),0))),0)</f>
        <v>0</v>
      </c>
      <c r="AE835" s="34">
        <f>IF(C835=0,,IF(AE$1=1,IF(1&gt;AA835,0,99999),0))</f>
        <v>0</v>
      </c>
      <c r="AF835" s="5">
        <f>IF(AF$1=1,IF(D835&gt;1,99999,IF(D835&lt;0,99999,0)),0)</f>
        <v>0</v>
      </c>
      <c r="AG835" s="10">
        <f>IF(AG$1=1,IF(B836=0,0,IF(B836-B835=1,0,99999)),0)</f>
        <v>0</v>
      </c>
      <c r="AH835" s="11">
        <f>IF(AH$1=1,IF(C836=0,0,IF(C836-C835&lt;0,99999,0)),0)</f>
        <v>0</v>
      </c>
      <c r="AI835" s="14">
        <f>MOD(MOD(((((MOD(C835,C$4)/C$4)+(MOD(C$3,C$4)/C$4)))),C$4),1)</f>
        <v>0.10000093333426666</v>
      </c>
      <c r="AJ835" s="19">
        <f>IF(C836-C835=0,99999,0 )</f>
        <v>99999</v>
      </c>
      <c r="AK835" s="83">
        <f>IF(ABS(D836-D835)=0,99999,0)</f>
        <v>99999</v>
      </c>
    </row>
    <row r="836" spans="3:37">
      <c r="C836" s="68"/>
      <c r="P836" s="121">
        <f t="shared" si="101"/>
        <v>0</v>
      </c>
      <c r="Q836" s="42">
        <f>IF(C$1=2,0,1)</f>
        <v>0</v>
      </c>
      <c r="R836" s="24" t="s">
        <v>4</v>
      </c>
      <c r="S836" s="26">
        <f>D836</f>
        <v>0</v>
      </c>
      <c r="T836" s="26">
        <f t="shared" si="102"/>
        <v>0.10000093333426666</v>
      </c>
      <c r="U836" s="27" t="s">
        <v>5</v>
      </c>
      <c r="V836" s="75">
        <f>INT((C836+MOD(C$3,1)/C$4)/C$4)</f>
        <v>0</v>
      </c>
      <c r="W836" s="75">
        <f t="shared" si="103"/>
        <v>1</v>
      </c>
      <c r="X836" s="24">
        <f>IF(C$3&gt;=1,IF(MOD(INT((C836-MOD(C$3,C$4)+MOD(C$3,1)/C$4)/C$4),2),8888,222),IF(MOD(INT((C836-MOD(C$3,C$4)+MOD(C$3,1)/C$4)/C$4),2),222,8888))</f>
        <v>8888</v>
      </c>
      <c r="Y836" s="28">
        <f t="shared" si="104"/>
        <v>0.10000093333426666</v>
      </c>
      <c r="Z836" s="22" t="s">
        <v>27</v>
      </c>
      <c r="AA836" s="40">
        <f>IF(X836=222,T836-E836/C$4,E836/C$4+T836)</f>
        <v>0.10000093333426666</v>
      </c>
      <c r="AB836" s="45">
        <f>IF(AB$1=1,IF(C837=0,0,IF(C836=0,0,IF(Q836=0,IF((ABS(D836-D837))&lt;0.1,(IF(C837-C836=Q$1,99999,0)),0),0))),0)</f>
        <v>0</v>
      </c>
      <c r="AC836" s="13">
        <f>IF(AC$1=1,IF(C837=0,0,IF(C836=0,0,IF(Q836=0,IF(C837-C836=0,(IF(ABS(D836-D837)&lt;T$1,99999,0)),0),0))),0)</f>
        <v>0</v>
      </c>
      <c r="AD836" s="15">
        <f>IF(AD$1=1,IF(C837=0,0,IF(C836=0,0,IF(Q836=0,IF(AND(AK836,AJ836),99999,0),0))),0)</f>
        <v>0</v>
      </c>
      <c r="AE836" s="34">
        <f>IF(C836=0,,IF(AE$1=1,IF(1&gt;AA836,0,99999),0))</f>
        <v>0</v>
      </c>
      <c r="AF836" s="5">
        <f>IF(AF$1=1,IF(D836&gt;1,99999,IF(D836&lt;0,99999,0)),0)</f>
        <v>0</v>
      </c>
      <c r="AG836" s="10">
        <f>IF(AG$1=1,IF(B837=0,0,IF(B837-B836=1,0,99999)),0)</f>
        <v>0</v>
      </c>
      <c r="AH836" s="11">
        <f>IF(AH$1=1,IF(C837=0,0,IF(C837-C836&lt;0,99999,0)),0)</f>
        <v>0</v>
      </c>
      <c r="AI836" s="14">
        <f>MOD(MOD(((((MOD(C836,C$4)/C$4)+(MOD(C$3,C$4)/C$4)))),C$4),1)</f>
        <v>0.10000093333426666</v>
      </c>
      <c r="AJ836" s="19">
        <f>IF(C837-C836=0,99999,0 )</f>
        <v>99999</v>
      </c>
      <c r="AK836" s="83">
        <f>IF(ABS(D837-D836)=0,99999,0)</f>
        <v>99999</v>
      </c>
    </row>
    <row r="837" spans="3:37">
      <c r="C837" s="68"/>
      <c r="P837" s="121">
        <f t="shared" si="101"/>
        <v>0</v>
      </c>
      <c r="Q837" s="42">
        <f>IF(C$1=2,0,1)</f>
        <v>0</v>
      </c>
      <c r="R837" s="24" t="s">
        <v>4</v>
      </c>
      <c r="S837" s="26">
        <f>D837</f>
        <v>0</v>
      </c>
      <c r="T837" s="26">
        <f t="shared" si="102"/>
        <v>0.10000093333426666</v>
      </c>
      <c r="U837" s="27" t="s">
        <v>5</v>
      </c>
      <c r="V837" s="75">
        <f>INT((C837+MOD(C$3,1)/C$4)/C$4)</f>
        <v>0</v>
      </c>
      <c r="W837" s="75">
        <f t="shared" si="103"/>
        <v>1</v>
      </c>
      <c r="X837" s="24">
        <f>IF(C$3&gt;=1,IF(MOD(INT((C837-MOD(C$3,C$4)+MOD(C$3,1)/C$4)/C$4),2),8888,222),IF(MOD(INT((C837-MOD(C$3,C$4)+MOD(C$3,1)/C$4)/C$4),2),222,8888))</f>
        <v>8888</v>
      </c>
      <c r="Y837" s="28">
        <f t="shared" si="104"/>
        <v>0.10000093333426666</v>
      </c>
      <c r="Z837" s="22" t="s">
        <v>27</v>
      </c>
      <c r="AA837" s="40">
        <f>IF(X837=222,T837-E837/C$4,E837/C$4+T837)</f>
        <v>0.10000093333426666</v>
      </c>
      <c r="AB837" s="45">
        <f>IF(AB$1=1,IF(C838=0,0,IF(C837=0,0,IF(Q837=0,IF((ABS(D837-D838))&lt;0.1,(IF(C838-C837=Q$1,99999,0)),0),0))),0)</f>
        <v>0</v>
      </c>
      <c r="AC837" s="13">
        <f>IF(AC$1=1,IF(C838=0,0,IF(C837=0,0,IF(Q837=0,IF(C838-C837=0,(IF(ABS(D837-D838)&lt;T$1,99999,0)),0),0))),0)</f>
        <v>0</v>
      </c>
      <c r="AD837" s="15">
        <f>IF(AD$1=1,IF(C838=0,0,IF(C837=0,0,IF(Q837=0,IF(AND(AK837,AJ837),99999,0),0))),0)</f>
        <v>0</v>
      </c>
      <c r="AE837" s="34">
        <f>IF(C837=0,,IF(AE$1=1,IF(1&gt;AA837,0,99999),0))</f>
        <v>0</v>
      </c>
      <c r="AF837" s="5">
        <f>IF(AF$1=1,IF(D837&gt;1,99999,IF(D837&lt;0,99999,0)),0)</f>
        <v>0</v>
      </c>
      <c r="AG837" s="10">
        <f>IF(AG$1=1,IF(B838=0,0,IF(B838-B837=1,0,99999)),0)</f>
        <v>0</v>
      </c>
      <c r="AH837" s="11">
        <f>IF(AH$1=1,IF(C838=0,0,IF(C838-C837&lt;0,99999,0)),0)</f>
        <v>0</v>
      </c>
      <c r="AI837" s="14">
        <f>MOD(MOD(((((MOD(C837,C$4)/C$4)+(MOD(C$3,C$4)/C$4)))),C$4),1)</f>
        <v>0.10000093333426666</v>
      </c>
      <c r="AJ837" s="19">
        <f>IF(C838-C837=0,99999,0 )</f>
        <v>99999</v>
      </c>
      <c r="AK837" s="83">
        <f>IF(ABS(D838-D837)=0,99999,0)</f>
        <v>99999</v>
      </c>
    </row>
    <row r="838" spans="3:37">
      <c r="C838" s="68"/>
      <c r="P838" s="121">
        <f t="shared" si="101"/>
        <v>0</v>
      </c>
      <c r="Q838" s="42">
        <f>IF(C$1=2,0,1)</f>
        <v>0</v>
      </c>
      <c r="R838" s="24" t="s">
        <v>4</v>
      </c>
      <c r="S838" s="26">
        <f>D838</f>
        <v>0</v>
      </c>
      <c r="T838" s="26">
        <f t="shared" si="102"/>
        <v>0.10000093333426666</v>
      </c>
      <c r="U838" s="27" t="s">
        <v>5</v>
      </c>
      <c r="V838" s="75">
        <f>INT((C838+MOD(C$3,1)/C$4)/C$4)</f>
        <v>0</v>
      </c>
      <c r="W838" s="75">
        <f t="shared" si="103"/>
        <v>1</v>
      </c>
      <c r="X838" s="24">
        <f>IF(C$3&gt;=1,IF(MOD(INT((C838-MOD(C$3,C$4)+MOD(C$3,1)/C$4)/C$4),2),8888,222),IF(MOD(INT((C838-MOD(C$3,C$4)+MOD(C$3,1)/C$4)/C$4),2),222,8888))</f>
        <v>8888</v>
      </c>
      <c r="Y838" s="28">
        <f t="shared" si="104"/>
        <v>0.10000093333426666</v>
      </c>
      <c r="Z838" s="22" t="s">
        <v>27</v>
      </c>
      <c r="AA838" s="40">
        <f>IF(X838=222,T838-E838/C$4,E838/C$4+T838)</f>
        <v>0.10000093333426666</v>
      </c>
      <c r="AB838" s="45">
        <f>IF(AB$1=1,IF(C839=0,0,IF(C838=0,0,IF(Q838=0,IF((ABS(D838-D839))&lt;0.1,(IF(C839-C838=Q$1,99999,0)),0),0))),0)</f>
        <v>0</v>
      </c>
      <c r="AC838" s="13">
        <f>IF(AC$1=1,IF(C839=0,0,IF(C838=0,0,IF(Q838=0,IF(C839-C838=0,(IF(ABS(D838-D839)&lt;T$1,99999,0)),0),0))),0)</f>
        <v>0</v>
      </c>
      <c r="AD838" s="15">
        <f>IF(AD$1=1,IF(C839=0,0,IF(C838=0,0,IF(Q838=0,IF(AND(AK838,AJ838),99999,0),0))),0)</f>
        <v>0</v>
      </c>
      <c r="AE838" s="34">
        <f>IF(C838=0,,IF(AE$1=1,IF(1&gt;AA838,0,99999),0))</f>
        <v>0</v>
      </c>
      <c r="AF838" s="5">
        <f>IF(AF$1=1,IF(D838&gt;1,99999,IF(D838&lt;0,99999,0)),0)</f>
        <v>0</v>
      </c>
      <c r="AG838" s="10">
        <f>IF(AG$1=1,IF(B839=0,0,IF(B839-B838=1,0,99999)),0)</f>
        <v>0</v>
      </c>
      <c r="AH838" s="11">
        <f>IF(AH$1=1,IF(C839=0,0,IF(C839-C838&lt;0,99999,0)),0)</f>
        <v>0</v>
      </c>
      <c r="AI838" s="14">
        <f>MOD(MOD(((((MOD(C838,C$4)/C$4)+(MOD(C$3,C$4)/C$4)))),C$4),1)</f>
        <v>0.10000093333426666</v>
      </c>
      <c r="AJ838" s="19">
        <f>IF(C839-C838=0,99999,0 )</f>
        <v>99999</v>
      </c>
      <c r="AK838" s="83">
        <f>IF(ABS(D839-D838)=0,99999,0)</f>
        <v>99999</v>
      </c>
    </row>
    <row r="839" spans="3:37">
      <c r="C839" s="68"/>
      <c r="P839" s="121">
        <f t="shared" si="101"/>
        <v>0</v>
      </c>
      <c r="Q839" s="42">
        <f>IF(C$1=2,0,1)</f>
        <v>0</v>
      </c>
      <c r="R839" s="24" t="s">
        <v>4</v>
      </c>
      <c r="S839" s="26">
        <f>D839</f>
        <v>0</v>
      </c>
      <c r="T839" s="26">
        <f t="shared" si="102"/>
        <v>0.10000093333426666</v>
      </c>
      <c r="U839" s="27" t="s">
        <v>5</v>
      </c>
      <c r="V839" s="75">
        <f>INT((C839+MOD(C$3,1)/C$4)/C$4)</f>
        <v>0</v>
      </c>
      <c r="W839" s="75">
        <f t="shared" si="103"/>
        <v>1</v>
      </c>
      <c r="X839" s="24">
        <f>IF(C$3&gt;=1,IF(MOD(INT((C839-MOD(C$3,C$4)+MOD(C$3,1)/C$4)/C$4),2),8888,222),IF(MOD(INT((C839-MOD(C$3,C$4)+MOD(C$3,1)/C$4)/C$4),2),222,8888))</f>
        <v>8888</v>
      </c>
      <c r="Y839" s="28">
        <f t="shared" si="104"/>
        <v>0.10000093333426666</v>
      </c>
      <c r="Z839" s="22" t="s">
        <v>27</v>
      </c>
      <c r="AA839" s="40">
        <f>IF(X839=222,T839-E839/C$4,E839/C$4+T839)</f>
        <v>0.10000093333426666</v>
      </c>
      <c r="AB839" s="45">
        <f>IF(AB$1=1,IF(C840=0,0,IF(C839=0,0,IF(Q839=0,IF((ABS(D839-D840))&lt;0.1,(IF(C840-C839=Q$1,99999,0)),0),0))),0)</f>
        <v>0</v>
      </c>
      <c r="AC839" s="13">
        <f>IF(AC$1=1,IF(C840=0,0,IF(C839=0,0,IF(Q839=0,IF(C840-C839=0,(IF(ABS(D839-D840)&lt;T$1,99999,0)),0),0))),0)</f>
        <v>0</v>
      </c>
      <c r="AD839" s="15">
        <f>IF(AD$1=1,IF(C840=0,0,IF(C839=0,0,IF(Q839=0,IF(AND(AK839,AJ839),99999,0),0))),0)</f>
        <v>0</v>
      </c>
      <c r="AE839" s="34">
        <f>IF(C839=0,,IF(AE$1=1,IF(1&gt;AA839,0,99999),0))</f>
        <v>0</v>
      </c>
      <c r="AF839" s="5">
        <f>IF(AF$1=1,IF(D839&gt;1,99999,IF(D839&lt;0,99999,0)),0)</f>
        <v>0</v>
      </c>
      <c r="AG839" s="10">
        <f>IF(AG$1=1,IF(B840=0,0,IF(B840-B839=1,0,99999)),0)</f>
        <v>0</v>
      </c>
      <c r="AH839" s="11">
        <f>IF(AH$1=1,IF(C840=0,0,IF(C840-C839&lt;0,99999,0)),0)</f>
        <v>0</v>
      </c>
      <c r="AI839" s="14">
        <f>MOD(MOD(((((MOD(C839,C$4)/C$4)+(MOD(C$3,C$4)/C$4)))),C$4),1)</f>
        <v>0.10000093333426666</v>
      </c>
      <c r="AJ839" s="19">
        <f>IF(C840-C839=0,99999,0 )</f>
        <v>99999</v>
      </c>
      <c r="AK839" s="83">
        <f>IF(ABS(D840-D839)=0,99999,0)</f>
        <v>99999</v>
      </c>
    </row>
    <row r="840" spans="3:37">
      <c r="C840" s="68"/>
      <c r="P840" s="121">
        <f t="shared" si="101"/>
        <v>0</v>
      </c>
      <c r="Q840" s="42">
        <f>IF(C$1=2,0,1)</f>
        <v>0</v>
      </c>
      <c r="R840" s="24" t="s">
        <v>4</v>
      </c>
      <c r="S840" s="26">
        <f>D840</f>
        <v>0</v>
      </c>
      <c r="T840" s="26">
        <f t="shared" si="102"/>
        <v>0.10000093333426666</v>
      </c>
      <c r="U840" s="27" t="s">
        <v>5</v>
      </c>
      <c r="V840" s="75">
        <f>INT((C840+MOD(C$3,1)/C$4)/C$4)</f>
        <v>0</v>
      </c>
      <c r="W840" s="75">
        <f t="shared" si="103"/>
        <v>1</v>
      </c>
      <c r="X840" s="24">
        <f>IF(C$3&gt;=1,IF(MOD(INT((C840-MOD(C$3,C$4)+MOD(C$3,1)/C$4)/C$4),2),8888,222),IF(MOD(INT((C840-MOD(C$3,C$4)+MOD(C$3,1)/C$4)/C$4),2),222,8888))</f>
        <v>8888</v>
      </c>
      <c r="Y840" s="28">
        <f t="shared" si="104"/>
        <v>0.10000093333426666</v>
      </c>
      <c r="Z840" s="22" t="s">
        <v>27</v>
      </c>
      <c r="AA840" s="40">
        <f>IF(X840=222,T840-E840/C$4,E840/C$4+T840)</f>
        <v>0.10000093333426666</v>
      </c>
      <c r="AB840" s="45">
        <f>IF(AB$1=1,IF(C841=0,0,IF(C840=0,0,IF(Q840=0,IF((ABS(D840-D841))&lt;0.1,(IF(C841-C840=Q$1,99999,0)),0),0))),0)</f>
        <v>0</v>
      </c>
      <c r="AC840" s="13">
        <f>IF(AC$1=1,IF(C841=0,0,IF(C840=0,0,IF(Q840=0,IF(C841-C840=0,(IF(ABS(D840-D841)&lt;T$1,99999,0)),0),0))),0)</f>
        <v>0</v>
      </c>
      <c r="AD840" s="15">
        <f>IF(AD$1=1,IF(C841=0,0,IF(C840=0,0,IF(Q840=0,IF(AND(AK840,AJ840),99999,0),0))),0)</f>
        <v>0</v>
      </c>
      <c r="AE840" s="34">
        <f>IF(C840=0,,IF(AE$1=1,IF(1&gt;AA840,0,99999),0))</f>
        <v>0</v>
      </c>
      <c r="AF840" s="5">
        <f>IF(AF$1=1,IF(D840&gt;1,99999,IF(D840&lt;0,99999,0)),0)</f>
        <v>0</v>
      </c>
      <c r="AG840" s="10">
        <f>IF(AG$1=1,IF(B841=0,0,IF(B841-B840=1,0,99999)),0)</f>
        <v>0</v>
      </c>
      <c r="AH840" s="11">
        <f>IF(AH$1=1,IF(C841=0,0,IF(C841-C840&lt;0,99999,0)),0)</f>
        <v>0</v>
      </c>
      <c r="AI840" s="14">
        <f>MOD(MOD(((((MOD(C840,C$4)/C$4)+(MOD(C$3,C$4)/C$4)))),C$4),1)</f>
        <v>0.10000093333426666</v>
      </c>
      <c r="AJ840" s="19">
        <f>IF(C841-C840=0,99999,0 )</f>
        <v>99999</v>
      </c>
      <c r="AK840" s="83">
        <f>IF(ABS(D841-D840)=0,99999,0)</f>
        <v>99999</v>
      </c>
    </row>
    <row r="841" spans="3:37">
      <c r="C841" s="68"/>
      <c r="P841" s="121">
        <f t="shared" si="101"/>
        <v>0</v>
      </c>
      <c r="Q841" s="42">
        <f>IF(C$1=2,0,1)</f>
        <v>0</v>
      </c>
      <c r="R841" s="24" t="s">
        <v>4</v>
      </c>
      <c r="S841" s="26">
        <f>D841</f>
        <v>0</v>
      </c>
      <c r="T841" s="26">
        <f t="shared" si="102"/>
        <v>0.10000093333426666</v>
      </c>
      <c r="U841" s="27" t="s">
        <v>5</v>
      </c>
      <c r="V841" s="75">
        <f>INT((C841+MOD(C$3,1)/C$4)/C$4)</f>
        <v>0</v>
      </c>
      <c r="W841" s="75">
        <f t="shared" si="103"/>
        <v>1</v>
      </c>
      <c r="X841" s="24">
        <f>IF(C$3&gt;=1,IF(MOD(INT((C841-MOD(C$3,C$4)+MOD(C$3,1)/C$4)/C$4),2),8888,222),IF(MOD(INT((C841-MOD(C$3,C$4)+MOD(C$3,1)/C$4)/C$4),2),222,8888))</f>
        <v>8888</v>
      </c>
      <c r="Y841" s="28">
        <f t="shared" si="104"/>
        <v>0.10000093333426666</v>
      </c>
      <c r="Z841" s="22" t="s">
        <v>27</v>
      </c>
      <c r="AA841" s="40">
        <f>IF(X841=222,T841-E841/C$4,E841/C$4+T841)</f>
        <v>0.10000093333426666</v>
      </c>
      <c r="AB841" s="45">
        <f>IF(AB$1=1,IF(C842=0,0,IF(C841=0,0,IF(Q841=0,IF((ABS(D841-D842))&lt;0.1,(IF(C842-C841=Q$1,99999,0)),0),0))),0)</f>
        <v>0</v>
      </c>
      <c r="AC841" s="13">
        <f>IF(AC$1=1,IF(C842=0,0,IF(C841=0,0,IF(Q841=0,IF(C842-C841=0,(IF(ABS(D841-D842)&lt;T$1,99999,0)),0),0))),0)</f>
        <v>0</v>
      </c>
      <c r="AD841" s="15">
        <f>IF(AD$1=1,IF(C842=0,0,IF(C841=0,0,IF(Q841=0,IF(AND(AK841,AJ841),99999,0),0))),0)</f>
        <v>0</v>
      </c>
      <c r="AE841" s="34">
        <f>IF(C841=0,,IF(AE$1=1,IF(1&gt;AA841,0,99999),0))</f>
        <v>0</v>
      </c>
      <c r="AF841" s="5">
        <f>IF(AF$1=1,IF(D841&gt;1,99999,IF(D841&lt;0,99999,0)),0)</f>
        <v>0</v>
      </c>
      <c r="AG841" s="10">
        <f>IF(AG$1=1,IF(B842=0,0,IF(B842-B841=1,0,99999)),0)</f>
        <v>0</v>
      </c>
      <c r="AH841" s="11">
        <f>IF(AH$1=1,IF(C842=0,0,IF(C842-C841&lt;0,99999,0)),0)</f>
        <v>0</v>
      </c>
      <c r="AI841" s="14">
        <f>MOD(MOD(((((MOD(C841,C$4)/C$4)+(MOD(C$3,C$4)/C$4)))),C$4),1)</f>
        <v>0.10000093333426666</v>
      </c>
      <c r="AJ841" s="19">
        <f>IF(C842-C841=0,99999,0 )</f>
        <v>99999</v>
      </c>
      <c r="AK841" s="83">
        <f>IF(ABS(D842-D841)=0,99999,0)</f>
        <v>99999</v>
      </c>
    </row>
    <row r="842" spans="3:37">
      <c r="C842" s="68"/>
      <c r="P842" s="121">
        <f t="shared" si="101"/>
        <v>0</v>
      </c>
      <c r="Q842" s="42">
        <f>IF(C$1=2,0,1)</f>
        <v>0</v>
      </c>
      <c r="R842" s="24" t="s">
        <v>4</v>
      </c>
      <c r="S842" s="26">
        <f>D842</f>
        <v>0</v>
      </c>
      <c r="T842" s="26">
        <f t="shared" si="102"/>
        <v>0.10000093333426666</v>
      </c>
      <c r="U842" s="27" t="s">
        <v>5</v>
      </c>
      <c r="V842" s="75">
        <f>INT((C842+MOD(C$3,1)/C$4)/C$4)</f>
        <v>0</v>
      </c>
      <c r="W842" s="75">
        <f t="shared" si="103"/>
        <v>1</v>
      </c>
      <c r="X842" s="24">
        <f>IF(C$3&gt;=1,IF(MOD(INT((C842-MOD(C$3,C$4)+MOD(C$3,1)/C$4)/C$4),2),8888,222),IF(MOD(INT((C842-MOD(C$3,C$4)+MOD(C$3,1)/C$4)/C$4),2),222,8888))</f>
        <v>8888</v>
      </c>
      <c r="Y842" s="28">
        <f t="shared" si="104"/>
        <v>0.10000093333426666</v>
      </c>
      <c r="Z842" s="22" t="s">
        <v>27</v>
      </c>
      <c r="AA842" s="40">
        <f>IF(X842=222,T842-E842/C$4,E842/C$4+T842)</f>
        <v>0.10000093333426666</v>
      </c>
      <c r="AB842" s="45">
        <f>IF(AB$1=1,IF(C843=0,0,IF(C842=0,0,IF(Q842=0,IF((ABS(D842-D843))&lt;0.1,(IF(C843-C842=Q$1,99999,0)),0),0))),0)</f>
        <v>0</v>
      </c>
      <c r="AC842" s="13">
        <f>IF(AC$1=1,IF(C843=0,0,IF(C842=0,0,IF(Q842=0,IF(C843-C842=0,(IF(ABS(D842-D843)&lt;T$1,99999,0)),0),0))),0)</f>
        <v>0</v>
      </c>
      <c r="AD842" s="15">
        <f>IF(AD$1=1,IF(C843=0,0,IF(C842=0,0,IF(Q842=0,IF(AND(AK842,AJ842),99999,0),0))),0)</f>
        <v>0</v>
      </c>
      <c r="AE842" s="34">
        <f>IF(C842=0,,IF(AE$1=1,IF(1&gt;AA842,0,99999),0))</f>
        <v>0</v>
      </c>
      <c r="AF842" s="5">
        <f>IF(AF$1=1,IF(D842&gt;1,99999,IF(D842&lt;0,99999,0)),0)</f>
        <v>0</v>
      </c>
      <c r="AG842" s="10">
        <f>IF(AG$1=1,IF(B843=0,0,IF(B843-B842=1,0,99999)),0)</f>
        <v>0</v>
      </c>
      <c r="AH842" s="11">
        <f>IF(AH$1=1,IF(C843=0,0,IF(C843-C842&lt;0,99999,0)),0)</f>
        <v>0</v>
      </c>
      <c r="AI842" s="14">
        <f>MOD(MOD(((((MOD(C842,C$4)/C$4)+(MOD(C$3,C$4)/C$4)))),C$4),1)</f>
        <v>0.10000093333426666</v>
      </c>
      <c r="AJ842" s="19">
        <f>IF(C843-C842=0,99999,0 )</f>
        <v>99999</v>
      </c>
      <c r="AK842" s="83">
        <f>IF(ABS(D843-D842)=0,99999,0)</f>
        <v>99999</v>
      </c>
    </row>
    <row r="843" spans="3:37">
      <c r="C843" s="68"/>
      <c r="P843" s="121">
        <f t="shared" si="101"/>
        <v>0</v>
      </c>
      <c r="Q843" s="42">
        <f>IF(C$1=2,0,1)</f>
        <v>0</v>
      </c>
      <c r="R843" s="24" t="s">
        <v>4</v>
      </c>
      <c r="S843" s="26">
        <f>D843</f>
        <v>0</v>
      </c>
      <c r="T843" s="26">
        <f t="shared" si="102"/>
        <v>0.10000093333426666</v>
      </c>
      <c r="U843" s="27" t="s">
        <v>5</v>
      </c>
      <c r="V843" s="75">
        <f>INT((C843+MOD(C$3,1)/C$4)/C$4)</f>
        <v>0</v>
      </c>
      <c r="W843" s="75">
        <f t="shared" si="103"/>
        <v>1</v>
      </c>
      <c r="X843" s="24">
        <f>IF(C$3&gt;=1,IF(MOD(INT((C843-MOD(C$3,C$4)+MOD(C$3,1)/C$4)/C$4),2),8888,222),IF(MOD(INT((C843-MOD(C$3,C$4)+MOD(C$3,1)/C$4)/C$4),2),222,8888))</f>
        <v>8888</v>
      </c>
      <c r="Y843" s="28">
        <f t="shared" si="104"/>
        <v>0.10000093333426666</v>
      </c>
      <c r="Z843" s="22" t="s">
        <v>27</v>
      </c>
      <c r="AA843" s="40">
        <f>IF(X843=222,T843-E843/C$4,E843/C$4+T843)</f>
        <v>0.10000093333426666</v>
      </c>
      <c r="AB843" s="45">
        <f>IF(AB$1=1,IF(C844=0,0,IF(C843=0,0,IF(Q843=0,IF((ABS(D843-D844))&lt;0.1,(IF(C844-C843=Q$1,99999,0)),0),0))),0)</f>
        <v>0</v>
      </c>
      <c r="AC843" s="13">
        <f>IF(AC$1=1,IF(C844=0,0,IF(C843=0,0,IF(Q843=0,IF(C844-C843=0,(IF(ABS(D843-D844)&lt;T$1,99999,0)),0),0))),0)</f>
        <v>0</v>
      </c>
      <c r="AD843" s="15">
        <f>IF(AD$1=1,IF(C844=0,0,IF(C843=0,0,IF(Q843=0,IF(AND(AK843,AJ843),99999,0),0))),0)</f>
        <v>0</v>
      </c>
      <c r="AE843" s="34">
        <f>IF(C843=0,,IF(AE$1=1,IF(1&gt;AA843,0,99999),0))</f>
        <v>0</v>
      </c>
      <c r="AF843" s="5">
        <f>IF(AF$1=1,IF(D843&gt;1,99999,IF(D843&lt;0,99999,0)),0)</f>
        <v>0</v>
      </c>
      <c r="AG843" s="10">
        <f>IF(AG$1=1,IF(B844=0,0,IF(B844-B843=1,0,99999)),0)</f>
        <v>0</v>
      </c>
      <c r="AH843" s="11">
        <f>IF(AH$1=1,IF(C844=0,0,IF(C844-C843&lt;0,99999,0)),0)</f>
        <v>0</v>
      </c>
      <c r="AI843" s="14">
        <f>MOD(MOD(((((MOD(C843,C$4)/C$4)+(MOD(C$3,C$4)/C$4)))),C$4),1)</f>
        <v>0.10000093333426666</v>
      </c>
      <c r="AJ843" s="19">
        <f>IF(C844-C843=0,99999,0 )</f>
        <v>99999</v>
      </c>
      <c r="AK843" s="83">
        <f>IF(ABS(D844-D843)=0,99999,0)</f>
        <v>99999</v>
      </c>
    </row>
    <row r="844" spans="3:37">
      <c r="C844" s="68"/>
      <c r="P844" s="121">
        <f t="shared" ref="P844:P907" si="105">IF(Q844=0,IF(AG844+AH844+AC844+AD844+AE844+AF844,99999,0),0)</f>
        <v>0</v>
      </c>
      <c r="Q844" s="42">
        <f>IF(C$1=2,0,1)</f>
        <v>0</v>
      </c>
      <c r="R844" s="24" t="s">
        <v>4</v>
      </c>
      <c r="S844" s="26">
        <f>D844</f>
        <v>0</v>
      </c>
      <c r="T844" s="26">
        <f t="shared" ref="T844:T907" si="106">IF(X844=222,1-AI844,AI844)</f>
        <v>0.10000093333426666</v>
      </c>
      <c r="U844" s="27" t="s">
        <v>5</v>
      </c>
      <c r="V844" s="75">
        <f>INT((C844+MOD(C$3,1)/C$4)/C$4)</f>
        <v>0</v>
      </c>
      <c r="W844" s="75">
        <f t="shared" ref="W844:W907" si="107">IF(W843=0,IF(X844=222,IF(X843=8888,W843+1,W843),IF(X843=222,W843+1,W843))+1,IF(X844=222,IF(X843=8888,W843+1,W843),IF(X843=222,W843+1,W843)))</f>
        <v>1</v>
      </c>
      <c r="X844" s="24">
        <f>IF(C$3&gt;=1,IF(MOD(INT((C844-MOD(C$3,C$4)+MOD(C$3,1)/C$4)/C$4),2),8888,222),IF(MOD(INT((C844-MOD(C$3,C$4)+MOD(C$3,1)/C$4)/C$4),2),222,8888))</f>
        <v>8888</v>
      </c>
      <c r="Y844" s="28">
        <f t="shared" ref="Y844:Y907" si="108">T844</f>
        <v>0.10000093333426666</v>
      </c>
      <c r="Z844" s="22" t="s">
        <v>27</v>
      </c>
      <c r="AA844" s="40">
        <f>IF(X844=222,T844-E844/C$4,E844/C$4+T844)</f>
        <v>0.10000093333426666</v>
      </c>
      <c r="AB844" s="45">
        <f>IF(AB$1=1,IF(C845=0,0,IF(C844=0,0,IF(Q844=0,IF((ABS(D844-D845))&lt;0.1,(IF(C845-C844=Q$1,99999,0)),0),0))),0)</f>
        <v>0</v>
      </c>
      <c r="AC844" s="13">
        <f>IF(AC$1=1,IF(C845=0,0,IF(C844=0,0,IF(Q844=0,IF(C845-C844=0,(IF(ABS(D844-D845)&lt;T$1,99999,0)),0),0))),0)</f>
        <v>0</v>
      </c>
      <c r="AD844" s="15">
        <f>IF(AD$1=1,IF(C845=0,0,IF(C844=0,0,IF(Q844=0,IF(AND(AK844,AJ844),99999,0),0))),0)</f>
        <v>0</v>
      </c>
      <c r="AE844" s="34">
        <f>IF(C844=0,,IF(AE$1=1,IF(1&gt;AA844,0,99999),0))</f>
        <v>0</v>
      </c>
      <c r="AF844" s="5">
        <f>IF(AF$1=1,IF(D844&gt;1,99999,IF(D844&lt;0,99999,0)),0)</f>
        <v>0</v>
      </c>
      <c r="AG844" s="10">
        <f>IF(AG$1=1,IF(B845=0,0,IF(B845-B844=1,0,99999)),0)</f>
        <v>0</v>
      </c>
      <c r="AH844" s="11">
        <f>IF(AH$1=1,IF(C845=0,0,IF(C845-C844&lt;0,99999,0)),0)</f>
        <v>0</v>
      </c>
      <c r="AI844" s="14">
        <f>MOD(MOD(((((MOD(C844,C$4)/C$4)+(MOD(C$3,C$4)/C$4)))),C$4),1)</f>
        <v>0.10000093333426666</v>
      </c>
      <c r="AJ844" s="19">
        <f>IF(C845-C844=0,99999,0 )</f>
        <v>99999</v>
      </c>
      <c r="AK844" s="83">
        <f>IF(ABS(D845-D844)=0,99999,0)</f>
        <v>99999</v>
      </c>
    </row>
    <row r="845" spans="3:37">
      <c r="C845" s="68"/>
      <c r="P845" s="121">
        <f t="shared" si="105"/>
        <v>0</v>
      </c>
      <c r="Q845" s="42">
        <f>IF(C$1=2,0,1)</f>
        <v>0</v>
      </c>
      <c r="R845" s="24" t="s">
        <v>4</v>
      </c>
      <c r="S845" s="26">
        <f>D845</f>
        <v>0</v>
      </c>
      <c r="T845" s="26">
        <f t="shared" si="106"/>
        <v>0.10000093333426666</v>
      </c>
      <c r="U845" s="27" t="s">
        <v>5</v>
      </c>
      <c r="V845" s="75">
        <f>INT((C845+MOD(C$3,1)/C$4)/C$4)</f>
        <v>0</v>
      </c>
      <c r="W845" s="75">
        <f t="shared" si="107"/>
        <v>1</v>
      </c>
      <c r="X845" s="24">
        <f>IF(C$3&gt;=1,IF(MOD(INT((C845-MOD(C$3,C$4)+MOD(C$3,1)/C$4)/C$4),2),8888,222),IF(MOD(INT((C845-MOD(C$3,C$4)+MOD(C$3,1)/C$4)/C$4),2),222,8888))</f>
        <v>8888</v>
      </c>
      <c r="Y845" s="28">
        <f t="shared" si="108"/>
        <v>0.10000093333426666</v>
      </c>
      <c r="Z845" s="22" t="s">
        <v>27</v>
      </c>
      <c r="AA845" s="40">
        <f>IF(X845=222,T845-E845/C$4,E845/C$4+T845)</f>
        <v>0.10000093333426666</v>
      </c>
      <c r="AB845" s="45">
        <f>IF(AB$1=1,IF(C846=0,0,IF(C845=0,0,IF(Q845=0,IF((ABS(D845-D846))&lt;0.1,(IF(C846-C845=Q$1,99999,0)),0),0))),0)</f>
        <v>0</v>
      </c>
      <c r="AC845" s="13">
        <f>IF(AC$1=1,IF(C846=0,0,IF(C845=0,0,IF(Q845=0,IF(C846-C845=0,(IF(ABS(D845-D846)&lt;T$1,99999,0)),0),0))),0)</f>
        <v>0</v>
      </c>
      <c r="AD845" s="15">
        <f>IF(AD$1=1,IF(C846=0,0,IF(C845=0,0,IF(Q845=0,IF(AND(AK845,AJ845),99999,0),0))),0)</f>
        <v>0</v>
      </c>
      <c r="AE845" s="34">
        <f>IF(C845=0,,IF(AE$1=1,IF(1&gt;AA845,0,99999),0))</f>
        <v>0</v>
      </c>
      <c r="AF845" s="5">
        <f>IF(AF$1=1,IF(D845&gt;1,99999,IF(D845&lt;0,99999,0)),0)</f>
        <v>0</v>
      </c>
      <c r="AG845" s="10">
        <f>IF(AG$1=1,IF(B846=0,0,IF(B846-B845=1,0,99999)),0)</f>
        <v>0</v>
      </c>
      <c r="AH845" s="11">
        <f>IF(AH$1=1,IF(C846=0,0,IF(C846-C845&lt;0,99999,0)),0)</f>
        <v>0</v>
      </c>
      <c r="AI845" s="14">
        <f>MOD(MOD(((((MOD(C845,C$4)/C$4)+(MOD(C$3,C$4)/C$4)))),C$4),1)</f>
        <v>0.10000093333426666</v>
      </c>
      <c r="AJ845" s="19">
        <f>IF(C846-C845=0,99999,0 )</f>
        <v>99999</v>
      </c>
      <c r="AK845" s="83">
        <f>IF(ABS(D846-D845)=0,99999,0)</f>
        <v>99999</v>
      </c>
    </row>
    <row r="846" spans="3:37">
      <c r="C846" s="68"/>
      <c r="P846" s="121">
        <f t="shared" si="105"/>
        <v>0</v>
      </c>
      <c r="Q846" s="42">
        <f>IF(C$1=2,0,1)</f>
        <v>0</v>
      </c>
      <c r="R846" s="24" t="s">
        <v>4</v>
      </c>
      <c r="S846" s="26">
        <f>D846</f>
        <v>0</v>
      </c>
      <c r="T846" s="26">
        <f t="shared" si="106"/>
        <v>0.10000093333426666</v>
      </c>
      <c r="U846" s="27" t="s">
        <v>5</v>
      </c>
      <c r="V846" s="75">
        <f>INT((C846+MOD(C$3,1)/C$4)/C$4)</f>
        <v>0</v>
      </c>
      <c r="W846" s="75">
        <f t="shared" si="107"/>
        <v>1</v>
      </c>
      <c r="X846" s="24">
        <f>IF(C$3&gt;=1,IF(MOD(INT((C846-MOD(C$3,C$4)+MOD(C$3,1)/C$4)/C$4),2),8888,222),IF(MOD(INT((C846-MOD(C$3,C$4)+MOD(C$3,1)/C$4)/C$4),2),222,8888))</f>
        <v>8888</v>
      </c>
      <c r="Y846" s="28">
        <f t="shared" si="108"/>
        <v>0.10000093333426666</v>
      </c>
      <c r="Z846" s="22" t="s">
        <v>27</v>
      </c>
      <c r="AA846" s="40">
        <f>IF(X846=222,T846-E846/C$4,E846/C$4+T846)</f>
        <v>0.10000093333426666</v>
      </c>
      <c r="AB846" s="45">
        <f>IF(AB$1=1,IF(C847=0,0,IF(C846=0,0,IF(Q846=0,IF((ABS(D846-D847))&lt;0.1,(IF(C847-C846=Q$1,99999,0)),0),0))),0)</f>
        <v>0</v>
      </c>
      <c r="AC846" s="13">
        <f>IF(AC$1=1,IF(C847=0,0,IF(C846=0,0,IF(Q846=0,IF(C847-C846=0,(IF(ABS(D846-D847)&lt;T$1,99999,0)),0),0))),0)</f>
        <v>0</v>
      </c>
      <c r="AD846" s="15">
        <f>IF(AD$1=1,IF(C847=0,0,IF(C846=0,0,IF(Q846=0,IF(AND(AK846,AJ846),99999,0),0))),0)</f>
        <v>0</v>
      </c>
      <c r="AE846" s="34">
        <f>IF(C846=0,,IF(AE$1=1,IF(1&gt;AA846,0,99999),0))</f>
        <v>0</v>
      </c>
      <c r="AF846" s="5">
        <f>IF(AF$1=1,IF(D846&gt;1,99999,IF(D846&lt;0,99999,0)),0)</f>
        <v>0</v>
      </c>
      <c r="AG846" s="10">
        <f>IF(AG$1=1,IF(B847=0,0,IF(B847-B846=1,0,99999)),0)</f>
        <v>0</v>
      </c>
      <c r="AH846" s="11">
        <f>IF(AH$1=1,IF(C847=0,0,IF(C847-C846&lt;0,99999,0)),0)</f>
        <v>0</v>
      </c>
      <c r="AI846" s="14">
        <f>MOD(MOD(((((MOD(C846,C$4)/C$4)+(MOD(C$3,C$4)/C$4)))),C$4),1)</f>
        <v>0.10000093333426666</v>
      </c>
      <c r="AJ846" s="19">
        <f>IF(C847-C846=0,99999,0 )</f>
        <v>99999</v>
      </c>
      <c r="AK846" s="83">
        <f>IF(ABS(D847-D846)=0,99999,0)</f>
        <v>99999</v>
      </c>
    </row>
    <row r="847" spans="3:37">
      <c r="C847" s="68"/>
      <c r="P847" s="121">
        <f t="shared" si="105"/>
        <v>0</v>
      </c>
      <c r="Q847" s="42">
        <f>IF(C$1=2,0,1)</f>
        <v>0</v>
      </c>
      <c r="R847" s="24" t="s">
        <v>4</v>
      </c>
      <c r="S847" s="26">
        <f>D847</f>
        <v>0</v>
      </c>
      <c r="T847" s="26">
        <f t="shared" si="106"/>
        <v>0.10000093333426666</v>
      </c>
      <c r="U847" s="27" t="s">
        <v>5</v>
      </c>
      <c r="V847" s="75">
        <f>INT((C847+MOD(C$3,1)/C$4)/C$4)</f>
        <v>0</v>
      </c>
      <c r="W847" s="75">
        <f t="shared" si="107"/>
        <v>1</v>
      </c>
      <c r="X847" s="24">
        <f>IF(C$3&gt;=1,IF(MOD(INT((C847-MOD(C$3,C$4)+MOD(C$3,1)/C$4)/C$4),2),8888,222),IF(MOD(INT((C847-MOD(C$3,C$4)+MOD(C$3,1)/C$4)/C$4),2),222,8888))</f>
        <v>8888</v>
      </c>
      <c r="Y847" s="28">
        <f t="shared" si="108"/>
        <v>0.10000093333426666</v>
      </c>
      <c r="Z847" s="22" t="s">
        <v>27</v>
      </c>
      <c r="AA847" s="40">
        <f>IF(X847=222,T847-E847/C$4,E847/C$4+T847)</f>
        <v>0.10000093333426666</v>
      </c>
      <c r="AB847" s="45">
        <f>IF(AB$1=1,IF(C848=0,0,IF(C847=0,0,IF(Q847=0,IF((ABS(D847-D848))&lt;0.1,(IF(C848-C847=Q$1,99999,0)),0),0))),0)</f>
        <v>0</v>
      </c>
      <c r="AC847" s="13">
        <f>IF(AC$1=1,IF(C848=0,0,IF(C847=0,0,IF(Q847=0,IF(C848-C847=0,(IF(ABS(D847-D848)&lt;T$1,99999,0)),0),0))),0)</f>
        <v>0</v>
      </c>
      <c r="AD847" s="15">
        <f>IF(AD$1=1,IF(C848=0,0,IF(C847=0,0,IF(Q847=0,IF(AND(AK847,AJ847),99999,0),0))),0)</f>
        <v>0</v>
      </c>
      <c r="AE847" s="34">
        <f>IF(C847=0,,IF(AE$1=1,IF(1&gt;AA847,0,99999),0))</f>
        <v>0</v>
      </c>
      <c r="AF847" s="5">
        <f>IF(AF$1=1,IF(D847&gt;1,99999,IF(D847&lt;0,99999,0)),0)</f>
        <v>0</v>
      </c>
      <c r="AG847" s="10">
        <f>IF(AG$1=1,IF(B848=0,0,IF(B848-B847=1,0,99999)),0)</f>
        <v>0</v>
      </c>
      <c r="AH847" s="11">
        <f>IF(AH$1=1,IF(C848=0,0,IF(C848-C847&lt;0,99999,0)),0)</f>
        <v>0</v>
      </c>
      <c r="AI847" s="14">
        <f>MOD(MOD(((((MOD(C847,C$4)/C$4)+(MOD(C$3,C$4)/C$4)))),C$4),1)</f>
        <v>0.10000093333426666</v>
      </c>
      <c r="AJ847" s="19">
        <f>IF(C848-C847=0,99999,0 )</f>
        <v>99999</v>
      </c>
      <c r="AK847" s="83">
        <f>IF(ABS(D848-D847)=0,99999,0)</f>
        <v>99999</v>
      </c>
    </row>
    <row r="848" spans="3:37">
      <c r="C848" s="68"/>
      <c r="P848" s="121">
        <f t="shared" si="105"/>
        <v>0</v>
      </c>
      <c r="Q848" s="42">
        <f>IF(C$1=2,0,1)</f>
        <v>0</v>
      </c>
      <c r="R848" s="24" t="s">
        <v>4</v>
      </c>
      <c r="S848" s="26">
        <f>D848</f>
        <v>0</v>
      </c>
      <c r="T848" s="26">
        <f t="shared" si="106"/>
        <v>0.10000093333426666</v>
      </c>
      <c r="U848" s="27" t="s">
        <v>5</v>
      </c>
      <c r="V848" s="75">
        <f>INT((C848+MOD(C$3,1)/C$4)/C$4)</f>
        <v>0</v>
      </c>
      <c r="W848" s="75">
        <f t="shared" si="107"/>
        <v>1</v>
      </c>
      <c r="X848" s="24">
        <f>IF(C$3&gt;=1,IF(MOD(INT((C848-MOD(C$3,C$4)+MOD(C$3,1)/C$4)/C$4),2),8888,222),IF(MOD(INT((C848-MOD(C$3,C$4)+MOD(C$3,1)/C$4)/C$4),2),222,8888))</f>
        <v>8888</v>
      </c>
      <c r="Y848" s="28">
        <f t="shared" si="108"/>
        <v>0.10000093333426666</v>
      </c>
      <c r="Z848" s="22" t="s">
        <v>27</v>
      </c>
      <c r="AA848" s="40">
        <f>IF(X848=222,T848-E848/C$4,E848/C$4+T848)</f>
        <v>0.10000093333426666</v>
      </c>
      <c r="AB848" s="45">
        <f>IF(AB$1=1,IF(C849=0,0,IF(C848=0,0,IF(Q848=0,IF((ABS(D848-D849))&lt;0.1,(IF(C849-C848=Q$1,99999,0)),0),0))),0)</f>
        <v>0</v>
      </c>
      <c r="AC848" s="13">
        <f>IF(AC$1=1,IF(C849=0,0,IF(C848=0,0,IF(Q848=0,IF(C849-C848=0,(IF(ABS(D848-D849)&lt;T$1,99999,0)),0),0))),0)</f>
        <v>0</v>
      </c>
      <c r="AD848" s="15">
        <f>IF(AD$1=1,IF(C849=0,0,IF(C848=0,0,IF(Q848=0,IF(AND(AK848,AJ848),99999,0),0))),0)</f>
        <v>0</v>
      </c>
      <c r="AE848" s="34">
        <f>IF(C848=0,,IF(AE$1=1,IF(1&gt;AA848,0,99999),0))</f>
        <v>0</v>
      </c>
      <c r="AF848" s="5">
        <f>IF(AF$1=1,IF(D848&gt;1,99999,IF(D848&lt;0,99999,0)),0)</f>
        <v>0</v>
      </c>
      <c r="AG848" s="10">
        <f>IF(AG$1=1,IF(B849=0,0,IF(B849-B848=1,0,99999)),0)</f>
        <v>0</v>
      </c>
      <c r="AH848" s="11">
        <f>IF(AH$1=1,IF(C849=0,0,IF(C849-C848&lt;0,99999,0)),0)</f>
        <v>0</v>
      </c>
      <c r="AI848" s="14">
        <f>MOD(MOD(((((MOD(C848,C$4)/C$4)+(MOD(C$3,C$4)/C$4)))),C$4),1)</f>
        <v>0.10000093333426666</v>
      </c>
      <c r="AJ848" s="19">
        <f>IF(C849-C848=0,99999,0 )</f>
        <v>99999</v>
      </c>
      <c r="AK848" s="83">
        <f>IF(ABS(D849-D848)=0,99999,0)</f>
        <v>99999</v>
      </c>
    </row>
    <row r="849" spans="3:37">
      <c r="C849" s="68"/>
      <c r="P849" s="121">
        <f t="shared" si="105"/>
        <v>0</v>
      </c>
      <c r="Q849" s="42">
        <f>IF(C$1=2,0,1)</f>
        <v>0</v>
      </c>
      <c r="R849" s="24" t="s">
        <v>4</v>
      </c>
      <c r="S849" s="26">
        <f>D849</f>
        <v>0</v>
      </c>
      <c r="T849" s="26">
        <f t="shared" si="106"/>
        <v>0.10000093333426666</v>
      </c>
      <c r="U849" s="27" t="s">
        <v>5</v>
      </c>
      <c r="V849" s="75">
        <f>INT((C849+MOD(C$3,1)/C$4)/C$4)</f>
        <v>0</v>
      </c>
      <c r="W849" s="75">
        <f t="shared" si="107"/>
        <v>1</v>
      </c>
      <c r="X849" s="24">
        <f>IF(C$3&gt;=1,IF(MOD(INT((C849-MOD(C$3,C$4)+MOD(C$3,1)/C$4)/C$4),2),8888,222),IF(MOD(INT((C849-MOD(C$3,C$4)+MOD(C$3,1)/C$4)/C$4),2),222,8888))</f>
        <v>8888</v>
      </c>
      <c r="Y849" s="28">
        <f t="shared" si="108"/>
        <v>0.10000093333426666</v>
      </c>
      <c r="Z849" s="22" t="s">
        <v>27</v>
      </c>
      <c r="AA849" s="40">
        <f>IF(X849=222,T849-E849/C$4,E849/C$4+T849)</f>
        <v>0.10000093333426666</v>
      </c>
      <c r="AB849" s="45">
        <f>IF(AB$1=1,IF(C850=0,0,IF(C849=0,0,IF(Q849=0,IF((ABS(D849-D850))&lt;0.1,(IF(C850-C849=Q$1,99999,0)),0),0))),0)</f>
        <v>0</v>
      </c>
      <c r="AC849" s="13">
        <f>IF(AC$1=1,IF(C850=0,0,IF(C849=0,0,IF(Q849=0,IF(C850-C849=0,(IF(ABS(D849-D850)&lt;T$1,99999,0)),0),0))),0)</f>
        <v>0</v>
      </c>
      <c r="AD849" s="15">
        <f>IF(AD$1=1,IF(C850=0,0,IF(C849=0,0,IF(Q849=0,IF(AND(AK849,AJ849),99999,0),0))),0)</f>
        <v>0</v>
      </c>
      <c r="AE849" s="34">
        <f>IF(C849=0,,IF(AE$1=1,IF(1&gt;AA849,0,99999),0))</f>
        <v>0</v>
      </c>
      <c r="AF849" s="5">
        <f>IF(AF$1=1,IF(D849&gt;1,99999,IF(D849&lt;0,99999,0)),0)</f>
        <v>0</v>
      </c>
      <c r="AG849" s="10">
        <f>IF(AG$1=1,IF(B850=0,0,IF(B850-B849=1,0,99999)),0)</f>
        <v>0</v>
      </c>
      <c r="AH849" s="11">
        <f>IF(AH$1=1,IF(C850=0,0,IF(C850-C849&lt;0,99999,0)),0)</f>
        <v>0</v>
      </c>
      <c r="AI849" s="14">
        <f>MOD(MOD(((((MOD(C849,C$4)/C$4)+(MOD(C$3,C$4)/C$4)))),C$4),1)</f>
        <v>0.10000093333426666</v>
      </c>
      <c r="AJ849" s="19">
        <f>IF(C850-C849=0,99999,0 )</f>
        <v>99999</v>
      </c>
      <c r="AK849" s="83">
        <f>IF(ABS(D850-D849)=0,99999,0)</f>
        <v>99999</v>
      </c>
    </row>
    <row r="850" spans="3:37">
      <c r="C850" s="68"/>
      <c r="P850" s="121">
        <f t="shared" si="105"/>
        <v>0</v>
      </c>
      <c r="Q850" s="42">
        <f>IF(C$1=2,0,1)</f>
        <v>0</v>
      </c>
      <c r="R850" s="24" t="s">
        <v>4</v>
      </c>
      <c r="S850" s="26">
        <f>D850</f>
        <v>0</v>
      </c>
      <c r="T850" s="26">
        <f t="shared" si="106"/>
        <v>0.10000093333426666</v>
      </c>
      <c r="U850" s="27" t="s">
        <v>5</v>
      </c>
      <c r="V850" s="75">
        <f>INT((C850+MOD(C$3,1)/C$4)/C$4)</f>
        <v>0</v>
      </c>
      <c r="W850" s="75">
        <f t="shared" si="107"/>
        <v>1</v>
      </c>
      <c r="X850" s="24">
        <f>IF(C$3&gt;=1,IF(MOD(INT((C850-MOD(C$3,C$4)+MOD(C$3,1)/C$4)/C$4),2),8888,222),IF(MOD(INT((C850-MOD(C$3,C$4)+MOD(C$3,1)/C$4)/C$4),2),222,8888))</f>
        <v>8888</v>
      </c>
      <c r="Y850" s="28">
        <f t="shared" si="108"/>
        <v>0.10000093333426666</v>
      </c>
      <c r="Z850" s="22" t="s">
        <v>27</v>
      </c>
      <c r="AA850" s="40">
        <f>IF(X850=222,T850-E850/C$4,E850/C$4+T850)</f>
        <v>0.10000093333426666</v>
      </c>
      <c r="AB850" s="45">
        <f>IF(AB$1=1,IF(C851=0,0,IF(C850=0,0,IF(Q850=0,IF((ABS(D850-D851))&lt;0.1,(IF(C851-C850=Q$1,99999,0)),0),0))),0)</f>
        <v>0</v>
      </c>
      <c r="AC850" s="13">
        <f>IF(AC$1=1,IF(C851=0,0,IF(C850=0,0,IF(Q850=0,IF(C851-C850=0,(IF(ABS(D850-D851)&lt;T$1,99999,0)),0),0))),0)</f>
        <v>0</v>
      </c>
      <c r="AD850" s="15">
        <f>IF(AD$1=1,IF(C851=0,0,IF(C850=0,0,IF(Q850=0,IF(AND(AK850,AJ850),99999,0),0))),0)</f>
        <v>0</v>
      </c>
      <c r="AE850" s="34">
        <f>IF(C850=0,,IF(AE$1=1,IF(1&gt;AA850,0,99999),0))</f>
        <v>0</v>
      </c>
      <c r="AF850" s="5">
        <f>IF(AF$1=1,IF(D850&gt;1,99999,IF(D850&lt;0,99999,0)),0)</f>
        <v>0</v>
      </c>
      <c r="AG850" s="10">
        <f>IF(AG$1=1,IF(B851=0,0,IF(B851-B850=1,0,99999)),0)</f>
        <v>0</v>
      </c>
      <c r="AH850" s="11">
        <f>IF(AH$1=1,IF(C851=0,0,IF(C851-C850&lt;0,99999,0)),0)</f>
        <v>0</v>
      </c>
      <c r="AI850" s="14">
        <f>MOD(MOD(((((MOD(C850,C$4)/C$4)+(MOD(C$3,C$4)/C$4)))),C$4),1)</f>
        <v>0.10000093333426666</v>
      </c>
      <c r="AJ850" s="19">
        <f>IF(C851-C850=0,99999,0 )</f>
        <v>99999</v>
      </c>
      <c r="AK850" s="83">
        <f>IF(ABS(D851-D850)=0,99999,0)</f>
        <v>99999</v>
      </c>
    </row>
    <row r="851" spans="3:37">
      <c r="C851" s="68"/>
      <c r="P851" s="121">
        <f t="shared" si="105"/>
        <v>0</v>
      </c>
      <c r="Q851" s="42">
        <f>IF(C$1=2,0,1)</f>
        <v>0</v>
      </c>
      <c r="R851" s="24" t="s">
        <v>4</v>
      </c>
      <c r="S851" s="26">
        <f>D851</f>
        <v>0</v>
      </c>
      <c r="T851" s="26">
        <f t="shared" si="106"/>
        <v>0.10000093333426666</v>
      </c>
      <c r="U851" s="27" t="s">
        <v>5</v>
      </c>
      <c r="V851" s="75">
        <f>INT((C851+MOD(C$3,1)/C$4)/C$4)</f>
        <v>0</v>
      </c>
      <c r="W851" s="75">
        <f t="shared" si="107"/>
        <v>1</v>
      </c>
      <c r="X851" s="24">
        <f>IF(C$3&gt;=1,IF(MOD(INT((C851-MOD(C$3,C$4)+MOD(C$3,1)/C$4)/C$4),2),8888,222),IF(MOD(INT((C851-MOD(C$3,C$4)+MOD(C$3,1)/C$4)/C$4),2),222,8888))</f>
        <v>8888</v>
      </c>
      <c r="Y851" s="28">
        <f t="shared" si="108"/>
        <v>0.10000093333426666</v>
      </c>
      <c r="Z851" s="22" t="s">
        <v>27</v>
      </c>
      <c r="AA851" s="40">
        <f>IF(X851=222,T851-E851/C$4,E851/C$4+T851)</f>
        <v>0.10000093333426666</v>
      </c>
      <c r="AB851" s="45">
        <f>IF(AB$1=1,IF(C852=0,0,IF(C851=0,0,IF(Q851=0,IF((ABS(D851-D852))&lt;0.1,(IF(C852-C851=Q$1,99999,0)),0),0))),0)</f>
        <v>0</v>
      </c>
      <c r="AC851" s="13">
        <f>IF(AC$1=1,IF(C852=0,0,IF(C851=0,0,IF(Q851=0,IF(C852-C851=0,(IF(ABS(D851-D852)&lt;T$1,99999,0)),0),0))),0)</f>
        <v>0</v>
      </c>
      <c r="AD851" s="15">
        <f>IF(AD$1=1,IF(C852=0,0,IF(C851=0,0,IF(Q851=0,IF(AND(AK851,AJ851),99999,0),0))),0)</f>
        <v>0</v>
      </c>
      <c r="AE851" s="34">
        <f>IF(C851=0,,IF(AE$1=1,IF(1&gt;AA851,0,99999),0))</f>
        <v>0</v>
      </c>
      <c r="AF851" s="5">
        <f>IF(AF$1=1,IF(D851&gt;1,99999,IF(D851&lt;0,99999,0)),0)</f>
        <v>0</v>
      </c>
      <c r="AG851" s="10">
        <f>IF(AG$1=1,IF(B852=0,0,IF(B852-B851=1,0,99999)),0)</f>
        <v>0</v>
      </c>
      <c r="AH851" s="11">
        <f>IF(AH$1=1,IF(C852=0,0,IF(C852-C851&lt;0,99999,0)),0)</f>
        <v>0</v>
      </c>
      <c r="AI851" s="14">
        <f>MOD(MOD(((((MOD(C851,C$4)/C$4)+(MOD(C$3,C$4)/C$4)))),C$4),1)</f>
        <v>0.10000093333426666</v>
      </c>
      <c r="AJ851" s="19">
        <f>IF(C852-C851=0,99999,0 )</f>
        <v>99999</v>
      </c>
      <c r="AK851" s="83">
        <f>IF(ABS(D852-D851)=0,99999,0)</f>
        <v>99999</v>
      </c>
    </row>
    <row r="852" spans="3:37">
      <c r="C852" s="68"/>
      <c r="P852" s="121">
        <f t="shared" si="105"/>
        <v>0</v>
      </c>
      <c r="Q852" s="42">
        <f>IF(C$1=2,0,1)</f>
        <v>0</v>
      </c>
      <c r="R852" s="24" t="s">
        <v>4</v>
      </c>
      <c r="S852" s="26">
        <f>D852</f>
        <v>0</v>
      </c>
      <c r="T852" s="26">
        <f t="shared" si="106"/>
        <v>0.10000093333426666</v>
      </c>
      <c r="U852" s="27" t="s">
        <v>5</v>
      </c>
      <c r="V852" s="75">
        <f>INT((C852+MOD(C$3,1)/C$4)/C$4)</f>
        <v>0</v>
      </c>
      <c r="W852" s="75">
        <f t="shared" si="107"/>
        <v>1</v>
      </c>
      <c r="X852" s="24">
        <f>IF(C$3&gt;=1,IF(MOD(INT((C852-MOD(C$3,C$4)+MOD(C$3,1)/C$4)/C$4),2),8888,222),IF(MOD(INT((C852-MOD(C$3,C$4)+MOD(C$3,1)/C$4)/C$4),2),222,8888))</f>
        <v>8888</v>
      </c>
      <c r="Y852" s="28">
        <f t="shared" si="108"/>
        <v>0.10000093333426666</v>
      </c>
      <c r="Z852" s="22" t="s">
        <v>27</v>
      </c>
      <c r="AA852" s="40">
        <f>IF(X852=222,T852-E852/C$4,E852/C$4+T852)</f>
        <v>0.10000093333426666</v>
      </c>
      <c r="AB852" s="45">
        <f>IF(AB$1=1,IF(C853=0,0,IF(C852=0,0,IF(Q852=0,IF((ABS(D852-D853))&lt;0.1,(IF(C853-C852=Q$1,99999,0)),0),0))),0)</f>
        <v>0</v>
      </c>
      <c r="AC852" s="13">
        <f>IF(AC$1=1,IF(C853=0,0,IF(C852=0,0,IF(Q852=0,IF(C853-C852=0,(IF(ABS(D852-D853)&lt;T$1,99999,0)),0),0))),0)</f>
        <v>0</v>
      </c>
      <c r="AD852" s="15">
        <f>IF(AD$1=1,IF(C853=0,0,IF(C852=0,0,IF(Q852=0,IF(AND(AK852,AJ852),99999,0),0))),0)</f>
        <v>0</v>
      </c>
      <c r="AE852" s="34">
        <f>IF(C852=0,,IF(AE$1=1,IF(1&gt;AA852,0,99999),0))</f>
        <v>0</v>
      </c>
      <c r="AF852" s="5">
        <f>IF(AF$1=1,IF(D852&gt;1,99999,IF(D852&lt;0,99999,0)),0)</f>
        <v>0</v>
      </c>
      <c r="AG852" s="10">
        <f>IF(AG$1=1,IF(B853=0,0,IF(B853-B852=1,0,99999)),0)</f>
        <v>0</v>
      </c>
      <c r="AH852" s="11">
        <f>IF(AH$1=1,IF(C853=0,0,IF(C853-C852&lt;0,99999,0)),0)</f>
        <v>0</v>
      </c>
      <c r="AI852" s="14">
        <f>MOD(MOD(((((MOD(C852,C$4)/C$4)+(MOD(C$3,C$4)/C$4)))),C$4),1)</f>
        <v>0.10000093333426666</v>
      </c>
      <c r="AJ852" s="19">
        <f>IF(C853-C852=0,99999,0 )</f>
        <v>99999</v>
      </c>
      <c r="AK852" s="83">
        <f>IF(ABS(D853-D852)=0,99999,0)</f>
        <v>99999</v>
      </c>
    </row>
    <row r="853" spans="3:37">
      <c r="C853" s="68"/>
      <c r="P853" s="121">
        <f t="shared" si="105"/>
        <v>0</v>
      </c>
      <c r="Q853" s="42">
        <f>IF(C$1=2,0,1)</f>
        <v>0</v>
      </c>
      <c r="R853" s="24" t="s">
        <v>4</v>
      </c>
      <c r="S853" s="26">
        <f>D853</f>
        <v>0</v>
      </c>
      <c r="T853" s="26">
        <f t="shared" si="106"/>
        <v>0.10000093333426666</v>
      </c>
      <c r="U853" s="27" t="s">
        <v>5</v>
      </c>
      <c r="V853" s="75">
        <f>INT((C853+MOD(C$3,1)/C$4)/C$4)</f>
        <v>0</v>
      </c>
      <c r="W853" s="75">
        <f t="shared" si="107"/>
        <v>1</v>
      </c>
      <c r="X853" s="24">
        <f>IF(C$3&gt;=1,IF(MOD(INT((C853-MOD(C$3,C$4)+MOD(C$3,1)/C$4)/C$4),2),8888,222),IF(MOD(INT((C853-MOD(C$3,C$4)+MOD(C$3,1)/C$4)/C$4),2),222,8888))</f>
        <v>8888</v>
      </c>
      <c r="Y853" s="28">
        <f t="shared" si="108"/>
        <v>0.10000093333426666</v>
      </c>
      <c r="Z853" s="22" t="s">
        <v>27</v>
      </c>
      <c r="AA853" s="40">
        <f>IF(X853=222,T853-E853/C$4,E853/C$4+T853)</f>
        <v>0.10000093333426666</v>
      </c>
      <c r="AB853" s="45">
        <f>IF(AB$1=1,IF(C854=0,0,IF(C853=0,0,IF(Q853=0,IF((ABS(D853-D854))&lt;0.1,(IF(C854-C853=Q$1,99999,0)),0),0))),0)</f>
        <v>0</v>
      </c>
      <c r="AC853" s="13">
        <f>IF(AC$1=1,IF(C854=0,0,IF(C853=0,0,IF(Q853=0,IF(C854-C853=0,(IF(ABS(D853-D854)&lt;T$1,99999,0)),0),0))),0)</f>
        <v>0</v>
      </c>
      <c r="AD853" s="15">
        <f>IF(AD$1=1,IF(C854=0,0,IF(C853=0,0,IF(Q853=0,IF(AND(AK853,AJ853),99999,0),0))),0)</f>
        <v>0</v>
      </c>
      <c r="AE853" s="34">
        <f>IF(C853=0,,IF(AE$1=1,IF(1&gt;AA853,0,99999),0))</f>
        <v>0</v>
      </c>
      <c r="AF853" s="5">
        <f>IF(AF$1=1,IF(D853&gt;1,99999,IF(D853&lt;0,99999,0)),0)</f>
        <v>0</v>
      </c>
      <c r="AG853" s="10">
        <f>IF(AG$1=1,IF(B854=0,0,IF(B854-B853=1,0,99999)),0)</f>
        <v>0</v>
      </c>
      <c r="AH853" s="11">
        <f>IF(AH$1=1,IF(C854=0,0,IF(C854-C853&lt;0,99999,0)),0)</f>
        <v>0</v>
      </c>
      <c r="AI853" s="14">
        <f>MOD(MOD(((((MOD(C853,C$4)/C$4)+(MOD(C$3,C$4)/C$4)))),C$4),1)</f>
        <v>0.10000093333426666</v>
      </c>
      <c r="AJ853" s="19">
        <f>IF(C854-C853=0,99999,0 )</f>
        <v>99999</v>
      </c>
      <c r="AK853" s="83">
        <f>IF(ABS(D854-D853)=0,99999,0)</f>
        <v>99999</v>
      </c>
    </row>
    <row r="854" spans="3:37">
      <c r="C854" s="68"/>
      <c r="P854" s="121">
        <f t="shared" si="105"/>
        <v>0</v>
      </c>
      <c r="Q854" s="42">
        <f>IF(C$1=2,0,1)</f>
        <v>0</v>
      </c>
      <c r="R854" s="24" t="s">
        <v>4</v>
      </c>
      <c r="S854" s="26">
        <f>D854</f>
        <v>0</v>
      </c>
      <c r="T854" s="26">
        <f t="shared" si="106"/>
        <v>0.10000093333426666</v>
      </c>
      <c r="U854" s="27" t="s">
        <v>5</v>
      </c>
      <c r="V854" s="75">
        <f>INT((C854+MOD(C$3,1)/C$4)/C$4)</f>
        <v>0</v>
      </c>
      <c r="W854" s="75">
        <f t="shared" si="107"/>
        <v>1</v>
      </c>
      <c r="X854" s="24">
        <f>IF(C$3&gt;=1,IF(MOD(INT((C854-MOD(C$3,C$4)+MOD(C$3,1)/C$4)/C$4),2),8888,222),IF(MOD(INT((C854-MOD(C$3,C$4)+MOD(C$3,1)/C$4)/C$4),2),222,8888))</f>
        <v>8888</v>
      </c>
      <c r="Y854" s="28">
        <f t="shared" si="108"/>
        <v>0.10000093333426666</v>
      </c>
      <c r="Z854" s="22" t="s">
        <v>27</v>
      </c>
      <c r="AA854" s="40">
        <f>IF(X854=222,T854-E854/C$4,E854/C$4+T854)</f>
        <v>0.10000093333426666</v>
      </c>
      <c r="AB854" s="45">
        <f>IF(AB$1=1,IF(C855=0,0,IF(C854=0,0,IF(Q854=0,IF((ABS(D854-D855))&lt;0.1,(IF(C855-C854=Q$1,99999,0)),0),0))),0)</f>
        <v>0</v>
      </c>
      <c r="AC854" s="13">
        <f>IF(AC$1=1,IF(C855=0,0,IF(C854=0,0,IF(Q854=0,IF(C855-C854=0,(IF(ABS(D854-D855)&lt;T$1,99999,0)),0),0))),0)</f>
        <v>0</v>
      </c>
      <c r="AD854" s="15">
        <f>IF(AD$1=1,IF(C855=0,0,IF(C854=0,0,IF(Q854=0,IF(AND(AK854,AJ854),99999,0),0))),0)</f>
        <v>0</v>
      </c>
      <c r="AE854" s="34">
        <f>IF(C854=0,,IF(AE$1=1,IF(1&gt;AA854,0,99999),0))</f>
        <v>0</v>
      </c>
      <c r="AF854" s="5">
        <f>IF(AF$1=1,IF(D854&gt;1,99999,IF(D854&lt;0,99999,0)),0)</f>
        <v>0</v>
      </c>
      <c r="AG854" s="10">
        <f>IF(AG$1=1,IF(B855=0,0,IF(B855-B854=1,0,99999)),0)</f>
        <v>0</v>
      </c>
      <c r="AH854" s="11">
        <f>IF(AH$1=1,IF(C855=0,0,IF(C855-C854&lt;0,99999,0)),0)</f>
        <v>0</v>
      </c>
      <c r="AI854" s="14">
        <f>MOD(MOD(((((MOD(C854,C$4)/C$4)+(MOD(C$3,C$4)/C$4)))),C$4),1)</f>
        <v>0.10000093333426666</v>
      </c>
      <c r="AJ854" s="19">
        <f>IF(C855-C854=0,99999,0 )</f>
        <v>99999</v>
      </c>
      <c r="AK854" s="83">
        <f>IF(ABS(D855-D854)=0,99999,0)</f>
        <v>99999</v>
      </c>
    </row>
    <row r="855" spans="3:37">
      <c r="C855" s="68"/>
      <c r="P855" s="121">
        <f t="shared" si="105"/>
        <v>0</v>
      </c>
      <c r="Q855" s="42">
        <f>IF(C$1=2,0,1)</f>
        <v>0</v>
      </c>
      <c r="R855" s="24" t="s">
        <v>4</v>
      </c>
      <c r="S855" s="26">
        <f>D855</f>
        <v>0</v>
      </c>
      <c r="T855" s="26">
        <f t="shared" si="106"/>
        <v>0.10000093333426666</v>
      </c>
      <c r="U855" s="27" t="s">
        <v>5</v>
      </c>
      <c r="V855" s="75">
        <f>INT((C855+MOD(C$3,1)/C$4)/C$4)</f>
        <v>0</v>
      </c>
      <c r="W855" s="75">
        <f t="shared" si="107"/>
        <v>1</v>
      </c>
      <c r="X855" s="24">
        <f>IF(C$3&gt;=1,IF(MOD(INT((C855-MOD(C$3,C$4)+MOD(C$3,1)/C$4)/C$4),2),8888,222),IF(MOD(INT((C855-MOD(C$3,C$4)+MOD(C$3,1)/C$4)/C$4),2),222,8888))</f>
        <v>8888</v>
      </c>
      <c r="Y855" s="28">
        <f t="shared" si="108"/>
        <v>0.10000093333426666</v>
      </c>
      <c r="Z855" s="22" t="s">
        <v>27</v>
      </c>
      <c r="AA855" s="40">
        <f>IF(X855=222,T855-E855/C$4,E855/C$4+T855)</f>
        <v>0.10000093333426666</v>
      </c>
      <c r="AB855" s="45">
        <f>IF(AB$1=1,IF(C856=0,0,IF(C855=0,0,IF(Q855=0,IF((ABS(D855-D856))&lt;0.1,(IF(C856-C855=Q$1,99999,0)),0),0))),0)</f>
        <v>0</v>
      </c>
      <c r="AC855" s="13">
        <f>IF(AC$1=1,IF(C856=0,0,IF(C855=0,0,IF(Q855=0,IF(C856-C855=0,(IF(ABS(D855-D856)&lt;T$1,99999,0)),0),0))),0)</f>
        <v>0</v>
      </c>
      <c r="AD855" s="15">
        <f>IF(AD$1=1,IF(C856=0,0,IF(C855=0,0,IF(Q855=0,IF(AND(AK855,AJ855),99999,0),0))),0)</f>
        <v>0</v>
      </c>
      <c r="AE855" s="34">
        <f>IF(C855=0,,IF(AE$1=1,IF(1&gt;AA855,0,99999),0))</f>
        <v>0</v>
      </c>
      <c r="AF855" s="5">
        <f>IF(AF$1=1,IF(D855&gt;1,99999,IF(D855&lt;0,99999,0)),0)</f>
        <v>0</v>
      </c>
      <c r="AG855" s="10">
        <f>IF(AG$1=1,IF(B856=0,0,IF(B856-B855=1,0,99999)),0)</f>
        <v>0</v>
      </c>
      <c r="AH855" s="11">
        <f>IF(AH$1=1,IF(C856=0,0,IF(C856-C855&lt;0,99999,0)),0)</f>
        <v>0</v>
      </c>
      <c r="AI855" s="14">
        <f>MOD(MOD(((((MOD(C855,C$4)/C$4)+(MOD(C$3,C$4)/C$4)))),C$4),1)</f>
        <v>0.10000093333426666</v>
      </c>
      <c r="AJ855" s="19">
        <f>IF(C856-C855=0,99999,0 )</f>
        <v>99999</v>
      </c>
      <c r="AK855" s="83">
        <f>IF(ABS(D856-D855)=0,99999,0)</f>
        <v>99999</v>
      </c>
    </row>
    <row r="856" spans="3:37">
      <c r="C856" s="68"/>
      <c r="P856" s="121">
        <f t="shared" si="105"/>
        <v>0</v>
      </c>
      <c r="Q856" s="42">
        <f>IF(C$1=2,0,1)</f>
        <v>0</v>
      </c>
      <c r="R856" s="24" t="s">
        <v>4</v>
      </c>
      <c r="S856" s="26">
        <f>D856</f>
        <v>0</v>
      </c>
      <c r="T856" s="26">
        <f t="shared" si="106"/>
        <v>0.10000093333426666</v>
      </c>
      <c r="U856" s="27" t="s">
        <v>5</v>
      </c>
      <c r="V856" s="75">
        <f>INT((C856+MOD(C$3,1)/C$4)/C$4)</f>
        <v>0</v>
      </c>
      <c r="W856" s="75">
        <f t="shared" si="107"/>
        <v>1</v>
      </c>
      <c r="X856" s="24">
        <f>IF(C$3&gt;=1,IF(MOD(INT((C856-MOD(C$3,C$4)+MOD(C$3,1)/C$4)/C$4),2),8888,222),IF(MOD(INT((C856-MOD(C$3,C$4)+MOD(C$3,1)/C$4)/C$4),2),222,8888))</f>
        <v>8888</v>
      </c>
      <c r="Y856" s="28">
        <f t="shared" si="108"/>
        <v>0.10000093333426666</v>
      </c>
      <c r="Z856" s="22" t="s">
        <v>27</v>
      </c>
      <c r="AA856" s="40">
        <f>IF(X856=222,T856-E856/C$4,E856/C$4+T856)</f>
        <v>0.10000093333426666</v>
      </c>
      <c r="AB856" s="45">
        <f>IF(AB$1=1,IF(C857=0,0,IF(C856=0,0,IF(Q856=0,IF((ABS(D856-D857))&lt;0.1,(IF(C857-C856=Q$1,99999,0)),0),0))),0)</f>
        <v>0</v>
      </c>
      <c r="AC856" s="13">
        <f>IF(AC$1=1,IF(C857=0,0,IF(C856=0,0,IF(Q856=0,IF(C857-C856=0,(IF(ABS(D856-D857)&lt;T$1,99999,0)),0),0))),0)</f>
        <v>0</v>
      </c>
      <c r="AD856" s="15">
        <f>IF(AD$1=1,IF(C857=0,0,IF(C856=0,0,IF(Q856=0,IF(AND(AK856,AJ856),99999,0),0))),0)</f>
        <v>0</v>
      </c>
      <c r="AE856" s="34">
        <f>IF(C856=0,,IF(AE$1=1,IF(1&gt;AA856,0,99999),0))</f>
        <v>0</v>
      </c>
      <c r="AF856" s="5">
        <f>IF(AF$1=1,IF(D856&gt;1,99999,IF(D856&lt;0,99999,0)),0)</f>
        <v>0</v>
      </c>
      <c r="AG856" s="10">
        <f>IF(AG$1=1,IF(B857=0,0,IF(B857-B856=1,0,99999)),0)</f>
        <v>0</v>
      </c>
      <c r="AH856" s="11">
        <f>IF(AH$1=1,IF(C857=0,0,IF(C857-C856&lt;0,99999,0)),0)</f>
        <v>0</v>
      </c>
      <c r="AI856" s="14">
        <f>MOD(MOD(((((MOD(C856,C$4)/C$4)+(MOD(C$3,C$4)/C$4)))),C$4),1)</f>
        <v>0.10000093333426666</v>
      </c>
      <c r="AJ856" s="19">
        <f>IF(C857-C856=0,99999,0 )</f>
        <v>99999</v>
      </c>
      <c r="AK856" s="83">
        <f>IF(ABS(D857-D856)=0,99999,0)</f>
        <v>99999</v>
      </c>
    </row>
    <row r="857" spans="3:37">
      <c r="C857" s="68"/>
      <c r="P857" s="121">
        <f t="shared" si="105"/>
        <v>0</v>
      </c>
      <c r="Q857" s="42">
        <f>IF(C$1=2,0,1)</f>
        <v>0</v>
      </c>
      <c r="R857" s="24" t="s">
        <v>4</v>
      </c>
      <c r="S857" s="26">
        <f>D857</f>
        <v>0</v>
      </c>
      <c r="T857" s="26">
        <f t="shared" si="106"/>
        <v>0.10000093333426666</v>
      </c>
      <c r="U857" s="27" t="s">
        <v>5</v>
      </c>
      <c r="V857" s="75">
        <f>INT((C857+MOD(C$3,1)/C$4)/C$4)</f>
        <v>0</v>
      </c>
      <c r="W857" s="75">
        <f t="shared" si="107"/>
        <v>1</v>
      </c>
      <c r="X857" s="24">
        <f>IF(C$3&gt;=1,IF(MOD(INT((C857-MOD(C$3,C$4)+MOD(C$3,1)/C$4)/C$4),2),8888,222),IF(MOD(INT((C857-MOD(C$3,C$4)+MOD(C$3,1)/C$4)/C$4),2),222,8888))</f>
        <v>8888</v>
      </c>
      <c r="Y857" s="28">
        <f t="shared" si="108"/>
        <v>0.10000093333426666</v>
      </c>
      <c r="Z857" s="22" t="s">
        <v>27</v>
      </c>
      <c r="AA857" s="40">
        <f>IF(X857=222,T857-E857/C$4,E857/C$4+T857)</f>
        <v>0.10000093333426666</v>
      </c>
      <c r="AB857" s="45">
        <f>IF(AB$1=1,IF(C858=0,0,IF(C857=0,0,IF(Q857=0,IF((ABS(D857-D858))&lt;0.1,(IF(C858-C857=Q$1,99999,0)),0),0))),0)</f>
        <v>0</v>
      </c>
      <c r="AC857" s="13">
        <f>IF(AC$1=1,IF(C858=0,0,IF(C857=0,0,IF(Q857=0,IF(C858-C857=0,(IF(ABS(D857-D858)&lt;T$1,99999,0)),0),0))),0)</f>
        <v>0</v>
      </c>
      <c r="AD857" s="15">
        <f>IF(AD$1=1,IF(C858=0,0,IF(C857=0,0,IF(Q857=0,IF(AND(AK857,AJ857),99999,0),0))),0)</f>
        <v>0</v>
      </c>
      <c r="AE857" s="34">
        <f>IF(C857=0,,IF(AE$1=1,IF(1&gt;AA857,0,99999),0))</f>
        <v>0</v>
      </c>
      <c r="AF857" s="5">
        <f>IF(AF$1=1,IF(D857&gt;1,99999,IF(D857&lt;0,99999,0)),0)</f>
        <v>0</v>
      </c>
      <c r="AG857" s="10">
        <f>IF(AG$1=1,IF(B858=0,0,IF(B858-B857=1,0,99999)),0)</f>
        <v>0</v>
      </c>
      <c r="AH857" s="11">
        <f>IF(AH$1=1,IF(C858=0,0,IF(C858-C857&lt;0,99999,0)),0)</f>
        <v>0</v>
      </c>
      <c r="AI857" s="14">
        <f>MOD(MOD(((((MOD(C857,C$4)/C$4)+(MOD(C$3,C$4)/C$4)))),C$4),1)</f>
        <v>0.10000093333426666</v>
      </c>
      <c r="AJ857" s="19">
        <f>IF(C858-C857=0,99999,0 )</f>
        <v>99999</v>
      </c>
      <c r="AK857" s="83">
        <f>IF(ABS(D858-D857)=0,99999,0)</f>
        <v>99999</v>
      </c>
    </row>
    <row r="858" spans="3:37">
      <c r="C858" s="68"/>
      <c r="P858" s="121">
        <f t="shared" si="105"/>
        <v>0</v>
      </c>
      <c r="Q858" s="42">
        <f>IF(C$1=2,0,1)</f>
        <v>0</v>
      </c>
      <c r="R858" s="24" t="s">
        <v>4</v>
      </c>
      <c r="S858" s="26">
        <f>D858</f>
        <v>0</v>
      </c>
      <c r="T858" s="26">
        <f t="shared" si="106"/>
        <v>0.10000093333426666</v>
      </c>
      <c r="U858" s="27" t="s">
        <v>5</v>
      </c>
      <c r="V858" s="75">
        <f>INT((C858+MOD(C$3,1)/C$4)/C$4)</f>
        <v>0</v>
      </c>
      <c r="W858" s="75">
        <f t="shared" si="107"/>
        <v>1</v>
      </c>
      <c r="X858" s="24">
        <f>IF(C$3&gt;=1,IF(MOD(INT((C858-MOD(C$3,C$4)+MOD(C$3,1)/C$4)/C$4),2),8888,222),IF(MOD(INT((C858-MOD(C$3,C$4)+MOD(C$3,1)/C$4)/C$4),2),222,8888))</f>
        <v>8888</v>
      </c>
      <c r="Y858" s="28">
        <f t="shared" si="108"/>
        <v>0.10000093333426666</v>
      </c>
      <c r="Z858" s="22" t="s">
        <v>27</v>
      </c>
      <c r="AA858" s="40">
        <f>IF(X858=222,T858-E858/C$4,E858/C$4+T858)</f>
        <v>0.10000093333426666</v>
      </c>
      <c r="AB858" s="45">
        <f>IF(AB$1=1,IF(C859=0,0,IF(C858=0,0,IF(Q858=0,IF((ABS(D858-D859))&lt;0.1,(IF(C859-C858=Q$1,99999,0)),0),0))),0)</f>
        <v>0</v>
      </c>
      <c r="AC858" s="13">
        <f>IF(AC$1=1,IF(C859=0,0,IF(C858=0,0,IF(Q858=0,IF(C859-C858=0,(IF(ABS(D858-D859)&lt;T$1,99999,0)),0),0))),0)</f>
        <v>0</v>
      </c>
      <c r="AD858" s="15">
        <f>IF(AD$1=1,IF(C859=0,0,IF(C858=0,0,IF(Q858=0,IF(AND(AK858,AJ858),99999,0),0))),0)</f>
        <v>0</v>
      </c>
      <c r="AE858" s="34">
        <f>IF(C858=0,,IF(AE$1=1,IF(1&gt;AA858,0,99999),0))</f>
        <v>0</v>
      </c>
      <c r="AF858" s="5">
        <f>IF(AF$1=1,IF(D858&gt;1,99999,IF(D858&lt;0,99999,0)),0)</f>
        <v>0</v>
      </c>
      <c r="AG858" s="10">
        <f>IF(AG$1=1,IF(B859=0,0,IF(B859-B858=1,0,99999)),0)</f>
        <v>0</v>
      </c>
      <c r="AH858" s="11">
        <f>IF(AH$1=1,IF(C859=0,0,IF(C859-C858&lt;0,99999,0)),0)</f>
        <v>0</v>
      </c>
      <c r="AI858" s="14">
        <f>MOD(MOD(((((MOD(C858,C$4)/C$4)+(MOD(C$3,C$4)/C$4)))),C$4),1)</f>
        <v>0.10000093333426666</v>
      </c>
      <c r="AJ858" s="19">
        <f>IF(C859-C858=0,99999,0 )</f>
        <v>99999</v>
      </c>
      <c r="AK858" s="83">
        <f>IF(ABS(D859-D858)=0,99999,0)</f>
        <v>99999</v>
      </c>
    </row>
    <row r="859" spans="3:37">
      <c r="C859" s="68"/>
      <c r="P859" s="121">
        <f t="shared" si="105"/>
        <v>0</v>
      </c>
      <c r="Q859" s="42">
        <f>IF(C$1=2,0,1)</f>
        <v>0</v>
      </c>
      <c r="R859" s="24" t="s">
        <v>4</v>
      </c>
      <c r="S859" s="26">
        <f>D859</f>
        <v>0</v>
      </c>
      <c r="T859" s="26">
        <f t="shared" si="106"/>
        <v>0.10000093333426666</v>
      </c>
      <c r="U859" s="27" t="s">
        <v>5</v>
      </c>
      <c r="V859" s="75">
        <f>INT((C859+MOD(C$3,1)/C$4)/C$4)</f>
        <v>0</v>
      </c>
      <c r="W859" s="75">
        <f t="shared" si="107"/>
        <v>1</v>
      </c>
      <c r="X859" s="24">
        <f>IF(C$3&gt;=1,IF(MOD(INT((C859-MOD(C$3,C$4)+MOD(C$3,1)/C$4)/C$4),2),8888,222),IF(MOD(INT((C859-MOD(C$3,C$4)+MOD(C$3,1)/C$4)/C$4),2),222,8888))</f>
        <v>8888</v>
      </c>
      <c r="Y859" s="28">
        <f t="shared" si="108"/>
        <v>0.10000093333426666</v>
      </c>
      <c r="Z859" s="22" t="s">
        <v>27</v>
      </c>
      <c r="AA859" s="40">
        <f>IF(X859=222,T859-E859/C$4,E859/C$4+T859)</f>
        <v>0.10000093333426666</v>
      </c>
      <c r="AB859" s="45">
        <f>IF(AB$1=1,IF(C860=0,0,IF(C859=0,0,IF(Q859=0,IF((ABS(D859-D860))&lt;0.1,(IF(C860-C859=Q$1,99999,0)),0),0))),0)</f>
        <v>0</v>
      </c>
      <c r="AC859" s="13">
        <f>IF(AC$1=1,IF(C860=0,0,IF(C859=0,0,IF(Q859=0,IF(C860-C859=0,(IF(ABS(D859-D860)&lt;T$1,99999,0)),0),0))),0)</f>
        <v>0</v>
      </c>
      <c r="AD859" s="15">
        <f>IF(AD$1=1,IF(C860=0,0,IF(C859=0,0,IF(Q859=0,IF(AND(AK859,AJ859),99999,0),0))),0)</f>
        <v>0</v>
      </c>
      <c r="AE859" s="34">
        <f>IF(C859=0,,IF(AE$1=1,IF(1&gt;AA859,0,99999),0))</f>
        <v>0</v>
      </c>
      <c r="AF859" s="5">
        <f>IF(AF$1=1,IF(D859&gt;1,99999,IF(D859&lt;0,99999,0)),0)</f>
        <v>0</v>
      </c>
      <c r="AG859" s="10">
        <f>IF(AG$1=1,IF(B860=0,0,IF(B860-B859=1,0,99999)),0)</f>
        <v>0</v>
      </c>
      <c r="AH859" s="11">
        <f>IF(AH$1=1,IF(C860=0,0,IF(C860-C859&lt;0,99999,0)),0)</f>
        <v>0</v>
      </c>
      <c r="AI859" s="14">
        <f>MOD(MOD(((((MOD(C859,C$4)/C$4)+(MOD(C$3,C$4)/C$4)))),C$4),1)</f>
        <v>0.10000093333426666</v>
      </c>
      <c r="AJ859" s="19">
        <f>IF(C860-C859=0,99999,0 )</f>
        <v>99999</v>
      </c>
      <c r="AK859" s="83">
        <f>IF(ABS(D860-D859)=0,99999,0)</f>
        <v>99999</v>
      </c>
    </row>
    <row r="860" spans="3:37">
      <c r="C860" s="68"/>
      <c r="P860" s="121">
        <f t="shared" si="105"/>
        <v>0</v>
      </c>
      <c r="Q860" s="42">
        <f>IF(C$1=2,0,1)</f>
        <v>0</v>
      </c>
      <c r="R860" s="24" t="s">
        <v>4</v>
      </c>
      <c r="S860" s="26">
        <f>D860</f>
        <v>0</v>
      </c>
      <c r="T860" s="26">
        <f t="shared" si="106"/>
        <v>0.10000093333426666</v>
      </c>
      <c r="U860" s="27" t="s">
        <v>5</v>
      </c>
      <c r="V860" s="75">
        <f>INT((C860+MOD(C$3,1)/C$4)/C$4)</f>
        <v>0</v>
      </c>
      <c r="W860" s="75">
        <f t="shared" si="107"/>
        <v>1</v>
      </c>
      <c r="X860" s="24">
        <f>IF(C$3&gt;=1,IF(MOD(INT((C860-MOD(C$3,C$4)+MOD(C$3,1)/C$4)/C$4),2),8888,222),IF(MOD(INT((C860-MOD(C$3,C$4)+MOD(C$3,1)/C$4)/C$4),2),222,8888))</f>
        <v>8888</v>
      </c>
      <c r="Y860" s="28">
        <f t="shared" si="108"/>
        <v>0.10000093333426666</v>
      </c>
      <c r="Z860" s="22" t="s">
        <v>27</v>
      </c>
      <c r="AA860" s="40">
        <f>IF(X860=222,T860-E860/C$4,E860/C$4+T860)</f>
        <v>0.10000093333426666</v>
      </c>
      <c r="AB860" s="45">
        <f>IF(AB$1=1,IF(C861=0,0,IF(C860=0,0,IF(Q860=0,IF((ABS(D860-D861))&lt;0.1,(IF(C861-C860=Q$1,99999,0)),0),0))),0)</f>
        <v>0</v>
      </c>
      <c r="AC860" s="13">
        <f>IF(AC$1=1,IF(C861=0,0,IF(C860=0,0,IF(Q860=0,IF(C861-C860=0,(IF(ABS(D860-D861)&lt;T$1,99999,0)),0),0))),0)</f>
        <v>0</v>
      </c>
      <c r="AD860" s="15">
        <f>IF(AD$1=1,IF(C861=0,0,IF(C860=0,0,IF(Q860=0,IF(AND(AK860,AJ860),99999,0),0))),0)</f>
        <v>0</v>
      </c>
      <c r="AE860" s="34">
        <f>IF(C860=0,,IF(AE$1=1,IF(1&gt;AA860,0,99999),0))</f>
        <v>0</v>
      </c>
      <c r="AF860" s="5">
        <f>IF(AF$1=1,IF(D860&gt;1,99999,IF(D860&lt;0,99999,0)),0)</f>
        <v>0</v>
      </c>
      <c r="AG860" s="10">
        <f>IF(AG$1=1,IF(B861=0,0,IF(B861-B860=1,0,99999)),0)</f>
        <v>0</v>
      </c>
      <c r="AH860" s="11">
        <f>IF(AH$1=1,IF(C861=0,0,IF(C861-C860&lt;0,99999,0)),0)</f>
        <v>0</v>
      </c>
      <c r="AI860" s="14">
        <f>MOD(MOD(((((MOD(C860,C$4)/C$4)+(MOD(C$3,C$4)/C$4)))),C$4),1)</f>
        <v>0.10000093333426666</v>
      </c>
      <c r="AJ860" s="19">
        <f>IF(C861-C860=0,99999,0 )</f>
        <v>99999</v>
      </c>
      <c r="AK860" s="83">
        <f>IF(ABS(D861-D860)=0,99999,0)</f>
        <v>99999</v>
      </c>
    </row>
    <row r="861" spans="3:37">
      <c r="C861" s="68"/>
      <c r="P861" s="121">
        <f t="shared" si="105"/>
        <v>0</v>
      </c>
      <c r="Q861" s="42">
        <f>IF(C$1=2,0,1)</f>
        <v>0</v>
      </c>
      <c r="R861" s="24" t="s">
        <v>4</v>
      </c>
      <c r="S861" s="26">
        <f>D861</f>
        <v>0</v>
      </c>
      <c r="T861" s="26">
        <f t="shared" si="106"/>
        <v>0.10000093333426666</v>
      </c>
      <c r="U861" s="27" t="s">
        <v>5</v>
      </c>
      <c r="V861" s="75">
        <f>INT((C861+MOD(C$3,1)/C$4)/C$4)</f>
        <v>0</v>
      </c>
      <c r="W861" s="75">
        <f t="shared" si="107"/>
        <v>1</v>
      </c>
      <c r="X861" s="24">
        <f>IF(C$3&gt;=1,IF(MOD(INT((C861-MOD(C$3,C$4)+MOD(C$3,1)/C$4)/C$4),2),8888,222),IF(MOD(INT((C861-MOD(C$3,C$4)+MOD(C$3,1)/C$4)/C$4),2),222,8888))</f>
        <v>8888</v>
      </c>
      <c r="Y861" s="28">
        <f t="shared" si="108"/>
        <v>0.10000093333426666</v>
      </c>
      <c r="Z861" s="22" t="s">
        <v>27</v>
      </c>
      <c r="AA861" s="40">
        <f>IF(X861=222,T861-E861/C$4,E861/C$4+T861)</f>
        <v>0.10000093333426666</v>
      </c>
      <c r="AB861" s="45">
        <f>IF(AB$1=1,IF(C862=0,0,IF(C861=0,0,IF(Q861=0,IF((ABS(D861-D862))&lt;0.1,(IF(C862-C861=Q$1,99999,0)),0),0))),0)</f>
        <v>0</v>
      </c>
      <c r="AC861" s="13">
        <f>IF(AC$1=1,IF(C862=0,0,IF(C861=0,0,IF(Q861=0,IF(C862-C861=0,(IF(ABS(D861-D862)&lt;T$1,99999,0)),0),0))),0)</f>
        <v>0</v>
      </c>
      <c r="AD861" s="15">
        <f>IF(AD$1=1,IF(C862=0,0,IF(C861=0,0,IF(Q861=0,IF(AND(AK861,AJ861),99999,0),0))),0)</f>
        <v>0</v>
      </c>
      <c r="AE861" s="34">
        <f>IF(C861=0,,IF(AE$1=1,IF(1&gt;AA861,0,99999),0))</f>
        <v>0</v>
      </c>
      <c r="AF861" s="5">
        <f>IF(AF$1=1,IF(D861&gt;1,99999,IF(D861&lt;0,99999,0)),0)</f>
        <v>0</v>
      </c>
      <c r="AG861" s="10">
        <f>IF(AG$1=1,IF(B862=0,0,IF(B862-B861=1,0,99999)),0)</f>
        <v>0</v>
      </c>
      <c r="AH861" s="11">
        <f>IF(AH$1=1,IF(C862=0,0,IF(C862-C861&lt;0,99999,0)),0)</f>
        <v>0</v>
      </c>
      <c r="AI861" s="14">
        <f>MOD(MOD(((((MOD(C861,C$4)/C$4)+(MOD(C$3,C$4)/C$4)))),C$4),1)</f>
        <v>0.10000093333426666</v>
      </c>
      <c r="AJ861" s="19">
        <f>IF(C862-C861=0,99999,0 )</f>
        <v>99999</v>
      </c>
      <c r="AK861" s="83">
        <f>IF(ABS(D862-D861)=0,99999,0)</f>
        <v>99999</v>
      </c>
    </row>
    <row r="862" spans="3:37">
      <c r="C862" s="68"/>
      <c r="P862" s="121">
        <f t="shared" si="105"/>
        <v>0</v>
      </c>
      <c r="Q862" s="42">
        <f>IF(C$1=2,0,1)</f>
        <v>0</v>
      </c>
      <c r="R862" s="24" t="s">
        <v>4</v>
      </c>
      <c r="S862" s="26">
        <f>D862</f>
        <v>0</v>
      </c>
      <c r="T862" s="26">
        <f t="shared" si="106"/>
        <v>0.10000093333426666</v>
      </c>
      <c r="U862" s="27" t="s">
        <v>5</v>
      </c>
      <c r="V862" s="75">
        <f>INT((C862+MOD(C$3,1)/C$4)/C$4)</f>
        <v>0</v>
      </c>
      <c r="W862" s="75">
        <f t="shared" si="107"/>
        <v>1</v>
      </c>
      <c r="X862" s="24">
        <f>IF(C$3&gt;=1,IF(MOD(INT((C862-MOD(C$3,C$4)+MOD(C$3,1)/C$4)/C$4),2),8888,222),IF(MOD(INT((C862-MOD(C$3,C$4)+MOD(C$3,1)/C$4)/C$4),2),222,8888))</f>
        <v>8888</v>
      </c>
      <c r="Y862" s="28">
        <f t="shared" si="108"/>
        <v>0.10000093333426666</v>
      </c>
      <c r="Z862" s="22" t="s">
        <v>27</v>
      </c>
      <c r="AA862" s="40">
        <f>IF(X862=222,T862-E862/C$4,E862/C$4+T862)</f>
        <v>0.10000093333426666</v>
      </c>
      <c r="AB862" s="45">
        <f>IF(AB$1=1,IF(C863=0,0,IF(C862=0,0,IF(Q862=0,IF((ABS(D862-D863))&lt;0.1,(IF(C863-C862=Q$1,99999,0)),0),0))),0)</f>
        <v>0</v>
      </c>
      <c r="AC862" s="13">
        <f>IF(AC$1=1,IF(C863=0,0,IF(C862=0,0,IF(Q862=0,IF(C863-C862=0,(IF(ABS(D862-D863)&lt;T$1,99999,0)),0),0))),0)</f>
        <v>0</v>
      </c>
      <c r="AD862" s="15">
        <f>IF(AD$1=1,IF(C863=0,0,IF(C862=0,0,IF(Q862=0,IF(AND(AK862,AJ862),99999,0),0))),0)</f>
        <v>0</v>
      </c>
      <c r="AE862" s="34">
        <f>IF(C862=0,,IF(AE$1=1,IF(1&gt;AA862,0,99999),0))</f>
        <v>0</v>
      </c>
      <c r="AF862" s="5">
        <f>IF(AF$1=1,IF(D862&gt;1,99999,IF(D862&lt;0,99999,0)),0)</f>
        <v>0</v>
      </c>
      <c r="AG862" s="10">
        <f>IF(AG$1=1,IF(B863=0,0,IF(B863-B862=1,0,99999)),0)</f>
        <v>0</v>
      </c>
      <c r="AH862" s="11">
        <f>IF(AH$1=1,IF(C863=0,0,IF(C863-C862&lt;0,99999,0)),0)</f>
        <v>0</v>
      </c>
      <c r="AI862" s="14">
        <f>MOD(MOD(((((MOD(C862,C$4)/C$4)+(MOD(C$3,C$4)/C$4)))),C$4),1)</f>
        <v>0.10000093333426666</v>
      </c>
      <c r="AJ862" s="19">
        <f>IF(C863-C862=0,99999,0 )</f>
        <v>99999</v>
      </c>
      <c r="AK862" s="83">
        <f>IF(ABS(D863-D862)=0,99999,0)</f>
        <v>99999</v>
      </c>
    </row>
    <row r="863" spans="3:37">
      <c r="C863" s="68"/>
      <c r="P863" s="121">
        <f t="shared" si="105"/>
        <v>0</v>
      </c>
      <c r="Q863" s="42">
        <f>IF(C$1=2,0,1)</f>
        <v>0</v>
      </c>
      <c r="R863" s="24" t="s">
        <v>4</v>
      </c>
      <c r="S863" s="26">
        <f>D863</f>
        <v>0</v>
      </c>
      <c r="T863" s="26">
        <f t="shared" si="106"/>
        <v>0.10000093333426666</v>
      </c>
      <c r="U863" s="27" t="s">
        <v>5</v>
      </c>
      <c r="V863" s="75">
        <f>INT((C863+MOD(C$3,1)/C$4)/C$4)</f>
        <v>0</v>
      </c>
      <c r="W863" s="75">
        <f t="shared" si="107"/>
        <v>1</v>
      </c>
      <c r="X863" s="24">
        <f>IF(C$3&gt;=1,IF(MOD(INT((C863-MOD(C$3,C$4)+MOD(C$3,1)/C$4)/C$4),2),8888,222),IF(MOD(INT((C863-MOD(C$3,C$4)+MOD(C$3,1)/C$4)/C$4),2),222,8888))</f>
        <v>8888</v>
      </c>
      <c r="Y863" s="28">
        <f t="shared" si="108"/>
        <v>0.10000093333426666</v>
      </c>
      <c r="Z863" s="22" t="s">
        <v>27</v>
      </c>
      <c r="AA863" s="40">
        <f>IF(X863=222,T863-E863/C$4,E863/C$4+T863)</f>
        <v>0.10000093333426666</v>
      </c>
      <c r="AB863" s="45">
        <f>IF(AB$1=1,IF(C864=0,0,IF(C863=0,0,IF(Q863=0,IF((ABS(D863-D864))&lt;0.1,(IF(C864-C863=Q$1,99999,0)),0),0))),0)</f>
        <v>0</v>
      </c>
      <c r="AC863" s="13">
        <f>IF(AC$1=1,IF(C864=0,0,IF(C863=0,0,IF(Q863=0,IF(C864-C863=0,(IF(ABS(D863-D864)&lt;T$1,99999,0)),0),0))),0)</f>
        <v>0</v>
      </c>
      <c r="AD863" s="15">
        <f>IF(AD$1=1,IF(C864=0,0,IF(C863=0,0,IF(Q863=0,IF(AND(AK863,AJ863),99999,0),0))),0)</f>
        <v>0</v>
      </c>
      <c r="AE863" s="34">
        <f>IF(C863=0,,IF(AE$1=1,IF(1&gt;AA863,0,99999),0))</f>
        <v>0</v>
      </c>
      <c r="AF863" s="5">
        <f>IF(AF$1=1,IF(D863&gt;1,99999,IF(D863&lt;0,99999,0)),0)</f>
        <v>0</v>
      </c>
      <c r="AG863" s="10">
        <f>IF(AG$1=1,IF(B864=0,0,IF(B864-B863=1,0,99999)),0)</f>
        <v>0</v>
      </c>
      <c r="AH863" s="11">
        <f>IF(AH$1=1,IF(C864=0,0,IF(C864-C863&lt;0,99999,0)),0)</f>
        <v>0</v>
      </c>
      <c r="AI863" s="14">
        <f>MOD(MOD(((((MOD(C863,C$4)/C$4)+(MOD(C$3,C$4)/C$4)))),C$4),1)</f>
        <v>0.10000093333426666</v>
      </c>
      <c r="AJ863" s="19">
        <f>IF(C864-C863=0,99999,0 )</f>
        <v>99999</v>
      </c>
      <c r="AK863" s="83">
        <f>IF(ABS(D864-D863)=0,99999,0)</f>
        <v>99999</v>
      </c>
    </row>
    <row r="864" spans="3:37">
      <c r="C864" s="68"/>
      <c r="P864" s="121">
        <f t="shared" si="105"/>
        <v>0</v>
      </c>
      <c r="Q864" s="42">
        <f>IF(C$1=2,0,1)</f>
        <v>0</v>
      </c>
      <c r="R864" s="24" t="s">
        <v>4</v>
      </c>
      <c r="S864" s="26">
        <f>D864</f>
        <v>0</v>
      </c>
      <c r="T864" s="26">
        <f t="shared" si="106"/>
        <v>0.10000093333426666</v>
      </c>
      <c r="U864" s="27" t="s">
        <v>5</v>
      </c>
      <c r="V864" s="75">
        <f>INT((C864+MOD(C$3,1)/C$4)/C$4)</f>
        <v>0</v>
      </c>
      <c r="W864" s="75">
        <f t="shared" si="107"/>
        <v>1</v>
      </c>
      <c r="X864" s="24">
        <f>IF(C$3&gt;=1,IF(MOD(INT((C864-MOD(C$3,C$4)+MOD(C$3,1)/C$4)/C$4),2),8888,222),IF(MOD(INT((C864-MOD(C$3,C$4)+MOD(C$3,1)/C$4)/C$4),2),222,8888))</f>
        <v>8888</v>
      </c>
      <c r="Y864" s="28">
        <f t="shared" si="108"/>
        <v>0.10000093333426666</v>
      </c>
      <c r="Z864" s="22" t="s">
        <v>27</v>
      </c>
      <c r="AA864" s="40">
        <f>IF(X864=222,T864-E864/C$4,E864/C$4+T864)</f>
        <v>0.10000093333426666</v>
      </c>
      <c r="AB864" s="45">
        <f>IF(AB$1=1,IF(C865=0,0,IF(C864=0,0,IF(Q864=0,IF((ABS(D864-D865))&lt;0.1,(IF(C865-C864=Q$1,99999,0)),0),0))),0)</f>
        <v>0</v>
      </c>
      <c r="AC864" s="13">
        <f>IF(AC$1=1,IF(C865=0,0,IF(C864=0,0,IF(Q864=0,IF(C865-C864=0,(IF(ABS(D864-D865)&lt;T$1,99999,0)),0),0))),0)</f>
        <v>0</v>
      </c>
      <c r="AD864" s="15">
        <f>IF(AD$1=1,IF(C865=0,0,IF(C864=0,0,IF(Q864=0,IF(AND(AK864,AJ864),99999,0),0))),0)</f>
        <v>0</v>
      </c>
      <c r="AE864" s="34">
        <f>IF(C864=0,,IF(AE$1=1,IF(1&gt;AA864,0,99999),0))</f>
        <v>0</v>
      </c>
      <c r="AF864" s="5">
        <f>IF(AF$1=1,IF(D864&gt;1,99999,IF(D864&lt;0,99999,0)),0)</f>
        <v>0</v>
      </c>
      <c r="AG864" s="10">
        <f>IF(AG$1=1,IF(B865=0,0,IF(B865-B864=1,0,99999)),0)</f>
        <v>0</v>
      </c>
      <c r="AH864" s="11">
        <f>IF(AH$1=1,IF(C865=0,0,IF(C865-C864&lt;0,99999,0)),0)</f>
        <v>0</v>
      </c>
      <c r="AI864" s="14">
        <f>MOD(MOD(((((MOD(C864,C$4)/C$4)+(MOD(C$3,C$4)/C$4)))),C$4),1)</f>
        <v>0.10000093333426666</v>
      </c>
      <c r="AJ864" s="19">
        <f>IF(C865-C864=0,99999,0 )</f>
        <v>99999</v>
      </c>
      <c r="AK864" s="83">
        <f>IF(ABS(D865-D864)=0,99999,0)</f>
        <v>99999</v>
      </c>
    </row>
    <row r="865" spans="3:37">
      <c r="C865" s="68"/>
      <c r="P865" s="121">
        <f t="shared" si="105"/>
        <v>0</v>
      </c>
      <c r="Q865" s="42">
        <f>IF(C$1=2,0,1)</f>
        <v>0</v>
      </c>
      <c r="R865" s="24" t="s">
        <v>4</v>
      </c>
      <c r="S865" s="26">
        <f>D865</f>
        <v>0</v>
      </c>
      <c r="T865" s="26">
        <f t="shared" si="106"/>
        <v>0.10000093333426666</v>
      </c>
      <c r="U865" s="27" t="s">
        <v>5</v>
      </c>
      <c r="V865" s="75">
        <f>INT((C865+MOD(C$3,1)/C$4)/C$4)</f>
        <v>0</v>
      </c>
      <c r="W865" s="75">
        <f t="shared" si="107"/>
        <v>1</v>
      </c>
      <c r="X865" s="24">
        <f>IF(C$3&gt;=1,IF(MOD(INT((C865-MOD(C$3,C$4)+MOD(C$3,1)/C$4)/C$4),2),8888,222),IF(MOD(INT((C865-MOD(C$3,C$4)+MOD(C$3,1)/C$4)/C$4),2),222,8888))</f>
        <v>8888</v>
      </c>
      <c r="Y865" s="28">
        <f t="shared" si="108"/>
        <v>0.10000093333426666</v>
      </c>
      <c r="Z865" s="22" t="s">
        <v>27</v>
      </c>
      <c r="AA865" s="40">
        <f>IF(X865=222,T865-E865/C$4,E865/C$4+T865)</f>
        <v>0.10000093333426666</v>
      </c>
      <c r="AB865" s="45">
        <f>IF(AB$1=1,IF(C866=0,0,IF(C865=0,0,IF(Q865=0,IF((ABS(D865-D866))&lt;0.1,(IF(C866-C865=Q$1,99999,0)),0),0))),0)</f>
        <v>0</v>
      </c>
      <c r="AC865" s="13">
        <f>IF(AC$1=1,IF(C866=0,0,IF(C865=0,0,IF(Q865=0,IF(C866-C865=0,(IF(ABS(D865-D866)&lt;T$1,99999,0)),0),0))),0)</f>
        <v>0</v>
      </c>
      <c r="AD865" s="15">
        <f>IF(AD$1=1,IF(C866=0,0,IF(C865=0,0,IF(Q865=0,IF(AND(AK865,AJ865),99999,0),0))),0)</f>
        <v>0</v>
      </c>
      <c r="AE865" s="34">
        <f>IF(C865=0,,IF(AE$1=1,IF(1&gt;AA865,0,99999),0))</f>
        <v>0</v>
      </c>
      <c r="AF865" s="5">
        <f>IF(AF$1=1,IF(D865&gt;1,99999,IF(D865&lt;0,99999,0)),0)</f>
        <v>0</v>
      </c>
      <c r="AG865" s="10">
        <f>IF(AG$1=1,IF(B866=0,0,IF(B866-B865=1,0,99999)),0)</f>
        <v>0</v>
      </c>
      <c r="AH865" s="11">
        <f>IF(AH$1=1,IF(C866=0,0,IF(C866-C865&lt;0,99999,0)),0)</f>
        <v>0</v>
      </c>
      <c r="AI865" s="14">
        <f>MOD(MOD(((((MOD(C865,C$4)/C$4)+(MOD(C$3,C$4)/C$4)))),C$4),1)</f>
        <v>0.10000093333426666</v>
      </c>
      <c r="AJ865" s="19">
        <f>IF(C866-C865=0,99999,0 )</f>
        <v>99999</v>
      </c>
      <c r="AK865" s="83">
        <f>IF(ABS(D866-D865)=0,99999,0)</f>
        <v>99999</v>
      </c>
    </row>
    <row r="866" spans="3:37">
      <c r="C866" s="68"/>
      <c r="P866" s="121">
        <f t="shared" si="105"/>
        <v>0</v>
      </c>
      <c r="Q866" s="42">
        <f>IF(C$1=2,0,1)</f>
        <v>0</v>
      </c>
      <c r="R866" s="24" t="s">
        <v>4</v>
      </c>
      <c r="S866" s="26">
        <f>D866</f>
        <v>0</v>
      </c>
      <c r="T866" s="26">
        <f t="shared" si="106"/>
        <v>0.10000093333426666</v>
      </c>
      <c r="U866" s="27" t="s">
        <v>5</v>
      </c>
      <c r="V866" s="75">
        <f>INT((C866+MOD(C$3,1)/C$4)/C$4)</f>
        <v>0</v>
      </c>
      <c r="W866" s="75">
        <f t="shared" si="107"/>
        <v>1</v>
      </c>
      <c r="X866" s="24">
        <f>IF(C$3&gt;=1,IF(MOD(INT((C866-MOD(C$3,C$4)+MOD(C$3,1)/C$4)/C$4),2),8888,222),IF(MOD(INT((C866-MOD(C$3,C$4)+MOD(C$3,1)/C$4)/C$4),2),222,8888))</f>
        <v>8888</v>
      </c>
      <c r="Y866" s="28">
        <f t="shared" si="108"/>
        <v>0.10000093333426666</v>
      </c>
      <c r="Z866" s="22" t="s">
        <v>27</v>
      </c>
      <c r="AA866" s="40">
        <f>IF(X866=222,T866-E866/C$4,E866/C$4+T866)</f>
        <v>0.10000093333426666</v>
      </c>
      <c r="AB866" s="45">
        <f>IF(AB$1=1,IF(C867=0,0,IF(C866=0,0,IF(Q866=0,IF((ABS(D866-D867))&lt;0.1,(IF(C867-C866=Q$1,99999,0)),0),0))),0)</f>
        <v>0</v>
      </c>
      <c r="AC866" s="13">
        <f>IF(AC$1=1,IF(C867=0,0,IF(C866=0,0,IF(Q866=0,IF(C867-C866=0,(IF(ABS(D866-D867)&lt;T$1,99999,0)),0),0))),0)</f>
        <v>0</v>
      </c>
      <c r="AD866" s="15">
        <f>IF(AD$1=1,IF(C867=0,0,IF(C866=0,0,IF(Q866=0,IF(AND(AK866,AJ866),99999,0),0))),0)</f>
        <v>0</v>
      </c>
      <c r="AE866" s="34">
        <f>IF(C866=0,,IF(AE$1=1,IF(1&gt;AA866,0,99999),0))</f>
        <v>0</v>
      </c>
      <c r="AF866" s="5">
        <f>IF(AF$1=1,IF(D866&gt;1,99999,IF(D866&lt;0,99999,0)),0)</f>
        <v>0</v>
      </c>
      <c r="AG866" s="10">
        <f>IF(AG$1=1,IF(B867=0,0,IF(B867-B866=1,0,99999)),0)</f>
        <v>0</v>
      </c>
      <c r="AH866" s="11">
        <f>IF(AH$1=1,IF(C867=0,0,IF(C867-C866&lt;0,99999,0)),0)</f>
        <v>0</v>
      </c>
      <c r="AI866" s="14">
        <f>MOD(MOD(((((MOD(C866,C$4)/C$4)+(MOD(C$3,C$4)/C$4)))),C$4),1)</f>
        <v>0.10000093333426666</v>
      </c>
      <c r="AJ866" s="19">
        <f>IF(C867-C866=0,99999,0 )</f>
        <v>99999</v>
      </c>
      <c r="AK866" s="83">
        <f>IF(ABS(D867-D866)=0,99999,0)</f>
        <v>99999</v>
      </c>
    </row>
    <row r="867" spans="3:37">
      <c r="C867" s="68"/>
      <c r="P867" s="121">
        <f t="shared" si="105"/>
        <v>0</v>
      </c>
      <c r="Q867" s="42">
        <f>IF(C$1=2,0,1)</f>
        <v>0</v>
      </c>
      <c r="R867" s="24" t="s">
        <v>4</v>
      </c>
      <c r="S867" s="26">
        <f>D867</f>
        <v>0</v>
      </c>
      <c r="T867" s="26">
        <f t="shared" si="106"/>
        <v>0.10000093333426666</v>
      </c>
      <c r="U867" s="27" t="s">
        <v>5</v>
      </c>
      <c r="V867" s="75">
        <f>INT((C867+MOD(C$3,1)/C$4)/C$4)</f>
        <v>0</v>
      </c>
      <c r="W867" s="75">
        <f t="shared" si="107"/>
        <v>1</v>
      </c>
      <c r="X867" s="24">
        <f>IF(C$3&gt;=1,IF(MOD(INT((C867-MOD(C$3,C$4)+MOD(C$3,1)/C$4)/C$4),2),8888,222),IF(MOD(INT((C867-MOD(C$3,C$4)+MOD(C$3,1)/C$4)/C$4),2),222,8888))</f>
        <v>8888</v>
      </c>
      <c r="Y867" s="28">
        <f t="shared" si="108"/>
        <v>0.10000093333426666</v>
      </c>
      <c r="Z867" s="22" t="s">
        <v>27</v>
      </c>
      <c r="AA867" s="40">
        <f>IF(X867=222,T867-E867/C$4,E867/C$4+T867)</f>
        <v>0.10000093333426666</v>
      </c>
      <c r="AB867" s="45">
        <f>IF(AB$1=1,IF(C868=0,0,IF(C867=0,0,IF(Q867=0,IF((ABS(D867-D868))&lt;0.1,(IF(C868-C867=Q$1,99999,0)),0),0))),0)</f>
        <v>0</v>
      </c>
      <c r="AC867" s="13">
        <f>IF(AC$1=1,IF(C868=0,0,IF(C867=0,0,IF(Q867=0,IF(C868-C867=0,(IF(ABS(D867-D868)&lt;T$1,99999,0)),0),0))),0)</f>
        <v>0</v>
      </c>
      <c r="AD867" s="15">
        <f>IF(AD$1=1,IF(C868=0,0,IF(C867=0,0,IF(Q867=0,IF(AND(AK867,AJ867),99999,0),0))),0)</f>
        <v>0</v>
      </c>
      <c r="AE867" s="34">
        <f>IF(C867=0,,IF(AE$1=1,IF(1&gt;AA867,0,99999),0))</f>
        <v>0</v>
      </c>
      <c r="AF867" s="5">
        <f>IF(AF$1=1,IF(D867&gt;1,99999,IF(D867&lt;0,99999,0)),0)</f>
        <v>0</v>
      </c>
      <c r="AG867" s="10">
        <f>IF(AG$1=1,IF(B868=0,0,IF(B868-B867=1,0,99999)),0)</f>
        <v>0</v>
      </c>
      <c r="AH867" s="11">
        <f>IF(AH$1=1,IF(C868=0,0,IF(C868-C867&lt;0,99999,0)),0)</f>
        <v>0</v>
      </c>
      <c r="AI867" s="14">
        <f>MOD(MOD(((((MOD(C867,C$4)/C$4)+(MOD(C$3,C$4)/C$4)))),C$4),1)</f>
        <v>0.10000093333426666</v>
      </c>
      <c r="AJ867" s="19">
        <f>IF(C868-C867=0,99999,0 )</f>
        <v>99999</v>
      </c>
      <c r="AK867" s="83">
        <f>IF(ABS(D868-D867)=0,99999,0)</f>
        <v>99999</v>
      </c>
    </row>
    <row r="868" spans="3:37">
      <c r="C868" s="68"/>
      <c r="P868" s="121">
        <f t="shared" si="105"/>
        <v>0</v>
      </c>
      <c r="Q868" s="42">
        <f>IF(C$1=2,0,1)</f>
        <v>0</v>
      </c>
      <c r="R868" s="24" t="s">
        <v>4</v>
      </c>
      <c r="S868" s="26">
        <f>D868</f>
        <v>0</v>
      </c>
      <c r="T868" s="26">
        <f t="shared" si="106"/>
        <v>0.10000093333426666</v>
      </c>
      <c r="U868" s="27" t="s">
        <v>5</v>
      </c>
      <c r="V868" s="75">
        <f>INT((C868+MOD(C$3,1)/C$4)/C$4)</f>
        <v>0</v>
      </c>
      <c r="W868" s="75">
        <f t="shared" si="107"/>
        <v>1</v>
      </c>
      <c r="X868" s="24">
        <f>IF(C$3&gt;=1,IF(MOD(INT((C868-MOD(C$3,C$4)+MOD(C$3,1)/C$4)/C$4),2),8888,222),IF(MOD(INT((C868-MOD(C$3,C$4)+MOD(C$3,1)/C$4)/C$4),2),222,8888))</f>
        <v>8888</v>
      </c>
      <c r="Y868" s="28">
        <f t="shared" si="108"/>
        <v>0.10000093333426666</v>
      </c>
      <c r="Z868" s="22" t="s">
        <v>27</v>
      </c>
      <c r="AA868" s="40">
        <f>IF(X868=222,T868-E868/C$4,E868/C$4+T868)</f>
        <v>0.10000093333426666</v>
      </c>
      <c r="AB868" s="45">
        <f>IF(AB$1=1,IF(C869=0,0,IF(C868=0,0,IF(Q868=0,IF((ABS(D868-D869))&lt;0.1,(IF(C869-C868=Q$1,99999,0)),0),0))),0)</f>
        <v>0</v>
      </c>
      <c r="AC868" s="13">
        <f>IF(AC$1=1,IF(C869=0,0,IF(C868=0,0,IF(Q868=0,IF(C869-C868=0,(IF(ABS(D868-D869)&lt;T$1,99999,0)),0),0))),0)</f>
        <v>0</v>
      </c>
      <c r="AD868" s="15">
        <f>IF(AD$1=1,IF(C869=0,0,IF(C868=0,0,IF(Q868=0,IF(AND(AK868,AJ868),99999,0),0))),0)</f>
        <v>0</v>
      </c>
      <c r="AE868" s="34">
        <f>IF(C868=0,,IF(AE$1=1,IF(1&gt;AA868,0,99999),0))</f>
        <v>0</v>
      </c>
      <c r="AF868" s="5">
        <f>IF(AF$1=1,IF(D868&gt;1,99999,IF(D868&lt;0,99999,0)),0)</f>
        <v>0</v>
      </c>
      <c r="AG868" s="10">
        <f>IF(AG$1=1,IF(B869=0,0,IF(B869-B868=1,0,99999)),0)</f>
        <v>0</v>
      </c>
      <c r="AH868" s="11">
        <f>IF(AH$1=1,IF(C869=0,0,IF(C869-C868&lt;0,99999,0)),0)</f>
        <v>0</v>
      </c>
      <c r="AI868" s="14">
        <f>MOD(MOD(((((MOD(C868,C$4)/C$4)+(MOD(C$3,C$4)/C$4)))),C$4),1)</f>
        <v>0.10000093333426666</v>
      </c>
      <c r="AJ868" s="19">
        <f>IF(C869-C868=0,99999,0 )</f>
        <v>99999</v>
      </c>
      <c r="AK868" s="83">
        <f>IF(ABS(D869-D868)=0,99999,0)</f>
        <v>99999</v>
      </c>
    </row>
    <row r="869" spans="3:37">
      <c r="C869" s="68"/>
      <c r="P869" s="121">
        <f t="shared" si="105"/>
        <v>0</v>
      </c>
      <c r="Q869" s="42">
        <f>IF(C$1=2,0,1)</f>
        <v>0</v>
      </c>
      <c r="R869" s="24" t="s">
        <v>4</v>
      </c>
      <c r="S869" s="26">
        <f>D869</f>
        <v>0</v>
      </c>
      <c r="T869" s="26">
        <f t="shared" si="106"/>
        <v>0.10000093333426666</v>
      </c>
      <c r="U869" s="27" t="s">
        <v>5</v>
      </c>
      <c r="V869" s="75">
        <f>INT((C869+MOD(C$3,1)/C$4)/C$4)</f>
        <v>0</v>
      </c>
      <c r="W869" s="75">
        <f t="shared" si="107"/>
        <v>1</v>
      </c>
      <c r="X869" s="24">
        <f>IF(C$3&gt;=1,IF(MOD(INT((C869-MOD(C$3,C$4)+MOD(C$3,1)/C$4)/C$4),2),8888,222),IF(MOD(INT((C869-MOD(C$3,C$4)+MOD(C$3,1)/C$4)/C$4),2),222,8888))</f>
        <v>8888</v>
      </c>
      <c r="Y869" s="28">
        <f t="shared" si="108"/>
        <v>0.10000093333426666</v>
      </c>
      <c r="Z869" s="22" t="s">
        <v>27</v>
      </c>
      <c r="AA869" s="40">
        <f>IF(X869=222,T869-E869/C$4,E869/C$4+T869)</f>
        <v>0.10000093333426666</v>
      </c>
      <c r="AB869" s="45">
        <f>IF(AB$1=1,IF(C870=0,0,IF(C869=0,0,IF(Q869=0,IF((ABS(D869-D870))&lt;0.1,(IF(C870-C869=Q$1,99999,0)),0),0))),0)</f>
        <v>0</v>
      </c>
      <c r="AC869" s="13">
        <f>IF(AC$1=1,IF(C870=0,0,IF(C869=0,0,IF(Q869=0,IF(C870-C869=0,(IF(ABS(D869-D870)&lt;T$1,99999,0)),0),0))),0)</f>
        <v>0</v>
      </c>
      <c r="AD869" s="15">
        <f>IF(AD$1=1,IF(C870=0,0,IF(C869=0,0,IF(Q869=0,IF(AND(AK869,AJ869),99999,0),0))),0)</f>
        <v>0</v>
      </c>
      <c r="AE869" s="34">
        <f>IF(C869=0,,IF(AE$1=1,IF(1&gt;AA869,0,99999),0))</f>
        <v>0</v>
      </c>
      <c r="AF869" s="5">
        <f>IF(AF$1=1,IF(D869&gt;1,99999,IF(D869&lt;0,99999,0)),0)</f>
        <v>0</v>
      </c>
      <c r="AG869" s="10">
        <f>IF(AG$1=1,IF(B870=0,0,IF(B870-B869=1,0,99999)),0)</f>
        <v>0</v>
      </c>
      <c r="AH869" s="11">
        <f>IF(AH$1=1,IF(C870=0,0,IF(C870-C869&lt;0,99999,0)),0)</f>
        <v>0</v>
      </c>
      <c r="AI869" s="14">
        <f>MOD(MOD(((((MOD(C869,C$4)/C$4)+(MOD(C$3,C$4)/C$4)))),C$4),1)</f>
        <v>0.10000093333426666</v>
      </c>
      <c r="AJ869" s="19">
        <f>IF(C870-C869=0,99999,0 )</f>
        <v>99999</v>
      </c>
      <c r="AK869" s="83">
        <f>IF(ABS(D870-D869)=0,99999,0)</f>
        <v>99999</v>
      </c>
    </row>
    <row r="870" spans="3:37">
      <c r="C870" s="68"/>
      <c r="P870" s="121">
        <f t="shared" si="105"/>
        <v>0</v>
      </c>
      <c r="Q870" s="42">
        <f>IF(C$1=2,0,1)</f>
        <v>0</v>
      </c>
      <c r="R870" s="24" t="s">
        <v>4</v>
      </c>
      <c r="S870" s="26">
        <f>D870</f>
        <v>0</v>
      </c>
      <c r="T870" s="26">
        <f t="shared" si="106"/>
        <v>0.10000093333426666</v>
      </c>
      <c r="U870" s="27" t="s">
        <v>5</v>
      </c>
      <c r="V870" s="75">
        <f>INT((C870+MOD(C$3,1)/C$4)/C$4)</f>
        <v>0</v>
      </c>
      <c r="W870" s="75">
        <f t="shared" si="107"/>
        <v>1</v>
      </c>
      <c r="X870" s="24">
        <f>IF(C$3&gt;=1,IF(MOD(INT((C870-MOD(C$3,C$4)+MOD(C$3,1)/C$4)/C$4),2),8888,222),IF(MOD(INT((C870-MOD(C$3,C$4)+MOD(C$3,1)/C$4)/C$4),2),222,8888))</f>
        <v>8888</v>
      </c>
      <c r="Y870" s="28">
        <f t="shared" si="108"/>
        <v>0.10000093333426666</v>
      </c>
      <c r="Z870" s="22" t="s">
        <v>27</v>
      </c>
      <c r="AA870" s="40">
        <f>IF(X870=222,T870-E870/C$4,E870/C$4+T870)</f>
        <v>0.10000093333426666</v>
      </c>
      <c r="AB870" s="45">
        <f>IF(AB$1=1,IF(C871=0,0,IF(C870=0,0,IF(Q870=0,IF((ABS(D870-D871))&lt;0.1,(IF(C871-C870=Q$1,99999,0)),0),0))),0)</f>
        <v>0</v>
      </c>
      <c r="AC870" s="13">
        <f>IF(AC$1=1,IF(C871=0,0,IF(C870=0,0,IF(Q870=0,IF(C871-C870=0,(IF(ABS(D870-D871)&lt;T$1,99999,0)),0),0))),0)</f>
        <v>0</v>
      </c>
      <c r="AD870" s="15">
        <f>IF(AD$1=1,IF(C871=0,0,IF(C870=0,0,IF(Q870=0,IF(AND(AK870,AJ870),99999,0),0))),0)</f>
        <v>0</v>
      </c>
      <c r="AE870" s="34">
        <f>IF(C870=0,,IF(AE$1=1,IF(1&gt;AA870,0,99999),0))</f>
        <v>0</v>
      </c>
      <c r="AF870" s="5">
        <f>IF(AF$1=1,IF(D870&gt;1,99999,IF(D870&lt;0,99999,0)),0)</f>
        <v>0</v>
      </c>
      <c r="AG870" s="10">
        <f>IF(AG$1=1,IF(B871=0,0,IF(B871-B870=1,0,99999)),0)</f>
        <v>0</v>
      </c>
      <c r="AH870" s="11">
        <f>IF(AH$1=1,IF(C871=0,0,IF(C871-C870&lt;0,99999,0)),0)</f>
        <v>0</v>
      </c>
      <c r="AI870" s="14">
        <f>MOD(MOD(((((MOD(C870,C$4)/C$4)+(MOD(C$3,C$4)/C$4)))),C$4),1)</f>
        <v>0.10000093333426666</v>
      </c>
      <c r="AJ870" s="19">
        <f>IF(C871-C870=0,99999,0 )</f>
        <v>99999</v>
      </c>
      <c r="AK870" s="83">
        <f>IF(ABS(D871-D870)=0,99999,0)</f>
        <v>99999</v>
      </c>
    </row>
    <row r="871" spans="3:37">
      <c r="C871" s="68"/>
      <c r="P871" s="121">
        <f t="shared" si="105"/>
        <v>0</v>
      </c>
      <c r="Q871" s="42">
        <f>IF(C$1=2,0,1)</f>
        <v>0</v>
      </c>
      <c r="R871" s="24" t="s">
        <v>4</v>
      </c>
      <c r="S871" s="26">
        <f>D871</f>
        <v>0</v>
      </c>
      <c r="T871" s="26">
        <f t="shared" si="106"/>
        <v>0.10000093333426666</v>
      </c>
      <c r="U871" s="27" t="s">
        <v>5</v>
      </c>
      <c r="V871" s="75">
        <f>INT((C871+MOD(C$3,1)/C$4)/C$4)</f>
        <v>0</v>
      </c>
      <c r="W871" s="75">
        <f t="shared" si="107"/>
        <v>1</v>
      </c>
      <c r="X871" s="24">
        <f>IF(C$3&gt;=1,IF(MOD(INT((C871-MOD(C$3,C$4)+MOD(C$3,1)/C$4)/C$4),2),8888,222),IF(MOD(INT((C871-MOD(C$3,C$4)+MOD(C$3,1)/C$4)/C$4),2),222,8888))</f>
        <v>8888</v>
      </c>
      <c r="Y871" s="28">
        <f t="shared" si="108"/>
        <v>0.10000093333426666</v>
      </c>
      <c r="Z871" s="22" t="s">
        <v>27</v>
      </c>
      <c r="AA871" s="40">
        <f>IF(X871=222,T871-E871/C$4,E871/C$4+T871)</f>
        <v>0.10000093333426666</v>
      </c>
      <c r="AB871" s="45">
        <f>IF(AB$1=1,IF(C872=0,0,IF(C871=0,0,IF(Q871=0,IF((ABS(D871-D872))&lt;0.1,(IF(C872-C871=Q$1,99999,0)),0),0))),0)</f>
        <v>0</v>
      </c>
      <c r="AC871" s="13">
        <f>IF(AC$1=1,IF(C872=0,0,IF(C871=0,0,IF(Q871=0,IF(C872-C871=0,(IF(ABS(D871-D872)&lt;T$1,99999,0)),0),0))),0)</f>
        <v>0</v>
      </c>
      <c r="AD871" s="15">
        <f>IF(AD$1=1,IF(C872=0,0,IF(C871=0,0,IF(Q871=0,IF(AND(AK871,AJ871),99999,0),0))),0)</f>
        <v>0</v>
      </c>
      <c r="AE871" s="34">
        <f>IF(C871=0,,IF(AE$1=1,IF(1&gt;AA871,0,99999),0))</f>
        <v>0</v>
      </c>
      <c r="AF871" s="5">
        <f>IF(AF$1=1,IF(D871&gt;1,99999,IF(D871&lt;0,99999,0)),0)</f>
        <v>0</v>
      </c>
      <c r="AG871" s="10">
        <f>IF(AG$1=1,IF(B872=0,0,IF(B872-B871=1,0,99999)),0)</f>
        <v>0</v>
      </c>
      <c r="AH871" s="11">
        <f>IF(AH$1=1,IF(C872=0,0,IF(C872-C871&lt;0,99999,0)),0)</f>
        <v>0</v>
      </c>
      <c r="AI871" s="14">
        <f>MOD(MOD(((((MOD(C871,C$4)/C$4)+(MOD(C$3,C$4)/C$4)))),C$4),1)</f>
        <v>0.10000093333426666</v>
      </c>
      <c r="AJ871" s="19">
        <f>IF(C872-C871=0,99999,0 )</f>
        <v>99999</v>
      </c>
      <c r="AK871" s="83">
        <f>IF(ABS(D872-D871)=0,99999,0)</f>
        <v>99999</v>
      </c>
    </row>
    <row r="872" spans="3:37">
      <c r="C872" s="68"/>
      <c r="P872" s="121">
        <f t="shared" si="105"/>
        <v>0</v>
      </c>
      <c r="Q872" s="42">
        <f>IF(C$1=2,0,1)</f>
        <v>0</v>
      </c>
      <c r="R872" s="24" t="s">
        <v>4</v>
      </c>
      <c r="S872" s="26">
        <f>D872</f>
        <v>0</v>
      </c>
      <c r="T872" s="26">
        <f t="shared" si="106"/>
        <v>0.10000093333426666</v>
      </c>
      <c r="U872" s="27" t="s">
        <v>5</v>
      </c>
      <c r="V872" s="75">
        <f>INT((C872+MOD(C$3,1)/C$4)/C$4)</f>
        <v>0</v>
      </c>
      <c r="W872" s="75">
        <f t="shared" si="107"/>
        <v>1</v>
      </c>
      <c r="X872" s="24">
        <f>IF(C$3&gt;=1,IF(MOD(INT((C872-MOD(C$3,C$4)+MOD(C$3,1)/C$4)/C$4),2),8888,222),IF(MOD(INT((C872-MOD(C$3,C$4)+MOD(C$3,1)/C$4)/C$4),2),222,8888))</f>
        <v>8888</v>
      </c>
      <c r="Y872" s="28">
        <f t="shared" si="108"/>
        <v>0.10000093333426666</v>
      </c>
      <c r="Z872" s="22" t="s">
        <v>27</v>
      </c>
      <c r="AA872" s="40">
        <f>IF(X872=222,T872-E872/C$4,E872/C$4+T872)</f>
        <v>0.10000093333426666</v>
      </c>
      <c r="AB872" s="45">
        <f>IF(AB$1=1,IF(C873=0,0,IF(C872=0,0,IF(Q872=0,IF((ABS(D872-D873))&lt;0.1,(IF(C873-C872=Q$1,99999,0)),0),0))),0)</f>
        <v>0</v>
      </c>
      <c r="AC872" s="13">
        <f>IF(AC$1=1,IF(C873=0,0,IF(C872=0,0,IF(Q872=0,IF(C873-C872=0,(IF(ABS(D872-D873)&lt;T$1,99999,0)),0),0))),0)</f>
        <v>0</v>
      </c>
      <c r="AD872" s="15">
        <f>IF(AD$1=1,IF(C873=0,0,IF(C872=0,0,IF(Q872=0,IF(AND(AK872,AJ872),99999,0),0))),0)</f>
        <v>0</v>
      </c>
      <c r="AE872" s="34">
        <f>IF(C872=0,,IF(AE$1=1,IF(1&gt;AA872,0,99999),0))</f>
        <v>0</v>
      </c>
      <c r="AF872" s="5">
        <f>IF(AF$1=1,IF(D872&gt;1,99999,IF(D872&lt;0,99999,0)),0)</f>
        <v>0</v>
      </c>
      <c r="AG872" s="10">
        <f>IF(AG$1=1,IF(B873=0,0,IF(B873-B872=1,0,99999)),0)</f>
        <v>0</v>
      </c>
      <c r="AH872" s="11">
        <f>IF(AH$1=1,IF(C873=0,0,IF(C873-C872&lt;0,99999,0)),0)</f>
        <v>0</v>
      </c>
      <c r="AI872" s="14">
        <f>MOD(MOD(((((MOD(C872,C$4)/C$4)+(MOD(C$3,C$4)/C$4)))),C$4),1)</f>
        <v>0.10000093333426666</v>
      </c>
      <c r="AJ872" s="19">
        <f>IF(C873-C872=0,99999,0 )</f>
        <v>99999</v>
      </c>
      <c r="AK872" s="83">
        <f>IF(ABS(D873-D872)=0,99999,0)</f>
        <v>99999</v>
      </c>
    </row>
    <row r="873" spans="3:37">
      <c r="C873" s="68"/>
      <c r="P873" s="121">
        <f t="shared" si="105"/>
        <v>0</v>
      </c>
      <c r="Q873" s="42">
        <f>IF(C$1=2,0,1)</f>
        <v>0</v>
      </c>
      <c r="R873" s="24" t="s">
        <v>4</v>
      </c>
      <c r="S873" s="26">
        <f>D873</f>
        <v>0</v>
      </c>
      <c r="T873" s="26">
        <f t="shared" si="106"/>
        <v>0.10000093333426666</v>
      </c>
      <c r="U873" s="27" t="s">
        <v>5</v>
      </c>
      <c r="V873" s="75">
        <f>INT((C873+MOD(C$3,1)/C$4)/C$4)</f>
        <v>0</v>
      </c>
      <c r="W873" s="75">
        <f t="shared" si="107"/>
        <v>1</v>
      </c>
      <c r="X873" s="24">
        <f>IF(C$3&gt;=1,IF(MOD(INT((C873-MOD(C$3,C$4)+MOD(C$3,1)/C$4)/C$4),2),8888,222),IF(MOD(INT((C873-MOD(C$3,C$4)+MOD(C$3,1)/C$4)/C$4),2),222,8888))</f>
        <v>8888</v>
      </c>
      <c r="Y873" s="28">
        <f t="shared" si="108"/>
        <v>0.10000093333426666</v>
      </c>
      <c r="Z873" s="22" t="s">
        <v>27</v>
      </c>
      <c r="AA873" s="40">
        <f>IF(X873=222,T873-E873/C$4,E873/C$4+T873)</f>
        <v>0.10000093333426666</v>
      </c>
      <c r="AB873" s="45">
        <f>IF(AB$1=1,IF(C874=0,0,IF(C873=0,0,IF(Q873=0,IF((ABS(D873-D874))&lt;0.1,(IF(C874-C873=Q$1,99999,0)),0),0))),0)</f>
        <v>0</v>
      </c>
      <c r="AC873" s="13">
        <f>IF(AC$1=1,IF(C874=0,0,IF(C873=0,0,IF(Q873=0,IF(C874-C873=0,(IF(ABS(D873-D874)&lt;T$1,99999,0)),0),0))),0)</f>
        <v>0</v>
      </c>
      <c r="AD873" s="15">
        <f>IF(AD$1=1,IF(C874=0,0,IF(C873=0,0,IF(Q873=0,IF(AND(AK873,AJ873),99999,0),0))),0)</f>
        <v>0</v>
      </c>
      <c r="AE873" s="34">
        <f>IF(C873=0,,IF(AE$1=1,IF(1&gt;AA873,0,99999),0))</f>
        <v>0</v>
      </c>
      <c r="AF873" s="5">
        <f>IF(AF$1=1,IF(D873&gt;1,99999,IF(D873&lt;0,99999,0)),0)</f>
        <v>0</v>
      </c>
      <c r="AG873" s="10">
        <f>IF(AG$1=1,IF(B874=0,0,IF(B874-B873=1,0,99999)),0)</f>
        <v>0</v>
      </c>
      <c r="AH873" s="11">
        <f>IF(AH$1=1,IF(C874=0,0,IF(C874-C873&lt;0,99999,0)),0)</f>
        <v>0</v>
      </c>
      <c r="AI873" s="14">
        <f>MOD(MOD(((((MOD(C873,C$4)/C$4)+(MOD(C$3,C$4)/C$4)))),C$4),1)</f>
        <v>0.10000093333426666</v>
      </c>
      <c r="AJ873" s="19">
        <f>IF(C874-C873=0,99999,0 )</f>
        <v>99999</v>
      </c>
      <c r="AK873" s="83">
        <f>IF(ABS(D874-D873)=0,99999,0)</f>
        <v>99999</v>
      </c>
    </row>
    <row r="874" spans="3:37">
      <c r="C874" s="68"/>
      <c r="P874" s="121">
        <f t="shared" si="105"/>
        <v>0</v>
      </c>
      <c r="Q874" s="42">
        <f>IF(C$1=2,0,1)</f>
        <v>0</v>
      </c>
      <c r="R874" s="24" t="s">
        <v>4</v>
      </c>
      <c r="S874" s="26">
        <f>D874</f>
        <v>0</v>
      </c>
      <c r="T874" s="26">
        <f t="shared" si="106"/>
        <v>0.10000093333426666</v>
      </c>
      <c r="U874" s="27" t="s">
        <v>5</v>
      </c>
      <c r="V874" s="75">
        <f>INT((C874+MOD(C$3,1)/C$4)/C$4)</f>
        <v>0</v>
      </c>
      <c r="W874" s="75">
        <f t="shared" si="107"/>
        <v>1</v>
      </c>
      <c r="X874" s="24">
        <f>IF(C$3&gt;=1,IF(MOD(INT((C874-MOD(C$3,C$4)+MOD(C$3,1)/C$4)/C$4),2),8888,222),IF(MOD(INT((C874-MOD(C$3,C$4)+MOD(C$3,1)/C$4)/C$4),2),222,8888))</f>
        <v>8888</v>
      </c>
      <c r="Y874" s="28">
        <f t="shared" si="108"/>
        <v>0.10000093333426666</v>
      </c>
      <c r="Z874" s="22" t="s">
        <v>27</v>
      </c>
      <c r="AA874" s="40">
        <f>IF(X874=222,T874-E874/C$4,E874/C$4+T874)</f>
        <v>0.10000093333426666</v>
      </c>
      <c r="AB874" s="45">
        <f>IF(AB$1=1,IF(C875=0,0,IF(C874=0,0,IF(Q874=0,IF((ABS(D874-D875))&lt;0.1,(IF(C875-C874=Q$1,99999,0)),0),0))),0)</f>
        <v>0</v>
      </c>
      <c r="AC874" s="13">
        <f>IF(AC$1=1,IF(C875=0,0,IF(C874=0,0,IF(Q874=0,IF(C875-C874=0,(IF(ABS(D874-D875)&lt;T$1,99999,0)),0),0))),0)</f>
        <v>0</v>
      </c>
      <c r="AD874" s="15">
        <f>IF(AD$1=1,IF(C875=0,0,IF(C874=0,0,IF(Q874=0,IF(AND(AK874,AJ874),99999,0),0))),0)</f>
        <v>0</v>
      </c>
      <c r="AE874" s="34">
        <f>IF(C874=0,,IF(AE$1=1,IF(1&gt;AA874,0,99999),0))</f>
        <v>0</v>
      </c>
      <c r="AF874" s="5">
        <f>IF(AF$1=1,IF(D874&gt;1,99999,IF(D874&lt;0,99999,0)),0)</f>
        <v>0</v>
      </c>
      <c r="AG874" s="10">
        <f>IF(AG$1=1,IF(B875=0,0,IF(B875-B874=1,0,99999)),0)</f>
        <v>0</v>
      </c>
      <c r="AH874" s="11">
        <f>IF(AH$1=1,IF(C875=0,0,IF(C875-C874&lt;0,99999,0)),0)</f>
        <v>0</v>
      </c>
      <c r="AI874" s="14">
        <f>MOD(MOD(((((MOD(C874,C$4)/C$4)+(MOD(C$3,C$4)/C$4)))),C$4),1)</f>
        <v>0.10000093333426666</v>
      </c>
      <c r="AJ874" s="19">
        <f>IF(C875-C874=0,99999,0 )</f>
        <v>99999</v>
      </c>
      <c r="AK874" s="83">
        <f>IF(ABS(D875-D874)=0,99999,0)</f>
        <v>99999</v>
      </c>
    </row>
    <row r="875" spans="3:37">
      <c r="C875" s="68"/>
      <c r="P875" s="121">
        <f t="shared" si="105"/>
        <v>0</v>
      </c>
      <c r="Q875" s="42">
        <f>IF(C$1=2,0,1)</f>
        <v>0</v>
      </c>
      <c r="R875" s="24" t="s">
        <v>4</v>
      </c>
      <c r="S875" s="26">
        <f>D875</f>
        <v>0</v>
      </c>
      <c r="T875" s="26">
        <f t="shared" si="106"/>
        <v>0.10000093333426666</v>
      </c>
      <c r="U875" s="27" t="s">
        <v>5</v>
      </c>
      <c r="V875" s="75">
        <f>INT((C875+MOD(C$3,1)/C$4)/C$4)</f>
        <v>0</v>
      </c>
      <c r="W875" s="75">
        <f t="shared" si="107"/>
        <v>1</v>
      </c>
      <c r="X875" s="24">
        <f>IF(C$3&gt;=1,IF(MOD(INT((C875-MOD(C$3,C$4)+MOD(C$3,1)/C$4)/C$4),2),8888,222),IF(MOD(INT((C875-MOD(C$3,C$4)+MOD(C$3,1)/C$4)/C$4),2),222,8888))</f>
        <v>8888</v>
      </c>
      <c r="Y875" s="28">
        <f t="shared" si="108"/>
        <v>0.10000093333426666</v>
      </c>
      <c r="Z875" s="22" t="s">
        <v>27</v>
      </c>
      <c r="AA875" s="40">
        <f>IF(X875=222,T875-E875/C$4,E875/C$4+T875)</f>
        <v>0.10000093333426666</v>
      </c>
      <c r="AB875" s="45">
        <f>IF(AB$1=1,IF(C876=0,0,IF(C875=0,0,IF(Q875=0,IF((ABS(D875-D876))&lt;0.1,(IF(C876-C875=Q$1,99999,0)),0),0))),0)</f>
        <v>0</v>
      </c>
      <c r="AC875" s="13">
        <f>IF(AC$1=1,IF(C876=0,0,IF(C875=0,0,IF(Q875=0,IF(C876-C875=0,(IF(ABS(D875-D876)&lt;T$1,99999,0)),0),0))),0)</f>
        <v>0</v>
      </c>
      <c r="AD875" s="15">
        <f>IF(AD$1=1,IF(C876=0,0,IF(C875=0,0,IF(Q875=0,IF(AND(AK875,AJ875),99999,0),0))),0)</f>
        <v>0</v>
      </c>
      <c r="AE875" s="34">
        <f>IF(C875=0,,IF(AE$1=1,IF(1&gt;AA875,0,99999),0))</f>
        <v>0</v>
      </c>
      <c r="AF875" s="5">
        <f>IF(AF$1=1,IF(D875&gt;1,99999,IF(D875&lt;0,99999,0)),0)</f>
        <v>0</v>
      </c>
      <c r="AG875" s="10">
        <f>IF(AG$1=1,IF(B876=0,0,IF(B876-B875=1,0,99999)),0)</f>
        <v>0</v>
      </c>
      <c r="AH875" s="11">
        <f>IF(AH$1=1,IF(C876=0,0,IF(C876-C875&lt;0,99999,0)),0)</f>
        <v>0</v>
      </c>
      <c r="AI875" s="14">
        <f>MOD(MOD(((((MOD(C875,C$4)/C$4)+(MOD(C$3,C$4)/C$4)))),C$4),1)</f>
        <v>0.10000093333426666</v>
      </c>
      <c r="AJ875" s="19">
        <f>IF(C876-C875=0,99999,0 )</f>
        <v>99999</v>
      </c>
      <c r="AK875" s="83">
        <f>IF(ABS(D876-D875)=0,99999,0)</f>
        <v>99999</v>
      </c>
    </row>
    <row r="876" spans="3:37">
      <c r="C876" s="68"/>
      <c r="P876" s="121">
        <f t="shared" si="105"/>
        <v>0</v>
      </c>
      <c r="Q876" s="42">
        <f>IF(C$1=2,0,1)</f>
        <v>0</v>
      </c>
      <c r="R876" s="24" t="s">
        <v>4</v>
      </c>
      <c r="S876" s="26">
        <f>D876</f>
        <v>0</v>
      </c>
      <c r="T876" s="26">
        <f t="shared" si="106"/>
        <v>0.10000093333426666</v>
      </c>
      <c r="U876" s="27" t="s">
        <v>5</v>
      </c>
      <c r="V876" s="75">
        <f>INT((C876+MOD(C$3,1)/C$4)/C$4)</f>
        <v>0</v>
      </c>
      <c r="W876" s="75">
        <f t="shared" si="107"/>
        <v>1</v>
      </c>
      <c r="X876" s="24">
        <f>IF(C$3&gt;=1,IF(MOD(INT((C876-MOD(C$3,C$4)+MOD(C$3,1)/C$4)/C$4),2),8888,222),IF(MOD(INT((C876-MOD(C$3,C$4)+MOD(C$3,1)/C$4)/C$4),2),222,8888))</f>
        <v>8888</v>
      </c>
      <c r="Y876" s="28">
        <f t="shared" si="108"/>
        <v>0.10000093333426666</v>
      </c>
      <c r="Z876" s="22" t="s">
        <v>27</v>
      </c>
      <c r="AA876" s="40">
        <f>IF(X876=222,T876-E876/C$4,E876/C$4+T876)</f>
        <v>0.10000093333426666</v>
      </c>
      <c r="AB876" s="45">
        <f>IF(AB$1=1,IF(C877=0,0,IF(C876=0,0,IF(Q876=0,IF((ABS(D876-D877))&lt;0.1,(IF(C877-C876=Q$1,99999,0)),0),0))),0)</f>
        <v>0</v>
      </c>
      <c r="AC876" s="13">
        <f>IF(AC$1=1,IF(C877=0,0,IF(C876=0,0,IF(Q876=0,IF(C877-C876=0,(IF(ABS(D876-D877)&lt;T$1,99999,0)),0),0))),0)</f>
        <v>0</v>
      </c>
      <c r="AD876" s="15">
        <f>IF(AD$1=1,IF(C877=0,0,IF(C876=0,0,IF(Q876=0,IF(AND(AK876,AJ876),99999,0),0))),0)</f>
        <v>0</v>
      </c>
      <c r="AE876" s="34">
        <f>IF(C876=0,,IF(AE$1=1,IF(1&gt;AA876,0,99999),0))</f>
        <v>0</v>
      </c>
      <c r="AF876" s="5">
        <f>IF(AF$1=1,IF(D876&gt;1,99999,IF(D876&lt;0,99999,0)),0)</f>
        <v>0</v>
      </c>
      <c r="AG876" s="10">
        <f>IF(AG$1=1,IF(B877=0,0,IF(B877-B876=1,0,99999)),0)</f>
        <v>0</v>
      </c>
      <c r="AH876" s="11">
        <f>IF(AH$1=1,IF(C877=0,0,IF(C877-C876&lt;0,99999,0)),0)</f>
        <v>0</v>
      </c>
      <c r="AI876" s="14">
        <f>MOD(MOD(((((MOD(C876,C$4)/C$4)+(MOD(C$3,C$4)/C$4)))),C$4),1)</f>
        <v>0.10000093333426666</v>
      </c>
      <c r="AJ876" s="19">
        <f>IF(C877-C876=0,99999,0 )</f>
        <v>99999</v>
      </c>
      <c r="AK876" s="83">
        <f>IF(ABS(D877-D876)=0,99999,0)</f>
        <v>99999</v>
      </c>
    </row>
    <row r="877" spans="3:37">
      <c r="C877" s="68"/>
      <c r="P877" s="121">
        <f t="shared" si="105"/>
        <v>0</v>
      </c>
      <c r="Q877" s="42">
        <f>IF(C$1=2,0,1)</f>
        <v>0</v>
      </c>
      <c r="R877" s="24" t="s">
        <v>4</v>
      </c>
      <c r="S877" s="26">
        <f>D877</f>
        <v>0</v>
      </c>
      <c r="T877" s="26">
        <f t="shared" si="106"/>
        <v>0.10000093333426666</v>
      </c>
      <c r="U877" s="27" t="s">
        <v>5</v>
      </c>
      <c r="V877" s="75">
        <f>INT((C877+MOD(C$3,1)/C$4)/C$4)</f>
        <v>0</v>
      </c>
      <c r="W877" s="75">
        <f t="shared" si="107"/>
        <v>1</v>
      </c>
      <c r="X877" s="24">
        <f>IF(C$3&gt;=1,IF(MOD(INT((C877-MOD(C$3,C$4)+MOD(C$3,1)/C$4)/C$4),2),8888,222),IF(MOD(INT((C877-MOD(C$3,C$4)+MOD(C$3,1)/C$4)/C$4),2),222,8888))</f>
        <v>8888</v>
      </c>
      <c r="Y877" s="28">
        <f t="shared" si="108"/>
        <v>0.10000093333426666</v>
      </c>
      <c r="Z877" s="22" t="s">
        <v>27</v>
      </c>
      <c r="AA877" s="40">
        <f>IF(X877=222,T877-E877/C$4,E877/C$4+T877)</f>
        <v>0.10000093333426666</v>
      </c>
      <c r="AB877" s="45">
        <f>IF(AB$1=1,IF(C878=0,0,IF(C877=0,0,IF(Q877=0,IF((ABS(D877-D878))&lt;0.1,(IF(C878-C877=Q$1,99999,0)),0),0))),0)</f>
        <v>0</v>
      </c>
      <c r="AC877" s="13">
        <f>IF(AC$1=1,IF(C878=0,0,IF(C877=0,0,IF(Q877=0,IF(C878-C877=0,(IF(ABS(D877-D878)&lt;T$1,99999,0)),0),0))),0)</f>
        <v>0</v>
      </c>
      <c r="AD877" s="15">
        <f>IF(AD$1=1,IF(C878=0,0,IF(C877=0,0,IF(Q877=0,IF(AND(AK877,AJ877),99999,0),0))),0)</f>
        <v>0</v>
      </c>
      <c r="AE877" s="34">
        <f>IF(C877=0,,IF(AE$1=1,IF(1&gt;AA877,0,99999),0))</f>
        <v>0</v>
      </c>
      <c r="AF877" s="5">
        <f>IF(AF$1=1,IF(D877&gt;1,99999,IF(D877&lt;0,99999,0)),0)</f>
        <v>0</v>
      </c>
      <c r="AG877" s="10">
        <f>IF(AG$1=1,IF(B878=0,0,IF(B878-B877=1,0,99999)),0)</f>
        <v>0</v>
      </c>
      <c r="AH877" s="11">
        <f>IF(AH$1=1,IF(C878=0,0,IF(C878-C877&lt;0,99999,0)),0)</f>
        <v>0</v>
      </c>
      <c r="AI877" s="14">
        <f>MOD(MOD(((((MOD(C877,C$4)/C$4)+(MOD(C$3,C$4)/C$4)))),C$4),1)</f>
        <v>0.10000093333426666</v>
      </c>
      <c r="AJ877" s="19">
        <f>IF(C878-C877=0,99999,0 )</f>
        <v>99999</v>
      </c>
      <c r="AK877" s="83">
        <f>IF(ABS(D878-D877)=0,99999,0)</f>
        <v>99999</v>
      </c>
    </row>
    <row r="878" spans="3:37">
      <c r="C878" s="68"/>
      <c r="P878" s="121">
        <f t="shared" si="105"/>
        <v>0</v>
      </c>
      <c r="Q878" s="42">
        <f>IF(C$1=2,0,1)</f>
        <v>0</v>
      </c>
      <c r="R878" s="24" t="s">
        <v>4</v>
      </c>
      <c r="S878" s="26">
        <f>D878</f>
        <v>0</v>
      </c>
      <c r="T878" s="26">
        <f t="shared" si="106"/>
        <v>0.10000093333426666</v>
      </c>
      <c r="U878" s="27" t="s">
        <v>5</v>
      </c>
      <c r="V878" s="75">
        <f>INT((C878+MOD(C$3,1)/C$4)/C$4)</f>
        <v>0</v>
      </c>
      <c r="W878" s="75">
        <f t="shared" si="107"/>
        <v>1</v>
      </c>
      <c r="X878" s="24">
        <f>IF(C$3&gt;=1,IF(MOD(INT((C878-MOD(C$3,C$4)+MOD(C$3,1)/C$4)/C$4),2),8888,222),IF(MOD(INT((C878-MOD(C$3,C$4)+MOD(C$3,1)/C$4)/C$4),2),222,8888))</f>
        <v>8888</v>
      </c>
      <c r="Y878" s="28">
        <f t="shared" si="108"/>
        <v>0.10000093333426666</v>
      </c>
      <c r="Z878" s="22" t="s">
        <v>27</v>
      </c>
      <c r="AA878" s="40">
        <f>IF(X878=222,T878-E878/C$4,E878/C$4+T878)</f>
        <v>0.10000093333426666</v>
      </c>
      <c r="AB878" s="45">
        <f>IF(AB$1=1,IF(C879=0,0,IF(C878=0,0,IF(Q878=0,IF((ABS(D878-D879))&lt;0.1,(IF(C879-C878=Q$1,99999,0)),0),0))),0)</f>
        <v>0</v>
      </c>
      <c r="AC878" s="13">
        <f>IF(AC$1=1,IF(C879=0,0,IF(C878=0,0,IF(Q878=0,IF(C879-C878=0,(IF(ABS(D878-D879)&lt;T$1,99999,0)),0),0))),0)</f>
        <v>0</v>
      </c>
      <c r="AD878" s="15">
        <f>IF(AD$1=1,IF(C879=0,0,IF(C878=0,0,IF(Q878=0,IF(AND(AK878,AJ878),99999,0),0))),0)</f>
        <v>0</v>
      </c>
      <c r="AE878" s="34">
        <f>IF(C878=0,,IF(AE$1=1,IF(1&gt;AA878,0,99999),0))</f>
        <v>0</v>
      </c>
      <c r="AF878" s="5">
        <f>IF(AF$1=1,IF(D878&gt;1,99999,IF(D878&lt;0,99999,0)),0)</f>
        <v>0</v>
      </c>
      <c r="AG878" s="10">
        <f>IF(AG$1=1,IF(B879=0,0,IF(B879-B878=1,0,99999)),0)</f>
        <v>0</v>
      </c>
      <c r="AH878" s="11">
        <f>IF(AH$1=1,IF(C879=0,0,IF(C879-C878&lt;0,99999,0)),0)</f>
        <v>0</v>
      </c>
      <c r="AI878" s="14">
        <f>MOD(MOD(((((MOD(C878,C$4)/C$4)+(MOD(C$3,C$4)/C$4)))),C$4),1)</f>
        <v>0.10000093333426666</v>
      </c>
      <c r="AJ878" s="19">
        <f>IF(C879-C878=0,99999,0 )</f>
        <v>99999</v>
      </c>
      <c r="AK878" s="83">
        <f>IF(ABS(D879-D878)=0,99999,0)</f>
        <v>99999</v>
      </c>
    </row>
    <row r="879" spans="3:37">
      <c r="C879" s="68"/>
      <c r="P879" s="121">
        <f t="shared" si="105"/>
        <v>0</v>
      </c>
      <c r="Q879" s="42">
        <f>IF(C$1=2,0,1)</f>
        <v>0</v>
      </c>
      <c r="R879" s="24" t="s">
        <v>4</v>
      </c>
      <c r="S879" s="26">
        <f>D879</f>
        <v>0</v>
      </c>
      <c r="T879" s="26">
        <f t="shared" si="106"/>
        <v>0.10000093333426666</v>
      </c>
      <c r="U879" s="27" t="s">
        <v>5</v>
      </c>
      <c r="V879" s="75">
        <f>INT((C879+MOD(C$3,1)/C$4)/C$4)</f>
        <v>0</v>
      </c>
      <c r="W879" s="75">
        <f t="shared" si="107"/>
        <v>1</v>
      </c>
      <c r="X879" s="24">
        <f>IF(C$3&gt;=1,IF(MOD(INT((C879-MOD(C$3,C$4)+MOD(C$3,1)/C$4)/C$4),2),8888,222),IF(MOD(INT((C879-MOD(C$3,C$4)+MOD(C$3,1)/C$4)/C$4),2),222,8888))</f>
        <v>8888</v>
      </c>
      <c r="Y879" s="28">
        <f t="shared" si="108"/>
        <v>0.10000093333426666</v>
      </c>
      <c r="Z879" s="22" t="s">
        <v>27</v>
      </c>
      <c r="AA879" s="40">
        <f>IF(X879=222,T879-E879/C$4,E879/C$4+T879)</f>
        <v>0.10000093333426666</v>
      </c>
      <c r="AB879" s="45">
        <f>IF(AB$1=1,IF(C880=0,0,IF(C879=0,0,IF(Q879=0,IF((ABS(D879-D880))&lt;0.1,(IF(C880-C879=Q$1,99999,0)),0),0))),0)</f>
        <v>0</v>
      </c>
      <c r="AC879" s="13">
        <f>IF(AC$1=1,IF(C880=0,0,IF(C879=0,0,IF(Q879=0,IF(C880-C879=0,(IF(ABS(D879-D880)&lt;T$1,99999,0)),0),0))),0)</f>
        <v>0</v>
      </c>
      <c r="AD879" s="15">
        <f>IF(AD$1=1,IF(C880=0,0,IF(C879=0,0,IF(Q879=0,IF(AND(AK879,AJ879),99999,0),0))),0)</f>
        <v>0</v>
      </c>
      <c r="AE879" s="34">
        <f>IF(C879=0,,IF(AE$1=1,IF(1&gt;AA879,0,99999),0))</f>
        <v>0</v>
      </c>
      <c r="AF879" s="5">
        <f>IF(AF$1=1,IF(D879&gt;1,99999,IF(D879&lt;0,99999,0)),0)</f>
        <v>0</v>
      </c>
      <c r="AG879" s="10">
        <f>IF(AG$1=1,IF(B880=0,0,IF(B880-B879=1,0,99999)),0)</f>
        <v>0</v>
      </c>
      <c r="AH879" s="11">
        <f>IF(AH$1=1,IF(C880=0,0,IF(C880-C879&lt;0,99999,0)),0)</f>
        <v>0</v>
      </c>
      <c r="AI879" s="14">
        <f>MOD(MOD(((((MOD(C879,C$4)/C$4)+(MOD(C$3,C$4)/C$4)))),C$4),1)</f>
        <v>0.10000093333426666</v>
      </c>
      <c r="AJ879" s="19">
        <f>IF(C880-C879=0,99999,0 )</f>
        <v>99999</v>
      </c>
      <c r="AK879" s="83">
        <f>IF(ABS(D880-D879)=0,99999,0)</f>
        <v>99999</v>
      </c>
    </row>
    <row r="880" spans="3:37">
      <c r="C880" s="68"/>
      <c r="P880" s="121">
        <f t="shared" si="105"/>
        <v>0</v>
      </c>
      <c r="Q880" s="42">
        <f>IF(C$1=2,0,1)</f>
        <v>0</v>
      </c>
      <c r="R880" s="24" t="s">
        <v>4</v>
      </c>
      <c r="S880" s="26">
        <f>D880</f>
        <v>0</v>
      </c>
      <c r="T880" s="26">
        <f t="shared" si="106"/>
        <v>0.10000093333426666</v>
      </c>
      <c r="U880" s="27" t="s">
        <v>5</v>
      </c>
      <c r="V880" s="75">
        <f>INT((C880+MOD(C$3,1)/C$4)/C$4)</f>
        <v>0</v>
      </c>
      <c r="W880" s="75">
        <f t="shared" si="107"/>
        <v>1</v>
      </c>
      <c r="X880" s="24">
        <f>IF(C$3&gt;=1,IF(MOD(INT((C880-MOD(C$3,C$4)+MOD(C$3,1)/C$4)/C$4),2),8888,222),IF(MOD(INT((C880-MOD(C$3,C$4)+MOD(C$3,1)/C$4)/C$4),2),222,8888))</f>
        <v>8888</v>
      </c>
      <c r="Y880" s="28">
        <f t="shared" si="108"/>
        <v>0.10000093333426666</v>
      </c>
      <c r="Z880" s="22" t="s">
        <v>27</v>
      </c>
      <c r="AA880" s="40">
        <f>IF(X880=222,T880-E880/C$4,E880/C$4+T880)</f>
        <v>0.10000093333426666</v>
      </c>
      <c r="AB880" s="45">
        <f>IF(AB$1=1,IF(C881=0,0,IF(C880=0,0,IF(Q880=0,IF((ABS(D880-D881))&lt;0.1,(IF(C881-C880=Q$1,99999,0)),0),0))),0)</f>
        <v>0</v>
      </c>
      <c r="AC880" s="13">
        <f>IF(AC$1=1,IF(C881=0,0,IF(C880=0,0,IF(Q880=0,IF(C881-C880=0,(IF(ABS(D880-D881)&lt;T$1,99999,0)),0),0))),0)</f>
        <v>0</v>
      </c>
      <c r="AD880" s="15">
        <f>IF(AD$1=1,IF(C881=0,0,IF(C880=0,0,IF(Q880=0,IF(AND(AK880,AJ880),99999,0),0))),0)</f>
        <v>0</v>
      </c>
      <c r="AE880" s="34">
        <f>IF(C880=0,,IF(AE$1=1,IF(1&gt;AA880,0,99999),0))</f>
        <v>0</v>
      </c>
      <c r="AF880" s="5">
        <f>IF(AF$1=1,IF(D880&gt;1,99999,IF(D880&lt;0,99999,0)),0)</f>
        <v>0</v>
      </c>
      <c r="AG880" s="10">
        <f>IF(AG$1=1,IF(B881=0,0,IF(B881-B880=1,0,99999)),0)</f>
        <v>0</v>
      </c>
      <c r="AH880" s="11">
        <f>IF(AH$1=1,IF(C881=0,0,IF(C881-C880&lt;0,99999,0)),0)</f>
        <v>0</v>
      </c>
      <c r="AI880" s="14">
        <f>MOD(MOD(((((MOD(C880,C$4)/C$4)+(MOD(C$3,C$4)/C$4)))),C$4),1)</f>
        <v>0.10000093333426666</v>
      </c>
      <c r="AJ880" s="19">
        <f>IF(C881-C880=0,99999,0 )</f>
        <v>99999</v>
      </c>
      <c r="AK880" s="83">
        <f>IF(ABS(D881-D880)=0,99999,0)</f>
        <v>99999</v>
      </c>
    </row>
    <row r="881" spans="3:37">
      <c r="C881" s="68"/>
      <c r="P881" s="121">
        <f t="shared" si="105"/>
        <v>0</v>
      </c>
      <c r="Q881" s="42">
        <f>IF(C$1=2,0,1)</f>
        <v>0</v>
      </c>
      <c r="R881" s="24" t="s">
        <v>4</v>
      </c>
      <c r="S881" s="26">
        <f>D881</f>
        <v>0</v>
      </c>
      <c r="T881" s="26">
        <f t="shared" si="106"/>
        <v>0.10000093333426666</v>
      </c>
      <c r="U881" s="27" t="s">
        <v>5</v>
      </c>
      <c r="V881" s="75">
        <f>INT((C881+MOD(C$3,1)/C$4)/C$4)</f>
        <v>0</v>
      </c>
      <c r="W881" s="75">
        <f t="shared" si="107"/>
        <v>1</v>
      </c>
      <c r="X881" s="24">
        <f>IF(C$3&gt;=1,IF(MOD(INT((C881-MOD(C$3,C$4)+MOD(C$3,1)/C$4)/C$4),2),8888,222),IF(MOD(INT((C881-MOD(C$3,C$4)+MOD(C$3,1)/C$4)/C$4),2),222,8888))</f>
        <v>8888</v>
      </c>
      <c r="Y881" s="28">
        <f t="shared" si="108"/>
        <v>0.10000093333426666</v>
      </c>
      <c r="Z881" s="22" t="s">
        <v>27</v>
      </c>
      <c r="AA881" s="40">
        <f>IF(X881=222,T881-E881/C$4,E881/C$4+T881)</f>
        <v>0.10000093333426666</v>
      </c>
      <c r="AB881" s="45">
        <f>IF(AB$1=1,IF(C882=0,0,IF(C881=0,0,IF(Q881=0,IF((ABS(D881-D882))&lt;0.1,(IF(C882-C881=Q$1,99999,0)),0),0))),0)</f>
        <v>0</v>
      </c>
      <c r="AC881" s="13">
        <f>IF(AC$1=1,IF(C882=0,0,IF(C881=0,0,IF(Q881=0,IF(C882-C881=0,(IF(ABS(D881-D882)&lt;T$1,99999,0)),0),0))),0)</f>
        <v>0</v>
      </c>
      <c r="AD881" s="15">
        <f>IF(AD$1=1,IF(C882=0,0,IF(C881=0,0,IF(Q881=0,IF(AND(AK881,AJ881),99999,0),0))),0)</f>
        <v>0</v>
      </c>
      <c r="AE881" s="34">
        <f>IF(C881=0,,IF(AE$1=1,IF(1&gt;AA881,0,99999),0))</f>
        <v>0</v>
      </c>
      <c r="AF881" s="5">
        <f>IF(AF$1=1,IF(D881&gt;1,99999,IF(D881&lt;0,99999,0)),0)</f>
        <v>0</v>
      </c>
      <c r="AG881" s="10">
        <f>IF(AG$1=1,IF(B882=0,0,IF(B882-B881=1,0,99999)),0)</f>
        <v>0</v>
      </c>
      <c r="AH881" s="11">
        <f>IF(AH$1=1,IF(C882=0,0,IF(C882-C881&lt;0,99999,0)),0)</f>
        <v>0</v>
      </c>
      <c r="AI881" s="14">
        <f>MOD(MOD(((((MOD(C881,C$4)/C$4)+(MOD(C$3,C$4)/C$4)))),C$4),1)</f>
        <v>0.10000093333426666</v>
      </c>
      <c r="AJ881" s="19">
        <f>IF(C882-C881=0,99999,0 )</f>
        <v>99999</v>
      </c>
      <c r="AK881" s="83">
        <f>IF(ABS(D882-D881)=0,99999,0)</f>
        <v>99999</v>
      </c>
    </row>
    <row r="882" spans="3:37">
      <c r="C882" s="68"/>
      <c r="P882" s="121">
        <f t="shared" si="105"/>
        <v>0</v>
      </c>
      <c r="Q882" s="42">
        <f>IF(C$1=2,0,1)</f>
        <v>0</v>
      </c>
      <c r="R882" s="24" t="s">
        <v>4</v>
      </c>
      <c r="S882" s="26">
        <f>D882</f>
        <v>0</v>
      </c>
      <c r="T882" s="26">
        <f t="shared" si="106"/>
        <v>0.10000093333426666</v>
      </c>
      <c r="U882" s="27" t="s">
        <v>5</v>
      </c>
      <c r="V882" s="75">
        <f>INT((C882+MOD(C$3,1)/C$4)/C$4)</f>
        <v>0</v>
      </c>
      <c r="W882" s="75">
        <f t="shared" si="107"/>
        <v>1</v>
      </c>
      <c r="X882" s="24">
        <f>IF(C$3&gt;=1,IF(MOD(INT((C882-MOD(C$3,C$4)+MOD(C$3,1)/C$4)/C$4),2),8888,222),IF(MOD(INT((C882-MOD(C$3,C$4)+MOD(C$3,1)/C$4)/C$4),2),222,8888))</f>
        <v>8888</v>
      </c>
      <c r="Y882" s="28">
        <f t="shared" si="108"/>
        <v>0.10000093333426666</v>
      </c>
      <c r="Z882" s="22" t="s">
        <v>27</v>
      </c>
      <c r="AA882" s="40">
        <f>IF(X882=222,T882-E882/C$4,E882/C$4+T882)</f>
        <v>0.10000093333426666</v>
      </c>
      <c r="AB882" s="45">
        <f>IF(AB$1=1,IF(C883=0,0,IF(C882=0,0,IF(Q882=0,IF((ABS(D882-D883))&lt;0.1,(IF(C883-C882=Q$1,99999,0)),0),0))),0)</f>
        <v>0</v>
      </c>
      <c r="AC882" s="13">
        <f>IF(AC$1=1,IF(C883=0,0,IF(C882=0,0,IF(Q882=0,IF(C883-C882=0,(IF(ABS(D882-D883)&lt;T$1,99999,0)),0),0))),0)</f>
        <v>0</v>
      </c>
      <c r="AD882" s="15">
        <f>IF(AD$1=1,IF(C883=0,0,IF(C882=0,0,IF(Q882=0,IF(AND(AK882,AJ882),99999,0),0))),0)</f>
        <v>0</v>
      </c>
      <c r="AE882" s="34">
        <f>IF(C882=0,,IF(AE$1=1,IF(1&gt;AA882,0,99999),0))</f>
        <v>0</v>
      </c>
      <c r="AF882" s="5">
        <f>IF(AF$1=1,IF(D882&gt;1,99999,IF(D882&lt;0,99999,0)),0)</f>
        <v>0</v>
      </c>
      <c r="AG882" s="10">
        <f>IF(AG$1=1,IF(B883=0,0,IF(B883-B882=1,0,99999)),0)</f>
        <v>0</v>
      </c>
      <c r="AH882" s="11">
        <f>IF(AH$1=1,IF(C883=0,0,IF(C883-C882&lt;0,99999,0)),0)</f>
        <v>0</v>
      </c>
      <c r="AI882" s="14">
        <f>MOD(MOD(((((MOD(C882,C$4)/C$4)+(MOD(C$3,C$4)/C$4)))),C$4),1)</f>
        <v>0.10000093333426666</v>
      </c>
      <c r="AJ882" s="19">
        <f>IF(C883-C882=0,99999,0 )</f>
        <v>99999</v>
      </c>
      <c r="AK882" s="83">
        <f>IF(ABS(D883-D882)=0,99999,0)</f>
        <v>99999</v>
      </c>
    </row>
    <row r="883" spans="3:37">
      <c r="C883" s="68"/>
      <c r="P883" s="121">
        <f t="shared" si="105"/>
        <v>0</v>
      </c>
      <c r="Q883" s="42">
        <f>IF(C$1=2,0,1)</f>
        <v>0</v>
      </c>
      <c r="R883" s="24" t="s">
        <v>4</v>
      </c>
      <c r="S883" s="26">
        <f>D883</f>
        <v>0</v>
      </c>
      <c r="T883" s="26">
        <f t="shared" si="106"/>
        <v>0.10000093333426666</v>
      </c>
      <c r="U883" s="27" t="s">
        <v>5</v>
      </c>
      <c r="V883" s="75">
        <f>INT((C883+MOD(C$3,1)/C$4)/C$4)</f>
        <v>0</v>
      </c>
      <c r="W883" s="75">
        <f t="shared" si="107"/>
        <v>1</v>
      </c>
      <c r="X883" s="24">
        <f>IF(C$3&gt;=1,IF(MOD(INT((C883-MOD(C$3,C$4)+MOD(C$3,1)/C$4)/C$4),2),8888,222),IF(MOD(INT((C883-MOD(C$3,C$4)+MOD(C$3,1)/C$4)/C$4),2),222,8888))</f>
        <v>8888</v>
      </c>
      <c r="Y883" s="28">
        <f t="shared" si="108"/>
        <v>0.10000093333426666</v>
      </c>
      <c r="Z883" s="22" t="s">
        <v>27</v>
      </c>
      <c r="AA883" s="40">
        <f>IF(X883=222,T883-E883/C$4,E883/C$4+T883)</f>
        <v>0.10000093333426666</v>
      </c>
      <c r="AB883" s="45">
        <f>IF(AB$1=1,IF(C884=0,0,IF(C883=0,0,IF(Q883=0,IF((ABS(D883-D884))&lt;0.1,(IF(C884-C883=Q$1,99999,0)),0),0))),0)</f>
        <v>0</v>
      </c>
      <c r="AC883" s="13">
        <f>IF(AC$1=1,IF(C884=0,0,IF(C883=0,0,IF(Q883=0,IF(C884-C883=0,(IF(ABS(D883-D884)&lt;T$1,99999,0)),0),0))),0)</f>
        <v>0</v>
      </c>
      <c r="AD883" s="15">
        <f>IF(AD$1=1,IF(C884=0,0,IF(C883=0,0,IF(Q883=0,IF(AND(AK883,AJ883),99999,0),0))),0)</f>
        <v>0</v>
      </c>
      <c r="AE883" s="34">
        <f>IF(C883=0,,IF(AE$1=1,IF(1&gt;AA883,0,99999),0))</f>
        <v>0</v>
      </c>
      <c r="AF883" s="5">
        <f>IF(AF$1=1,IF(D883&gt;1,99999,IF(D883&lt;0,99999,0)),0)</f>
        <v>0</v>
      </c>
      <c r="AG883" s="10">
        <f>IF(AG$1=1,IF(B884=0,0,IF(B884-B883=1,0,99999)),0)</f>
        <v>0</v>
      </c>
      <c r="AH883" s="11">
        <f>IF(AH$1=1,IF(C884=0,0,IF(C884-C883&lt;0,99999,0)),0)</f>
        <v>0</v>
      </c>
      <c r="AI883" s="14">
        <f>MOD(MOD(((((MOD(C883,C$4)/C$4)+(MOD(C$3,C$4)/C$4)))),C$4),1)</f>
        <v>0.10000093333426666</v>
      </c>
      <c r="AJ883" s="19">
        <f>IF(C884-C883=0,99999,0 )</f>
        <v>99999</v>
      </c>
      <c r="AK883" s="83">
        <f>IF(ABS(D884-D883)=0,99999,0)</f>
        <v>99999</v>
      </c>
    </row>
    <row r="884" spans="3:37">
      <c r="C884" s="68"/>
      <c r="P884" s="121">
        <f t="shared" si="105"/>
        <v>0</v>
      </c>
      <c r="Q884" s="42">
        <f>IF(C$1=2,0,1)</f>
        <v>0</v>
      </c>
      <c r="R884" s="24" t="s">
        <v>4</v>
      </c>
      <c r="S884" s="26">
        <f>D884</f>
        <v>0</v>
      </c>
      <c r="T884" s="26">
        <f t="shared" si="106"/>
        <v>0.10000093333426666</v>
      </c>
      <c r="U884" s="27" t="s">
        <v>5</v>
      </c>
      <c r="V884" s="75">
        <f>INT((C884+MOD(C$3,1)/C$4)/C$4)</f>
        <v>0</v>
      </c>
      <c r="W884" s="75">
        <f t="shared" si="107"/>
        <v>1</v>
      </c>
      <c r="X884" s="24">
        <f>IF(C$3&gt;=1,IF(MOD(INT((C884-MOD(C$3,C$4)+MOD(C$3,1)/C$4)/C$4),2),8888,222),IF(MOD(INT((C884-MOD(C$3,C$4)+MOD(C$3,1)/C$4)/C$4),2),222,8888))</f>
        <v>8888</v>
      </c>
      <c r="Y884" s="28">
        <f t="shared" si="108"/>
        <v>0.10000093333426666</v>
      </c>
      <c r="Z884" s="22" t="s">
        <v>27</v>
      </c>
      <c r="AA884" s="40">
        <f>IF(X884=222,T884-E884/C$4,E884/C$4+T884)</f>
        <v>0.10000093333426666</v>
      </c>
      <c r="AB884" s="45">
        <f>IF(AB$1=1,IF(C885=0,0,IF(C884=0,0,IF(Q884=0,IF((ABS(D884-D885))&lt;0.1,(IF(C885-C884=Q$1,99999,0)),0),0))),0)</f>
        <v>0</v>
      </c>
      <c r="AC884" s="13">
        <f>IF(AC$1=1,IF(C885=0,0,IF(C884=0,0,IF(Q884=0,IF(C885-C884=0,(IF(ABS(D884-D885)&lt;T$1,99999,0)),0),0))),0)</f>
        <v>0</v>
      </c>
      <c r="AD884" s="15">
        <f>IF(AD$1=1,IF(C885=0,0,IF(C884=0,0,IF(Q884=0,IF(AND(AK884,AJ884),99999,0),0))),0)</f>
        <v>0</v>
      </c>
      <c r="AE884" s="34">
        <f>IF(C884=0,,IF(AE$1=1,IF(1&gt;AA884,0,99999),0))</f>
        <v>0</v>
      </c>
      <c r="AF884" s="5">
        <f>IF(AF$1=1,IF(D884&gt;1,99999,IF(D884&lt;0,99999,0)),0)</f>
        <v>0</v>
      </c>
      <c r="AG884" s="10">
        <f>IF(AG$1=1,IF(B885=0,0,IF(B885-B884=1,0,99999)),0)</f>
        <v>0</v>
      </c>
      <c r="AH884" s="11">
        <f>IF(AH$1=1,IF(C885=0,0,IF(C885-C884&lt;0,99999,0)),0)</f>
        <v>0</v>
      </c>
      <c r="AI884" s="14">
        <f>MOD(MOD(((((MOD(C884,C$4)/C$4)+(MOD(C$3,C$4)/C$4)))),C$4),1)</f>
        <v>0.10000093333426666</v>
      </c>
      <c r="AJ884" s="19">
        <f>IF(C885-C884=0,99999,0 )</f>
        <v>99999</v>
      </c>
      <c r="AK884" s="83">
        <f>IF(ABS(D885-D884)=0,99999,0)</f>
        <v>99999</v>
      </c>
    </row>
    <row r="885" spans="3:37">
      <c r="C885" s="68"/>
      <c r="P885" s="121">
        <f t="shared" si="105"/>
        <v>0</v>
      </c>
      <c r="Q885" s="42">
        <f>IF(C$1=2,0,1)</f>
        <v>0</v>
      </c>
      <c r="R885" s="24" t="s">
        <v>4</v>
      </c>
      <c r="S885" s="26">
        <f>D885</f>
        <v>0</v>
      </c>
      <c r="T885" s="26">
        <f t="shared" si="106"/>
        <v>0.10000093333426666</v>
      </c>
      <c r="U885" s="27" t="s">
        <v>5</v>
      </c>
      <c r="V885" s="75">
        <f>INT((C885+MOD(C$3,1)/C$4)/C$4)</f>
        <v>0</v>
      </c>
      <c r="W885" s="75">
        <f t="shared" si="107"/>
        <v>1</v>
      </c>
      <c r="X885" s="24">
        <f>IF(C$3&gt;=1,IF(MOD(INT((C885-MOD(C$3,C$4)+MOD(C$3,1)/C$4)/C$4),2),8888,222),IF(MOD(INT((C885-MOD(C$3,C$4)+MOD(C$3,1)/C$4)/C$4),2),222,8888))</f>
        <v>8888</v>
      </c>
      <c r="Y885" s="28">
        <f t="shared" si="108"/>
        <v>0.10000093333426666</v>
      </c>
      <c r="Z885" s="22" t="s">
        <v>27</v>
      </c>
      <c r="AA885" s="40">
        <f>IF(X885=222,T885-E885/C$4,E885/C$4+T885)</f>
        <v>0.10000093333426666</v>
      </c>
      <c r="AB885" s="45">
        <f>IF(AB$1=1,IF(C886=0,0,IF(C885=0,0,IF(Q885=0,IF((ABS(D885-D886))&lt;0.1,(IF(C886-C885=Q$1,99999,0)),0),0))),0)</f>
        <v>0</v>
      </c>
      <c r="AC885" s="13">
        <f>IF(AC$1=1,IF(C886=0,0,IF(C885=0,0,IF(Q885=0,IF(C886-C885=0,(IF(ABS(D885-D886)&lt;T$1,99999,0)),0),0))),0)</f>
        <v>0</v>
      </c>
      <c r="AD885" s="15">
        <f>IF(AD$1=1,IF(C886=0,0,IF(C885=0,0,IF(Q885=0,IF(AND(AK885,AJ885),99999,0),0))),0)</f>
        <v>0</v>
      </c>
      <c r="AE885" s="34">
        <f>IF(C885=0,,IF(AE$1=1,IF(1&gt;AA885,0,99999),0))</f>
        <v>0</v>
      </c>
      <c r="AF885" s="5">
        <f>IF(AF$1=1,IF(D885&gt;1,99999,IF(D885&lt;0,99999,0)),0)</f>
        <v>0</v>
      </c>
      <c r="AG885" s="10">
        <f>IF(AG$1=1,IF(B886=0,0,IF(B886-B885=1,0,99999)),0)</f>
        <v>0</v>
      </c>
      <c r="AH885" s="11">
        <f>IF(AH$1=1,IF(C886=0,0,IF(C886-C885&lt;0,99999,0)),0)</f>
        <v>0</v>
      </c>
      <c r="AI885" s="14">
        <f>MOD(MOD(((((MOD(C885,C$4)/C$4)+(MOD(C$3,C$4)/C$4)))),C$4),1)</f>
        <v>0.10000093333426666</v>
      </c>
      <c r="AJ885" s="19">
        <f>IF(C886-C885=0,99999,0 )</f>
        <v>99999</v>
      </c>
      <c r="AK885" s="83">
        <f>IF(ABS(D886-D885)=0,99999,0)</f>
        <v>99999</v>
      </c>
    </row>
    <row r="886" spans="3:37">
      <c r="C886" s="68"/>
      <c r="P886" s="121">
        <f t="shared" si="105"/>
        <v>0</v>
      </c>
      <c r="Q886" s="42">
        <f>IF(C$1=2,0,1)</f>
        <v>0</v>
      </c>
      <c r="R886" s="24" t="s">
        <v>4</v>
      </c>
      <c r="S886" s="26">
        <f>D886</f>
        <v>0</v>
      </c>
      <c r="T886" s="26">
        <f t="shared" si="106"/>
        <v>0.10000093333426666</v>
      </c>
      <c r="U886" s="27" t="s">
        <v>5</v>
      </c>
      <c r="V886" s="75">
        <f>INT((C886+MOD(C$3,1)/C$4)/C$4)</f>
        <v>0</v>
      </c>
      <c r="W886" s="75">
        <f t="shared" si="107"/>
        <v>1</v>
      </c>
      <c r="X886" s="24">
        <f>IF(C$3&gt;=1,IF(MOD(INT((C886-MOD(C$3,C$4)+MOD(C$3,1)/C$4)/C$4),2),8888,222),IF(MOD(INT((C886-MOD(C$3,C$4)+MOD(C$3,1)/C$4)/C$4),2),222,8888))</f>
        <v>8888</v>
      </c>
      <c r="Y886" s="28">
        <f t="shared" si="108"/>
        <v>0.10000093333426666</v>
      </c>
      <c r="Z886" s="22" t="s">
        <v>27</v>
      </c>
      <c r="AA886" s="40">
        <f>IF(X886=222,T886-E886/C$4,E886/C$4+T886)</f>
        <v>0.10000093333426666</v>
      </c>
      <c r="AB886" s="45">
        <f>IF(AB$1=1,IF(C887=0,0,IF(C886=0,0,IF(Q886=0,IF((ABS(D886-D887))&lt;0.1,(IF(C887-C886=Q$1,99999,0)),0),0))),0)</f>
        <v>0</v>
      </c>
      <c r="AC886" s="13">
        <f>IF(AC$1=1,IF(C887=0,0,IF(C886=0,0,IF(Q886=0,IF(C887-C886=0,(IF(ABS(D886-D887)&lt;T$1,99999,0)),0),0))),0)</f>
        <v>0</v>
      </c>
      <c r="AD886" s="15">
        <f>IF(AD$1=1,IF(C887=0,0,IF(C886=0,0,IF(Q886=0,IF(AND(AK886,AJ886),99999,0),0))),0)</f>
        <v>0</v>
      </c>
      <c r="AE886" s="34">
        <f>IF(C886=0,,IF(AE$1=1,IF(1&gt;AA886,0,99999),0))</f>
        <v>0</v>
      </c>
      <c r="AF886" s="5">
        <f>IF(AF$1=1,IF(D886&gt;1,99999,IF(D886&lt;0,99999,0)),0)</f>
        <v>0</v>
      </c>
      <c r="AG886" s="10">
        <f>IF(AG$1=1,IF(B887=0,0,IF(B887-B886=1,0,99999)),0)</f>
        <v>0</v>
      </c>
      <c r="AH886" s="11">
        <f>IF(AH$1=1,IF(C887=0,0,IF(C887-C886&lt;0,99999,0)),0)</f>
        <v>0</v>
      </c>
      <c r="AI886" s="14">
        <f>MOD(MOD(((((MOD(C886,C$4)/C$4)+(MOD(C$3,C$4)/C$4)))),C$4),1)</f>
        <v>0.10000093333426666</v>
      </c>
      <c r="AJ886" s="19">
        <f>IF(C887-C886=0,99999,0 )</f>
        <v>99999</v>
      </c>
      <c r="AK886" s="83">
        <f>IF(ABS(D887-D886)=0,99999,0)</f>
        <v>99999</v>
      </c>
    </row>
    <row r="887" spans="3:37">
      <c r="C887" s="68"/>
      <c r="P887" s="121">
        <f t="shared" si="105"/>
        <v>0</v>
      </c>
      <c r="Q887" s="42">
        <f>IF(C$1=2,0,1)</f>
        <v>0</v>
      </c>
      <c r="R887" s="24" t="s">
        <v>4</v>
      </c>
      <c r="S887" s="26">
        <f>D887</f>
        <v>0</v>
      </c>
      <c r="T887" s="26">
        <f t="shared" si="106"/>
        <v>0.10000093333426666</v>
      </c>
      <c r="U887" s="27" t="s">
        <v>5</v>
      </c>
      <c r="V887" s="75">
        <f>INT((C887+MOD(C$3,1)/C$4)/C$4)</f>
        <v>0</v>
      </c>
      <c r="W887" s="75">
        <f t="shared" si="107"/>
        <v>1</v>
      </c>
      <c r="X887" s="24">
        <f>IF(C$3&gt;=1,IF(MOD(INT((C887-MOD(C$3,C$4)+MOD(C$3,1)/C$4)/C$4),2),8888,222),IF(MOD(INT((C887-MOD(C$3,C$4)+MOD(C$3,1)/C$4)/C$4),2),222,8888))</f>
        <v>8888</v>
      </c>
      <c r="Y887" s="28">
        <f t="shared" si="108"/>
        <v>0.10000093333426666</v>
      </c>
      <c r="Z887" s="22" t="s">
        <v>27</v>
      </c>
      <c r="AA887" s="40">
        <f>IF(X887=222,T887-E887/C$4,E887/C$4+T887)</f>
        <v>0.10000093333426666</v>
      </c>
      <c r="AB887" s="45">
        <f>IF(AB$1=1,IF(C888=0,0,IF(C887=0,0,IF(Q887=0,IF((ABS(D887-D888))&lt;0.1,(IF(C888-C887=Q$1,99999,0)),0),0))),0)</f>
        <v>0</v>
      </c>
      <c r="AC887" s="13">
        <f>IF(AC$1=1,IF(C888=0,0,IF(C887=0,0,IF(Q887=0,IF(C888-C887=0,(IF(ABS(D887-D888)&lt;T$1,99999,0)),0),0))),0)</f>
        <v>0</v>
      </c>
      <c r="AD887" s="15">
        <f>IF(AD$1=1,IF(C888=0,0,IF(C887=0,0,IF(Q887=0,IF(AND(AK887,AJ887),99999,0),0))),0)</f>
        <v>0</v>
      </c>
      <c r="AE887" s="34">
        <f>IF(C887=0,,IF(AE$1=1,IF(1&gt;AA887,0,99999),0))</f>
        <v>0</v>
      </c>
      <c r="AF887" s="5">
        <f>IF(AF$1=1,IF(D887&gt;1,99999,IF(D887&lt;0,99999,0)),0)</f>
        <v>0</v>
      </c>
      <c r="AG887" s="10">
        <f>IF(AG$1=1,IF(B888=0,0,IF(B888-B887=1,0,99999)),0)</f>
        <v>0</v>
      </c>
      <c r="AH887" s="11">
        <f>IF(AH$1=1,IF(C888=0,0,IF(C888-C887&lt;0,99999,0)),0)</f>
        <v>0</v>
      </c>
      <c r="AI887" s="14">
        <f>MOD(MOD(((((MOD(C887,C$4)/C$4)+(MOD(C$3,C$4)/C$4)))),C$4),1)</f>
        <v>0.10000093333426666</v>
      </c>
      <c r="AJ887" s="19">
        <f>IF(C888-C887=0,99999,0 )</f>
        <v>99999</v>
      </c>
      <c r="AK887" s="83">
        <f>IF(ABS(D888-D887)=0,99999,0)</f>
        <v>99999</v>
      </c>
    </row>
    <row r="888" spans="3:37">
      <c r="C888" s="68"/>
      <c r="P888" s="121">
        <f t="shared" si="105"/>
        <v>0</v>
      </c>
      <c r="Q888" s="42">
        <f>IF(C$1=2,0,1)</f>
        <v>0</v>
      </c>
      <c r="R888" s="24" t="s">
        <v>4</v>
      </c>
      <c r="S888" s="26">
        <f>D888</f>
        <v>0</v>
      </c>
      <c r="T888" s="26">
        <f t="shared" si="106"/>
        <v>0.10000093333426666</v>
      </c>
      <c r="U888" s="27" t="s">
        <v>5</v>
      </c>
      <c r="V888" s="75">
        <f>INT((C888+MOD(C$3,1)/C$4)/C$4)</f>
        <v>0</v>
      </c>
      <c r="W888" s="75">
        <f t="shared" si="107"/>
        <v>1</v>
      </c>
      <c r="X888" s="24">
        <f>IF(C$3&gt;=1,IF(MOD(INT((C888-MOD(C$3,C$4)+MOD(C$3,1)/C$4)/C$4),2),8888,222),IF(MOD(INT((C888-MOD(C$3,C$4)+MOD(C$3,1)/C$4)/C$4),2),222,8888))</f>
        <v>8888</v>
      </c>
      <c r="Y888" s="28">
        <f t="shared" si="108"/>
        <v>0.10000093333426666</v>
      </c>
      <c r="Z888" s="22" t="s">
        <v>27</v>
      </c>
      <c r="AA888" s="40">
        <f>IF(X888=222,T888-E888/C$4,E888/C$4+T888)</f>
        <v>0.10000093333426666</v>
      </c>
      <c r="AB888" s="45">
        <f>IF(AB$1=1,IF(C889=0,0,IF(C888=0,0,IF(Q888=0,IF((ABS(D888-D889))&lt;0.1,(IF(C889-C888=Q$1,99999,0)),0),0))),0)</f>
        <v>0</v>
      </c>
      <c r="AC888" s="13">
        <f>IF(AC$1=1,IF(C889=0,0,IF(C888=0,0,IF(Q888=0,IF(C889-C888=0,(IF(ABS(D888-D889)&lt;T$1,99999,0)),0),0))),0)</f>
        <v>0</v>
      </c>
      <c r="AD888" s="15">
        <f>IF(AD$1=1,IF(C889=0,0,IF(C888=0,0,IF(Q888=0,IF(AND(AK888,AJ888),99999,0),0))),0)</f>
        <v>0</v>
      </c>
      <c r="AE888" s="34">
        <f>IF(C888=0,,IF(AE$1=1,IF(1&gt;AA888,0,99999),0))</f>
        <v>0</v>
      </c>
      <c r="AF888" s="5">
        <f>IF(AF$1=1,IF(D888&gt;1,99999,IF(D888&lt;0,99999,0)),0)</f>
        <v>0</v>
      </c>
      <c r="AG888" s="10">
        <f>IF(AG$1=1,IF(B889=0,0,IF(B889-B888=1,0,99999)),0)</f>
        <v>0</v>
      </c>
      <c r="AH888" s="11">
        <f>IF(AH$1=1,IF(C889=0,0,IF(C889-C888&lt;0,99999,0)),0)</f>
        <v>0</v>
      </c>
      <c r="AI888" s="14">
        <f>MOD(MOD(((((MOD(C888,C$4)/C$4)+(MOD(C$3,C$4)/C$4)))),C$4),1)</f>
        <v>0.10000093333426666</v>
      </c>
      <c r="AJ888" s="19">
        <f>IF(C889-C888=0,99999,0 )</f>
        <v>99999</v>
      </c>
      <c r="AK888" s="83">
        <f>IF(ABS(D889-D888)=0,99999,0)</f>
        <v>99999</v>
      </c>
    </row>
    <row r="889" spans="3:37">
      <c r="C889" s="68"/>
      <c r="P889" s="121">
        <f t="shared" si="105"/>
        <v>0</v>
      </c>
      <c r="Q889" s="42">
        <f>IF(C$1=2,0,1)</f>
        <v>0</v>
      </c>
      <c r="R889" s="24" t="s">
        <v>4</v>
      </c>
      <c r="S889" s="26">
        <f>D889</f>
        <v>0</v>
      </c>
      <c r="T889" s="26">
        <f t="shared" si="106"/>
        <v>0.10000093333426666</v>
      </c>
      <c r="U889" s="27" t="s">
        <v>5</v>
      </c>
      <c r="V889" s="75">
        <f>INT((C889+MOD(C$3,1)/C$4)/C$4)</f>
        <v>0</v>
      </c>
      <c r="W889" s="75">
        <f t="shared" si="107"/>
        <v>1</v>
      </c>
      <c r="X889" s="24">
        <f>IF(C$3&gt;=1,IF(MOD(INT((C889-MOD(C$3,C$4)+MOD(C$3,1)/C$4)/C$4),2),8888,222),IF(MOD(INT((C889-MOD(C$3,C$4)+MOD(C$3,1)/C$4)/C$4),2),222,8888))</f>
        <v>8888</v>
      </c>
      <c r="Y889" s="28">
        <f t="shared" si="108"/>
        <v>0.10000093333426666</v>
      </c>
      <c r="Z889" s="22" t="s">
        <v>27</v>
      </c>
      <c r="AA889" s="40">
        <f>IF(X889=222,T889-E889/C$4,E889/C$4+T889)</f>
        <v>0.10000093333426666</v>
      </c>
      <c r="AB889" s="45">
        <f>IF(AB$1=1,IF(C890=0,0,IF(C889=0,0,IF(Q889=0,IF((ABS(D889-D890))&lt;0.1,(IF(C890-C889=Q$1,99999,0)),0),0))),0)</f>
        <v>0</v>
      </c>
      <c r="AC889" s="13">
        <f>IF(AC$1=1,IF(C890=0,0,IF(C889=0,0,IF(Q889=0,IF(C890-C889=0,(IF(ABS(D889-D890)&lt;T$1,99999,0)),0),0))),0)</f>
        <v>0</v>
      </c>
      <c r="AD889" s="15">
        <f>IF(AD$1=1,IF(C890=0,0,IF(C889=0,0,IF(Q889=0,IF(AND(AK889,AJ889),99999,0),0))),0)</f>
        <v>0</v>
      </c>
      <c r="AE889" s="34">
        <f>IF(C889=0,,IF(AE$1=1,IF(1&gt;AA889,0,99999),0))</f>
        <v>0</v>
      </c>
      <c r="AF889" s="5">
        <f>IF(AF$1=1,IF(D889&gt;1,99999,IF(D889&lt;0,99999,0)),0)</f>
        <v>0</v>
      </c>
      <c r="AG889" s="10">
        <f>IF(AG$1=1,IF(B890=0,0,IF(B890-B889=1,0,99999)),0)</f>
        <v>0</v>
      </c>
      <c r="AH889" s="11">
        <f>IF(AH$1=1,IF(C890=0,0,IF(C890-C889&lt;0,99999,0)),0)</f>
        <v>0</v>
      </c>
      <c r="AI889" s="14">
        <f>MOD(MOD(((((MOD(C889,C$4)/C$4)+(MOD(C$3,C$4)/C$4)))),C$4),1)</f>
        <v>0.10000093333426666</v>
      </c>
      <c r="AJ889" s="19">
        <f>IF(C890-C889=0,99999,0 )</f>
        <v>99999</v>
      </c>
      <c r="AK889" s="83">
        <f>IF(ABS(D890-D889)=0,99999,0)</f>
        <v>99999</v>
      </c>
    </row>
    <row r="890" spans="3:37">
      <c r="C890" s="68"/>
      <c r="P890" s="121">
        <f t="shared" si="105"/>
        <v>0</v>
      </c>
      <c r="Q890" s="42">
        <f>IF(C$1=2,0,1)</f>
        <v>0</v>
      </c>
      <c r="R890" s="24" t="s">
        <v>4</v>
      </c>
      <c r="S890" s="26">
        <f>D890</f>
        <v>0</v>
      </c>
      <c r="T890" s="26">
        <f t="shared" si="106"/>
        <v>0.10000093333426666</v>
      </c>
      <c r="U890" s="27" t="s">
        <v>5</v>
      </c>
      <c r="V890" s="75">
        <f>INT((C890+MOD(C$3,1)/C$4)/C$4)</f>
        <v>0</v>
      </c>
      <c r="W890" s="75">
        <f t="shared" si="107"/>
        <v>1</v>
      </c>
      <c r="X890" s="24">
        <f>IF(C$3&gt;=1,IF(MOD(INT((C890-MOD(C$3,C$4)+MOD(C$3,1)/C$4)/C$4),2),8888,222),IF(MOD(INT((C890-MOD(C$3,C$4)+MOD(C$3,1)/C$4)/C$4),2),222,8888))</f>
        <v>8888</v>
      </c>
      <c r="Y890" s="28">
        <f t="shared" si="108"/>
        <v>0.10000093333426666</v>
      </c>
      <c r="Z890" s="22" t="s">
        <v>27</v>
      </c>
      <c r="AA890" s="40">
        <f>IF(X890=222,T890-E890/C$4,E890/C$4+T890)</f>
        <v>0.10000093333426666</v>
      </c>
      <c r="AB890" s="45">
        <f>IF(AB$1=1,IF(C891=0,0,IF(C890=0,0,IF(Q890=0,IF((ABS(D890-D891))&lt;0.1,(IF(C891-C890=Q$1,99999,0)),0),0))),0)</f>
        <v>0</v>
      </c>
      <c r="AC890" s="13">
        <f>IF(AC$1=1,IF(C891=0,0,IF(C890=0,0,IF(Q890=0,IF(C891-C890=0,(IF(ABS(D890-D891)&lt;T$1,99999,0)),0),0))),0)</f>
        <v>0</v>
      </c>
      <c r="AD890" s="15">
        <f>IF(AD$1=1,IF(C891=0,0,IF(C890=0,0,IF(Q890=0,IF(AND(AK890,AJ890),99999,0),0))),0)</f>
        <v>0</v>
      </c>
      <c r="AE890" s="34">
        <f>IF(C890=0,,IF(AE$1=1,IF(1&gt;AA890,0,99999),0))</f>
        <v>0</v>
      </c>
      <c r="AF890" s="5">
        <f>IF(AF$1=1,IF(D890&gt;1,99999,IF(D890&lt;0,99999,0)),0)</f>
        <v>0</v>
      </c>
      <c r="AG890" s="10">
        <f>IF(AG$1=1,IF(B891=0,0,IF(B891-B890=1,0,99999)),0)</f>
        <v>0</v>
      </c>
      <c r="AH890" s="11">
        <f>IF(AH$1=1,IF(C891=0,0,IF(C891-C890&lt;0,99999,0)),0)</f>
        <v>0</v>
      </c>
      <c r="AI890" s="14">
        <f>MOD(MOD(((((MOD(C890,C$4)/C$4)+(MOD(C$3,C$4)/C$4)))),C$4),1)</f>
        <v>0.10000093333426666</v>
      </c>
      <c r="AJ890" s="19">
        <f>IF(C891-C890=0,99999,0 )</f>
        <v>99999</v>
      </c>
      <c r="AK890" s="83">
        <f>IF(ABS(D891-D890)=0,99999,0)</f>
        <v>99999</v>
      </c>
    </row>
    <row r="891" spans="3:37">
      <c r="C891" s="68"/>
      <c r="P891" s="121">
        <f t="shared" si="105"/>
        <v>0</v>
      </c>
      <c r="Q891" s="42">
        <f>IF(C$1=2,0,1)</f>
        <v>0</v>
      </c>
      <c r="R891" s="24" t="s">
        <v>4</v>
      </c>
      <c r="S891" s="26">
        <f>D891</f>
        <v>0</v>
      </c>
      <c r="T891" s="26">
        <f t="shared" si="106"/>
        <v>0.10000093333426666</v>
      </c>
      <c r="U891" s="27" t="s">
        <v>5</v>
      </c>
      <c r="V891" s="75">
        <f>INT((C891+MOD(C$3,1)/C$4)/C$4)</f>
        <v>0</v>
      </c>
      <c r="W891" s="75">
        <f t="shared" si="107"/>
        <v>1</v>
      </c>
      <c r="X891" s="24">
        <f>IF(C$3&gt;=1,IF(MOD(INT((C891-MOD(C$3,C$4)+MOD(C$3,1)/C$4)/C$4),2),8888,222),IF(MOD(INT((C891-MOD(C$3,C$4)+MOD(C$3,1)/C$4)/C$4),2),222,8888))</f>
        <v>8888</v>
      </c>
      <c r="Y891" s="28">
        <f t="shared" si="108"/>
        <v>0.10000093333426666</v>
      </c>
      <c r="Z891" s="22" t="s">
        <v>27</v>
      </c>
      <c r="AA891" s="40">
        <f>IF(X891=222,T891-E891/C$4,E891/C$4+T891)</f>
        <v>0.10000093333426666</v>
      </c>
      <c r="AB891" s="45">
        <f>IF(AB$1=1,IF(C892=0,0,IF(C891=0,0,IF(Q891=0,IF((ABS(D891-D892))&lt;0.1,(IF(C892-C891=Q$1,99999,0)),0),0))),0)</f>
        <v>0</v>
      </c>
      <c r="AC891" s="13">
        <f>IF(AC$1=1,IF(C892=0,0,IF(C891=0,0,IF(Q891=0,IF(C892-C891=0,(IF(ABS(D891-D892)&lt;T$1,99999,0)),0),0))),0)</f>
        <v>0</v>
      </c>
      <c r="AD891" s="15">
        <f>IF(AD$1=1,IF(C892=0,0,IF(C891=0,0,IF(Q891=0,IF(AND(AK891,AJ891),99999,0),0))),0)</f>
        <v>0</v>
      </c>
      <c r="AE891" s="34">
        <f>IF(C891=0,,IF(AE$1=1,IF(1&gt;AA891,0,99999),0))</f>
        <v>0</v>
      </c>
      <c r="AF891" s="5">
        <f>IF(AF$1=1,IF(D891&gt;1,99999,IF(D891&lt;0,99999,0)),0)</f>
        <v>0</v>
      </c>
      <c r="AG891" s="10">
        <f>IF(AG$1=1,IF(B892=0,0,IF(B892-B891=1,0,99999)),0)</f>
        <v>0</v>
      </c>
      <c r="AH891" s="11">
        <f>IF(AH$1=1,IF(C892=0,0,IF(C892-C891&lt;0,99999,0)),0)</f>
        <v>0</v>
      </c>
      <c r="AI891" s="14">
        <f>MOD(MOD(((((MOD(C891,C$4)/C$4)+(MOD(C$3,C$4)/C$4)))),C$4),1)</f>
        <v>0.10000093333426666</v>
      </c>
      <c r="AJ891" s="19">
        <f>IF(C892-C891=0,99999,0 )</f>
        <v>99999</v>
      </c>
      <c r="AK891" s="83">
        <f>IF(ABS(D892-D891)=0,99999,0)</f>
        <v>99999</v>
      </c>
    </row>
    <row r="892" spans="3:37">
      <c r="C892" s="68"/>
      <c r="P892" s="121">
        <f t="shared" si="105"/>
        <v>0</v>
      </c>
      <c r="Q892" s="42">
        <f>IF(C$1=2,0,1)</f>
        <v>0</v>
      </c>
      <c r="R892" s="24" t="s">
        <v>4</v>
      </c>
      <c r="S892" s="26">
        <f>D892</f>
        <v>0</v>
      </c>
      <c r="T892" s="26">
        <f t="shared" si="106"/>
        <v>0.10000093333426666</v>
      </c>
      <c r="U892" s="27" t="s">
        <v>5</v>
      </c>
      <c r="V892" s="75">
        <f>INT((C892+MOD(C$3,1)/C$4)/C$4)</f>
        <v>0</v>
      </c>
      <c r="W892" s="75">
        <f t="shared" si="107"/>
        <v>1</v>
      </c>
      <c r="X892" s="24">
        <f>IF(C$3&gt;=1,IF(MOD(INT((C892-MOD(C$3,C$4)+MOD(C$3,1)/C$4)/C$4),2),8888,222),IF(MOD(INT((C892-MOD(C$3,C$4)+MOD(C$3,1)/C$4)/C$4),2),222,8888))</f>
        <v>8888</v>
      </c>
      <c r="Y892" s="28">
        <f t="shared" si="108"/>
        <v>0.10000093333426666</v>
      </c>
      <c r="Z892" s="22" t="s">
        <v>27</v>
      </c>
      <c r="AA892" s="40">
        <f>IF(X892=222,T892-E892/C$4,E892/C$4+T892)</f>
        <v>0.10000093333426666</v>
      </c>
      <c r="AB892" s="45">
        <f>IF(AB$1=1,IF(C893=0,0,IF(C892=0,0,IF(Q892=0,IF((ABS(D892-D893))&lt;0.1,(IF(C893-C892=Q$1,99999,0)),0),0))),0)</f>
        <v>0</v>
      </c>
      <c r="AC892" s="13">
        <f>IF(AC$1=1,IF(C893=0,0,IF(C892=0,0,IF(Q892=0,IF(C893-C892=0,(IF(ABS(D892-D893)&lt;T$1,99999,0)),0),0))),0)</f>
        <v>0</v>
      </c>
      <c r="AD892" s="15">
        <f>IF(AD$1=1,IF(C893=0,0,IF(C892=0,0,IF(Q892=0,IF(AND(AK892,AJ892),99999,0),0))),0)</f>
        <v>0</v>
      </c>
      <c r="AE892" s="34">
        <f>IF(C892=0,,IF(AE$1=1,IF(1&gt;AA892,0,99999),0))</f>
        <v>0</v>
      </c>
      <c r="AF892" s="5">
        <f>IF(AF$1=1,IF(D892&gt;1,99999,IF(D892&lt;0,99999,0)),0)</f>
        <v>0</v>
      </c>
      <c r="AG892" s="10">
        <f>IF(AG$1=1,IF(B893=0,0,IF(B893-B892=1,0,99999)),0)</f>
        <v>0</v>
      </c>
      <c r="AH892" s="11">
        <f>IF(AH$1=1,IF(C893=0,0,IF(C893-C892&lt;0,99999,0)),0)</f>
        <v>0</v>
      </c>
      <c r="AI892" s="14">
        <f>MOD(MOD(((((MOD(C892,C$4)/C$4)+(MOD(C$3,C$4)/C$4)))),C$4),1)</f>
        <v>0.10000093333426666</v>
      </c>
      <c r="AJ892" s="19">
        <f>IF(C893-C892=0,99999,0 )</f>
        <v>99999</v>
      </c>
      <c r="AK892" s="83">
        <f>IF(ABS(D893-D892)=0,99999,0)</f>
        <v>99999</v>
      </c>
    </row>
    <row r="893" spans="3:37">
      <c r="C893" s="68"/>
      <c r="P893" s="121">
        <f t="shared" si="105"/>
        <v>0</v>
      </c>
      <c r="Q893" s="42">
        <f>IF(C$1=2,0,1)</f>
        <v>0</v>
      </c>
      <c r="R893" s="24" t="s">
        <v>4</v>
      </c>
      <c r="S893" s="26">
        <f>D893</f>
        <v>0</v>
      </c>
      <c r="T893" s="26">
        <f t="shared" si="106"/>
        <v>0.10000093333426666</v>
      </c>
      <c r="U893" s="27" t="s">
        <v>5</v>
      </c>
      <c r="V893" s="75">
        <f>INT((C893+MOD(C$3,1)/C$4)/C$4)</f>
        <v>0</v>
      </c>
      <c r="W893" s="75">
        <f t="shared" si="107"/>
        <v>1</v>
      </c>
      <c r="X893" s="24">
        <f>IF(C$3&gt;=1,IF(MOD(INT((C893-MOD(C$3,C$4)+MOD(C$3,1)/C$4)/C$4),2),8888,222),IF(MOD(INT((C893-MOD(C$3,C$4)+MOD(C$3,1)/C$4)/C$4),2),222,8888))</f>
        <v>8888</v>
      </c>
      <c r="Y893" s="28">
        <f t="shared" si="108"/>
        <v>0.10000093333426666</v>
      </c>
      <c r="Z893" s="22" t="s">
        <v>27</v>
      </c>
      <c r="AA893" s="40">
        <f>IF(X893=222,T893-E893/C$4,E893/C$4+T893)</f>
        <v>0.10000093333426666</v>
      </c>
      <c r="AB893" s="45">
        <f>IF(AB$1=1,IF(C894=0,0,IF(C893=0,0,IF(Q893=0,IF((ABS(D893-D894))&lt;0.1,(IF(C894-C893=Q$1,99999,0)),0),0))),0)</f>
        <v>0</v>
      </c>
      <c r="AC893" s="13">
        <f>IF(AC$1=1,IF(C894=0,0,IF(C893=0,0,IF(Q893=0,IF(C894-C893=0,(IF(ABS(D893-D894)&lt;T$1,99999,0)),0),0))),0)</f>
        <v>0</v>
      </c>
      <c r="AD893" s="15">
        <f>IF(AD$1=1,IF(C894=0,0,IF(C893=0,0,IF(Q893=0,IF(AND(AK893,AJ893),99999,0),0))),0)</f>
        <v>0</v>
      </c>
      <c r="AE893" s="34">
        <f>IF(C893=0,,IF(AE$1=1,IF(1&gt;AA893,0,99999),0))</f>
        <v>0</v>
      </c>
      <c r="AF893" s="5">
        <f>IF(AF$1=1,IF(D893&gt;1,99999,IF(D893&lt;0,99999,0)),0)</f>
        <v>0</v>
      </c>
      <c r="AG893" s="10">
        <f>IF(AG$1=1,IF(B894=0,0,IF(B894-B893=1,0,99999)),0)</f>
        <v>0</v>
      </c>
      <c r="AH893" s="11">
        <f>IF(AH$1=1,IF(C894=0,0,IF(C894-C893&lt;0,99999,0)),0)</f>
        <v>0</v>
      </c>
      <c r="AI893" s="14">
        <f>MOD(MOD(((((MOD(C893,C$4)/C$4)+(MOD(C$3,C$4)/C$4)))),C$4),1)</f>
        <v>0.10000093333426666</v>
      </c>
      <c r="AJ893" s="19">
        <f>IF(C894-C893=0,99999,0 )</f>
        <v>99999</v>
      </c>
      <c r="AK893" s="83">
        <f>IF(ABS(D894-D893)=0,99999,0)</f>
        <v>99999</v>
      </c>
    </row>
    <row r="894" spans="3:37">
      <c r="C894" s="68"/>
      <c r="P894" s="121">
        <f t="shared" si="105"/>
        <v>0</v>
      </c>
      <c r="Q894" s="42">
        <f>IF(C$1=2,0,1)</f>
        <v>0</v>
      </c>
      <c r="R894" s="24" t="s">
        <v>4</v>
      </c>
      <c r="S894" s="26">
        <f>D894</f>
        <v>0</v>
      </c>
      <c r="T894" s="26">
        <f t="shared" si="106"/>
        <v>0.10000093333426666</v>
      </c>
      <c r="U894" s="27" t="s">
        <v>5</v>
      </c>
      <c r="V894" s="75">
        <f>INT((C894+MOD(C$3,1)/C$4)/C$4)</f>
        <v>0</v>
      </c>
      <c r="W894" s="75">
        <f t="shared" si="107"/>
        <v>1</v>
      </c>
      <c r="X894" s="24">
        <f>IF(C$3&gt;=1,IF(MOD(INT((C894-MOD(C$3,C$4)+MOD(C$3,1)/C$4)/C$4),2),8888,222),IF(MOD(INT((C894-MOD(C$3,C$4)+MOD(C$3,1)/C$4)/C$4),2),222,8888))</f>
        <v>8888</v>
      </c>
      <c r="Y894" s="28">
        <f t="shared" si="108"/>
        <v>0.10000093333426666</v>
      </c>
      <c r="Z894" s="22" t="s">
        <v>27</v>
      </c>
      <c r="AA894" s="40">
        <f>IF(X894=222,T894-E894/C$4,E894/C$4+T894)</f>
        <v>0.10000093333426666</v>
      </c>
      <c r="AB894" s="45">
        <f>IF(AB$1=1,IF(C895=0,0,IF(C894=0,0,IF(Q894=0,IF((ABS(D894-D895))&lt;0.1,(IF(C895-C894=Q$1,99999,0)),0),0))),0)</f>
        <v>0</v>
      </c>
      <c r="AC894" s="13">
        <f>IF(AC$1=1,IF(C895=0,0,IF(C894=0,0,IF(Q894=0,IF(C895-C894=0,(IF(ABS(D894-D895)&lt;T$1,99999,0)),0),0))),0)</f>
        <v>0</v>
      </c>
      <c r="AD894" s="15">
        <f>IF(AD$1=1,IF(C895=0,0,IF(C894=0,0,IF(Q894=0,IF(AND(AK894,AJ894),99999,0),0))),0)</f>
        <v>0</v>
      </c>
      <c r="AE894" s="34">
        <f>IF(C894=0,,IF(AE$1=1,IF(1&gt;AA894,0,99999),0))</f>
        <v>0</v>
      </c>
      <c r="AF894" s="5">
        <f>IF(AF$1=1,IF(D894&gt;1,99999,IF(D894&lt;0,99999,0)),0)</f>
        <v>0</v>
      </c>
      <c r="AG894" s="10">
        <f>IF(AG$1=1,IF(B895=0,0,IF(B895-B894=1,0,99999)),0)</f>
        <v>0</v>
      </c>
      <c r="AH894" s="11">
        <f>IF(AH$1=1,IF(C895=0,0,IF(C895-C894&lt;0,99999,0)),0)</f>
        <v>0</v>
      </c>
      <c r="AI894" s="14">
        <f>MOD(MOD(((((MOD(C894,C$4)/C$4)+(MOD(C$3,C$4)/C$4)))),C$4),1)</f>
        <v>0.10000093333426666</v>
      </c>
      <c r="AJ894" s="19">
        <f>IF(C895-C894=0,99999,0 )</f>
        <v>99999</v>
      </c>
      <c r="AK894" s="83">
        <f>IF(ABS(D895-D894)=0,99999,0)</f>
        <v>99999</v>
      </c>
    </row>
    <row r="895" spans="3:37">
      <c r="C895" s="68"/>
      <c r="P895" s="121">
        <f t="shared" si="105"/>
        <v>0</v>
      </c>
      <c r="Q895" s="42">
        <f>IF(C$1=2,0,1)</f>
        <v>0</v>
      </c>
      <c r="R895" s="24" t="s">
        <v>4</v>
      </c>
      <c r="S895" s="26">
        <f>D895</f>
        <v>0</v>
      </c>
      <c r="T895" s="26">
        <f t="shared" si="106"/>
        <v>0.10000093333426666</v>
      </c>
      <c r="U895" s="27" t="s">
        <v>5</v>
      </c>
      <c r="V895" s="75">
        <f>INT((C895+MOD(C$3,1)/C$4)/C$4)</f>
        <v>0</v>
      </c>
      <c r="W895" s="75">
        <f t="shared" si="107"/>
        <v>1</v>
      </c>
      <c r="X895" s="24">
        <f>IF(C$3&gt;=1,IF(MOD(INT((C895-MOD(C$3,C$4)+MOD(C$3,1)/C$4)/C$4),2),8888,222),IF(MOD(INT((C895-MOD(C$3,C$4)+MOD(C$3,1)/C$4)/C$4),2),222,8888))</f>
        <v>8888</v>
      </c>
      <c r="Y895" s="28">
        <f t="shared" si="108"/>
        <v>0.10000093333426666</v>
      </c>
      <c r="Z895" s="22" t="s">
        <v>27</v>
      </c>
      <c r="AA895" s="40">
        <f>IF(X895=222,T895-E895/C$4,E895/C$4+T895)</f>
        <v>0.10000093333426666</v>
      </c>
      <c r="AB895" s="45">
        <f>IF(AB$1=1,IF(C896=0,0,IF(C895=0,0,IF(Q895=0,IF((ABS(D895-D896))&lt;0.1,(IF(C896-C895=Q$1,99999,0)),0),0))),0)</f>
        <v>0</v>
      </c>
      <c r="AC895" s="13">
        <f>IF(AC$1=1,IF(C896=0,0,IF(C895=0,0,IF(Q895=0,IF(C896-C895=0,(IF(ABS(D895-D896)&lt;T$1,99999,0)),0),0))),0)</f>
        <v>0</v>
      </c>
      <c r="AD895" s="15">
        <f>IF(AD$1=1,IF(C896=0,0,IF(C895=0,0,IF(Q895=0,IF(AND(AK895,AJ895),99999,0),0))),0)</f>
        <v>0</v>
      </c>
      <c r="AE895" s="34">
        <f>IF(C895=0,,IF(AE$1=1,IF(1&gt;AA895,0,99999),0))</f>
        <v>0</v>
      </c>
      <c r="AF895" s="5">
        <f>IF(AF$1=1,IF(D895&gt;1,99999,IF(D895&lt;0,99999,0)),0)</f>
        <v>0</v>
      </c>
      <c r="AG895" s="10">
        <f>IF(AG$1=1,IF(B896=0,0,IF(B896-B895=1,0,99999)),0)</f>
        <v>0</v>
      </c>
      <c r="AH895" s="11">
        <f>IF(AH$1=1,IF(C896=0,0,IF(C896-C895&lt;0,99999,0)),0)</f>
        <v>0</v>
      </c>
      <c r="AI895" s="14">
        <f>MOD(MOD(((((MOD(C895,C$4)/C$4)+(MOD(C$3,C$4)/C$4)))),C$4),1)</f>
        <v>0.10000093333426666</v>
      </c>
      <c r="AJ895" s="19">
        <f>IF(C896-C895=0,99999,0 )</f>
        <v>99999</v>
      </c>
      <c r="AK895" s="83">
        <f>IF(ABS(D896-D895)=0,99999,0)</f>
        <v>99999</v>
      </c>
    </row>
    <row r="896" spans="3:37">
      <c r="C896" s="68"/>
      <c r="P896" s="121">
        <f t="shared" si="105"/>
        <v>0</v>
      </c>
      <c r="Q896" s="42">
        <f>IF(C$1=2,0,1)</f>
        <v>0</v>
      </c>
      <c r="R896" s="24" t="s">
        <v>4</v>
      </c>
      <c r="S896" s="26">
        <f>D896</f>
        <v>0</v>
      </c>
      <c r="T896" s="26">
        <f t="shared" si="106"/>
        <v>0.10000093333426666</v>
      </c>
      <c r="U896" s="27" t="s">
        <v>5</v>
      </c>
      <c r="V896" s="75">
        <f>INT((C896+MOD(C$3,1)/C$4)/C$4)</f>
        <v>0</v>
      </c>
      <c r="W896" s="75">
        <f t="shared" si="107"/>
        <v>1</v>
      </c>
      <c r="X896" s="24">
        <f>IF(C$3&gt;=1,IF(MOD(INT((C896-MOD(C$3,C$4)+MOD(C$3,1)/C$4)/C$4),2),8888,222),IF(MOD(INT((C896-MOD(C$3,C$4)+MOD(C$3,1)/C$4)/C$4),2),222,8888))</f>
        <v>8888</v>
      </c>
      <c r="Y896" s="28">
        <f t="shared" si="108"/>
        <v>0.10000093333426666</v>
      </c>
      <c r="Z896" s="22" t="s">
        <v>27</v>
      </c>
      <c r="AA896" s="40">
        <f>IF(X896=222,T896-E896/C$4,E896/C$4+T896)</f>
        <v>0.10000093333426666</v>
      </c>
      <c r="AB896" s="45">
        <f>IF(AB$1=1,IF(C897=0,0,IF(C896=0,0,IF(Q896=0,IF((ABS(D896-D897))&lt;0.1,(IF(C897-C896=Q$1,99999,0)),0),0))),0)</f>
        <v>0</v>
      </c>
      <c r="AC896" s="13">
        <f>IF(AC$1=1,IF(C897=0,0,IF(C896=0,0,IF(Q896=0,IF(C897-C896=0,(IF(ABS(D896-D897)&lt;T$1,99999,0)),0),0))),0)</f>
        <v>0</v>
      </c>
      <c r="AD896" s="15">
        <f>IF(AD$1=1,IF(C897=0,0,IF(C896=0,0,IF(Q896=0,IF(AND(AK896,AJ896),99999,0),0))),0)</f>
        <v>0</v>
      </c>
      <c r="AE896" s="34">
        <f>IF(C896=0,,IF(AE$1=1,IF(1&gt;AA896,0,99999),0))</f>
        <v>0</v>
      </c>
      <c r="AF896" s="5">
        <f>IF(AF$1=1,IF(D896&gt;1,99999,IF(D896&lt;0,99999,0)),0)</f>
        <v>0</v>
      </c>
      <c r="AG896" s="10">
        <f>IF(AG$1=1,IF(B897=0,0,IF(B897-B896=1,0,99999)),0)</f>
        <v>0</v>
      </c>
      <c r="AH896" s="11">
        <f>IF(AH$1=1,IF(C897=0,0,IF(C897-C896&lt;0,99999,0)),0)</f>
        <v>0</v>
      </c>
      <c r="AI896" s="14">
        <f>MOD(MOD(((((MOD(C896,C$4)/C$4)+(MOD(C$3,C$4)/C$4)))),C$4),1)</f>
        <v>0.10000093333426666</v>
      </c>
      <c r="AJ896" s="19">
        <f>IF(C897-C896=0,99999,0 )</f>
        <v>99999</v>
      </c>
      <c r="AK896" s="83">
        <f>IF(ABS(D897-D896)=0,99999,0)</f>
        <v>99999</v>
      </c>
    </row>
    <row r="897" spans="3:37">
      <c r="C897" s="68"/>
      <c r="P897" s="121">
        <f t="shared" si="105"/>
        <v>0</v>
      </c>
      <c r="Q897" s="42">
        <f>IF(C$1=2,0,1)</f>
        <v>0</v>
      </c>
      <c r="R897" s="24" t="s">
        <v>4</v>
      </c>
      <c r="S897" s="26">
        <f>D897</f>
        <v>0</v>
      </c>
      <c r="T897" s="26">
        <f t="shared" si="106"/>
        <v>0.10000093333426666</v>
      </c>
      <c r="U897" s="27" t="s">
        <v>5</v>
      </c>
      <c r="V897" s="75">
        <f>INT((C897+MOD(C$3,1)/C$4)/C$4)</f>
        <v>0</v>
      </c>
      <c r="W897" s="75">
        <f t="shared" si="107"/>
        <v>1</v>
      </c>
      <c r="X897" s="24">
        <f>IF(C$3&gt;=1,IF(MOD(INT((C897-MOD(C$3,C$4)+MOD(C$3,1)/C$4)/C$4),2),8888,222),IF(MOD(INT((C897-MOD(C$3,C$4)+MOD(C$3,1)/C$4)/C$4),2),222,8888))</f>
        <v>8888</v>
      </c>
      <c r="Y897" s="28">
        <f t="shared" si="108"/>
        <v>0.10000093333426666</v>
      </c>
      <c r="Z897" s="22" t="s">
        <v>27</v>
      </c>
      <c r="AA897" s="40">
        <f>IF(X897=222,T897-E897/C$4,E897/C$4+T897)</f>
        <v>0.10000093333426666</v>
      </c>
      <c r="AB897" s="45">
        <f>IF(AB$1=1,IF(C898=0,0,IF(C897=0,0,IF(Q897=0,IF((ABS(D897-D898))&lt;0.1,(IF(C898-C897=Q$1,99999,0)),0),0))),0)</f>
        <v>0</v>
      </c>
      <c r="AC897" s="13">
        <f>IF(AC$1=1,IF(C898=0,0,IF(C897=0,0,IF(Q897=0,IF(C898-C897=0,(IF(ABS(D897-D898)&lt;T$1,99999,0)),0),0))),0)</f>
        <v>0</v>
      </c>
      <c r="AD897" s="15">
        <f>IF(AD$1=1,IF(C898=0,0,IF(C897=0,0,IF(Q897=0,IF(AND(AK897,AJ897),99999,0),0))),0)</f>
        <v>0</v>
      </c>
      <c r="AE897" s="34">
        <f>IF(C897=0,,IF(AE$1=1,IF(1&gt;AA897,0,99999),0))</f>
        <v>0</v>
      </c>
      <c r="AF897" s="5">
        <f>IF(AF$1=1,IF(D897&gt;1,99999,IF(D897&lt;0,99999,0)),0)</f>
        <v>0</v>
      </c>
      <c r="AG897" s="10">
        <f>IF(AG$1=1,IF(B898=0,0,IF(B898-B897=1,0,99999)),0)</f>
        <v>0</v>
      </c>
      <c r="AH897" s="11">
        <f>IF(AH$1=1,IF(C898=0,0,IF(C898-C897&lt;0,99999,0)),0)</f>
        <v>0</v>
      </c>
      <c r="AI897" s="14">
        <f>MOD(MOD(((((MOD(C897,C$4)/C$4)+(MOD(C$3,C$4)/C$4)))),C$4),1)</f>
        <v>0.10000093333426666</v>
      </c>
      <c r="AJ897" s="19">
        <f>IF(C898-C897=0,99999,0 )</f>
        <v>99999</v>
      </c>
      <c r="AK897" s="83">
        <f>IF(ABS(D898-D897)=0,99999,0)</f>
        <v>99999</v>
      </c>
    </row>
    <row r="898" spans="3:37">
      <c r="C898" s="68"/>
      <c r="P898" s="121">
        <f t="shared" si="105"/>
        <v>0</v>
      </c>
      <c r="Q898" s="42">
        <f>IF(C$1=2,0,1)</f>
        <v>0</v>
      </c>
      <c r="R898" s="24" t="s">
        <v>4</v>
      </c>
      <c r="S898" s="26">
        <f>D898</f>
        <v>0</v>
      </c>
      <c r="T898" s="26">
        <f t="shared" si="106"/>
        <v>0.10000093333426666</v>
      </c>
      <c r="U898" s="27" t="s">
        <v>5</v>
      </c>
      <c r="V898" s="75">
        <f>INT((C898+MOD(C$3,1)/C$4)/C$4)</f>
        <v>0</v>
      </c>
      <c r="W898" s="75">
        <f t="shared" si="107"/>
        <v>1</v>
      </c>
      <c r="X898" s="24">
        <f>IF(C$3&gt;=1,IF(MOD(INT((C898-MOD(C$3,C$4)+MOD(C$3,1)/C$4)/C$4),2),8888,222),IF(MOD(INT((C898-MOD(C$3,C$4)+MOD(C$3,1)/C$4)/C$4),2),222,8888))</f>
        <v>8888</v>
      </c>
      <c r="Y898" s="28">
        <f t="shared" si="108"/>
        <v>0.10000093333426666</v>
      </c>
      <c r="Z898" s="22" t="s">
        <v>27</v>
      </c>
      <c r="AA898" s="40">
        <f>IF(X898=222,T898-E898/C$4,E898/C$4+T898)</f>
        <v>0.10000093333426666</v>
      </c>
      <c r="AB898" s="45">
        <f>IF(AB$1=1,IF(C899=0,0,IF(C898=0,0,IF(Q898=0,IF((ABS(D898-D899))&lt;0.1,(IF(C899-C898=Q$1,99999,0)),0),0))),0)</f>
        <v>0</v>
      </c>
      <c r="AC898" s="13">
        <f>IF(AC$1=1,IF(C899=0,0,IF(C898=0,0,IF(Q898=0,IF(C899-C898=0,(IF(ABS(D898-D899)&lt;T$1,99999,0)),0),0))),0)</f>
        <v>0</v>
      </c>
      <c r="AD898" s="15">
        <f>IF(AD$1=1,IF(C899=0,0,IF(C898=0,0,IF(Q898=0,IF(AND(AK898,AJ898),99999,0),0))),0)</f>
        <v>0</v>
      </c>
      <c r="AE898" s="34">
        <f>IF(C898=0,,IF(AE$1=1,IF(1&gt;AA898,0,99999),0))</f>
        <v>0</v>
      </c>
      <c r="AF898" s="5">
        <f>IF(AF$1=1,IF(D898&gt;1,99999,IF(D898&lt;0,99999,0)),0)</f>
        <v>0</v>
      </c>
      <c r="AG898" s="10">
        <f>IF(AG$1=1,IF(B899=0,0,IF(B899-B898=1,0,99999)),0)</f>
        <v>0</v>
      </c>
      <c r="AH898" s="11">
        <f>IF(AH$1=1,IF(C899=0,0,IF(C899-C898&lt;0,99999,0)),0)</f>
        <v>0</v>
      </c>
      <c r="AI898" s="14">
        <f>MOD(MOD(((((MOD(C898,C$4)/C$4)+(MOD(C$3,C$4)/C$4)))),C$4),1)</f>
        <v>0.10000093333426666</v>
      </c>
      <c r="AJ898" s="19">
        <f>IF(C899-C898=0,99999,0 )</f>
        <v>99999</v>
      </c>
      <c r="AK898" s="83">
        <f>IF(ABS(D899-D898)=0,99999,0)</f>
        <v>99999</v>
      </c>
    </row>
    <row r="899" spans="3:37">
      <c r="C899" s="68"/>
      <c r="P899" s="121">
        <f t="shared" si="105"/>
        <v>0</v>
      </c>
      <c r="Q899" s="42">
        <f>IF(C$1=2,0,1)</f>
        <v>0</v>
      </c>
      <c r="R899" s="24" t="s">
        <v>4</v>
      </c>
      <c r="S899" s="26">
        <f>D899</f>
        <v>0</v>
      </c>
      <c r="T899" s="26">
        <f t="shared" si="106"/>
        <v>0.10000093333426666</v>
      </c>
      <c r="U899" s="27" t="s">
        <v>5</v>
      </c>
      <c r="V899" s="75">
        <f>INT((C899+MOD(C$3,1)/C$4)/C$4)</f>
        <v>0</v>
      </c>
      <c r="W899" s="75">
        <f t="shared" si="107"/>
        <v>1</v>
      </c>
      <c r="X899" s="24">
        <f>IF(C$3&gt;=1,IF(MOD(INT((C899-MOD(C$3,C$4)+MOD(C$3,1)/C$4)/C$4),2),8888,222),IF(MOD(INT((C899-MOD(C$3,C$4)+MOD(C$3,1)/C$4)/C$4),2),222,8888))</f>
        <v>8888</v>
      </c>
      <c r="Y899" s="28">
        <f t="shared" si="108"/>
        <v>0.10000093333426666</v>
      </c>
      <c r="Z899" s="22" t="s">
        <v>27</v>
      </c>
      <c r="AA899" s="40">
        <f>IF(X899=222,T899-E899/C$4,E899/C$4+T899)</f>
        <v>0.10000093333426666</v>
      </c>
      <c r="AB899" s="45">
        <f>IF(AB$1=1,IF(C900=0,0,IF(C899=0,0,IF(Q899=0,IF((ABS(D899-D900))&lt;0.1,(IF(C900-C899=Q$1,99999,0)),0),0))),0)</f>
        <v>0</v>
      </c>
      <c r="AC899" s="13">
        <f>IF(AC$1=1,IF(C900=0,0,IF(C899=0,0,IF(Q899=0,IF(C900-C899=0,(IF(ABS(D899-D900)&lt;T$1,99999,0)),0),0))),0)</f>
        <v>0</v>
      </c>
      <c r="AD899" s="15">
        <f>IF(AD$1=1,IF(C900=0,0,IF(C899=0,0,IF(Q899=0,IF(AND(AK899,AJ899),99999,0),0))),0)</f>
        <v>0</v>
      </c>
      <c r="AE899" s="34">
        <f>IF(C899=0,,IF(AE$1=1,IF(1&gt;AA899,0,99999),0))</f>
        <v>0</v>
      </c>
      <c r="AF899" s="5">
        <f>IF(AF$1=1,IF(D899&gt;1,99999,IF(D899&lt;0,99999,0)),0)</f>
        <v>0</v>
      </c>
      <c r="AG899" s="10">
        <f>IF(AG$1=1,IF(B900=0,0,IF(B900-B899=1,0,99999)),0)</f>
        <v>0</v>
      </c>
      <c r="AH899" s="11">
        <f>IF(AH$1=1,IF(C900=0,0,IF(C900-C899&lt;0,99999,0)),0)</f>
        <v>0</v>
      </c>
      <c r="AI899" s="14">
        <f>MOD(MOD(((((MOD(C899,C$4)/C$4)+(MOD(C$3,C$4)/C$4)))),C$4),1)</f>
        <v>0.10000093333426666</v>
      </c>
      <c r="AJ899" s="19">
        <f>IF(C900-C899=0,99999,0 )</f>
        <v>99999</v>
      </c>
      <c r="AK899" s="83">
        <f>IF(ABS(D900-D899)=0,99999,0)</f>
        <v>99999</v>
      </c>
    </row>
    <row r="900" spans="3:37">
      <c r="C900" s="68"/>
      <c r="P900" s="121">
        <f t="shared" si="105"/>
        <v>0</v>
      </c>
      <c r="Q900" s="42">
        <f>IF(C$1=2,0,1)</f>
        <v>0</v>
      </c>
      <c r="R900" s="24" t="s">
        <v>4</v>
      </c>
      <c r="S900" s="26">
        <f>D900</f>
        <v>0</v>
      </c>
      <c r="T900" s="26">
        <f t="shared" si="106"/>
        <v>0.10000093333426666</v>
      </c>
      <c r="U900" s="27" t="s">
        <v>5</v>
      </c>
      <c r="V900" s="75">
        <f>INT((C900+MOD(C$3,1)/C$4)/C$4)</f>
        <v>0</v>
      </c>
      <c r="W900" s="75">
        <f t="shared" si="107"/>
        <v>1</v>
      </c>
      <c r="X900" s="24">
        <f>IF(C$3&gt;=1,IF(MOD(INT((C900-MOD(C$3,C$4)+MOD(C$3,1)/C$4)/C$4),2),8888,222),IF(MOD(INT((C900-MOD(C$3,C$4)+MOD(C$3,1)/C$4)/C$4),2),222,8888))</f>
        <v>8888</v>
      </c>
      <c r="Y900" s="28">
        <f t="shared" si="108"/>
        <v>0.10000093333426666</v>
      </c>
      <c r="Z900" s="22" t="s">
        <v>27</v>
      </c>
      <c r="AA900" s="40">
        <f>IF(X900=222,T900-E900/C$4,E900/C$4+T900)</f>
        <v>0.10000093333426666</v>
      </c>
      <c r="AB900" s="45">
        <f>IF(AB$1=1,IF(C901=0,0,IF(C900=0,0,IF(Q900=0,IF((ABS(D900-D901))&lt;0.1,(IF(C901-C900=Q$1,99999,0)),0),0))),0)</f>
        <v>0</v>
      </c>
      <c r="AC900" s="13">
        <f>IF(AC$1=1,IF(C901=0,0,IF(C900=0,0,IF(Q900=0,IF(C901-C900=0,(IF(ABS(D900-D901)&lt;T$1,99999,0)),0),0))),0)</f>
        <v>0</v>
      </c>
      <c r="AD900" s="15">
        <f>IF(AD$1=1,IF(C901=0,0,IF(C900=0,0,IF(Q900=0,IF(AND(AK900,AJ900),99999,0),0))),0)</f>
        <v>0</v>
      </c>
      <c r="AE900" s="34">
        <f>IF(C900=0,,IF(AE$1=1,IF(1&gt;AA900,0,99999),0))</f>
        <v>0</v>
      </c>
      <c r="AF900" s="5">
        <f>IF(AF$1=1,IF(D900&gt;1,99999,IF(D900&lt;0,99999,0)),0)</f>
        <v>0</v>
      </c>
      <c r="AG900" s="10">
        <f>IF(AG$1=1,IF(B901=0,0,IF(B901-B900=1,0,99999)),0)</f>
        <v>0</v>
      </c>
      <c r="AH900" s="11">
        <f>IF(AH$1=1,IF(C901=0,0,IF(C901-C900&lt;0,99999,0)),0)</f>
        <v>0</v>
      </c>
      <c r="AI900" s="14">
        <f>MOD(MOD(((((MOD(C900,C$4)/C$4)+(MOD(C$3,C$4)/C$4)))),C$4),1)</f>
        <v>0.10000093333426666</v>
      </c>
      <c r="AJ900" s="19">
        <f>IF(C901-C900=0,99999,0 )</f>
        <v>99999</v>
      </c>
      <c r="AK900" s="83">
        <f>IF(ABS(D901-D900)=0,99999,0)</f>
        <v>99999</v>
      </c>
    </row>
    <row r="901" spans="3:37">
      <c r="C901" s="68"/>
      <c r="P901" s="121">
        <f t="shared" si="105"/>
        <v>0</v>
      </c>
      <c r="Q901" s="42">
        <f>IF(C$1=2,0,1)</f>
        <v>0</v>
      </c>
      <c r="R901" s="24" t="s">
        <v>4</v>
      </c>
      <c r="S901" s="26">
        <f>D901</f>
        <v>0</v>
      </c>
      <c r="T901" s="26">
        <f t="shared" si="106"/>
        <v>0.10000093333426666</v>
      </c>
      <c r="U901" s="27" t="s">
        <v>5</v>
      </c>
      <c r="V901" s="75">
        <f>INT((C901+MOD(C$3,1)/C$4)/C$4)</f>
        <v>0</v>
      </c>
      <c r="W901" s="75">
        <f t="shared" si="107"/>
        <v>1</v>
      </c>
      <c r="X901" s="24">
        <f>IF(C$3&gt;=1,IF(MOD(INT((C901-MOD(C$3,C$4)+MOD(C$3,1)/C$4)/C$4),2),8888,222),IF(MOD(INT((C901-MOD(C$3,C$4)+MOD(C$3,1)/C$4)/C$4),2),222,8888))</f>
        <v>8888</v>
      </c>
      <c r="Y901" s="28">
        <f t="shared" si="108"/>
        <v>0.10000093333426666</v>
      </c>
      <c r="Z901" s="22" t="s">
        <v>27</v>
      </c>
      <c r="AA901" s="40">
        <f>IF(X901=222,T901-E901/C$4,E901/C$4+T901)</f>
        <v>0.10000093333426666</v>
      </c>
      <c r="AB901" s="45">
        <f>IF(AB$1=1,IF(C902=0,0,IF(C901=0,0,IF(Q901=0,IF((ABS(D901-D902))&lt;0.1,(IF(C902-C901=Q$1,99999,0)),0),0))),0)</f>
        <v>0</v>
      </c>
      <c r="AC901" s="13">
        <f>IF(AC$1=1,IF(C902=0,0,IF(C901=0,0,IF(Q901=0,IF(C902-C901=0,(IF(ABS(D901-D902)&lt;T$1,99999,0)),0),0))),0)</f>
        <v>0</v>
      </c>
      <c r="AD901" s="15">
        <f>IF(AD$1=1,IF(C902=0,0,IF(C901=0,0,IF(Q901=0,IF(AND(AK901,AJ901),99999,0),0))),0)</f>
        <v>0</v>
      </c>
      <c r="AE901" s="34">
        <f>IF(C901=0,,IF(AE$1=1,IF(1&gt;AA901,0,99999),0))</f>
        <v>0</v>
      </c>
      <c r="AF901" s="5">
        <f>IF(AF$1=1,IF(D901&gt;1,99999,IF(D901&lt;0,99999,0)),0)</f>
        <v>0</v>
      </c>
      <c r="AG901" s="10">
        <f>IF(AG$1=1,IF(B902=0,0,IF(B902-B901=1,0,99999)),0)</f>
        <v>0</v>
      </c>
      <c r="AH901" s="11">
        <f>IF(AH$1=1,IF(C902=0,0,IF(C902-C901&lt;0,99999,0)),0)</f>
        <v>0</v>
      </c>
      <c r="AI901" s="14">
        <f>MOD(MOD(((((MOD(C901,C$4)/C$4)+(MOD(C$3,C$4)/C$4)))),C$4),1)</f>
        <v>0.10000093333426666</v>
      </c>
      <c r="AJ901" s="19">
        <f>IF(C902-C901=0,99999,0 )</f>
        <v>99999</v>
      </c>
      <c r="AK901" s="83">
        <f>IF(ABS(D902-D901)=0,99999,0)</f>
        <v>99999</v>
      </c>
    </row>
    <row r="902" spans="3:37">
      <c r="C902" s="68"/>
      <c r="P902" s="121">
        <f t="shared" si="105"/>
        <v>0</v>
      </c>
      <c r="Q902" s="42">
        <f>IF(C$1=2,0,1)</f>
        <v>0</v>
      </c>
      <c r="R902" s="24" t="s">
        <v>4</v>
      </c>
      <c r="S902" s="26">
        <f>D902</f>
        <v>0</v>
      </c>
      <c r="T902" s="26">
        <f t="shared" si="106"/>
        <v>0.10000093333426666</v>
      </c>
      <c r="U902" s="27" t="s">
        <v>5</v>
      </c>
      <c r="V902" s="75">
        <f>INT((C902+MOD(C$3,1)/C$4)/C$4)</f>
        <v>0</v>
      </c>
      <c r="W902" s="75">
        <f t="shared" si="107"/>
        <v>1</v>
      </c>
      <c r="X902" s="24">
        <f>IF(C$3&gt;=1,IF(MOD(INT((C902-MOD(C$3,C$4)+MOD(C$3,1)/C$4)/C$4),2),8888,222),IF(MOD(INT((C902-MOD(C$3,C$4)+MOD(C$3,1)/C$4)/C$4),2),222,8888))</f>
        <v>8888</v>
      </c>
      <c r="Y902" s="28">
        <f t="shared" si="108"/>
        <v>0.10000093333426666</v>
      </c>
      <c r="Z902" s="22" t="s">
        <v>27</v>
      </c>
      <c r="AA902" s="40">
        <f>IF(X902=222,T902-E902/C$4,E902/C$4+T902)</f>
        <v>0.10000093333426666</v>
      </c>
      <c r="AB902" s="45">
        <f>IF(AB$1=1,IF(C903=0,0,IF(C902=0,0,IF(Q902=0,IF((ABS(D902-D903))&lt;0.1,(IF(C903-C902=Q$1,99999,0)),0),0))),0)</f>
        <v>0</v>
      </c>
      <c r="AC902" s="13">
        <f>IF(AC$1=1,IF(C903=0,0,IF(C902=0,0,IF(Q902=0,IF(C903-C902=0,(IF(ABS(D902-D903)&lt;T$1,99999,0)),0),0))),0)</f>
        <v>0</v>
      </c>
      <c r="AD902" s="15">
        <f>IF(AD$1=1,IF(C903=0,0,IF(C902=0,0,IF(Q902=0,IF(AND(AK902,AJ902),99999,0),0))),0)</f>
        <v>0</v>
      </c>
      <c r="AE902" s="34">
        <f>IF(C902=0,,IF(AE$1=1,IF(1&gt;AA902,0,99999),0))</f>
        <v>0</v>
      </c>
      <c r="AF902" s="5">
        <f>IF(AF$1=1,IF(D902&gt;1,99999,IF(D902&lt;0,99999,0)),0)</f>
        <v>0</v>
      </c>
      <c r="AG902" s="10">
        <f>IF(AG$1=1,IF(B903=0,0,IF(B903-B902=1,0,99999)),0)</f>
        <v>0</v>
      </c>
      <c r="AH902" s="11">
        <f>IF(AH$1=1,IF(C903=0,0,IF(C903-C902&lt;0,99999,0)),0)</f>
        <v>0</v>
      </c>
      <c r="AI902" s="14">
        <f>MOD(MOD(((((MOD(C902,C$4)/C$4)+(MOD(C$3,C$4)/C$4)))),C$4),1)</f>
        <v>0.10000093333426666</v>
      </c>
      <c r="AJ902" s="19">
        <f>IF(C903-C902=0,99999,0 )</f>
        <v>99999</v>
      </c>
      <c r="AK902" s="83">
        <f>IF(ABS(D903-D902)=0,99999,0)</f>
        <v>99999</v>
      </c>
    </row>
    <row r="903" spans="3:37">
      <c r="C903" s="68"/>
      <c r="P903" s="121">
        <f t="shared" si="105"/>
        <v>0</v>
      </c>
      <c r="Q903" s="42">
        <f>IF(C$1=2,0,1)</f>
        <v>0</v>
      </c>
      <c r="R903" s="24" t="s">
        <v>4</v>
      </c>
      <c r="S903" s="26">
        <f>D903</f>
        <v>0</v>
      </c>
      <c r="T903" s="26">
        <f t="shared" si="106"/>
        <v>0.10000093333426666</v>
      </c>
      <c r="U903" s="27" t="s">
        <v>5</v>
      </c>
      <c r="V903" s="75">
        <f>INT((C903+MOD(C$3,1)/C$4)/C$4)</f>
        <v>0</v>
      </c>
      <c r="W903" s="75">
        <f t="shared" si="107"/>
        <v>1</v>
      </c>
      <c r="X903" s="24">
        <f>IF(C$3&gt;=1,IF(MOD(INT((C903-MOD(C$3,C$4)+MOD(C$3,1)/C$4)/C$4),2),8888,222),IF(MOD(INT((C903-MOD(C$3,C$4)+MOD(C$3,1)/C$4)/C$4),2),222,8888))</f>
        <v>8888</v>
      </c>
      <c r="Y903" s="28">
        <f t="shared" si="108"/>
        <v>0.10000093333426666</v>
      </c>
      <c r="Z903" s="22" t="s">
        <v>27</v>
      </c>
      <c r="AA903" s="40">
        <f>IF(X903=222,T903-E903/C$4,E903/C$4+T903)</f>
        <v>0.10000093333426666</v>
      </c>
      <c r="AB903" s="45">
        <f>IF(AB$1=1,IF(C904=0,0,IF(C903=0,0,IF(Q903=0,IF((ABS(D903-D904))&lt;0.1,(IF(C904-C903=Q$1,99999,0)),0),0))),0)</f>
        <v>0</v>
      </c>
      <c r="AC903" s="13">
        <f>IF(AC$1=1,IF(C904=0,0,IF(C903=0,0,IF(Q903=0,IF(C904-C903=0,(IF(ABS(D903-D904)&lt;T$1,99999,0)),0),0))),0)</f>
        <v>0</v>
      </c>
      <c r="AD903" s="15">
        <f>IF(AD$1=1,IF(C904=0,0,IF(C903=0,0,IF(Q903=0,IF(AND(AK903,AJ903),99999,0),0))),0)</f>
        <v>0</v>
      </c>
      <c r="AE903" s="34">
        <f>IF(C903=0,,IF(AE$1=1,IF(1&gt;AA903,0,99999),0))</f>
        <v>0</v>
      </c>
      <c r="AF903" s="5">
        <f>IF(AF$1=1,IF(D903&gt;1,99999,IF(D903&lt;0,99999,0)),0)</f>
        <v>0</v>
      </c>
      <c r="AG903" s="10">
        <f>IF(AG$1=1,IF(B904=0,0,IF(B904-B903=1,0,99999)),0)</f>
        <v>0</v>
      </c>
      <c r="AH903" s="11">
        <f>IF(AH$1=1,IF(C904=0,0,IF(C904-C903&lt;0,99999,0)),0)</f>
        <v>0</v>
      </c>
      <c r="AI903" s="14">
        <f>MOD(MOD(((((MOD(C903,C$4)/C$4)+(MOD(C$3,C$4)/C$4)))),C$4),1)</f>
        <v>0.10000093333426666</v>
      </c>
      <c r="AJ903" s="19">
        <f>IF(C904-C903=0,99999,0 )</f>
        <v>99999</v>
      </c>
      <c r="AK903" s="83">
        <f>IF(ABS(D904-D903)=0,99999,0)</f>
        <v>99999</v>
      </c>
    </row>
    <row r="904" spans="3:37">
      <c r="C904" s="68"/>
      <c r="P904" s="121">
        <f t="shared" si="105"/>
        <v>0</v>
      </c>
      <c r="Q904" s="42">
        <f>IF(C$1=2,0,1)</f>
        <v>0</v>
      </c>
      <c r="R904" s="24" t="s">
        <v>4</v>
      </c>
      <c r="S904" s="26">
        <f>D904</f>
        <v>0</v>
      </c>
      <c r="T904" s="26">
        <f t="shared" si="106"/>
        <v>0.10000093333426666</v>
      </c>
      <c r="U904" s="27" t="s">
        <v>5</v>
      </c>
      <c r="V904" s="75">
        <f>INT((C904+MOD(C$3,1)/C$4)/C$4)</f>
        <v>0</v>
      </c>
      <c r="W904" s="75">
        <f t="shared" si="107"/>
        <v>1</v>
      </c>
      <c r="X904" s="24">
        <f>IF(C$3&gt;=1,IF(MOD(INT((C904-MOD(C$3,C$4)+MOD(C$3,1)/C$4)/C$4),2),8888,222),IF(MOD(INT((C904-MOD(C$3,C$4)+MOD(C$3,1)/C$4)/C$4),2),222,8888))</f>
        <v>8888</v>
      </c>
      <c r="Y904" s="28">
        <f t="shared" si="108"/>
        <v>0.10000093333426666</v>
      </c>
      <c r="Z904" s="22" t="s">
        <v>27</v>
      </c>
      <c r="AA904" s="40">
        <f>IF(X904=222,T904-E904/C$4,E904/C$4+T904)</f>
        <v>0.10000093333426666</v>
      </c>
      <c r="AB904" s="45">
        <f>IF(AB$1=1,IF(C905=0,0,IF(C904=0,0,IF(Q904=0,IF((ABS(D904-D905))&lt;0.1,(IF(C905-C904=Q$1,99999,0)),0),0))),0)</f>
        <v>0</v>
      </c>
      <c r="AC904" s="13">
        <f>IF(AC$1=1,IF(C905=0,0,IF(C904=0,0,IF(Q904=0,IF(C905-C904=0,(IF(ABS(D904-D905)&lt;T$1,99999,0)),0),0))),0)</f>
        <v>0</v>
      </c>
      <c r="AD904" s="15">
        <f>IF(AD$1=1,IF(C905=0,0,IF(C904=0,0,IF(Q904=0,IF(AND(AK904,AJ904),99999,0),0))),0)</f>
        <v>0</v>
      </c>
      <c r="AE904" s="34">
        <f>IF(C904=0,,IF(AE$1=1,IF(1&gt;AA904,0,99999),0))</f>
        <v>0</v>
      </c>
      <c r="AF904" s="5">
        <f>IF(AF$1=1,IF(D904&gt;1,99999,IF(D904&lt;0,99999,0)),0)</f>
        <v>0</v>
      </c>
      <c r="AG904" s="10">
        <f>IF(AG$1=1,IF(B905=0,0,IF(B905-B904=1,0,99999)),0)</f>
        <v>0</v>
      </c>
      <c r="AH904" s="11">
        <f>IF(AH$1=1,IF(C905=0,0,IF(C905-C904&lt;0,99999,0)),0)</f>
        <v>0</v>
      </c>
      <c r="AI904" s="14">
        <f>MOD(MOD(((((MOD(C904,C$4)/C$4)+(MOD(C$3,C$4)/C$4)))),C$4),1)</f>
        <v>0.10000093333426666</v>
      </c>
      <c r="AJ904" s="19">
        <f>IF(C905-C904=0,99999,0 )</f>
        <v>99999</v>
      </c>
      <c r="AK904" s="83">
        <f>IF(ABS(D905-D904)=0,99999,0)</f>
        <v>99999</v>
      </c>
    </row>
    <row r="905" spans="3:37">
      <c r="C905" s="68"/>
      <c r="P905" s="121">
        <f t="shared" si="105"/>
        <v>0</v>
      </c>
      <c r="Q905" s="42">
        <f>IF(C$1=2,0,1)</f>
        <v>0</v>
      </c>
      <c r="R905" s="24" t="s">
        <v>4</v>
      </c>
      <c r="S905" s="26">
        <f>D905</f>
        <v>0</v>
      </c>
      <c r="T905" s="26">
        <f t="shared" si="106"/>
        <v>0.10000093333426666</v>
      </c>
      <c r="U905" s="27" t="s">
        <v>5</v>
      </c>
      <c r="V905" s="75">
        <f>INT((C905+MOD(C$3,1)/C$4)/C$4)</f>
        <v>0</v>
      </c>
      <c r="W905" s="75">
        <f t="shared" si="107"/>
        <v>1</v>
      </c>
      <c r="X905" s="24">
        <f>IF(C$3&gt;=1,IF(MOD(INT((C905-MOD(C$3,C$4)+MOD(C$3,1)/C$4)/C$4),2),8888,222),IF(MOD(INT((C905-MOD(C$3,C$4)+MOD(C$3,1)/C$4)/C$4),2),222,8888))</f>
        <v>8888</v>
      </c>
      <c r="Y905" s="28">
        <f t="shared" si="108"/>
        <v>0.10000093333426666</v>
      </c>
      <c r="Z905" s="22" t="s">
        <v>27</v>
      </c>
      <c r="AA905" s="40">
        <f>IF(X905=222,T905-E905/C$4,E905/C$4+T905)</f>
        <v>0.10000093333426666</v>
      </c>
      <c r="AB905" s="45">
        <f>IF(AB$1=1,IF(C906=0,0,IF(C905=0,0,IF(Q905=0,IF((ABS(D905-D906))&lt;0.1,(IF(C906-C905=Q$1,99999,0)),0),0))),0)</f>
        <v>0</v>
      </c>
      <c r="AC905" s="13">
        <f>IF(AC$1=1,IF(C906=0,0,IF(C905=0,0,IF(Q905=0,IF(C906-C905=0,(IF(ABS(D905-D906)&lt;T$1,99999,0)),0),0))),0)</f>
        <v>0</v>
      </c>
      <c r="AD905" s="15">
        <f>IF(AD$1=1,IF(C906=0,0,IF(C905=0,0,IF(Q905=0,IF(AND(AK905,AJ905),99999,0),0))),0)</f>
        <v>0</v>
      </c>
      <c r="AE905" s="34">
        <f>IF(C905=0,,IF(AE$1=1,IF(1&gt;AA905,0,99999),0))</f>
        <v>0</v>
      </c>
      <c r="AF905" s="5">
        <f>IF(AF$1=1,IF(D905&gt;1,99999,IF(D905&lt;0,99999,0)),0)</f>
        <v>0</v>
      </c>
      <c r="AG905" s="10">
        <f>IF(AG$1=1,IF(B906=0,0,IF(B906-B905=1,0,99999)),0)</f>
        <v>0</v>
      </c>
      <c r="AH905" s="11">
        <f>IF(AH$1=1,IF(C906=0,0,IF(C906-C905&lt;0,99999,0)),0)</f>
        <v>0</v>
      </c>
      <c r="AI905" s="14">
        <f>MOD(MOD(((((MOD(C905,C$4)/C$4)+(MOD(C$3,C$4)/C$4)))),C$4),1)</f>
        <v>0.10000093333426666</v>
      </c>
      <c r="AJ905" s="19">
        <f>IF(C906-C905=0,99999,0 )</f>
        <v>99999</v>
      </c>
      <c r="AK905" s="83">
        <f>IF(ABS(D906-D905)=0,99999,0)</f>
        <v>99999</v>
      </c>
    </row>
    <row r="906" spans="3:37">
      <c r="C906" s="68"/>
      <c r="P906" s="121">
        <f t="shared" si="105"/>
        <v>0</v>
      </c>
      <c r="Q906" s="42">
        <f>IF(C$1=2,0,1)</f>
        <v>0</v>
      </c>
      <c r="R906" s="24" t="s">
        <v>4</v>
      </c>
      <c r="S906" s="26">
        <f>D906</f>
        <v>0</v>
      </c>
      <c r="T906" s="26">
        <f t="shared" si="106"/>
        <v>0.10000093333426666</v>
      </c>
      <c r="U906" s="27" t="s">
        <v>5</v>
      </c>
      <c r="V906" s="75">
        <f>INT((C906+MOD(C$3,1)/C$4)/C$4)</f>
        <v>0</v>
      </c>
      <c r="W906" s="75">
        <f t="shared" si="107"/>
        <v>1</v>
      </c>
      <c r="X906" s="24">
        <f>IF(C$3&gt;=1,IF(MOD(INT((C906-MOD(C$3,C$4)+MOD(C$3,1)/C$4)/C$4),2),8888,222),IF(MOD(INT((C906-MOD(C$3,C$4)+MOD(C$3,1)/C$4)/C$4),2),222,8888))</f>
        <v>8888</v>
      </c>
      <c r="Y906" s="28">
        <f t="shared" si="108"/>
        <v>0.10000093333426666</v>
      </c>
      <c r="Z906" s="22" t="s">
        <v>27</v>
      </c>
      <c r="AA906" s="40">
        <f>IF(X906=222,T906-E906/C$4,E906/C$4+T906)</f>
        <v>0.10000093333426666</v>
      </c>
      <c r="AB906" s="45">
        <f>IF(AB$1=1,IF(C907=0,0,IF(C906=0,0,IF(Q906=0,IF((ABS(D906-D907))&lt;0.1,(IF(C907-C906=Q$1,99999,0)),0),0))),0)</f>
        <v>0</v>
      </c>
      <c r="AC906" s="13">
        <f>IF(AC$1=1,IF(C907=0,0,IF(C906=0,0,IF(Q906=0,IF(C907-C906=0,(IF(ABS(D906-D907)&lt;T$1,99999,0)),0),0))),0)</f>
        <v>0</v>
      </c>
      <c r="AD906" s="15">
        <f>IF(AD$1=1,IF(C907=0,0,IF(C906=0,0,IF(Q906=0,IF(AND(AK906,AJ906),99999,0),0))),0)</f>
        <v>0</v>
      </c>
      <c r="AE906" s="34">
        <f>IF(C906=0,,IF(AE$1=1,IF(1&gt;AA906,0,99999),0))</f>
        <v>0</v>
      </c>
      <c r="AF906" s="5">
        <f>IF(AF$1=1,IF(D906&gt;1,99999,IF(D906&lt;0,99999,0)),0)</f>
        <v>0</v>
      </c>
      <c r="AG906" s="10">
        <f>IF(AG$1=1,IF(B907=0,0,IF(B907-B906=1,0,99999)),0)</f>
        <v>0</v>
      </c>
      <c r="AH906" s="11">
        <f>IF(AH$1=1,IF(C907=0,0,IF(C907-C906&lt;0,99999,0)),0)</f>
        <v>0</v>
      </c>
      <c r="AI906" s="14">
        <f>MOD(MOD(((((MOD(C906,C$4)/C$4)+(MOD(C$3,C$4)/C$4)))),C$4),1)</f>
        <v>0.10000093333426666</v>
      </c>
      <c r="AJ906" s="19">
        <f>IF(C907-C906=0,99999,0 )</f>
        <v>99999</v>
      </c>
      <c r="AK906" s="83">
        <f>IF(ABS(D907-D906)=0,99999,0)</f>
        <v>99999</v>
      </c>
    </row>
    <row r="907" spans="3:37">
      <c r="C907" s="68"/>
      <c r="P907" s="121">
        <f t="shared" si="105"/>
        <v>0</v>
      </c>
      <c r="Q907" s="42">
        <f>IF(C$1=2,0,1)</f>
        <v>0</v>
      </c>
      <c r="R907" s="24" t="s">
        <v>4</v>
      </c>
      <c r="S907" s="26">
        <f>D907</f>
        <v>0</v>
      </c>
      <c r="T907" s="26">
        <f t="shared" si="106"/>
        <v>0.10000093333426666</v>
      </c>
      <c r="U907" s="27" t="s">
        <v>5</v>
      </c>
      <c r="V907" s="75">
        <f>INT((C907+MOD(C$3,1)/C$4)/C$4)</f>
        <v>0</v>
      </c>
      <c r="W907" s="75">
        <f t="shared" si="107"/>
        <v>1</v>
      </c>
      <c r="X907" s="24">
        <f>IF(C$3&gt;=1,IF(MOD(INT((C907-MOD(C$3,C$4)+MOD(C$3,1)/C$4)/C$4),2),8888,222),IF(MOD(INT((C907-MOD(C$3,C$4)+MOD(C$3,1)/C$4)/C$4),2),222,8888))</f>
        <v>8888</v>
      </c>
      <c r="Y907" s="28">
        <f t="shared" si="108"/>
        <v>0.10000093333426666</v>
      </c>
      <c r="Z907" s="22" t="s">
        <v>27</v>
      </c>
      <c r="AA907" s="40">
        <f>IF(X907=222,T907-E907/C$4,E907/C$4+T907)</f>
        <v>0.10000093333426666</v>
      </c>
      <c r="AB907" s="45">
        <f>IF(AB$1=1,IF(C908=0,0,IF(C907=0,0,IF(Q907=0,IF((ABS(D907-D908))&lt;0.1,(IF(C908-C907=Q$1,99999,0)),0),0))),0)</f>
        <v>0</v>
      </c>
      <c r="AC907" s="13">
        <f>IF(AC$1=1,IF(C908=0,0,IF(C907=0,0,IF(Q907=0,IF(C908-C907=0,(IF(ABS(D907-D908)&lt;T$1,99999,0)),0),0))),0)</f>
        <v>0</v>
      </c>
      <c r="AD907" s="15">
        <f>IF(AD$1=1,IF(C908=0,0,IF(C907=0,0,IF(Q907=0,IF(AND(AK907,AJ907),99999,0),0))),0)</f>
        <v>0</v>
      </c>
      <c r="AE907" s="34">
        <f>IF(C907=0,,IF(AE$1=1,IF(1&gt;AA907,0,99999),0))</f>
        <v>0</v>
      </c>
      <c r="AF907" s="5">
        <f>IF(AF$1=1,IF(D907&gt;1,99999,IF(D907&lt;0,99999,0)),0)</f>
        <v>0</v>
      </c>
      <c r="AG907" s="10">
        <f>IF(AG$1=1,IF(B908=0,0,IF(B908-B907=1,0,99999)),0)</f>
        <v>0</v>
      </c>
      <c r="AH907" s="11">
        <f>IF(AH$1=1,IF(C908=0,0,IF(C908-C907&lt;0,99999,0)),0)</f>
        <v>0</v>
      </c>
      <c r="AI907" s="14">
        <f>MOD(MOD(((((MOD(C907,C$4)/C$4)+(MOD(C$3,C$4)/C$4)))),C$4),1)</f>
        <v>0.10000093333426666</v>
      </c>
      <c r="AJ907" s="19">
        <f>IF(C908-C907=0,99999,0 )</f>
        <v>99999</v>
      </c>
      <c r="AK907" s="83">
        <f>IF(ABS(D908-D907)=0,99999,0)</f>
        <v>99999</v>
      </c>
    </row>
    <row r="908" spans="3:37">
      <c r="C908" s="68"/>
      <c r="P908" s="121">
        <f t="shared" ref="P908:P971" si="109">IF(Q908=0,IF(AG908+AH908+AC908+AD908+AE908+AF908,99999,0),0)</f>
        <v>0</v>
      </c>
      <c r="Q908" s="42">
        <f>IF(C$1=2,0,1)</f>
        <v>0</v>
      </c>
      <c r="R908" s="24" t="s">
        <v>4</v>
      </c>
      <c r="S908" s="26">
        <f>D908</f>
        <v>0</v>
      </c>
      <c r="T908" s="26">
        <f t="shared" ref="T908:T971" si="110">IF(X908=222,1-AI908,AI908)</f>
        <v>0.10000093333426666</v>
      </c>
      <c r="U908" s="27" t="s">
        <v>5</v>
      </c>
      <c r="V908" s="75">
        <f>INT((C908+MOD(C$3,1)/C$4)/C$4)</f>
        <v>0</v>
      </c>
      <c r="W908" s="75">
        <f t="shared" ref="W908:W971" si="111">IF(W907=0,IF(X908=222,IF(X907=8888,W907+1,W907),IF(X907=222,W907+1,W907))+1,IF(X908=222,IF(X907=8888,W907+1,W907),IF(X907=222,W907+1,W907)))</f>
        <v>1</v>
      </c>
      <c r="X908" s="24">
        <f>IF(C$3&gt;=1,IF(MOD(INT((C908-MOD(C$3,C$4)+MOD(C$3,1)/C$4)/C$4),2),8888,222),IF(MOD(INT((C908-MOD(C$3,C$4)+MOD(C$3,1)/C$4)/C$4),2),222,8888))</f>
        <v>8888</v>
      </c>
      <c r="Y908" s="28">
        <f t="shared" ref="Y908:Y971" si="112">T908</f>
        <v>0.10000093333426666</v>
      </c>
      <c r="Z908" s="22" t="s">
        <v>27</v>
      </c>
      <c r="AA908" s="40">
        <f>IF(X908=222,T908-E908/C$4,E908/C$4+T908)</f>
        <v>0.10000093333426666</v>
      </c>
      <c r="AB908" s="45">
        <f>IF(AB$1=1,IF(C909=0,0,IF(C908=0,0,IF(Q908=0,IF((ABS(D908-D909))&lt;0.1,(IF(C909-C908=Q$1,99999,0)),0),0))),0)</f>
        <v>0</v>
      </c>
      <c r="AC908" s="13">
        <f>IF(AC$1=1,IF(C909=0,0,IF(C908=0,0,IF(Q908=0,IF(C909-C908=0,(IF(ABS(D908-D909)&lt;T$1,99999,0)),0),0))),0)</f>
        <v>0</v>
      </c>
      <c r="AD908" s="15">
        <f>IF(AD$1=1,IF(C909=0,0,IF(C908=0,0,IF(Q908=0,IF(AND(AK908,AJ908),99999,0),0))),0)</f>
        <v>0</v>
      </c>
      <c r="AE908" s="34">
        <f>IF(C908=0,,IF(AE$1=1,IF(1&gt;AA908,0,99999),0))</f>
        <v>0</v>
      </c>
      <c r="AF908" s="5">
        <f>IF(AF$1=1,IF(D908&gt;1,99999,IF(D908&lt;0,99999,0)),0)</f>
        <v>0</v>
      </c>
      <c r="AG908" s="10">
        <f>IF(AG$1=1,IF(B909=0,0,IF(B909-B908=1,0,99999)),0)</f>
        <v>0</v>
      </c>
      <c r="AH908" s="11">
        <f>IF(AH$1=1,IF(C909=0,0,IF(C909-C908&lt;0,99999,0)),0)</f>
        <v>0</v>
      </c>
      <c r="AI908" s="14">
        <f>MOD(MOD(((((MOD(C908,C$4)/C$4)+(MOD(C$3,C$4)/C$4)))),C$4),1)</f>
        <v>0.10000093333426666</v>
      </c>
      <c r="AJ908" s="19">
        <f>IF(C909-C908=0,99999,0 )</f>
        <v>99999</v>
      </c>
      <c r="AK908" s="83">
        <f>IF(ABS(D909-D908)=0,99999,0)</f>
        <v>99999</v>
      </c>
    </row>
    <row r="909" spans="3:37">
      <c r="C909" s="68"/>
      <c r="P909" s="121">
        <f t="shared" si="109"/>
        <v>0</v>
      </c>
      <c r="Q909" s="42">
        <f>IF(C$1=2,0,1)</f>
        <v>0</v>
      </c>
      <c r="R909" s="24" t="s">
        <v>4</v>
      </c>
      <c r="S909" s="26">
        <f>D909</f>
        <v>0</v>
      </c>
      <c r="T909" s="26">
        <f t="shared" si="110"/>
        <v>0.10000093333426666</v>
      </c>
      <c r="U909" s="27" t="s">
        <v>5</v>
      </c>
      <c r="V909" s="75">
        <f>INT((C909+MOD(C$3,1)/C$4)/C$4)</f>
        <v>0</v>
      </c>
      <c r="W909" s="75">
        <f t="shared" si="111"/>
        <v>1</v>
      </c>
      <c r="X909" s="24">
        <f>IF(C$3&gt;=1,IF(MOD(INT((C909-MOD(C$3,C$4)+MOD(C$3,1)/C$4)/C$4),2),8888,222),IF(MOD(INT((C909-MOD(C$3,C$4)+MOD(C$3,1)/C$4)/C$4),2),222,8888))</f>
        <v>8888</v>
      </c>
      <c r="Y909" s="28">
        <f t="shared" si="112"/>
        <v>0.10000093333426666</v>
      </c>
      <c r="Z909" s="22" t="s">
        <v>27</v>
      </c>
      <c r="AA909" s="40">
        <f>IF(X909=222,T909-E909/C$4,E909/C$4+T909)</f>
        <v>0.10000093333426666</v>
      </c>
      <c r="AB909" s="45">
        <f>IF(AB$1=1,IF(C910=0,0,IF(C909=0,0,IF(Q909=0,IF((ABS(D909-D910))&lt;0.1,(IF(C910-C909=Q$1,99999,0)),0),0))),0)</f>
        <v>0</v>
      </c>
      <c r="AC909" s="13">
        <f>IF(AC$1=1,IF(C910=0,0,IF(C909=0,0,IF(Q909=0,IF(C910-C909=0,(IF(ABS(D909-D910)&lt;T$1,99999,0)),0),0))),0)</f>
        <v>0</v>
      </c>
      <c r="AD909" s="15">
        <f>IF(AD$1=1,IF(C910=0,0,IF(C909=0,0,IF(Q909=0,IF(AND(AK909,AJ909),99999,0),0))),0)</f>
        <v>0</v>
      </c>
      <c r="AE909" s="34">
        <f>IF(C909=0,,IF(AE$1=1,IF(1&gt;AA909,0,99999),0))</f>
        <v>0</v>
      </c>
      <c r="AF909" s="5">
        <f>IF(AF$1=1,IF(D909&gt;1,99999,IF(D909&lt;0,99999,0)),0)</f>
        <v>0</v>
      </c>
      <c r="AG909" s="10">
        <f>IF(AG$1=1,IF(B910=0,0,IF(B910-B909=1,0,99999)),0)</f>
        <v>0</v>
      </c>
      <c r="AH909" s="11">
        <f>IF(AH$1=1,IF(C910=0,0,IF(C910-C909&lt;0,99999,0)),0)</f>
        <v>0</v>
      </c>
      <c r="AI909" s="14">
        <f>MOD(MOD(((((MOD(C909,C$4)/C$4)+(MOD(C$3,C$4)/C$4)))),C$4),1)</f>
        <v>0.10000093333426666</v>
      </c>
      <c r="AJ909" s="19">
        <f>IF(C910-C909=0,99999,0 )</f>
        <v>99999</v>
      </c>
      <c r="AK909" s="83">
        <f>IF(ABS(D910-D909)=0,99999,0)</f>
        <v>99999</v>
      </c>
    </row>
    <row r="910" spans="3:37">
      <c r="C910" s="68"/>
      <c r="P910" s="121">
        <f t="shared" si="109"/>
        <v>0</v>
      </c>
      <c r="Q910" s="42">
        <f>IF(C$1=2,0,1)</f>
        <v>0</v>
      </c>
      <c r="R910" s="24" t="s">
        <v>4</v>
      </c>
      <c r="S910" s="26">
        <f>D910</f>
        <v>0</v>
      </c>
      <c r="T910" s="26">
        <f t="shared" si="110"/>
        <v>0.10000093333426666</v>
      </c>
      <c r="U910" s="27" t="s">
        <v>5</v>
      </c>
      <c r="V910" s="75">
        <f>INT((C910+MOD(C$3,1)/C$4)/C$4)</f>
        <v>0</v>
      </c>
      <c r="W910" s="75">
        <f t="shared" si="111"/>
        <v>1</v>
      </c>
      <c r="X910" s="24">
        <f>IF(C$3&gt;=1,IF(MOD(INT((C910-MOD(C$3,C$4)+MOD(C$3,1)/C$4)/C$4),2),8888,222),IF(MOD(INT((C910-MOD(C$3,C$4)+MOD(C$3,1)/C$4)/C$4),2),222,8888))</f>
        <v>8888</v>
      </c>
      <c r="Y910" s="28">
        <f t="shared" si="112"/>
        <v>0.10000093333426666</v>
      </c>
      <c r="Z910" s="22" t="s">
        <v>27</v>
      </c>
      <c r="AA910" s="40">
        <f>IF(X910=222,T910-E910/C$4,E910/C$4+T910)</f>
        <v>0.10000093333426666</v>
      </c>
      <c r="AB910" s="45">
        <f>IF(AB$1=1,IF(C911=0,0,IF(C910=0,0,IF(Q910=0,IF((ABS(D910-D911))&lt;0.1,(IF(C911-C910=Q$1,99999,0)),0),0))),0)</f>
        <v>0</v>
      </c>
      <c r="AC910" s="13">
        <f>IF(AC$1=1,IF(C911=0,0,IF(C910=0,0,IF(Q910=0,IF(C911-C910=0,(IF(ABS(D910-D911)&lt;T$1,99999,0)),0),0))),0)</f>
        <v>0</v>
      </c>
      <c r="AD910" s="15">
        <f>IF(AD$1=1,IF(C911=0,0,IF(C910=0,0,IF(Q910=0,IF(AND(AK910,AJ910),99999,0),0))),0)</f>
        <v>0</v>
      </c>
      <c r="AE910" s="34">
        <f>IF(C910=0,,IF(AE$1=1,IF(1&gt;AA910,0,99999),0))</f>
        <v>0</v>
      </c>
      <c r="AF910" s="5">
        <f>IF(AF$1=1,IF(D910&gt;1,99999,IF(D910&lt;0,99999,0)),0)</f>
        <v>0</v>
      </c>
      <c r="AG910" s="10">
        <f>IF(AG$1=1,IF(B911=0,0,IF(B911-B910=1,0,99999)),0)</f>
        <v>0</v>
      </c>
      <c r="AH910" s="11">
        <f>IF(AH$1=1,IF(C911=0,0,IF(C911-C910&lt;0,99999,0)),0)</f>
        <v>0</v>
      </c>
      <c r="AI910" s="14">
        <f>MOD(MOD(((((MOD(C910,C$4)/C$4)+(MOD(C$3,C$4)/C$4)))),C$4),1)</f>
        <v>0.10000093333426666</v>
      </c>
      <c r="AJ910" s="19">
        <f>IF(C911-C910=0,99999,0 )</f>
        <v>99999</v>
      </c>
      <c r="AK910" s="83">
        <f>IF(ABS(D911-D910)=0,99999,0)</f>
        <v>99999</v>
      </c>
    </row>
    <row r="911" spans="3:37">
      <c r="C911" s="68"/>
      <c r="P911" s="121">
        <f t="shared" si="109"/>
        <v>0</v>
      </c>
      <c r="Q911" s="42">
        <f>IF(C$1=2,0,1)</f>
        <v>0</v>
      </c>
      <c r="R911" s="24" t="s">
        <v>4</v>
      </c>
      <c r="S911" s="26">
        <f>D911</f>
        <v>0</v>
      </c>
      <c r="T911" s="26">
        <f t="shared" si="110"/>
        <v>0.10000093333426666</v>
      </c>
      <c r="U911" s="27" t="s">
        <v>5</v>
      </c>
      <c r="V911" s="75">
        <f>INT((C911+MOD(C$3,1)/C$4)/C$4)</f>
        <v>0</v>
      </c>
      <c r="W911" s="75">
        <f t="shared" si="111"/>
        <v>1</v>
      </c>
      <c r="X911" s="24">
        <f>IF(C$3&gt;=1,IF(MOD(INT((C911-MOD(C$3,C$4)+MOD(C$3,1)/C$4)/C$4),2),8888,222),IF(MOD(INT((C911-MOD(C$3,C$4)+MOD(C$3,1)/C$4)/C$4),2),222,8888))</f>
        <v>8888</v>
      </c>
      <c r="Y911" s="28">
        <f t="shared" si="112"/>
        <v>0.10000093333426666</v>
      </c>
      <c r="Z911" s="22" t="s">
        <v>27</v>
      </c>
      <c r="AA911" s="40">
        <f>IF(X911=222,T911-E911/C$4,E911/C$4+T911)</f>
        <v>0.10000093333426666</v>
      </c>
      <c r="AB911" s="45">
        <f>IF(AB$1=1,IF(C912=0,0,IF(C911=0,0,IF(Q911=0,IF((ABS(D911-D912))&lt;0.1,(IF(C912-C911=Q$1,99999,0)),0),0))),0)</f>
        <v>0</v>
      </c>
      <c r="AC911" s="13">
        <f>IF(AC$1=1,IF(C912=0,0,IF(C911=0,0,IF(Q911=0,IF(C912-C911=0,(IF(ABS(D911-D912)&lt;T$1,99999,0)),0),0))),0)</f>
        <v>0</v>
      </c>
      <c r="AD911" s="15">
        <f>IF(AD$1=1,IF(C912=0,0,IF(C911=0,0,IF(Q911=0,IF(AND(AK911,AJ911),99999,0),0))),0)</f>
        <v>0</v>
      </c>
      <c r="AE911" s="34">
        <f>IF(C911=0,,IF(AE$1=1,IF(1&gt;AA911,0,99999),0))</f>
        <v>0</v>
      </c>
      <c r="AF911" s="5">
        <f>IF(AF$1=1,IF(D911&gt;1,99999,IF(D911&lt;0,99999,0)),0)</f>
        <v>0</v>
      </c>
      <c r="AG911" s="10">
        <f>IF(AG$1=1,IF(B912=0,0,IF(B912-B911=1,0,99999)),0)</f>
        <v>0</v>
      </c>
      <c r="AH911" s="11">
        <f>IF(AH$1=1,IF(C912=0,0,IF(C912-C911&lt;0,99999,0)),0)</f>
        <v>0</v>
      </c>
      <c r="AI911" s="14">
        <f>MOD(MOD(((((MOD(C911,C$4)/C$4)+(MOD(C$3,C$4)/C$4)))),C$4),1)</f>
        <v>0.10000093333426666</v>
      </c>
      <c r="AJ911" s="19">
        <f>IF(C912-C911=0,99999,0 )</f>
        <v>99999</v>
      </c>
      <c r="AK911" s="83">
        <f>IF(ABS(D912-D911)=0,99999,0)</f>
        <v>99999</v>
      </c>
    </row>
    <row r="912" spans="3:37">
      <c r="C912" s="68"/>
      <c r="P912" s="121">
        <f t="shared" si="109"/>
        <v>0</v>
      </c>
      <c r="Q912" s="42">
        <f>IF(C$1=2,0,1)</f>
        <v>0</v>
      </c>
      <c r="R912" s="24" t="s">
        <v>4</v>
      </c>
      <c r="S912" s="26">
        <f>D912</f>
        <v>0</v>
      </c>
      <c r="T912" s="26">
        <f t="shared" si="110"/>
        <v>0.10000093333426666</v>
      </c>
      <c r="U912" s="27" t="s">
        <v>5</v>
      </c>
      <c r="V912" s="75">
        <f>INT((C912+MOD(C$3,1)/C$4)/C$4)</f>
        <v>0</v>
      </c>
      <c r="W912" s="75">
        <f t="shared" si="111"/>
        <v>1</v>
      </c>
      <c r="X912" s="24">
        <f>IF(C$3&gt;=1,IF(MOD(INT((C912-MOD(C$3,C$4)+MOD(C$3,1)/C$4)/C$4),2),8888,222),IF(MOD(INT((C912-MOD(C$3,C$4)+MOD(C$3,1)/C$4)/C$4),2),222,8888))</f>
        <v>8888</v>
      </c>
      <c r="Y912" s="28">
        <f t="shared" si="112"/>
        <v>0.10000093333426666</v>
      </c>
      <c r="Z912" s="22" t="s">
        <v>27</v>
      </c>
      <c r="AA912" s="40">
        <f>IF(X912=222,T912-E912/C$4,E912/C$4+T912)</f>
        <v>0.10000093333426666</v>
      </c>
      <c r="AB912" s="45">
        <f>IF(AB$1=1,IF(C913=0,0,IF(C912=0,0,IF(Q912=0,IF((ABS(D912-D913))&lt;0.1,(IF(C913-C912=Q$1,99999,0)),0),0))),0)</f>
        <v>0</v>
      </c>
      <c r="AC912" s="13">
        <f>IF(AC$1=1,IF(C913=0,0,IF(C912=0,0,IF(Q912=0,IF(C913-C912=0,(IF(ABS(D912-D913)&lt;T$1,99999,0)),0),0))),0)</f>
        <v>0</v>
      </c>
      <c r="AD912" s="15">
        <f>IF(AD$1=1,IF(C913=0,0,IF(C912=0,0,IF(Q912=0,IF(AND(AK912,AJ912),99999,0),0))),0)</f>
        <v>0</v>
      </c>
      <c r="AE912" s="34">
        <f>IF(C912=0,,IF(AE$1=1,IF(1&gt;AA912,0,99999),0))</f>
        <v>0</v>
      </c>
      <c r="AF912" s="5">
        <f>IF(AF$1=1,IF(D912&gt;1,99999,IF(D912&lt;0,99999,0)),0)</f>
        <v>0</v>
      </c>
      <c r="AG912" s="10">
        <f>IF(AG$1=1,IF(B913=0,0,IF(B913-B912=1,0,99999)),0)</f>
        <v>0</v>
      </c>
      <c r="AH912" s="11">
        <f>IF(AH$1=1,IF(C913=0,0,IF(C913-C912&lt;0,99999,0)),0)</f>
        <v>0</v>
      </c>
      <c r="AI912" s="14">
        <f>MOD(MOD(((((MOD(C912,C$4)/C$4)+(MOD(C$3,C$4)/C$4)))),C$4),1)</f>
        <v>0.10000093333426666</v>
      </c>
      <c r="AJ912" s="19">
        <f>IF(C913-C912=0,99999,0 )</f>
        <v>99999</v>
      </c>
      <c r="AK912" s="83">
        <f>IF(ABS(D913-D912)=0,99999,0)</f>
        <v>99999</v>
      </c>
    </row>
    <row r="913" spans="3:37">
      <c r="C913" s="68"/>
      <c r="P913" s="121">
        <f t="shared" si="109"/>
        <v>0</v>
      </c>
      <c r="Q913" s="42">
        <f>IF(C$1=2,0,1)</f>
        <v>0</v>
      </c>
      <c r="R913" s="24" t="s">
        <v>4</v>
      </c>
      <c r="S913" s="26">
        <f>D913</f>
        <v>0</v>
      </c>
      <c r="T913" s="26">
        <f t="shared" si="110"/>
        <v>0.10000093333426666</v>
      </c>
      <c r="U913" s="27" t="s">
        <v>5</v>
      </c>
      <c r="V913" s="75">
        <f>INT((C913+MOD(C$3,1)/C$4)/C$4)</f>
        <v>0</v>
      </c>
      <c r="W913" s="75">
        <f t="shared" si="111"/>
        <v>1</v>
      </c>
      <c r="X913" s="24">
        <f>IF(C$3&gt;=1,IF(MOD(INT((C913-MOD(C$3,C$4)+MOD(C$3,1)/C$4)/C$4),2),8888,222),IF(MOD(INT((C913-MOD(C$3,C$4)+MOD(C$3,1)/C$4)/C$4),2),222,8888))</f>
        <v>8888</v>
      </c>
      <c r="Y913" s="28">
        <f t="shared" si="112"/>
        <v>0.10000093333426666</v>
      </c>
      <c r="Z913" s="22" t="s">
        <v>27</v>
      </c>
      <c r="AA913" s="40">
        <f>IF(X913=222,T913-E913/C$4,E913/C$4+T913)</f>
        <v>0.10000093333426666</v>
      </c>
      <c r="AB913" s="45">
        <f>IF(AB$1=1,IF(C914=0,0,IF(C913=0,0,IF(Q913=0,IF((ABS(D913-D914))&lt;0.1,(IF(C914-C913=Q$1,99999,0)),0),0))),0)</f>
        <v>0</v>
      </c>
      <c r="AC913" s="13">
        <f>IF(AC$1=1,IF(C914=0,0,IF(C913=0,0,IF(Q913=0,IF(C914-C913=0,(IF(ABS(D913-D914)&lt;T$1,99999,0)),0),0))),0)</f>
        <v>0</v>
      </c>
      <c r="AD913" s="15">
        <f>IF(AD$1=1,IF(C914=0,0,IF(C913=0,0,IF(Q913=0,IF(AND(AK913,AJ913),99999,0),0))),0)</f>
        <v>0</v>
      </c>
      <c r="AE913" s="34">
        <f>IF(C913=0,,IF(AE$1=1,IF(1&gt;AA913,0,99999),0))</f>
        <v>0</v>
      </c>
      <c r="AF913" s="5">
        <f>IF(AF$1=1,IF(D913&gt;1,99999,IF(D913&lt;0,99999,0)),0)</f>
        <v>0</v>
      </c>
      <c r="AG913" s="10">
        <f>IF(AG$1=1,IF(B914=0,0,IF(B914-B913=1,0,99999)),0)</f>
        <v>0</v>
      </c>
      <c r="AH913" s="11">
        <f>IF(AH$1=1,IF(C914=0,0,IF(C914-C913&lt;0,99999,0)),0)</f>
        <v>0</v>
      </c>
      <c r="AI913" s="14">
        <f>MOD(MOD(((((MOD(C913,C$4)/C$4)+(MOD(C$3,C$4)/C$4)))),C$4),1)</f>
        <v>0.10000093333426666</v>
      </c>
      <c r="AJ913" s="19">
        <f>IF(C914-C913=0,99999,0 )</f>
        <v>99999</v>
      </c>
      <c r="AK913" s="83">
        <f>IF(ABS(D914-D913)=0,99999,0)</f>
        <v>99999</v>
      </c>
    </row>
    <row r="914" spans="3:37">
      <c r="C914" s="68"/>
      <c r="P914" s="121">
        <f t="shared" si="109"/>
        <v>0</v>
      </c>
      <c r="Q914" s="42">
        <f>IF(C$1=2,0,1)</f>
        <v>0</v>
      </c>
      <c r="R914" s="24" t="s">
        <v>4</v>
      </c>
      <c r="S914" s="26">
        <f>D914</f>
        <v>0</v>
      </c>
      <c r="T914" s="26">
        <f t="shared" si="110"/>
        <v>0.10000093333426666</v>
      </c>
      <c r="U914" s="27" t="s">
        <v>5</v>
      </c>
      <c r="V914" s="75">
        <f>INT((C914+MOD(C$3,1)/C$4)/C$4)</f>
        <v>0</v>
      </c>
      <c r="W914" s="75">
        <f t="shared" si="111"/>
        <v>1</v>
      </c>
      <c r="X914" s="24">
        <f>IF(C$3&gt;=1,IF(MOD(INT((C914-MOD(C$3,C$4)+MOD(C$3,1)/C$4)/C$4),2),8888,222),IF(MOD(INT((C914-MOD(C$3,C$4)+MOD(C$3,1)/C$4)/C$4),2),222,8888))</f>
        <v>8888</v>
      </c>
      <c r="Y914" s="28">
        <f t="shared" si="112"/>
        <v>0.10000093333426666</v>
      </c>
      <c r="Z914" s="22" t="s">
        <v>27</v>
      </c>
      <c r="AA914" s="40">
        <f>IF(X914=222,T914-E914/C$4,E914/C$4+T914)</f>
        <v>0.10000093333426666</v>
      </c>
      <c r="AB914" s="45">
        <f>IF(AB$1=1,IF(C915=0,0,IF(C914=0,0,IF(Q914=0,IF((ABS(D914-D915))&lt;0.1,(IF(C915-C914=Q$1,99999,0)),0),0))),0)</f>
        <v>0</v>
      </c>
      <c r="AC914" s="13">
        <f>IF(AC$1=1,IF(C915=0,0,IF(C914=0,0,IF(Q914=0,IF(C915-C914=0,(IF(ABS(D914-D915)&lt;T$1,99999,0)),0),0))),0)</f>
        <v>0</v>
      </c>
      <c r="AD914" s="15">
        <f>IF(AD$1=1,IF(C915=0,0,IF(C914=0,0,IF(Q914=0,IF(AND(AK914,AJ914),99999,0),0))),0)</f>
        <v>0</v>
      </c>
      <c r="AE914" s="34">
        <f>IF(C914=0,,IF(AE$1=1,IF(1&gt;AA914,0,99999),0))</f>
        <v>0</v>
      </c>
      <c r="AF914" s="5">
        <f>IF(AF$1=1,IF(D914&gt;1,99999,IF(D914&lt;0,99999,0)),0)</f>
        <v>0</v>
      </c>
      <c r="AG914" s="10">
        <f>IF(AG$1=1,IF(B915=0,0,IF(B915-B914=1,0,99999)),0)</f>
        <v>0</v>
      </c>
      <c r="AH914" s="11">
        <f>IF(AH$1=1,IF(C915=0,0,IF(C915-C914&lt;0,99999,0)),0)</f>
        <v>0</v>
      </c>
      <c r="AI914" s="14">
        <f>MOD(MOD(((((MOD(C914,C$4)/C$4)+(MOD(C$3,C$4)/C$4)))),C$4),1)</f>
        <v>0.10000093333426666</v>
      </c>
      <c r="AJ914" s="19">
        <f>IF(C915-C914=0,99999,0 )</f>
        <v>99999</v>
      </c>
      <c r="AK914" s="83">
        <f>IF(ABS(D915-D914)=0,99999,0)</f>
        <v>99999</v>
      </c>
    </row>
    <row r="915" spans="3:37">
      <c r="C915" s="68"/>
      <c r="P915" s="121">
        <f t="shared" si="109"/>
        <v>0</v>
      </c>
      <c r="Q915" s="42">
        <f>IF(C$1=2,0,1)</f>
        <v>0</v>
      </c>
      <c r="R915" s="24" t="s">
        <v>4</v>
      </c>
      <c r="S915" s="26">
        <f>D915</f>
        <v>0</v>
      </c>
      <c r="T915" s="26">
        <f t="shared" si="110"/>
        <v>0.10000093333426666</v>
      </c>
      <c r="U915" s="27" t="s">
        <v>5</v>
      </c>
      <c r="V915" s="75">
        <f>INT((C915+MOD(C$3,1)/C$4)/C$4)</f>
        <v>0</v>
      </c>
      <c r="W915" s="75">
        <f t="shared" si="111"/>
        <v>1</v>
      </c>
      <c r="X915" s="24">
        <f>IF(C$3&gt;=1,IF(MOD(INT((C915-MOD(C$3,C$4)+MOD(C$3,1)/C$4)/C$4),2),8888,222),IF(MOD(INT((C915-MOD(C$3,C$4)+MOD(C$3,1)/C$4)/C$4),2),222,8888))</f>
        <v>8888</v>
      </c>
      <c r="Y915" s="28">
        <f t="shared" si="112"/>
        <v>0.10000093333426666</v>
      </c>
      <c r="Z915" s="22" t="s">
        <v>27</v>
      </c>
      <c r="AA915" s="40">
        <f>IF(X915=222,T915-E915/C$4,E915/C$4+T915)</f>
        <v>0.10000093333426666</v>
      </c>
      <c r="AB915" s="45">
        <f>IF(AB$1=1,IF(C916=0,0,IF(C915=0,0,IF(Q915=0,IF((ABS(D915-D916))&lt;0.1,(IF(C916-C915=Q$1,99999,0)),0),0))),0)</f>
        <v>0</v>
      </c>
      <c r="AC915" s="13">
        <f>IF(AC$1=1,IF(C916=0,0,IF(C915=0,0,IF(Q915=0,IF(C916-C915=0,(IF(ABS(D915-D916)&lt;T$1,99999,0)),0),0))),0)</f>
        <v>0</v>
      </c>
      <c r="AD915" s="15">
        <f>IF(AD$1=1,IF(C916=0,0,IF(C915=0,0,IF(Q915=0,IF(AND(AK915,AJ915),99999,0),0))),0)</f>
        <v>0</v>
      </c>
      <c r="AE915" s="34">
        <f>IF(C915=0,,IF(AE$1=1,IF(1&gt;AA915,0,99999),0))</f>
        <v>0</v>
      </c>
      <c r="AF915" s="5">
        <f>IF(AF$1=1,IF(D915&gt;1,99999,IF(D915&lt;0,99999,0)),0)</f>
        <v>0</v>
      </c>
      <c r="AG915" s="10">
        <f>IF(AG$1=1,IF(B916=0,0,IF(B916-B915=1,0,99999)),0)</f>
        <v>0</v>
      </c>
      <c r="AH915" s="11">
        <f>IF(AH$1=1,IF(C916=0,0,IF(C916-C915&lt;0,99999,0)),0)</f>
        <v>0</v>
      </c>
      <c r="AI915" s="14">
        <f>MOD(MOD(((((MOD(C915,C$4)/C$4)+(MOD(C$3,C$4)/C$4)))),C$4),1)</f>
        <v>0.10000093333426666</v>
      </c>
      <c r="AJ915" s="19">
        <f>IF(C916-C915=0,99999,0 )</f>
        <v>99999</v>
      </c>
      <c r="AK915" s="83">
        <f>IF(ABS(D916-D915)=0,99999,0)</f>
        <v>99999</v>
      </c>
    </row>
    <row r="916" spans="3:37">
      <c r="C916" s="68"/>
      <c r="P916" s="121">
        <f t="shared" si="109"/>
        <v>0</v>
      </c>
      <c r="Q916" s="42">
        <f>IF(C$1=2,0,1)</f>
        <v>0</v>
      </c>
      <c r="R916" s="24" t="s">
        <v>4</v>
      </c>
      <c r="S916" s="26">
        <f>D916</f>
        <v>0</v>
      </c>
      <c r="T916" s="26">
        <f t="shared" si="110"/>
        <v>0.10000093333426666</v>
      </c>
      <c r="U916" s="27" t="s">
        <v>5</v>
      </c>
      <c r="V916" s="75">
        <f>INT((C916+MOD(C$3,1)/C$4)/C$4)</f>
        <v>0</v>
      </c>
      <c r="W916" s="75">
        <f t="shared" si="111"/>
        <v>1</v>
      </c>
      <c r="X916" s="24">
        <f>IF(C$3&gt;=1,IF(MOD(INT((C916-MOD(C$3,C$4)+MOD(C$3,1)/C$4)/C$4),2),8888,222),IF(MOD(INT((C916-MOD(C$3,C$4)+MOD(C$3,1)/C$4)/C$4),2),222,8888))</f>
        <v>8888</v>
      </c>
      <c r="Y916" s="28">
        <f t="shared" si="112"/>
        <v>0.10000093333426666</v>
      </c>
      <c r="Z916" s="22" t="s">
        <v>27</v>
      </c>
      <c r="AA916" s="40">
        <f>IF(X916=222,T916-E916/C$4,E916/C$4+T916)</f>
        <v>0.10000093333426666</v>
      </c>
      <c r="AB916" s="45">
        <f>IF(AB$1=1,IF(C917=0,0,IF(C916=0,0,IF(Q916=0,IF((ABS(D916-D917))&lt;0.1,(IF(C917-C916=Q$1,99999,0)),0),0))),0)</f>
        <v>0</v>
      </c>
      <c r="AC916" s="13">
        <f>IF(AC$1=1,IF(C917=0,0,IF(C916=0,0,IF(Q916=0,IF(C917-C916=0,(IF(ABS(D916-D917)&lt;T$1,99999,0)),0),0))),0)</f>
        <v>0</v>
      </c>
      <c r="AD916" s="15">
        <f>IF(AD$1=1,IF(C917=0,0,IF(C916=0,0,IF(Q916=0,IF(AND(AK916,AJ916),99999,0),0))),0)</f>
        <v>0</v>
      </c>
      <c r="AE916" s="34">
        <f>IF(C916=0,,IF(AE$1=1,IF(1&gt;AA916,0,99999),0))</f>
        <v>0</v>
      </c>
      <c r="AF916" s="5">
        <f>IF(AF$1=1,IF(D916&gt;1,99999,IF(D916&lt;0,99999,0)),0)</f>
        <v>0</v>
      </c>
      <c r="AG916" s="10">
        <f>IF(AG$1=1,IF(B917=0,0,IF(B917-B916=1,0,99999)),0)</f>
        <v>0</v>
      </c>
      <c r="AH916" s="11">
        <f>IF(AH$1=1,IF(C917=0,0,IF(C917-C916&lt;0,99999,0)),0)</f>
        <v>0</v>
      </c>
      <c r="AI916" s="14">
        <f>MOD(MOD(((((MOD(C916,C$4)/C$4)+(MOD(C$3,C$4)/C$4)))),C$4),1)</f>
        <v>0.10000093333426666</v>
      </c>
      <c r="AJ916" s="19">
        <f>IF(C917-C916=0,99999,0 )</f>
        <v>99999</v>
      </c>
      <c r="AK916" s="83">
        <f>IF(ABS(D917-D916)=0,99999,0)</f>
        <v>99999</v>
      </c>
    </row>
    <row r="917" spans="3:37">
      <c r="C917" s="68"/>
      <c r="P917" s="121">
        <f t="shared" si="109"/>
        <v>0</v>
      </c>
      <c r="Q917" s="42">
        <f>IF(C$1=2,0,1)</f>
        <v>0</v>
      </c>
      <c r="R917" s="24" t="s">
        <v>4</v>
      </c>
      <c r="S917" s="26">
        <f>D917</f>
        <v>0</v>
      </c>
      <c r="T917" s="26">
        <f t="shared" si="110"/>
        <v>0.10000093333426666</v>
      </c>
      <c r="U917" s="27" t="s">
        <v>5</v>
      </c>
      <c r="V917" s="75">
        <f>INT((C917+MOD(C$3,1)/C$4)/C$4)</f>
        <v>0</v>
      </c>
      <c r="W917" s="75">
        <f t="shared" si="111"/>
        <v>1</v>
      </c>
      <c r="X917" s="24">
        <f>IF(C$3&gt;=1,IF(MOD(INT((C917-MOD(C$3,C$4)+MOD(C$3,1)/C$4)/C$4),2),8888,222),IF(MOD(INT((C917-MOD(C$3,C$4)+MOD(C$3,1)/C$4)/C$4),2),222,8888))</f>
        <v>8888</v>
      </c>
      <c r="Y917" s="28">
        <f t="shared" si="112"/>
        <v>0.10000093333426666</v>
      </c>
      <c r="Z917" s="22" t="s">
        <v>27</v>
      </c>
      <c r="AA917" s="40">
        <f>IF(X917=222,T917-E917/C$4,E917/C$4+T917)</f>
        <v>0.10000093333426666</v>
      </c>
      <c r="AB917" s="45">
        <f>IF(AB$1=1,IF(C918=0,0,IF(C917=0,0,IF(Q917=0,IF((ABS(D917-D918))&lt;0.1,(IF(C918-C917=Q$1,99999,0)),0),0))),0)</f>
        <v>0</v>
      </c>
      <c r="AC917" s="13">
        <f>IF(AC$1=1,IF(C918=0,0,IF(C917=0,0,IF(Q917=0,IF(C918-C917=0,(IF(ABS(D917-D918)&lt;T$1,99999,0)),0),0))),0)</f>
        <v>0</v>
      </c>
      <c r="AD917" s="15">
        <f>IF(AD$1=1,IF(C918=0,0,IF(C917=0,0,IF(Q917=0,IF(AND(AK917,AJ917),99999,0),0))),0)</f>
        <v>0</v>
      </c>
      <c r="AE917" s="34">
        <f>IF(C917=0,,IF(AE$1=1,IF(1&gt;AA917,0,99999),0))</f>
        <v>0</v>
      </c>
      <c r="AF917" s="5">
        <f>IF(AF$1=1,IF(D917&gt;1,99999,IF(D917&lt;0,99999,0)),0)</f>
        <v>0</v>
      </c>
      <c r="AG917" s="10">
        <f>IF(AG$1=1,IF(B918=0,0,IF(B918-B917=1,0,99999)),0)</f>
        <v>0</v>
      </c>
      <c r="AH917" s="11">
        <f>IF(AH$1=1,IF(C918=0,0,IF(C918-C917&lt;0,99999,0)),0)</f>
        <v>0</v>
      </c>
      <c r="AI917" s="14">
        <f>MOD(MOD(((((MOD(C917,C$4)/C$4)+(MOD(C$3,C$4)/C$4)))),C$4),1)</f>
        <v>0.10000093333426666</v>
      </c>
      <c r="AJ917" s="19">
        <f>IF(C918-C917=0,99999,0 )</f>
        <v>99999</v>
      </c>
      <c r="AK917" s="83">
        <f>IF(ABS(D918-D917)=0,99999,0)</f>
        <v>99999</v>
      </c>
    </row>
    <row r="918" spans="3:37">
      <c r="C918" s="68"/>
      <c r="P918" s="121">
        <f t="shared" si="109"/>
        <v>0</v>
      </c>
      <c r="Q918" s="42">
        <f>IF(C$1=2,0,1)</f>
        <v>0</v>
      </c>
      <c r="R918" s="24" t="s">
        <v>4</v>
      </c>
      <c r="S918" s="26">
        <f>D918</f>
        <v>0</v>
      </c>
      <c r="T918" s="26">
        <f t="shared" si="110"/>
        <v>0.10000093333426666</v>
      </c>
      <c r="U918" s="27" t="s">
        <v>5</v>
      </c>
      <c r="V918" s="75">
        <f>INT((C918+MOD(C$3,1)/C$4)/C$4)</f>
        <v>0</v>
      </c>
      <c r="W918" s="75">
        <f t="shared" si="111"/>
        <v>1</v>
      </c>
      <c r="X918" s="24">
        <f>IF(C$3&gt;=1,IF(MOD(INT((C918-MOD(C$3,C$4)+MOD(C$3,1)/C$4)/C$4),2),8888,222),IF(MOD(INT((C918-MOD(C$3,C$4)+MOD(C$3,1)/C$4)/C$4),2),222,8888))</f>
        <v>8888</v>
      </c>
      <c r="Y918" s="28">
        <f t="shared" si="112"/>
        <v>0.10000093333426666</v>
      </c>
      <c r="Z918" s="22" t="s">
        <v>27</v>
      </c>
      <c r="AA918" s="40">
        <f>IF(X918=222,T918-E918/C$4,E918/C$4+T918)</f>
        <v>0.10000093333426666</v>
      </c>
      <c r="AB918" s="45">
        <f>IF(AB$1=1,IF(C919=0,0,IF(C918=0,0,IF(Q918=0,IF((ABS(D918-D919))&lt;0.1,(IF(C919-C918=Q$1,99999,0)),0),0))),0)</f>
        <v>0</v>
      </c>
      <c r="AC918" s="13">
        <f>IF(AC$1=1,IF(C919=0,0,IF(C918=0,0,IF(Q918=0,IF(C919-C918=0,(IF(ABS(D918-D919)&lt;T$1,99999,0)),0),0))),0)</f>
        <v>0</v>
      </c>
      <c r="AD918" s="15">
        <f>IF(AD$1=1,IF(C919=0,0,IF(C918=0,0,IF(Q918=0,IF(AND(AK918,AJ918),99999,0),0))),0)</f>
        <v>0</v>
      </c>
      <c r="AE918" s="34">
        <f>IF(C918=0,,IF(AE$1=1,IF(1&gt;AA918,0,99999),0))</f>
        <v>0</v>
      </c>
      <c r="AF918" s="5">
        <f>IF(AF$1=1,IF(D918&gt;1,99999,IF(D918&lt;0,99999,0)),0)</f>
        <v>0</v>
      </c>
      <c r="AG918" s="10">
        <f>IF(AG$1=1,IF(B919=0,0,IF(B919-B918=1,0,99999)),0)</f>
        <v>0</v>
      </c>
      <c r="AH918" s="11">
        <f>IF(AH$1=1,IF(C919=0,0,IF(C919-C918&lt;0,99999,0)),0)</f>
        <v>0</v>
      </c>
      <c r="AI918" s="14">
        <f>MOD(MOD(((((MOD(C918,C$4)/C$4)+(MOD(C$3,C$4)/C$4)))),C$4),1)</f>
        <v>0.10000093333426666</v>
      </c>
      <c r="AJ918" s="19">
        <f>IF(C919-C918=0,99999,0 )</f>
        <v>99999</v>
      </c>
      <c r="AK918" s="83">
        <f>IF(ABS(D919-D918)=0,99999,0)</f>
        <v>99999</v>
      </c>
    </row>
    <row r="919" spans="3:37">
      <c r="C919" s="68"/>
      <c r="P919" s="121">
        <f t="shared" si="109"/>
        <v>0</v>
      </c>
      <c r="Q919" s="42">
        <f>IF(C$1=2,0,1)</f>
        <v>0</v>
      </c>
      <c r="R919" s="24" t="s">
        <v>4</v>
      </c>
      <c r="S919" s="26">
        <f>D919</f>
        <v>0</v>
      </c>
      <c r="T919" s="26">
        <f t="shared" si="110"/>
        <v>0.10000093333426666</v>
      </c>
      <c r="U919" s="27" t="s">
        <v>5</v>
      </c>
      <c r="V919" s="75">
        <f>INT((C919+MOD(C$3,1)/C$4)/C$4)</f>
        <v>0</v>
      </c>
      <c r="W919" s="75">
        <f t="shared" si="111"/>
        <v>1</v>
      </c>
      <c r="X919" s="24">
        <f>IF(C$3&gt;=1,IF(MOD(INT((C919-MOD(C$3,C$4)+MOD(C$3,1)/C$4)/C$4),2),8888,222),IF(MOD(INT((C919-MOD(C$3,C$4)+MOD(C$3,1)/C$4)/C$4),2),222,8888))</f>
        <v>8888</v>
      </c>
      <c r="Y919" s="28">
        <f t="shared" si="112"/>
        <v>0.10000093333426666</v>
      </c>
      <c r="Z919" s="22" t="s">
        <v>27</v>
      </c>
      <c r="AA919" s="40">
        <f>IF(X919=222,T919-E919/C$4,E919/C$4+T919)</f>
        <v>0.10000093333426666</v>
      </c>
      <c r="AB919" s="45">
        <f>IF(AB$1=1,IF(C920=0,0,IF(C919=0,0,IF(Q919=0,IF((ABS(D919-D920))&lt;0.1,(IF(C920-C919=Q$1,99999,0)),0),0))),0)</f>
        <v>0</v>
      </c>
      <c r="AC919" s="13">
        <f>IF(AC$1=1,IF(C920=0,0,IF(C919=0,0,IF(Q919=0,IF(C920-C919=0,(IF(ABS(D919-D920)&lt;T$1,99999,0)),0),0))),0)</f>
        <v>0</v>
      </c>
      <c r="AD919" s="15">
        <f>IF(AD$1=1,IF(C920=0,0,IF(C919=0,0,IF(Q919=0,IF(AND(AK919,AJ919),99999,0),0))),0)</f>
        <v>0</v>
      </c>
      <c r="AE919" s="34">
        <f>IF(C919=0,,IF(AE$1=1,IF(1&gt;AA919,0,99999),0))</f>
        <v>0</v>
      </c>
      <c r="AF919" s="5">
        <f>IF(AF$1=1,IF(D919&gt;1,99999,IF(D919&lt;0,99999,0)),0)</f>
        <v>0</v>
      </c>
      <c r="AG919" s="10">
        <f>IF(AG$1=1,IF(B920=0,0,IF(B920-B919=1,0,99999)),0)</f>
        <v>0</v>
      </c>
      <c r="AH919" s="11">
        <f>IF(AH$1=1,IF(C920=0,0,IF(C920-C919&lt;0,99999,0)),0)</f>
        <v>0</v>
      </c>
      <c r="AI919" s="14">
        <f>MOD(MOD(((((MOD(C919,C$4)/C$4)+(MOD(C$3,C$4)/C$4)))),C$4),1)</f>
        <v>0.10000093333426666</v>
      </c>
      <c r="AJ919" s="19">
        <f>IF(C920-C919=0,99999,0 )</f>
        <v>99999</v>
      </c>
      <c r="AK919" s="83">
        <f>IF(ABS(D920-D919)=0,99999,0)</f>
        <v>99999</v>
      </c>
    </row>
    <row r="920" spans="3:37">
      <c r="C920" s="68"/>
      <c r="P920" s="121">
        <f t="shared" si="109"/>
        <v>0</v>
      </c>
      <c r="Q920" s="42">
        <f>IF(C$1=2,0,1)</f>
        <v>0</v>
      </c>
      <c r="R920" s="24" t="s">
        <v>4</v>
      </c>
      <c r="S920" s="26">
        <f>D920</f>
        <v>0</v>
      </c>
      <c r="T920" s="26">
        <f t="shared" si="110"/>
        <v>0.10000093333426666</v>
      </c>
      <c r="U920" s="27" t="s">
        <v>5</v>
      </c>
      <c r="V920" s="75">
        <f>INT((C920+MOD(C$3,1)/C$4)/C$4)</f>
        <v>0</v>
      </c>
      <c r="W920" s="75">
        <f t="shared" si="111"/>
        <v>1</v>
      </c>
      <c r="X920" s="24">
        <f>IF(C$3&gt;=1,IF(MOD(INT((C920-MOD(C$3,C$4)+MOD(C$3,1)/C$4)/C$4),2),8888,222),IF(MOD(INT((C920-MOD(C$3,C$4)+MOD(C$3,1)/C$4)/C$4),2),222,8888))</f>
        <v>8888</v>
      </c>
      <c r="Y920" s="28">
        <f t="shared" si="112"/>
        <v>0.10000093333426666</v>
      </c>
      <c r="Z920" s="22" t="s">
        <v>27</v>
      </c>
      <c r="AA920" s="40">
        <f>IF(X920=222,T920-E920/C$4,E920/C$4+T920)</f>
        <v>0.10000093333426666</v>
      </c>
      <c r="AB920" s="45">
        <f>IF(AB$1=1,IF(C921=0,0,IF(C920=0,0,IF(Q920=0,IF((ABS(D920-D921))&lt;0.1,(IF(C921-C920=Q$1,99999,0)),0),0))),0)</f>
        <v>0</v>
      </c>
      <c r="AC920" s="13">
        <f>IF(AC$1=1,IF(C921=0,0,IF(C920=0,0,IF(Q920=0,IF(C921-C920=0,(IF(ABS(D920-D921)&lt;T$1,99999,0)),0),0))),0)</f>
        <v>0</v>
      </c>
      <c r="AD920" s="15">
        <f>IF(AD$1=1,IF(C921=0,0,IF(C920=0,0,IF(Q920=0,IF(AND(AK920,AJ920),99999,0),0))),0)</f>
        <v>0</v>
      </c>
      <c r="AE920" s="34">
        <f>IF(C920=0,,IF(AE$1=1,IF(1&gt;AA920,0,99999),0))</f>
        <v>0</v>
      </c>
      <c r="AF920" s="5">
        <f>IF(AF$1=1,IF(D920&gt;1,99999,IF(D920&lt;0,99999,0)),0)</f>
        <v>0</v>
      </c>
      <c r="AG920" s="10">
        <f>IF(AG$1=1,IF(B921=0,0,IF(B921-B920=1,0,99999)),0)</f>
        <v>0</v>
      </c>
      <c r="AH920" s="11">
        <f>IF(AH$1=1,IF(C921=0,0,IF(C921-C920&lt;0,99999,0)),0)</f>
        <v>0</v>
      </c>
      <c r="AI920" s="14">
        <f>MOD(MOD(((((MOD(C920,C$4)/C$4)+(MOD(C$3,C$4)/C$4)))),C$4),1)</f>
        <v>0.10000093333426666</v>
      </c>
      <c r="AJ920" s="19">
        <f>IF(C921-C920=0,99999,0 )</f>
        <v>99999</v>
      </c>
      <c r="AK920" s="83">
        <f>IF(ABS(D921-D920)=0,99999,0)</f>
        <v>99999</v>
      </c>
    </row>
    <row r="921" spans="3:37">
      <c r="C921" s="68"/>
      <c r="P921" s="121">
        <f t="shared" si="109"/>
        <v>0</v>
      </c>
      <c r="Q921" s="42">
        <f>IF(C$1=2,0,1)</f>
        <v>0</v>
      </c>
      <c r="R921" s="24" t="s">
        <v>4</v>
      </c>
      <c r="S921" s="26">
        <f>D921</f>
        <v>0</v>
      </c>
      <c r="T921" s="26">
        <f t="shared" si="110"/>
        <v>0.10000093333426666</v>
      </c>
      <c r="U921" s="27" t="s">
        <v>5</v>
      </c>
      <c r="V921" s="75">
        <f>INT((C921+MOD(C$3,1)/C$4)/C$4)</f>
        <v>0</v>
      </c>
      <c r="W921" s="75">
        <f t="shared" si="111"/>
        <v>1</v>
      </c>
      <c r="X921" s="24">
        <f>IF(C$3&gt;=1,IF(MOD(INT((C921-MOD(C$3,C$4)+MOD(C$3,1)/C$4)/C$4),2),8888,222),IF(MOD(INT((C921-MOD(C$3,C$4)+MOD(C$3,1)/C$4)/C$4),2),222,8888))</f>
        <v>8888</v>
      </c>
      <c r="Y921" s="28">
        <f t="shared" si="112"/>
        <v>0.10000093333426666</v>
      </c>
      <c r="Z921" s="22" t="s">
        <v>27</v>
      </c>
      <c r="AA921" s="40">
        <f>IF(X921=222,T921-E921/C$4,E921/C$4+T921)</f>
        <v>0.10000093333426666</v>
      </c>
      <c r="AB921" s="45">
        <f>IF(AB$1=1,IF(C922=0,0,IF(C921=0,0,IF(Q921=0,IF((ABS(D921-D922))&lt;0.1,(IF(C922-C921=Q$1,99999,0)),0),0))),0)</f>
        <v>0</v>
      </c>
      <c r="AC921" s="13">
        <f>IF(AC$1=1,IF(C922=0,0,IF(C921=0,0,IF(Q921=0,IF(C922-C921=0,(IF(ABS(D921-D922)&lt;T$1,99999,0)),0),0))),0)</f>
        <v>0</v>
      </c>
      <c r="AD921" s="15">
        <f>IF(AD$1=1,IF(C922=0,0,IF(C921=0,0,IF(Q921=0,IF(AND(AK921,AJ921),99999,0),0))),0)</f>
        <v>0</v>
      </c>
      <c r="AE921" s="34">
        <f>IF(C921=0,,IF(AE$1=1,IF(1&gt;AA921,0,99999),0))</f>
        <v>0</v>
      </c>
      <c r="AF921" s="5">
        <f>IF(AF$1=1,IF(D921&gt;1,99999,IF(D921&lt;0,99999,0)),0)</f>
        <v>0</v>
      </c>
      <c r="AG921" s="10">
        <f>IF(AG$1=1,IF(B922=0,0,IF(B922-B921=1,0,99999)),0)</f>
        <v>0</v>
      </c>
      <c r="AH921" s="11">
        <f>IF(AH$1=1,IF(C922=0,0,IF(C922-C921&lt;0,99999,0)),0)</f>
        <v>0</v>
      </c>
      <c r="AI921" s="14">
        <f>MOD(MOD(((((MOD(C921,C$4)/C$4)+(MOD(C$3,C$4)/C$4)))),C$4),1)</f>
        <v>0.10000093333426666</v>
      </c>
      <c r="AJ921" s="19">
        <f>IF(C922-C921=0,99999,0 )</f>
        <v>99999</v>
      </c>
      <c r="AK921" s="83">
        <f>IF(ABS(D922-D921)=0,99999,0)</f>
        <v>99999</v>
      </c>
    </row>
    <row r="922" spans="3:37">
      <c r="C922" s="68"/>
      <c r="P922" s="121">
        <f t="shared" si="109"/>
        <v>0</v>
      </c>
      <c r="Q922" s="42">
        <f>IF(C$1=2,0,1)</f>
        <v>0</v>
      </c>
      <c r="R922" s="24" t="s">
        <v>4</v>
      </c>
      <c r="S922" s="26">
        <f>D922</f>
        <v>0</v>
      </c>
      <c r="T922" s="26">
        <f t="shared" si="110"/>
        <v>0.10000093333426666</v>
      </c>
      <c r="U922" s="27" t="s">
        <v>5</v>
      </c>
      <c r="V922" s="75">
        <f>INT((C922+MOD(C$3,1)/C$4)/C$4)</f>
        <v>0</v>
      </c>
      <c r="W922" s="75">
        <f t="shared" si="111"/>
        <v>1</v>
      </c>
      <c r="X922" s="24">
        <f>IF(C$3&gt;=1,IF(MOD(INT((C922-MOD(C$3,C$4)+MOD(C$3,1)/C$4)/C$4),2),8888,222),IF(MOD(INT((C922-MOD(C$3,C$4)+MOD(C$3,1)/C$4)/C$4),2),222,8888))</f>
        <v>8888</v>
      </c>
      <c r="Y922" s="28">
        <f t="shared" si="112"/>
        <v>0.10000093333426666</v>
      </c>
      <c r="Z922" s="22" t="s">
        <v>27</v>
      </c>
      <c r="AA922" s="40">
        <f>IF(X922=222,T922-E922/C$4,E922/C$4+T922)</f>
        <v>0.10000093333426666</v>
      </c>
      <c r="AB922" s="45">
        <f>IF(AB$1=1,IF(C923=0,0,IF(C922=0,0,IF(Q922=0,IF((ABS(D922-D923))&lt;0.1,(IF(C923-C922=Q$1,99999,0)),0),0))),0)</f>
        <v>0</v>
      </c>
      <c r="AC922" s="13">
        <f>IF(AC$1=1,IF(C923=0,0,IF(C922=0,0,IF(Q922=0,IF(C923-C922=0,(IF(ABS(D922-D923)&lt;T$1,99999,0)),0),0))),0)</f>
        <v>0</v>
      </c>
      <c r="AD922" s="15">
        <f>IF(AD$1=1,IF(C923=0,0,IF(C922=0,0,IF(Q922=0,IF(AND(AK922,AJ922),99999,0),0))),0)</f>
        <v>0</v>
      </c>
      <c r="AE922" s="34">
        <f>IF(C922=0,,IF(AE$1=1,IF(1&gt;AA922,0,99999),0))</f>
        <v>0</v>
      </c>
      <c r="AF922" s="5">
        <f>IF(AF$1=1,IF(D922&gt;1,99999,IF(D922&lt;0,99999,0)),0)</f>
        <v>0</v>
      </c>
      <c r="AG922" s="10">
        <f>IF(AG$1=1,IF(B923=0,0,IF(B923-B922=1,0,99999)),0)</f>
        <v>0</v>
      </c>
      <c r="AH922" s="11">
        <f>IF(AH$1=1,IF(C923=0,0,IF(C923-C922&lt;0,99999,0)),0)</f>
        <v>0</v>
      </c>
      <c r="AI922" s="14">
        <f>MOD(MOD(((((MOD(C922,C$4)/C$4)+(MOD(C$3,C$4)/C$4)))),C$4),1)</f>
        <v>0.10000093333426666</v>
      </c>
      <c r="AJ922" s="19">
        <f>IF(C923-C922=0,99999,0 )</f>
        <v>99999</v>
      </c>
      <c r="AK922" s="83">
        <f>IF(ABS(D923-D922)=0,99999,0)</f>
        <v>99999</v>
      </c>
    </row>
    <row r="923" spans="3:37">
      <c r="C923" s="68"/>
      <c r="P923" s="121">
        <f t="shared" si="109"/>
        <v>0</v>
      </c>
      <c r="Q923" s="42">
        <f>IF(C$1=2,0,1)</f>
        <v>0</v>
      </c>
      <c r="R923" s="24" t="s">
        <v>4</v>
      </c>
      <c r="S923" s="26">
        <f>D923</f>
        <v>0</v>
      </c>
      <c r="T923" s="26">
        <f t="shared" si="110"/>
        <v>0.10000093333426666</v>
      </c>
      <c r="U923" s="27" t="s">
        <v>5</v>
      </c>
      <c r="V923" s="75">
        <f>INT((C923+MOD(C$3,1)/C$4)/C$4)</f>
        <v>0</v>
      </c>
      <c r="W923" s="75">
        <f t="shared" si="111"/>
        <v>1</v>
      </c>
      <c r="X923" s="24">
        <f>IF(C$3&gt;=1,IF(MOD(INT((C923-MOD(C$3,C$4)+MOD(C$3,1)/C$4)/C$4),2),8888,222),IF(MOD(INT((C923-MOD(C$3,C$4)+MOD(C$3,1)/C$4)/C$4),2),222,8888))</f>
        <v>8888</v>
      </c>
      <c r="Y923" s="28">
        <f t="shared" si="112"/>
        <v>0.10000093333426666</v>
      </c>
      <c r="Z923" s="22" t="s">
        <v>27</v>
      </c>
      <c r="AA923" s="40">
        <f>IF(X923=222,T923-E923/C$4,E923/C$4+T923)</f>
        <v>0.10000093333426666</v>
      </c>
      <c r="AB923" s="45">
        <f>IF(AB$1=1,IF(C924=0,0,IF(C923=0,0,IF(Q923=0,IF((ABS(D923-D924))&lt;0.1,(IF(C924-C923=Q$1,99999,0)),0),0))),0)</f>
        <v>0</v>
      </c>
      <c r="AC923" s="13">
        <f>IF(AC$1=1,IF(C924=0,0,IF(C923=0,0,IF(Q923=0,IF(C924-C923=0,(IF(ABS(D923-D924)&lt;T$1,99999,0)),0),0))),0)</f>
        <v>0</v>
      </c>
      <c r="AD923" s="15">
        <f>IF(AD$1=1,IF(C924=0,0,IF(C923=0,0,IF(Q923=0,IF(AND(AK923,AJ923),99999,0),0))),0)</f>
        <v>0</v>
      </c>
      <c r="AE923" s="34">
        <f>IF(C923=0,,IF(AE$1=1,IF(1&gt;AA923,0,99999),0))</f>
        <v>0</v>
      </c>
      <c r="AF923" s="5">
        <f>IF(AF$1=1,IF(D923&gt;1,99999,IF(D923&lt;0,99999,0)),0)</f>
        <v>0</v>
      </c>
      <c r="AG923" s="10">
        <f>IF(AG$1=1,IF(B924=0,0,IF(B924-B923=1,0,99999)),0)</f>
        <v>0</v>
      </c>
      <c r="AH923" s="11">
        <f>IF(AH$1=1,IF(C924=0,0,IF(C924-C923&lt;0,99999,0)),0)</f>
        <v>0</v>
      </c>
      <c r="AI923" s="14">
        <f>MOD(MOD(((((MOD(C923,C$4)/C$4)+(MOD(C$3,C$4)/C$4)))),C$4),1)</f>
        <v>0.10000093333426666</v>
      </c>
      <c r="AJ923" s="19">
        <f>IF(C924-C923=0,99999,0 )</f>
        <v>99999</v>
      </c>
      <c r="AK923" s="83">
        <f>IF(ABS(D924-D923)=0,99999,0)</f>
        <v>99999</v>
      </c>
    </row>
    <row r="924" spans="3:37">
      <c r="C924" s="68"/>
      <c r="P924" s="121">
        <f t="shared" si="109"/>
        <v>0</v>
      </c>
      <c r="Q924" s="42">
        <f>IF(C$1=2,0,1)</f>
        <v>0</v>
      </c>
      <c r="R924" s="24" t="s">
        <v>4</v>
      </c>
      <c r="S924" s="26">
        <f>D924</f>
        <v>0</v>
      </c>
      <c r="T924" s="26">
        <f t="shared" si="110"/>
        <v>0.10000093333426666</v>
      </c>
      <c r="U924" s="27" t="s">
        <v>5</v>
      </c>
      <c r="V924" s="75">
        <f>INT((C924+MOD(C$3,1)/C$4)/C$4)</f>
        <v>0</v>
      </c>
      <c r="W924" s="75">
        <f t="shared" si="111"/>
        <v>1</v>
      </c>
      <c r="X924" s="24">
        <f>IF(C$3&gt;=1,IF(MOD(INT((C924-MOD(C$3,C$4)+MOD(C$3,1)/C$4)/C$4),2),8888,222),IF(MOD(INT((C924-MOD(C$3,C$4)+MOD(C$3,1)/C$4)/C$4),2),222,8888))</f>
        <v>8888</v>
      </c>
      <c r="Y924" s="28">
        <f t="shared" si="112"/>
        <v>0.10000093333426666</v>
      </c>
      <c r="Z924" s="22" t="s">
        <v>27</v>
      </c>
      <c r="AA924" s="40">
        <f>IF(X924=222,T924-E924/C$4,E924/C$4+T924)</f>
        <v>0.10000093333426666</v>
      </c>
      <c r="AB924" s="45">
        <f>IF(AB$1=1,IF(C925=0,0,IF(C924=0,0,IF(Q924=0,IF((ABS(D924-D925))&lt;0.1,(IF(C925-C924=Q$1,99999,0)),0),0))),0)</f>
        <v>0</v>
      </c>
      <c r="AC924" s="13">
        <f>IF(AC$1=1,IF(C925=0,0,IF(C924=0,0,IF(Q924=0,IF(C925-C924=0,(IF(ABS(D924-D925)&lt;T$1,99999,0)),0),0))),0)</f>
        <v>0</v>
      </c>
      <c r="AD924" s="15">
        <f>IF(AD$1=1,IF(C925=0,0,IF(C924=0,0,IF(Q924=0,IF(AND(AK924,AJ924),99999,0),0))),0)</f>
        <v>0</v>
      </c>
      <c r="AE924" s="34">
        <f>IF(C924=0,,IF(AE$1=1,IF(1&gt;AA924,0,99999),0))</f>
        <v>0</v>
      </c>
      <c r="AF924" s="5">
        <f>IF(AF$1=1,IF(D924&gt;1,99999,IF(D924&lt;0,99999,0)),0)</f>
        <v>0</v>
      </c>
      <c r="AG924" s="10">
        <f>IF(AG$1=1,IF(B925=0,0,IF(B925-B924=1,0,99999)),0)</f>
        <v>0</v>
      </c>
      <c r="AH924" s="11">
        <f>IF(AH$1=1,IF(C925=0,0,IF(C925-C924&lt;0,99999,0)),0)</f>
        <v>0</v>
      </c>
      <c r="AI924" s="14">
        <f>MOD(MOD(((((MOD(C924,C$4)/C$4)+(MOD(C$3,C$4)/C$4)))),C$4),1)</f>
        <v>0.10000093333426666</v>
      </c>
      <c r="AJ924" s="19">
        <f>IF(C925-C924=0,99999,0 )</f>
        <v>99999</v>
      </c>
      <c r="AK924" s="83">
        <f>IF(ABS(D925-D924)=0,99999,0)</f>
        <v>99999</v>
      </c>
    </row>
    <row r="925" spans="3:37">
      <c r="C925" s="68"/>
      <c r="P925" s="121">
        <f t="shared" si="109"/>
        <v>0</v>
      </c>
      <c r="Q925" s="42">
        <f>IF(C$1=2,0,1)</f>
        <v>0</v>
      </c>
      <c r="R925" s="24" t="s">
        <v>4</v>
      </c>
      <c r="S925" s="26">
        <f>D925</f>
        <v>0</v>
      </c>
      <c r="T925" s="26">
        <f t="shared" si="110"/>
        <v>0.10000093333426666</v>
      </c>
      <c r="U925" s="27" t="s">
        <v>5</v>
      </c>
      <c r="V925" s="75">
        <f>INT((C925+MOD(C$3,1)/C$4)/C$4)</f>
        <v>0</v>
      </c>
      <c r="W925" s="75">
        <f t="shared" si="111"/>
        <v>1</v>
      </c>
      <c r="X925" s="24">
        <f>IF(C$3&gt;=1,IF(MOD(INT((C925-MOD(C$3,C$4)+MOD(C$3,1)/C$4)/C$4),2),8888,222),IF(MOD(INT((C925-MOD(C$3,C$4)+MOD(C$3,1)/C$4)/C$4),2),222,8888))</f>
        <v>8888</v>
      </c>
      <c r="Y925" s="28">
        <f t="shared" si="112"/>
        <v>0.10000093333426666</v>
      </c>
      <c r="Z925" s="22" t="s">
        <v>27</v>
      </c>
      <c r="AA925" s="40">
        <f>IF(X925=222,T925-E925/C$4,E925/C$4+T925)</f>
        <v>0.10000093333426666</v>
      </c>
      <c r="AB925" s="45">
        <f>IF(AB$1=1,IF(C926=0,0,IF(C925=0,0,IF(Q925=0,IF((ABS(D925-D926))&lt;0.1,(IF(C926-C925=Q$1,99999,0)),0),0))),0)</f>
        <v>0</v>
      </c>
      <c r="AC925" s="13">
        <f>IF(AC$1=1,IF(C926=0,0,IF(C925=0,0,IF(Q925=0,IF(C926-C925=0,(IF(ABS(D925-D926)&lt;T$1,99999,0)),0),0))),0)</f>
        <v>0</v>
      </c>
      <c r="AD925" s="15">
        <f>IF(AD$1=1,IF(C926=0,0,IF(C925=0,0,IF(Q925=0,IF(AND(AK925,AJ925),99999,0),0))),0)</f>
        <v>0</v>
      </c>
      <c r="AE925" s="34">
        <f>IF(C925=0,,IF(AE$1=1,IF(1&gt;AA925,0,99999),0))</f>
        <v>0</v>
      </c>
      <c r="AF925" s="5">
        <f>IF(AF$1=1,IF(D925&gt;1,99999,IF(D925&lt;0,99999,0)),0)</f>
        <v>0</v>
      </c>
      <c r="AG925" s="10">
        <f>IF(AG$1=1,IF(B926=0,0,IF(B926-B925=1,0,99999)),0)</f>
        <v>0</v>
      </c>
      <c r="AH925" s="11">
        <f>IF(AH$1=1,IF(C926=0,0,IF(C926-C925&lt;0,99999,0)),0)</f>
        <v>0</v>
      </c>
      <c r="AI925" s="14">
        <f>MOD(MOD(((((MOD(C925,C$4)/C$4)+(MOD(C$3,C$4)/C$4)))),C$4),1)</f>
        <v>0.10000093333426666</v>
      </c>
      <c r="AJ925" s="19">
        <f>IF(C926-C925=0,99999,0 )</f>
        <v>99999</v>
      </c>
      <c r="AK925" s="83">
        <f>IF(ABS(D926-D925)=0,99999,0)</f>
        <v>99999</v>
      </c>
    </row>
    <row r="926" spans="3:37">
      <c r="C926" s="68"/>
      <c r="P926" s="121">
        <f t="shared" si="109"/>
        <v>0</v>
      </c>
      <c r="Q926" s="42">
        <f>IF(C$1=2,0,1)</f>
        <v>0</v>
      </c>
      <c r="R926" s="24" t="s">
        <v>4</v>
      </c>
      <c r="S926" s="26">
        <f>D926</f>
        <v>0</v>
      </c>
      <c r="T926" s="26">
        <f t="shared" si="110"/>
        <v>0.10000093333426666</v>
      </c>
      <c r="U926" s="27" t="s">
        <v>5</v>
      </c>
      <c r="V926" s="75">
        <f>INT((C926+MOD(C$3,1)/C$4)/C$4)</f>
        <v>0</v>
      </c>
      <c r="W926" s="75">
        <f t="shared" si="111"/>
        <v>1</v>
      </c>
      <c r="X926" s="24">
        <f>IF(C$3&gt;=1,IF(MOD(INT((C926-MOD(C$3,C$4)+MOD(C$3,1)/C$4)/C$4),2),8888,222),IF(MOD(INT((C926-MOD(C$3,C$4)+MOD(C$3,1)/C$4)/C$4),2),222,8888))</f>
        <v>8888</v>
      </c>
      <c r="Y926" s="28">
        <f t="shared" si="112"/>
        <v>0.10000093333426666</v>
      </c>
      <c r="Z926" s="22" t="s">
        <v>27</v>
      </c>
      <c r="AA926" s="40">
        <f>IF(X926=222,T926-E926/C$4,E926/C$4+T926)</f>
        <v>0.10000093333426666</v>
      </c>
      <c r="AB926" s="45">
        <f>IF(AB$1=1,IF(C927=0,0,IF(C926=0,0,IF(Q926=0,IF((ABS(D926-D927))&lt;0.1,(IF(C927-C926=Q$1,99999,0)),0),0))),0)</f>
        <v>0</v>
      </c>
      <c r="AC926" s="13">
        <f>IF(AC$1=1,IF(C927=0,0,IF(C926=0,0,IF(Q926=0,IF(C927-C926=0,(IF(ABS(D926-D927)&lt;T$1,99999,0)),0),0))),0)</f>
        <v>0</v>
      </c>
      <c r="AD926" s="15">
        <f>IF(AD$1=1,IF(C927=0,0,IF(C926=0,0,IF(Q926=0,IF(AND(AK926,AJ926),99999,0),0))),0)</f>
        <v>0</v>
      </c>
      <c r="AE926" s="34">
        <f>IF(C926=0,,IF(AE$1=1,IF(1&gt;AA926,0,99999),0))</f>
        <v>0</v>
      </c>
      <c r="AF926" s="5">
        <f>IF(AF$1=1,IF(D926&gt;1,99999,IF(D926&lt;0,99999,0)),0)</f>
        <v>0</v>
      </c>
      <c r="AG926" s="10">
        <f>IF(AG$1=1,IF(B927=0,0,IF(B927-B926=1,0,99999)),0)</f>
        <v>0</v>
      </c>
      <c r="AH926" s="11">
        <f>IF(AH$1=1,IF(C927=0,0,IF(C927-C926&lt;0,99999,0)),0)</f>
        <v>0</v>
      </c>
      <c r="AI926" s="14">
        <f>MOD(MOD(((((MOD(C926,C$4)/C$4)+(MOD(C$3,C$4)/C$4)))),C$4),1)</f>
        <v>0.10000093333426666</v>
      </c>
      <c r="AJ926" s="19">
        <f>IF(C927-C926=0,99999,0 )</f>
        <v>99999</v>
      </c>
      <c r="AK926" s="83">
        <f>IF(ABS(D927-D926)=0,99999,0)</f>
        <v>99999</v>
      </c>
    </row>
    <row r="927" spans="3:37">
      <c r="C927" s="68"/>
      <c r="P927" s="121">
        <f t="shared" si="109"/>
        <v>0</v>
      </c>
      <c r="Q927" s="42">
        <f>IF(C$1=2,0,1)</f>
        <v>0</v>
      </c>
      <c r="R927" s="24" t="s">
        <v>4</v>
      </c>
      <c r="S927" s="26">
        <f>D927</f>
        <v>0</v>
      </c>
      <c r="T927" s="26">
        <f t="shared" si="110"/>
        <v>0.10000093333426666</v>
      </c>
      <c r="U927" s="27" t="s">
        <v>5</v>
      </c>
      <c r="V927" s="75">
        <f>INT((C927+MOD(C$3,1)/C$4)/C$4)</f>
        <v>0</v>
      </c>
      <c r="W927" s="75">
        <f t="shared" si="111"/>
        <v>1</v>
      </c>
      <c r="X927" s="24">
        <f>IF(C$3&gt;=1,IF(MOD(INT((C927-MOD(C$3,C$4)+MOD(C$3,1)/C$4)/C$4),2),8888,222),IF(MOD(INT((C927-MOD(C$3,C$4)+MOD(C$3,1)/C$4)/C$4),2),222,8888))</f>
        <v>8888</v>
      </c>
      <c r="Y927" s="28">
        <f t="shared" si="112"/>
        <v>0.10000093333426666</v>
      </c>
      <c r="Z927" s="22" t="s">
        <v>27</v>
      </c>
      <c r="AA927" s="40">
        <f>IF(X927=222,T927-E927/C$4,E927/C$4+T927)</f>
        <v>0.10000093333426666</v>
      </c>
      <c r="AB927" s="45">
        <f>IF(AB$1=1,IF(C928=0,0,IF(C927=0,0,IF(Q927=0,IF((ABS(D927-D928))&lt;0.1,(IF(C928-C927=Q$1,99999,0)),0),0))),0)</f>
        <v>0</v>
      </c>
      <c r="AC927" s="13">
        <f>IF(AC$1=1,IF(C928=0,0,IF(C927=0,0,IF(Q927=0,IF(C928-C927=0,(IF(ABS(D927-D928)&lt;T$1,99999,0)),0),0))),0)</f>
        <v>0</v>
      </c>
      <c r="AD927" s="15">
        <f>IF(AD$1=1,IF(C928=0,0,IF(C927=0,0,IF(Q927=0,IF(AND(AK927,AJ927),99999,0),0))),0)</f>
        <v>0</v>
      </c>
      <c r="AE927" s="34">
        <f>IF(C927=0,,IF(AE$1=1,IF(1&gt;AA927,0,99999),0))</f>
        <v>0</v>
      </c>
      <c r="AF927" s="5">
        <f>IF(AF$1=1,IF(D927&gt;1,99999,IF(D927&lt;0,99999,0)),0)</f>
        <v>0</v>
      </c>
      <c r="AG927" s="10">
        <f>IF(AG$1=1,IF(B928=0,0,IF(B928-B927=1,0,99999)),0)</f>
        <v>0</v>
      </c>
      <c r="AH927" s="11">
        <f>IF(AH$1=1,IF(C928=0,0,IF(C928-C927&lt;0,99999,0)),0)</f>
        <v>0</v>
      </c>
      <c r="AI927" s="14">
        <f>MOD(MOD(((((MOD(C927,C$4)/C$4)+(MOD(C$3,C$4)/C$4)))),C$4),1)</f>
        <v>0.10000093333426666</v>
      </c>
      <c r="AJ927" s="19">
        <f>IF(C928-C927=0,99999,0 )</f>
        <v>99999</v>
      </c>
      <c r="AK927" s="83">
        <f>IF(ABS(D928-D927)=0,99999,0)</f>
        <v>99999</v>
      </c>
    </row>
    <row r="928" spans="3:37">
      <c r="C928" s="68"/>
      <c r="P928" s="121">
        <f t="shared" si="109"/>
        <v>0</v>
      </c>
      <c r="Q928" s="42">
        <f>IF(C$1=2,0,1)</f>
        <v>0</v>
      </c>
      <c r="R928" s="24" t="s">
        <v>4</v>
      </c>
      <c r="S928" s="26">
        <f>D928</f>
        <v>0</v>
      </c>
      <c r="T928" s="26">
        <f t="shared" si="110"/>
        <v>0.10000093333426666</v>
      </c>
      <c r="U928" s="27" t="s">
        <v>5</v>
      </c>
      <c r="V928" s="75">
        <f>INT((C928+MOD(C$3,1)/C$4)/C$4)</f>
        <v>0</v>
      </c>
      <c r="W928" s="75">
        <f t="shared" si="111"/>
        <v>1</v>
      </c>
      <c r="X928" s="24">
        <f>IF(C$3&gt;=1,IF(MOD(INT((C928-MOD(C$3,C$4)+MOD(C$3,1)/C$4)/C$4),2),8888,222),IF(MOD(INT((C928-MOD(C$3,C$4)+MOD(C$3,1)/C$4)/C$4),2),222,8888))</f>
        <v>8888</v>
      </c>
      <c r="Y928" s="28">
        <f t="shared" si="112"/>
        <v>0.10000093333426666</v>
      </c>
      <c r="Z928" s="22" t="s">
        <v>27</v>
      </c>
      <c r="AA928" s="40">
        <f>IF(X928=222,T928-E928/C$4,E928/C$4+T928)</f>
        <v>0.10000093333426666</v>
      </c>
      <c r="AB928" s="45">
        <f>IF(AB$1=1,IF(C929=0,0,IF(C928=0,0,IF(Q928=0,IF((ABS(D928-D929))&lt;0.1,(IF(C929-C928=Q$1,99999,0)),0),0))),0)</f>
        <v>0</v>
      </c>
      <c r="AC928" s="13">
        <f>IF(AC$1=1,IF(C929=0,0,IF(C928=0,0,IF(Q928=0,IF(C929-C928=0,(IF(ABS(D928-D929)&lt;T$1,99999,0)),0),0))),0)</f>
        <v>0</v>
      </c>
      <c r="AD928" s="15">
        <f>IF(AD$1=1,IF(C929=0,0,IF(C928=0,0,IF(Q928=0,IF(AND(AK928,AJ928),99999,0),0))),0)</f>
        <v>0</v>
      </c>
      <c r="AE928" s="34">
        <f>IF(C928=0,,IF(AE$1=1,IF(1&gt;AA928,0,99999),0))</f>
        <v>0</v>
      </c>
      <c r="AF928" s="5">
        <f>IF(AF$1=1,IF(D928&gt;1,99999,IF(D928&lt;0,99999,0)),0)</f>
        <v>0</v>
      </c>
      <c r="AG928" s="10">
        <f>IF(AG$1=1,IF(B929=0,0,IF(B929-B928=1,0,99999)),0)</f>
        <v>0</v>
      </c>
      <c r="AH928" s="11">
        <f>IF(AH$1=1,IF(C929=0,0,IF(C929-C928&lt;0,99999,0)),0)</f>
        <v>0</v>
      </c>
      <c r="AI928" s="14">
        <f>MOD(MOD(((((MOD(C928,C$4)/C$4)+(MOD(C$3,C$4)/C$4)))),C$4),1)</f>
        <v>0.10000093333426666</v>
      </c>
      <c r="AJ928" s="19">
        <f>IF(C929-C928=0,99999,0 )</f>
        <v>99999</v>
      </c>
      <c r="AK928" s="83">
        <f>IF(ABS(D929-D928)=0,99999,0)</f>
        <v>99999</v>
      </c>
    </row>
    <row r="929" spans="3:37">
      <c r="C929" s="68"/>
      <c r="P929" s="121">
        <f t="shared" si="109"/>
        <v>0</v>
      </c>
      <c r="Q929" s="42">
        <f>IF(C$1=2,0,1)</f>
        <v>0</v>
      </c>
      <c r="R929" s="24" t="s">
        <v>4</v>
      </c>
      <c r="S929" s="26">
        <f>D929</f>
        <v>0</v>
      </c>
      <c r="T929" s="26">
        <f t="shared" si="110"/>
        <v>0.10000093333426666</v>
      </c>
      <c r="U929" s="27" t="s">
        <v>5</v>
      </c>
      <c r="V929" s="75">
        <f>INT((C929+MOD(C$3,1)/C$4)/C$4)</f>
        <v>0</v>
      </c>
      <c r="W929" s="75">
        <f t="shared" si="111"/>
        <v>1</v>
      </c>
      <c r="X929" s="24">
        <f>IF(C$3&gt;=1,IF(MOD(INT((C929-MOD(C$3,C$4)+MOD(C$3,1)/C$4)/C$4),2),8888,222),IF(MOD(INT((C929-MOD(C$3,C$4)+MOD(C$3,1)/C$4)/C$4),2),222,8888))</f>
        <v>8888</v>
      </c>
      <c r="Y929" s="28">
        <f t="shared" si="112"/>
        <v>0.10000093333426666</v>
      </c>
      <c r="Z929" s="22" t="s">
        <v>27</v>
      </c>
      <c r="AA929" s="40">
        <f>IF(X929=222,T929-E929/C$4,E929/C$4+T929)</f>
        <v>0.10000093333426666</v>
      </c>
      <c r="AB929" s="45">
        <f>IF(AB$1=1,IF(C930=0,0,IF(C929=0,0,IF(Q929=0,IF((ABS(D929-D930))&lt;0.1,(IF(C930-C929=Q$1,99999,0)),0),0))),0)</f>
        <v>0</v>
      </c>
      <c r="AC929" s="13">
        <f>IF(AC$1=1,IF(C930=0,0,IF(C929=0,0,IF(Q929=0,IF(C930-C929=0,(IF(ABS(D929-D930)&lt;T$1,99999,0)),0),0))),0)</f>
        <v>0</v>
      </c>
      <c r="AD929" s="15">
        <f>IF(AD$1=1,IF(C930=0,0,IF(C929=0,0,IF(Q929=0,IF(AND(AK929,AJ929),99999,0),0))),0)</f>
        <v>0</v>
      </c>
      <c r="AE929" s="34">
        <f>IF(C929=0,,IF(AE$1=1,IF(1&gt;AA929,0,99999),0))</f>
        <v>0</v>
      </c>
      <c r="AF929" s="5">
        <f>IF(AF$1=1,IF(D929&gt;1,99999,IF(D929&lt;0,99999,0)),0)</f>
        <v>0</v>
      </c>
      <c r="AG929" s="10">
        <f>IF(AG$1=1,IF(B930=0,0,IF(B930-B929=1,0,99999)),0)</f>
        <v>0</v>
      </c>
      <c r="AH929" s="11">
        <f>IF(AH$1=1,IF(C930=0,0,IF(C930-C929&lt;0,99999,0)),0)</f>
        <v>0</v>
      </c>
      <c r="AI929" s="14">
        <f>MOD(MOD(((((MOD(C929,C$4)/C$4)+(MOD(C$3,C$4)/C$4)))),C$4),1)</f>
        <v>0.10000093333426666</v>
      </c>
      <c r="AJ929" s="19">
        <f>IF(C930-C929=0,99999,0 )</f>
        <v>99999</v>
      </c>
      <c r="AK929" s="83">
        <f>IF(ABS(D930-D929)=0,99999,0)</f>
        <v>99999</v>
      </c>
    </row>
    <row r="930" spans="3:37">
      <c r="C930" s="68"/>
      <c r="P930" s="121">
        <f t="shared" si="109"/>
        <v>0</v>
      </c>
      <c r="Q930" s="42">
        <f>IF(C$1=2,0,1)</f>
        <v>0</v>
      </c>
      <c r="R930" s="24" t="s">
        <v>4</v>
      </c>
      <c r="S930" s="26">
        <f>D930</f>
        <v>0</v>
      </c>
      <c r="T930" s="26">
        <f t="shared" si="110"/>
        <v>0.10000093333426666</v>
      </c>
      <c r="U930" s="27" t="s">
        <v>5</v>
      </c>
      <c r="V930" s="75">
        <f>INT((C930+MOD(C$3,1)/C$4)/C$4)</f>
        <v>0</v>
      </c>
      <c r="W930" s="75">
        <f t="shared" si="111"/>
        <v>1</v>
      </c>
      <c r="X930" s="24">
        <f>IF(C$3&gt;=1,IF(MOD(INT((C930-MOD(C$3,C$4)+MOD(C$3,1)/C$4)/C$4),2),8888,222),IF(MOD(INT((C930-MOD(C$3,C$4)+MOD(C$3,1)/C$4)/C$4),2),222,8888))</f>
        <v>8888</v>
      </c>
      <c r="Y930" s="28">
        <f t="shared" si="112"/>
        <v>0.10000093333426666</v>
      </c>
      <c r="Z930" s="22" t="s">
        <v>27</v>
      </c>
      <c r="AA930" s="40">
        <f>IF(X930=222,T930-E930/C$4,E930/C$4+T930)</f>
        <v>0.10000093333426666</v>
      </c>
      <c r="AB930" s="45">
        <f>IF(AB$1=1,IF(C931=0,0,IF(C930=0,0,IF(Q930=0,IF((ABS(D930-D931))&lt;0.1,(IF(C931-C930=Q$1,99999,0)),0),0))),0)</f>
        <v>0</v>
      </c>
      <c r="AC930" s="13">
        <f>IF(AC$1=1,IF(C931=0,0,IF(C930=0,0,IF(Q930=0,IF(C931-C930=0,(IF(ABS(D930-D931)&lt;T$1,99999,0)),0),0))),0)</f>
        <v>0</v>
      </c>
      <c r="AD930" s="15">
        <f>IF(AD$1=1,IF(C931=0,0,IF(C930=0,0,IF(Q930=0,IF(AND(AK930,AJ930),99999,0),0))),0)</f>
        <v>0</v>
      </c>
      <c r="AE930" s="34">
        <f>IF(C930=0,,IF(AE$1=1,IF(1&gt;AA930,0,99999),0))</f>
        <v>0</v>
      </c>
      <c r="AF930" s="5">
        <f>IF(AF$1=1,IF(D930&gt;1,99999,IF(D930&lt;0,99999,0)),0)</f>
        <v>0</v>
      </c>
      <c r="AG930" s="10">
        <f>IF(AG$1=1,IF(B931=0,0,IF(B931-B930=1,0,99999)),0)</f>
        <v>0</v>
      </c>
      <c r="AH930" s="11">
        <f>IF(AH$1=1,IF(C931=0,0,IF(C931-C930&lt;0,99999,0)),0)</f>
        <v>0</v>
      </c>
      <c r="AI930" s="14">
        <f>MOD(MOD(((((MOD(C930,C$4)/C$4)+(MOD(C$3,C$4)/C$4)))),C$4),1)</f>
        <v>0.10000093333426666</v>
      </c>
      <c r="AJ930" s="19">
        <f>IF(C931-C930=0,99999,0 )</f>
        <v>99999</v>
      </c>
      <c r="AK930" s="83">
        <f>IF(ABS(D931-D930)=0,99999,0)</f>
        <v>99999</v>
      </c>
    </row>
    <row r="931" spans="3:37">
      <c r="C931" s="68"/>
      <c r="P931" s="121">
        <f t="shared" si="109"/>
        <v>0</v>
      </c>
      <c r="Q931" s="42">
        <f>IF(C$1=2,0,1)</f>
        <v>0</v>
      </c>
      <c r="R931" s="24" t="s">
        <v>4</v>
      </c>
      <c r="S931" s="26">
        <f>D931</f>
        <v>0</v>
      </c>
      <c r="T931" s="26">
        <f t="shared" si="110"/>
        <v>0.10000093333426666</v>
      </c>
      <c r="U931" s="27" t="s">
        <v>5</v>
      </c>
      <c r="V931" s="75">
        <f>INT((C931+MOD(C$3,1)/C$4)/C$4)</f>
        <v>0</v>
      </c>
      <c r="W931" s="75">
        <f t="shared" si="111"/>
        <v>1</v>
      </c>
      <c r="X931" s="24">
        <f>IF(C$3&gt;=1,IF(MOD(INT((C931-MOD(C$3,C$4)+MOD(C$3,1)/C$4)/C$4),2),8888,222),IF(MOD(INT((C931-MOD(C$3,C$4)+MOD(C$3,1)/C$4)/C$4),2),222,8888))</f>
        <v>8888</v>
      </c>
      <c r="Y931" s="28">
        <f t="shared" si="112"/>
        <v>0.10000093333426666</v>
      </c>
      <c r="Z931" s="22" t="s">
        <v>27</v>
      </c>
      <c r="AA931" s="40">
        <f>IF(X931=222,T931-E931/C$4,E931/C$4+T931)</f>
        <v>0.10000093333426666</v>
      </c>
      <c r="AB931" s="45">
        <f>IF(AB$1=1,IF(C932=0,0,IF(C931=0,0,IF(Q931=0,IF((ABS(D931-D932))&lt;0.1,(IF(C932-C931=Q$1,99999,0)),0),0))),0)</f>
        <v>0</v>
      </c>
      <c r="AC931" s="13">
        <f>IF(AC$1=1,IF(C932=0,0,IF(C931=0,0,IF(Q931=0,IF(C932-C931=0,(IF(ABS(D931-D932)&lt;T$1,99999,0)),0),0))),0)</f>
        <v>0</v>
      </c>
      <c r="AD931" s="15">
        <f>IF(AD$1=1,IF(C932=0,0,IF(C931=0,0,IF(Q931=0,IF(AND(AK931,AJ931),99999,0),0))),0)</f>
        <v>0</v>
      </c>
      <c r="AE931" s="34">
        <f>IF(C931=0,,IF(AE$1=1,IF(1&gt;AA931,0,99999),0))</f>
        <v>0</v>
      </c>
      <c r="AF931" s="5">
        <f>IF(AF$1=1,IF(D931&gt;1,99999,IF(D931&lt;0,99999,0)),0)</f>
        <v>0</v>
      </c>
      <c r="AG931" s="10">
        <f>IF(AG$1=1,IF(B932=0,0,IF(B932-B931=1,0,99999)),0)</f>
        <v>0</v>
      </c>
      <c r="AH931" s="11">
        <f>IF(AH$1=1,IF(C932=0,0,IF(C932-C931&lt;0,99999,0)),0)</f>
        <v>0</v>
      </c>
      <c r="AI931" s="14">
        <f>MOD(MOD(((((MOD(C931,C$4)/C$4)+(MOD(C$3,C$4)/C$4)))),C$4),1)</f>
        <v>0.10000093333426666</v>
      </c>
      <c r="AJ931" s="19">
        <f>IF(C932-C931=0,99999,0 )</f>
        <v>99999</v>
      </c>
      <c r="AK931" s="83">
        <f>IF(ABS(D932-D931)=0,99999,0)</f>
        <v>99999</v>
      </c>
    </row>
    <row r="932" spans="3:37">
      <c r="C932" s="68"/>
      <c r="P932" s="121">
        <f t="shared" si="109"/>
        <v>0</v>
      </c>
      <c r="Q932" s="42">
        <f>IF(C$1=2,0,1)</f>
        <v>0</v>
      </c>
      <c r="R932" s="24" t="s">
        <v>4</v>
      </c>
      <c r="S932" s="26">
        <f>D932</f>
        <v>0</v>
      </c>
      <c r="T932" s="26">
        <f t="shared" si="110"/>
        <v>0.10000093333426666</v>
      </c>
      <c r="U932" s="27" t="s">
        <v>5</v>
      </c>
      <c r="V932" s="75">
        <f>INT((C932+MOD(C$3,1)/C$4)/C$4)</f>
        <v>0</v>
      </c>
      <c r="W932" s="75">
        <f t="shared" si="111"/>
        <v>1</v>
      </c>
      <c r="X932" s="24">
        <f>IF(C$3&gt;=1,IF(MOD(INT((C932-MOD(C$3,C$4)+MOD(C$3,1)/C$4)/C$4),2),8888,222),IF(MOD(INT((C932-MOD(C$3,C$4)+MOD(C$3,1)/C$4)/C$4),2),222,8888))</f>
        <v>8888</v>
      </c>
      <c r="Y932" s="28">
        <f t="shared" si="112"/>
        <v>0.10000093333426666</v>
      </c>
      <c r="Z932" s="22" t="s">
        <v>27</v>
      </c>
      <c r="AA932" s="40">
        <f>IF(X932=222,T932-E932/C$4,E932/C$4+T932)</f>
        <v>0.10000093333426666</v>
      </c>
      <c r="AB932" s="45">
        <f>IF(AB$1=1,IF(C933=0,0,IF(C932=0,0,IF(Q932=0,IF((ABS(D932-D933))&lt;0.1,(IF(C933-C932=Q$1,99999,0)),0),0))),0)</f>
        <v>0</v>
      </c>
      <c r="AC932" s="13">
        <f>IF(AC$1=1,IF(C933=0,0,IF(C932=0,0,IF(Q932=0,IF(C933-C932=0,(IF(ABS(D932-D933)&lt;T$1,99999,0)),0),0))),0)</f>
        <v>0</v>
      </c>
      <c r="AD932" s="15">
        <f>IF(AD$1=1,IF(C933=0,0,IF(C932=0,0,IF(Q932=0,IF(AND(AK932,AJ932),99999,0),0))),0)</f>
        <v>0</v>
      </c>
      <c r="AE932" s="34">
        <f>IF(C932=0,,IF(AE$1=1,IF(1&gt;AA932,0,99999),0))</f>
        <v>0</v>
      </c>
      <c r="AF932" s="5">
        <f>IF(AF$1=1,IF(D932&gt;1,99999,IF(D932&lt;0,99999,0)),0)</f>
        <v>0</v>
      </c>
      <c r="AG932" s="10">
        <f>IF(AG$1=1,IF(B933=0,0,IF(B933-B932=1,0,99999)),0)</f>
        <v>0</v>
      </c>
      <c r="AH932" s="11">
        <f>IF(AH$1=1,IF(C933=0,0,IF(C933-C932&lt;0,99999,0)),0)</f>
        <v>0</v>
      </c>
      <c r="AI932" s="14">
        <f>MOD(MOD(((((MOD(C932,C$4)/C$4)+(MOD(C$3,C$4)/C$4)))),C$4),1)</f>
        <v>0.10000093333426666</v>
      </c>
      <c r="AJ932" s="19">
        <f>IF(C933-C932=0,99999,0 )</f>
        <v>99999</v>
      </c>
      <c r="AK932" s="83">
        <f>IF(ABS(D933-D932)=0,99999,0)</f>
        <v>99999</v>
      </c>
    </row>
    <row r="933" spans="3:37">
      <c r="C933" s="68"/>
      <c r="P933" s="121">
        <f t="shared" si="109"/>
        <v>0</v>
      </c>
      <c r="Q933" s="42">
        <f>IF(C$1=2,0,1)</f>
        <v>0</v>
      </c>
      <c r="R933" s="24" t="s">
        <v>4</v>
      </c>
      <c r="S933" s="26">
        <f>D933</f>
        <v>0</v>
      </c>
      <c r="T933" s="26">
        <f t="shared" si="110"/>
        <v>0.10000093333426666</v>
      </c>
      <c r="U933" s="27" t="s">
        <v>5</v>
      </c>
      <c r="V933" s="75">
        <f>INT((C933+MOD(C$3,1)/C$4)/C$4)</f>
        <v>0</v>
      </c>
      <c r="W933" s="75">
        <f t="shared" si="111"/>
        <v>1</v>
      </c>
      <c r="X933" s="24">
        <f>IF(C$3&gt;=1,IF(MOD(INT((C933-MOD(C$3,C$4)+MOD(C$3,1)/C$4)/C$4),2),8888,222),IF(MOD(INT((C933-MOD(C$3,C$4)+MOD(C$3,1)/C$4)/C$4),2),222,8888))</f>
        <v>8888</v>
      </c>
      <c r="Y933" s="28">
        <f t="shared" si="112"/>
        <v>0.10000093333426666</v>
      </c>
      <c r="Z933" s="22" t="s">
        <v>27</v>
      </c>
      <c r="AA933" s="40">
        <f>IF(X933=222,T933-E933/C$4,E933/C$4+T933)</f>
        <v>0.10000093333426666</v>
      </c>
      <c r="AB933" s="45">
        <f>IF(AB$1=1,IF(C934=0,0,IF(C933=0,0,IF(Q933=0,IF((ABS(D933-D934))&lt;0.1,(IF(C934-C933=Q$1,99999,0)),0),0))),0)</f>
        <v>0</v>
      </c>
      <c r="AC933" s="13">
        <f>IF(AC$1=1,IF(C934=0,0,IF(C933=0,0,IF(Q933=0,IF(C934-C933=0,(IF(ABS(D933-D934)&lt;T$1,99999,0)),0),0))),0)</f>
        <v>0</v>
      </c>
      <c r="AD933" s="15">
        <f>IF(AD$1=1,IF(C934=0,0,IF(C933=0,0,IF(Q933=0,IF(AND(AK933,AJ933),99999,0),0))),0)</f>
        <v>0</v>
      </c>
      <c r="AE933" s="34">
        <f>IF(C933=0,,IF(AE$1=1,IF(1&gt;AA933,0,99999),0))</f>
        <v>0</v>
      </c>
      <c r="AF933" s="5">
        <f>IF(AF$1=1,IF(D933&gt;1,99999,IF(D933&lt;0,99999,0)),0)</f>
        <v>0</v>
      </c>
      <c r="AG933" s="10">
        <f>IF(AG$1=1,IF(B934=0,0,IF(B934-B933=1,0,99999)),0)</f>
        <v>0</v>
      </c>
      <c r="AH933" s="11">
        <f>IF(AH$1=1,IF(C934=0,0,IF(C934-C933&lt;0,99999,0)),0)</f>
        <v>0</v>
      </c>
      <c r="AI933" s="14">
        <f>MOD(MOD(((((MOD(C933,C$4)/C$4)+(MOD(C$3,C$4)/C$4)))),C$4),1)</f>
        <v>0.10000093333426666</v>
      </c>
      <c r="AJ933" s="19">
        <f>IF(C934-C933=0,99999,0 )</f>
        <v>99999</v>
      </c>
      <c r="AK933" s="83">
        <f>IF(ABS(D934-D933)=0,99999,0)</f>
        <v>99999</v>
      </c>
    </row>
    <row r="934" spans="3:37">
      <c r="C934" s="68"/>
      <c r="P934" s="121">
        <f t="shared" si="109"/>
        <v>0</v>
      </c>
      <c r="Q934" s="42">
        <f>IF(C$1=2,0,1)</f>
        <v>0</v>
      </c>
      <c r="R934" s="24" t="s">
        <v>4</v>
      </c>
      <c r="S934" s="26">
        <f>D934</f>
        <v>0</v>
      </c>
      <c r="T934" s="26">
        <f t="shared" si="110"/>
        <v>0.10000093333426666</v>
      </c>
      <c r="U934" s="27" t="s">
        <v>5</v>
      </c>
      <c r="V934" s="75">
        <f>INT((C934+MOD(C$3,1)/C$4)/C$4)</f>
        <v>0</v>
      </c>
      <c r="W934" s="75">
        <f t="shared" si="111"/>
        <v>1</v>
      </c>
      <c r="X934" s="24">
        <f>IF(C$3&gt;=1,IF(MOD(INT((C934-MOD(C$3,C$4)+MOD(C$3,1)/C$4)/C$4),2),8888,222),IF(MOD(INT((C934-MOD(C$3,C$4)+MOD(C$3,1)/C$4)/C$4),2),222,8888))</f>
        <v>8888</v>
      </c>
      <c r="Y934" s="28">
        <f t="shared" si="112"/>
        <v>0.10000093333426666</v>
      </c>
      <c r="Z934" s="22" t="s">
        <v>27</v>
      </c>
      <c r="AA934" s="40">
        <f>IF(X934=222,T934-E934/C$4,E934/C$4+T934)</f>
        <v>0.10000093333426666</v>
      </c>
      <c r="AB934" s="45">
        <f>IF(AB$1=1,IF(C935=0,0,IF(C934=0,0,IF(Q934=0,IF((ABS(D934-D935))&lt;0.1,(IF(C935-C934=Q$1,99999,0)),0),0))),0)</f>
        <v>0</v>
      </c>
      <c r="AC934" s="13">
        <f>IF(AC$1=1,IF(C935=0,0,IF(C934=0,0,IF(Q934=0,IF(C935-C934=0,(IF(ABS(D934-D935)&lt;T$1,99999,0)),0),0))),0)</f>
        <v>0</v>
      </c>
      <c r="AD934" s="15">
        <f>IF(AD$1=1,IF(C935=0,0,IF(C934=0,0,IF(Q934=0,IF(AND(AK934,AJ934),99999,0),0))),0)</f>
        <v>0</v>
      </c>
      <c r="AE934" s="34">
        <f>IF(C934=0,,IF(AE$1=1,IF(1&gt;AA934,0,99999),0))</f>
        <v>0</v>
      </c>
      <c r="AF934" s="5">
        <f>IF(AF$1=1,IF(D934&gt;1,99999,IF(D934&lt;0,99999,0)),0)</f>
        <v>0</v>
      </c>
      <c r="AG934" s="10">
        <f>IF(AG$1=1,IF(B935=0,0,IF(B935-B934=1,0,99999)),0)</f>
        <v>0</v>
      </c>
      <c r="AH934" s="11">
        <f>IF(AH$1=1,IF(C935=0,0,IF(C935-C934&lt;0,99999,0)),0)</f>
        <v>0</v>
      </c>
      <c r="AI934" s="14">
        <f>MOD(MOD(((((MOD(C934,C$4)/C$4)+(MOD(C$3,C$4)/C$4)))),C$4),1)</f>
        <v>0.10000093333426666</v>
      </c>
      <c r="AJ934" s="19">
        <f>IF(C935-C934=0,99999,0 )</f>
        <v>99999</v>
      </c>
      <c r="AK934" s="83">
        <f>IF(ABS(D935-D934)=0,99999,0)</f>
        <v>99999</v>
      </c>
    </row>
    <row r="935" spans="3:37">
      <c r="C935" s="68"/>
      <c r="P935" s="121">
        <f t="shared" si="109"/>
        <v>0</v>
      </c>
      <c r="Q935" s="42">
        <f>IF(C$1=2,0,1)</f>
        <v>0</v>
      </c>
      <c r="R935" s="24" t="s">
        <v>4</v>
      </c>
      <c r="S935" s="26">
        <f>D935</f>
        <v>0</v>
      </c>
      <c r="T935" s="26">
        <f t="shared" si="110"/>
        <v>0.10000093333426666</v>
      </c>
      <c r="U935" s="27" t="s">
        <v>5</v>
      </c>
      <c r="V935" s="75">
        <f>INT((C935+MOD(C$3,1)/C$4)/C$4)</f>
        <v>0</v>
      </c>
      <c r="W935" s="75">
        <f t="shared" si="111"/>
        <v>1</v>
      </c>
      <c r="X935" s="24">
        <f>IF(C$3&gt;=1,IF(MOD(INT((C935-MOD(C$3,C$4)+MOD(C$3,1)/C$4)/C$4),2),8888,222),IF(MOD(INT((C935-MOD(C$3,C$4)+MOD(C$3,1)/C$4)/C$4),2),222,8888))</f>
        <v>8888</v>
      </c>
      <c r="Y935" s="28">
        <f t="shared" si="112"/>
        <v>0.10000093333426666</v>
      </c>
      <c r="Z935" s="22" t="s">
        <v>27</v>
      </c>
      <c r="AA935" s="40">
        <f>IF(X935=222,T935-E935/C$4,E935/C$4+T935)</f>
        <v>0.10000093333426666</v>
      </c>
      <c r="AB935" s="45">
        <f>IF(AB$1=1,IF(C936=0,0,IF(C935=0,0,IF(Q935=0,IF((ABS(D935-D936))&lt;0.1,(IF(C936-C935=Q$1,99999,0)),0),0))),0)</f>
        <v>0</v>
      </c>
      <c r="AC935" s="13">
        <f>IF(AC$1=1,IF(C936=0,0,IF(C935=0,0,IF(Q935=0,IF(C936-C935=0,(IF(ABS(D935-D936)&lt;T$1,99999,0)),0),0))),0)</f>
        <v>0</v>
      </c>
      <c r="AD935" s="15">
        <f>IF(AD$1=1,IF(C936=0,0,IF(C935=0,0,IF(Q935=0,IF(AND(AK935,AJ935),99999,0),0))),0)</f>
        <v>0</v>
      </c>
      <c r="AE935" s="34">
        <f>IF(C935=0,,IF(AE$1=1,IF(1&gt;AA935,0,99999),0))</f>
        <v>0</v>
      </c>
      <c r="AF935" s="5">
        <f>IF(AF$1=1,IF(D935&gt;1,99999,IF(D935&lt;0,99999,0)),0)</f>
        <v>0</v>
      </c>
      <c r="AG935" s="10">
        <f>IF(AG$1=1,IF(B936=0,0,IF(B936-B935=1,0,99999)),0)</f>
        <v>0</v>
      </c>
      <c r="AH935" s="11">
        <f>IF(AH$1=1,IF(C936=0,0,IF(C936-C935&lt;0,99999,0)),0)</f>
        <v>0</v>
      </c>
      <c r="AI935" s="14">
        <f>MOD(MOD(((((MOD(C935,C$4)/C$4)+(MOD(C$3,C$4)/C$4)))),C$4),1)</f>
        <v>0.10000093333426666</v>
      </c>
      <c r="AJ935" s="19">
        <f>IF(C936-C935=0,99999,0 )</f>
        <v>99999</v>
      </c>
      <c r="AK935" s="83">
        <f>IF(ABS(D936-D935)=0,99999,0)</f>
        <v>99999</v>
      </c>
    </row>
    <row r="936" spans="3:37">
      <c r="C936" s="68"/>
      <c r="P936" s="121">
        <f t="shared" si="109"/>
        <v>0</v>
      </c>
      <c r="Q936" s="42">
        <f>IF(C$1=2,0,1)</f>
        <v>0</v>
      </c>
      <c r="R936" s="24" t="s">
        <v>4</v>
      </c>
      <c r="S936" s="26">
        <f>D936</f>
        <v>0</v>
      </c>
      <c r="T936" s="26">
        <f t="shared" si="110"/>
        <v>0.10000093333426666</v>
      </c>
      <c r="U936" s="27" t="s">
        <v>5</v>
      </c>
      <c r="V936" s="75">
        <f>INT((C936+MOD(C$3,1)/C$4)/C$4)</f>
        <v>0</v>
      </c>
      <c r="W936" s="75">
        <f t="shared" si="111"/>
        <v>1</v>
      </c>
      <c r="X936" s="24">
        <f>IF(C$3&gt;=1,IF(MOD(INT((C936-MOD(C$3,C$4)+MOD(C$3,1)/C$4)/C$4),2),8888,222),IF(MOD(INT((C936-MOD(C$3,C$4)+MOD(C$3,1)/C$4)/C$4),2),222,8888))</f>
        <v>8888</v>
      </c>
      <c r="Y936" s="28">
        <f t="shared" si="112"/>
        <v>0.10000093333426666</v>
      </c>
      <c r="Z936" s="22" t="s">
        <v>27</v>
      </c>
      <c r="AA936" s="40">
        <f>IF(X936=222,T936-E936/C$4,E936/C$4+T936)</f>
        <v>0.10000093333426666</v>
      </c>
      <c r="AB936" s="45">
        <f>IF(AB$1=1,IF(C937=0,0,IF(C936=0,0,IF(Q936=0,IF((ABS(D936-D937))&lt;0.1,(IF(C937-C936=Q$1,99999,0)),0),0))),0)</f>
        <v>0</v>
      </c>
      <c r="AC936" s="13">
        <f>IF(AC$1=1,IF(C937=0,0,IF(C936=0,0,IF(Q936=0,IF(C937-C936=0,(IF(ABS(D936-D937)&lt;T$1,99999,0)),0),0))),0)</f>
        <v>0</v>
      </c>
      <c r="AD936" s="15">
        <f>IF(AD$1=1,IF(C937=0,0,IF(C936=0,0,IF(Q936=0,IF(AND(AK936,AJ936),99999,0),0))),0)</f>
        <v>0</v>
      </c>
      <c r="AE936" s="34">
        <f>IF(C936=0,,IF(AE$1=1,IF(1&gt;AA936,0,99999),0))</f>
        <v>0</v>
      </c>
      <c r="AF936" s="5">
        <f>IF(AF$1=1,IF(D936&gt;1,99999,IF(D936&lt;0,99999,0)),0)</f>
        <v>0</v>
      </c>
      <c r="AG936" s="10">
        <f>IF(AG$1=1,IF(B937=0,0,IF(B937-B936=1,0,99999)),0)</f>
        <v>0</v>
      </c>
      <c r="AH936" s="11">
        <f>IF(AH$1=1,IF(C937=0,0,IF(C937-C936&lt;0,99999,0)),0)</f>
        <v>0</v>
      </c>
      <c r="AI936" s="14">
        <f>MOD(MOD(((((MOD(C936,C$4)/C$4)+(MOD(C$3,C$4)/C$4)))),C$4),1)</f>
        <v>0.10000093333426666</v>
      </c>
      <c r="AJ936" s="19">
        <f>IF(C937-C936=0,99999,0 )</f>
        <v>99999</v>
      </c>
      <c r="AK936" s="83">
        <f>IF(ABS(D937-D936)=0,99999,0)</f>
        <v>99999</v>
      </c>
    </row>
    <row r="937" spans="3:37">
      <c r="C937" s="68"/>
      <c r="P937" s="121">
        <f t="shared" si="109"/>
        <v>0</v>
      </c>
      <c r="Q937" s="42">
        <f>IF(C$1=2,0,1)</f>
        <v>0</v>
      </c>
      <c r="R937" s="24" t="s">
        <v>4</v>
      </c>
      <c r="S937" s="26">
        <f>D937</f>
        <v>0</v>
      </c>
      <c r="T937" s="26">
        <f t="shared" si="110"/>
        <v>0.10000093333426666</v>
      </c>
      <c r="U937" s="27" t="s">
        <v>5</v>
      </c>
      <c r="V937" s="75">
        <f>INT((C937+MOD(C$3,1)/C$4)/C$4)</f>
        <v>0</v>
      </c>
      <c r="W937" s="75">
        <f t="shared" si="111"/>
        <v>1</v>
      </c>
      <c r="X937" s="24">
        <f>IF(C$3&gt;=1,IF(MOD(INT((C937-MOD(C$3,C$4)+MOD(C$3,1)/C$4)/C$4),2),8888,222),IF(MOD(INT((C937-MOD(C$3,C$4)+MOD(C$3,1)/C$4)/C$4),2),222,8888))</f>
        <v>8888</v>
      </c>
      <c r="Y937" s="28">
        <f t="shared" si="112"/>
        <v>0.10000093333426666</v>
      </c>
      <c r="Z937" s="22" t="s">
        <v>27</v>
      </c>
      <c r="AA937" s="40">
        <f>IF(X937=222,T937-E937/C$4,E937/C$4+T937)</f>
        <v>0.10000093333426666</v>
      </c>
      <c r="AB937" s="45">
        <f>IF(AB$1=1,IF(C938=0,0,IF(C937=0,0,IF(Q937=0,IF((ABS(D937-D938))&lt;0.1,(IF(C938-C937=Q$1,99999,0)),0),0))),0)</f>
        <v>0</v>
      </c>
      <c r="AC937" s="13">
        <f>IF(AC$1=1,IF(C938=0,0,IF(C937=0,0,IF(Q937=0,IF(C938-C937=0,(IF(ABS(D937-D938)&lt;T$1,99999,0)),0),0))),0)</f>
        <v>0</v>
      </c>
      <c r="AD937" s="15">
        <f>IF(AD$1=1,IF(C938=0,0,IF(C937=0,0,IF(Q937=0,IF(AND(AK937,AJ937),99999,0),0))),0)</f>
        <v>0</v>
      </c>
      <c r="AE937" s="34">
        <f>IF(C937=0,,IF(AE$1=1,IF(1&gt;AA937,0,99999),0))</f>
        <v>0</v>
      </c>
      <c r="AF937" s="5">
        <f>IF(AF$1=1,IF(D937&gt;1,99999,IF(D937&lt;0,99999,0)),0)</f>
        <v>0</v>
      </c>
      <c r="AG937" s="10">
        <f>IF(AG$1=1,IF(B938=0,0,IF(B938-B937=1,0,99999)),0)</f>
        <v>0</v>
      </c>
      <c r="AH937" s="11">
        <f>IF(AH$1=1,IF(C938=0,0,IF(C938-C937&lt;0,99999,0)),0)</f>
        <v>0</v>
      </c>
      <c r="AI937" s="14">
        <f>MOD(MOD(((((MOD(C937,C$4)/C$4)+(MOD(C$3,C$4)/C$4)))),C$4),1)</f>
        <v>0.10000093333426666</v>
      </c>
      <c r="AJ937" s="19">
        <f>IF(C938-C937=0,99999,0 )</f>
        <v>99999</v>
      </c>
      <c r="AK937" s="83">
        <f>IF(ABS(D938-D937)=0,99999,0)</f>
        <v>99999</v>
      </c>
    </row>
    <row r="938" spans="3:37">
      <c r="C938" s="68"/>
      <c r="P938" s="121">
        <f t="shared" si="109"/>
        <v>0</v>
      </c>
      <c r="Q938" s="42">
        <f>IF(C$1=2,0,1)</f>
        <v>0</v>
      </c>
      <c r="R938" s="24" t="s">
        <v>4</v>
      </c>
      <c r="S938" s="26">
        <f>D938</f>
        <v>0</v>
      </c>
      <c r="T938" s="26">
        <f t="shared" si="110"/>
        <v>0.10000093333426666</v>
      </c>
      <c r="U938" s="27" t="s">
        <v>5</v>
      </c>
      <c r="V938" s="75">
        <f>INT((C938+MOD(C$3,1)/C$4)/C$4)</f>
        <v>0</v>
      </c>
      <c r="W938" s="75">
        <f t="shared" si="111"/>
        <v>1</v>
      </c>
      <c r="X938" s="24">
        <f>IF(C$3&gt;=1,IF(MOD(INT((C938-MOD(C$3,C$4)+MOD(C$3,1)/C$4)/C$4),2),8888,222),IF(MOD(INT((C938-MOD(C$3,C$4)+MOD(C$3,1)/C$4)/C$4),2),222,8888))</f>
        <v>8888</v>
      </c>
      <c r="Y938" s="28">
        <f t="shared" si="112"/>
        <v>0.10000093333426666</v>
      </c>
      <c r="Z938" s="22" t="s">
        <v>27</v>
      </c>
      <c r="AA938" s="40">
        <f>IF(X938=222,T938-E938/C$4,E938/C$4+T938)</f>
        <v>0.10000093333426666</v>
      </c>
      <c r="AB938" s="45">
        <f>IF(AB$1=1,IF(C939=0,0,IF(C938=0,0,IF(Q938=0,IF((ABS(D938-D939))&lt;0.1,(IF(C939-C938=Q$1,99999,0)),0),0))),0)</f>
        <v>0</v>
      </c>
      <c r="AC938" s="13">
        <f>IF(AC$1=1,IF(C939=0,0,IF(C938=0,0,IF(Q938=0,IF(C939-C938=0,(IF(ABS(D938-D939)&lt;T$1,99999,0)),0),0))),0)</f>
        <v>0</v>
      </c>
      <c r="AD938" s="15">
        <f>IF(AD$1=1,IF(C939=0,0,IF(C938=0,0,IF(Q938=0,IF(AND(AK938,AJ938),99999,0),0))),0)</f>
        <v>0</v>
      </c>
      <c r="AE938" s="34">
        <f>IF(C938=0,,IF(AE$1=1,IF(1&gt;AA938,0,99999),0))</f>
        <v>0</v>
      </c>
      <c r="AF938" s="5">
        <f>IF(AF$1=1,IF(D938&gt;1,99999,IF(D938&lt;0,99999,0)),0)</f>
        <v>0</v>
      </c>
      <c r="AG938" s="10">
        <f>IF(AG$1=1,IF(B939=0,0,IF(B939-B938=1,0,99999)),0)</f>
        <v>0</v>
      </c>
      <c r="AH938" s="11">
        <f>IF(AH$1=1,IF(C939=0,0,IF(C939-C938&lt;0,99999,0)),0)</f>
        <v>0</v>
      </c>
      <c r="AI938" s="14">
        <f>MOD(MOD(((((MOD(C938,C$4)/C$4)+(MOD(C$3,C$4)/C$4)))),C$4),1)</f>
        <v>0.10000093333426666</v>
      </c>
      <c r="AJ938" s="19">
        <f>IF(C939-C938=0,99999,0 )</f>
        <v>99999</v>
      </c>
      <c r="AK938" s="83">
        <f>IF(ABS(D939-D938)=0,99999,0)</f>
        <v>99999</v>
      </c>
    </row>
    <row r="939" spans="3:37">
      <c r="C939" s="68"/>
      <c r="P939" s="121">
        <f t="shared" si="109"/>
        <v>0</v>
      </c>
      <c r="Q939" s="42">
        <f>IF(C$1=2,0,1)</f>
        <v>0</v>
      </c>
      <c r="R939" s="24" t="s">
        <v>4</v>
      </c>
      <c r="S939" s="26">
        <f>D939</f>
        <v>0</v>
      </c>
      <c r="T939" s="26">
        <f t="shared" si="110"/>
        <v>0.10000093333426666</v>
      </c>
      <c r="U939" s="27" t="s">
        <v>5</v>
      </c>
      <c r="V939" s="75">
        <f>INT((C939+MOD(C$3,1)/C$4)/C$4)</f>
        <v>0</v>
      </c>
      <c r="W939" s="75">
        <f t="shared" si="111"/>
        <v>1</v>
      </c>
      <c r="X939" s="24">
        <f>IF(C$3&gt;=1,IF(MOD(INT((C939-MOD(C$3,C$4)+MOD(C$3,1)/C$4)/C$4),2),8888,222),IF(MOD(INT((C939-MOD(C$3,C$4)+MOD(C$3,1)/C$4)/C$4),2),222,8888))</f>
        <v>8888</v>
      </c>
      <c r="Y939" s="28">
        <f t="shared" si="112"/>
        <v>0.10000093333426666</v>
      </c>
      <c r="Z939" s="22" t="s">
        <v>27</v>
      </c>
      <c r="AA939" s="40">
        <f>IF(X939=222,T939-E939/C$4,E939/C$4+T939)</f>
        <v>0.10000093333426666</v>
      </c>
      <c r="AB939" s="45">
        <f>IF(AB$1=1,IF(C940=0,0,IF(C939=0,0,IF(Q939=0,IF((ABS(D939-D940))&lt;0.1,(IF(C940-C939=Q$1,99999,0)),0),0))),0)</f>
        <v>0</v>
      </c>
      <c r="AC939" s="13">
        <f>IF(AC$1=1,IF(C940=0,0,IF(C939=0,0,IF(Q939=0,IF(C940-C939=0,(IF(ABS(D939-D940)&lt;T$1,99999,0)),0),0))),0)</f>
        <v>0</v>
      </c>
      <c r="AD939" s="15">
        <f>IF(AD$1=1,IF(C940=0,0,IF(C939=0,0,IF(Q939=0,IF(AND(AK939,AJ939),99999,0),0))),0)</f>
        <v>0</v>
      </c>
      <c r="AE939" s="34">
        <f>IF(C939=0,,IF(AE$1=1,IF(1&gt;AA939,0,99999),0))</f>
        <v>0</v>
      </c>
      <c r="AF939" s="5">
        <f>IF(AF$1=1,IF(D939&gt;1,99999,IF(D939&lt;0,99999,0)),0)</f>
        <v>0</v>
      </c>
      <c r="AG939" s="10">
        <f>IF(AG$1=1,IF(B940=0,0,IF(B940-B939=1,0,99999)),0)</f>
        <v>0</v>
      </c>
      <c r="AH939" s="11">
        <f>IF(AH$1=1,IF(C940=0,0,IF(C940-C939&lt;0,99999,0)),0)</f>
        <v>0</v>
      </c>
      <c r="AI939" s="14">
        <f>MOD(MOD(((((MOD(C939,C$4)/C$4)+(MOD(C$3,C$4)/C$4)))),C$4),1)</f>
        <v>0.10000093333426666</v>
      </c>
      <c r="AJ939" s="19">
        <f>IF(C940-C939=0,99999,0 )</f>
        <v>99999</v>
      </c>
      <c r="AK939" s="83">
        <f>IF(ABS(D940-D939)=0,99999,0)</f>
        <v>99999</v>
      </c>
    </row>
    <row r="940" spans="3:37">
      <c r="C940" s="68"/>
      <c r="P940" s="121">
        <f t="shared" si="109"/>
        <v>0</v>
      </c>
      <c r="Q940" s="42">
        <f>IF(C$1=2,0,1)</f>
        <v>0</v>
      </c>
      <c r="R940" s="24" t="s">
        <v>4</v>
      </c>
      <c r="S940" s="26">
        <f>D940</f>
        <v>0</v>
      </c>
      <c r="T940" s="26">
        <f t="shared" si="110"/>
        <v>0.10000093333426666</v>
      </c>
      <c r="U940" s="27" t="s">
        <v>5</v>
      </c>
      <c r="V940" s="75">
        <f>INT((C940+MOD(C$3,1)/C$4)/C$4)</f>
        <v>0</v>
      </c>
      <c r="W940" s="75">
        <f t="shared" si="111"/>
        <v>1</v>
      </c>
      <c r="X940" s="24">
        <f>IF(C$3&gt;=1,IF(MOD(INT((C940-MOD(C$3,C$4)+MOD(C$3,1)/C$4)/C$4),2),8888,222),IF(MOD(INT((C940-MOD(C$3,C$4)+MOD(C$3,1)/C$4)/C$4),2),222,8888))</f>
        <v>8888</v>
      </c>
      <c r="Y940" s="28">
        <f t="shared" si="112"/>
        <v>0.10000093333426666</v>
      </c>
      <c r="Z940" s="22" t="s">
        <v>27</v>
      </c>
      <c r="AA940" s="40">
        <f>IF(X940=222,T940-E940/C$4,E940/C$4+T940)</f>
        <v>0.10000093333426666</v>
      </c>
      <c r="AB940" s="45">
        <f>IF(AB$1=1,IF(C941=0,0,IF(C940=0,0,IF(Q940=0,IF((ABS(D940-D941))&lt;0.1,(IF(C941-C940=Q$1,99999,0)),0),0))),0)</f>
        <v>0</v>
      </c>
      <c r="AC940" s="13">
        <f>IF(AC$1=1,IF(C941=0,0,IF(C940=0,0,IF(Q940=0,IF(C941-C940=0,(IF(ABS(D940-D941)&lt;T$1,99999,0)),0),0))),0)</f>
        <v>0</v>
      </c>
      <c r="AD940" s="15">
        <f>IF(AD$1=1,IF(C941=0,0,IF(C940=0,0,IF(Q940=0,IF(AND(AK940,AJ940),99999,0),0))),0)</f>
        <v>0</v>
      </c>
      <c r="AE940" s="34">
        <f>IF(C940=0,,IF(AE$1=1,IF(1&gt;AA940,0,99999),0))</f>
        <v>0</v>
      </c>
      <c r="AF940" s="5">
        <f>IF(AF$1=1,IF(D940&gt;1,99999,IF(D940&lt;0,99999,0)),0)</f>
        <v>0</v>
      </c>
      <c r="AG940" s="10">
        <f>IF(AG$1=1,IF(B941=0,0,IF(B941-B940=1,0,99999)),0)</f>
        <v>0</v>
      </c>
      <c r="AH940" s="11">
        <f>IF(AH$1=1,IF(C941=0,0,IF(C941-C940&lt;0,99999,0)),0)</f>
        <v>0</v>
      </c>
      <c r="AI940" s="14">
        <f>MOD(MOD(((((MOD(C940,C$4)/C$4)+(MOD(C$3,C$4)/C$4)))),C$4),1)</f>
        <v>0.10000093333426666</v>
      </c>
      <c r="AJ940" s="19">
        <f>IF(C941-C940=0,99999,0 )</f>
        <v>99999</v>
      </c>
      <c r="AK940" s="83">
        <f>IF(ABS(D941-D940)=0,99999,0)</f>
        <v>99999</v>
      </c>
    </row>
    <row r="941" spans="3:37">
      <c r="C941" s="68"/>
      <c r="P941" s="121">
        <f t="shared" si="109"/>
        <v>0</v>
      </c>
      <c r="Q941" s="42">
        <f>IF(C$1=2,0,1)</f>
        <v>0</v>
      </c>
      <c r="R941" s="24" t="s">
        <v>4</v>
      </c>
      <c r="S941" s="26">
        <f>D941</f>
        <v>0</v>
      </c>
      <c r="T941" s="26">
        <f t="shared" si="110"/>
        <v>0.10000093333426666</v>
      </c>
      <c r="U941" s="27" t="s">
        <v>5</v>
      </c>
      <c r="V941" s="75">
        <f>INT((C941+MOD(C$3,1)/C$4)/C$4)</f>
        <v>0</v>
      </c>
      <c r="W941" s="75">
        <f t="shared" si="111"/>
        <v>1</v>
      </c>
      <c r="X941" s="24">
        <f>IF(C$3&gt;=1,IF(MOD(INT((C941-MOD(C$3,C$4)+MOD(C$3,1)/C$4)/C$4),2),8888,222),IF(MOD(INT((C941-MOD(C$3,C$4)+MOD(C$3,1)/C$4)/C$4),2),222,8888))</f>
        <v>8888</v>
      </c>
      <c r="Y941" s="28">
        <f t="shared" si="112"/>
        <v>0.10000093333426666</v>
      </c>
      <c r="Z941" s="22" t="s">
        <v>27</v>
      </c>
      <c r="AA941" s="40">
        <f>IF(X941=222,T941-E941/C$4,E941/C$4+T941)</f>
        <v>0.10000093333426666</v>
      </c>
      <c r="AB941" s="45">
        <f>IF(AB$1=1,IF(C942=0,0,IF(C941=0,0,IF(Q941=0,IF((ABS(D941-D942))&lt;0.1,(IF(C942-C941=Q$1,99999,0)),0),0))),0)</f>
        <v>0</v>
      </c>
      <c r="AC941" s="13">
        <f>IF(AC$1=1,IF(C942=0,0,IF(C941=0,0,IF(Q941=0,IF(C942-C941=0,(IF(ABS(D941-D942)&lt;T$1,99999,0)),0),0))),0)</f>
        <v>0</v>
      </c>
      <c r="AD941" s="15">
        <f>IF(AD$1=1,IF(C942=0,0,IF(C941=0,0,IF(Q941=0,IF(AND(AK941,AJ941),99999,0),0))),0)</f>
        <v>0</v>
      </c>
      <c r="AE941" s="34">
        <f>IF(C941=0,,IF(AE$1=1,IF(1&gt;AA941,0,99999),0))</f>
        <v>0</v>
      </c>
      <c r="AF941" s="5">
        <f>IF(AF$1=1,IF(D941&gt;1,99999,IF(D941&lt;0,99999,0)),0)</f>
        <v>0</v>
      </c>
      <c r="AG941" s="10">
        <f>IF(AG$1=1,IF(B942=0,0,IF(B942-B941=1,0,99999)),0)</f>
        <v>0</v>
      </c>
      <c r="AH941" s="11">
        <f>IF(AH$1=1,IF(C942=0,0,IF(C942-C941&lt;0,99999,0)),0)</f>
        <v>0</v>
      </c>
      <c r="AI941" s="14">
        <f>MOD(MOD(((((MOD(C941,C$4)/C$4)+(MOD(C$3,C$4)/C$4)))),C$4),1)</f>
        <v>0.10000093333426666</v>
      </c>
      <c r="AJ941" s="19">
        <f>IF(C942-C941=0,99999,0 )</f>
        <v>99999</v>
      </c>
      <c r="AK941" s="83">
        <f>IF(ABS(D942-D941)=0,99999,0)</f>
        <v>99999</v>
      </c>
    </row>
    <row r="942" spans="3:37">
      <c r="C942" s="68"/>
      <c r="P942" s="121">
        <f t="shared" si="109"/>
        <v>0</v>
      </c>
      <c r="Q942" s="42">
        <f>IF(C$1=2,0,1)</f>
        <v>0</v>
      </c>
      <c r="R942" s="24" t="s">
        <v>4</v>
      </c>
      <c r="S942" s="26">
        <f>D942</f>
        <v>0</v>
      </c>
      <c r="T942" s="26">
        <f t="shared" si="110"/>
        <v>0.10000093333426666</v>
      </c>
      <c r="U942" s="27" t="s">
        <v>5</v>
      </c>
      <c r="V942" s="75">
        <f>INT((C942+MOD(C$3,1)/C$4)/C$4)</f>
        <v>0</v>
      </c>
      <c r="W942" s="75">
        <f t="shared" si="111"/>
        <v>1</v>
      </c>
      <c r="X942" s="24">
        <f>IF(C$3&gt;=1,IF(MOD(INT((C942-MOD(C$3,C$4)+MOD(C$3,1)/C$4)/C$4),2),8888,222),IF(MOD(INT((C942-MOD(C$3,C$4)+MOD(C$3,1)/C$4)/C$4),2),222,8888))</f>
        <v>8888</v>
      </c>
      <c r="Y942" s="28">
        <f t="shared" si="112"/>
        <v>0.10000093333426666</v>
      </c>
      <c r="Z942" s="22" t="s">
        <v>27</v>
      </c>
      <c r="AA942" s="40">
        <f>IF(X942=222,T942-E942/C$4,E942/C$4+T942)</f>
        <v>0.10000093333426666</v>
      </c>
      <c r="AB942" s="45">
        <f>IF(AB$1=1,IF(C943=0,0,IF(C942=0,0,IF(Q942=0,IF((ABS(D942-D943))&lt;0.1,(IF(C943-C942=Q$1,99999,0)),0),0))),0)</f>
        <v>0</v>
      </c>
      <c r="AC942" s="13">
        <f>IF(AC$1=1,IF(C943=0,0,IF(C942=0,0,IF(Q942=0,IF(C943-C942=0,(IF(ABS(D942-D943)&lt;T$1,99999,0)),0),0))),0)</f>
        <v>0</v>
      </c>
      <c r="AD942" s="15">
        <f>IF(AD$1=1,IF(C943=0,0,IF(C942=0,0,IF(Q942=0,IF(AND(AK942,AJ942),99999,0),0))),0)</f>
        <v>0</v>
      </c>
      <c r="AE942" s="34">
        <f>IF(C942=0,,IF(AE$1=1,IF(1&gt;AA942,0,99999),0))</f>
        <v>0</v>
      </c>
      <c r="AF942" s="5">
        <f>IF(AF$1=1,IF(D942&gt;1,99999,IF(D942&lt;0,99999,0)),0)</f>
        <v>0</v>
      </c>
      <c r="AG942" s="10">
        <f>IF(AG$1=1,IF(B943=0,0,IF(B943-B942=1,0,99999)),0)</f>
        <v>0</v>
      </c>
      <c r="AH942" s="11">
        <f>IF(AH$1=1,IF(C943=0,0,IF(C943-C942&lt;0,99999,0)),0)</f>
        <v>0</v>
      </c>
      <c r="AI942" s="14">
        <f>MOD(MOD(((((MOD(C942,C$4)/C$4)+(MOD(C$3,C$4)/C$4)))),C$4),1)</f>
        <v>0.10000093333426666</v>
      </c>
      <c r="AJ942" s="19">
        <f>IF(C943-C942=0,99999,0 )</f>
        <v>99999</v>
      </c>
      <c r="AK942" s="83">
        <f>IF(ABS(D943-D942)=0,99999,0)</f>
        <v>99999</v>
      </c>
    </row>
    <row r="943" spans="3:37">
      <c r="C943" s="68"/>
      <c r="P943" s="121">
        <f t="shared" si="109"/>
        <v>0</v>
      </c>
      <c r="Q943" s="42">
        <f>IF(C$1=2,0,1)</f>
        <v>0</v>
      </c>
      <c r="R943" s="24" t="s">
        <v>4</v>
      </c>
      <c r="S943" s="26">
        <f>D943</f>
        <v>0</v>
      </c>
      <c r="T943" s="26">
        <f t="shared" si="110"/>
        <v>0.10000093333426666</v>
      </c>
      <c r="U943" s="27" t="s">
        <v>5</v>
      </c>
      <c r="V943" s="75">
        <f>INT((C943+MOD(C$3,1)/C$4)/C$4)</f>
        <v>0</v>
      </c>
      <c r="W943" s="75">
        <f t="shared" si="111"/>
        <v>1</v>
      </c>
      <c r="X943" s="24">
        <f>IF(C$3&gt;=1,IF(MOD(INT((C943-MOD(C$3,C$4)+MOD(C$3,1)/C$4)/C$4),2),8888,222),IF(MOD(INT((C943-MOD(C$3,C$4)+MOD(C$3,1)/C$4)/C$4),2),222,8888))</f>
        <v>8888</v>
      </c>
      <c r="Y943" s="28">
        <f t="shared" si="112"/>
        <v>0.10000093333426666</v>
      </c>
      <c r="Z943" s="22" t="s">
        <v>27</v>
      </c>
      <c r="AA943" s="40">
        <f>IF(X943=222,T943-E943/C$4,E943/C$4+T943)</f>
        <v>0.10000093333426666</v>
      </c>
      <c r="AB943" s="45">
        <f>IF(AB$1=1,IF(C944=0,0,IF(C943=0,0,IF(Q943=0,IF((ABS(D943-D944))&lt;0.1,(IF(C944-C943=Q$1,99999,0)),0),0))),0)</f>
        <v>0</v>
      </c>
      <c r="AC943" s="13">
        <f>IF(AC$1=1,IF(C944=0,0,IF(C943=0,0,IF(Q943=0,IF(C944-C943=0,(IF(ABS(D943-D944)&lt;T$1,99999,0)),0),0))),0)</f>
        <v>0</v>
      </c>
      <c r="AD943" s="15">
        <f>IF(AD$1=1,IF(C944=0,0,IF(C943=0,0,IF(Q943=0,IF(AND(AK943,AJ943),99999,0),0))),0)</f>
        <v>0</v>
      </c>
      <c r="AE943" s="34">
        <f>IF(C943=0,,IF(AE$1=1,IF(1&gt;AA943,0,99999),0))</f>
        <v>0</v>
      </c>
      <c r="AF943" s="5">
        <f>IF(AF$1=1,IF(D943&gt;1,99999,IF(D943&lt;0,99999,0)),0)</f>
        <v>0</v>
      </c>
      <c r="AG943" s="10">
        <f>IF(AG$1=1,IF(B944=0,0,IF(B944-B943=1,0,99999)),0)</f>
        <v>0</v>
      </c>
      <c r="AH943" s="11">
        <f>IF(AH$1=1,IF(C944=0,0,IF(C944-C943&lt;0,99999,0)),0)</f>
        <v>0</v>
      </c>
      <c r="AI943" s="14">
        <f>MOD(MOD(((((MOD(C943,C$4)/C$4)+(MOD(C$3,C$4)/C$4)))),C$4),1)</f>
        <v>0.10000093333426666</v>
      </c>
      <c r="AJ943" s="19">
        <f>IF(C944-C943=0,99999,0 )</f>
        <v>99999</v>
      </c>
      <c r="AK943" s="83">
        <f>IF(ABS(D944-D943)=0,99999,0)</f>
        <v>99999</v>
      </c>
    </row>
    <row r="944" spans="3:37">
      <c r="C944" s="68"/>
      <c r="P944" s="121">
        <f t="shared" si="109"/>
        <v>0</v>
      </c>
      <c r="Q944" s="42">
        <f>IF(C$1=2,0,1)</f>
        <v>0</v>
      </c>
      <c r="R944" s="24" t="s">
        <v>4</v>
      </c>
      <c r="S944" s="26">
        <f>D944</f>
        <v>0</v>
      </c>
      <c r="T944" s="26">
        <f t="shared" si="110"/>
        <v>0.10000093333426666</v>
      </c>
      <c r="U944" s="27" t="s">
        <v>5</v>
      </c>
      <c r="V944" s="75">
        <f>INT((C944+MOD(C$3,1)/C$4)/C$4)</f>
        <v>0</v>
      </c>
      <c r="W944" s="75">
        <f t="shared" si="111"/>
        <v>1</v>
      </c>
      <c r="X944" s="24">
        <f>IF(C$3&gt;=1,IF(MOD(INT((C944-MOD(C$3,C$4)+MOD(C$3,1)/C$4)/C$4),2),8888,222),IF(MOD(INT((C944-MOD(C$3,C$4)+MOD(C$3,1)/C$4)/C$4),2),222,8888))</f>
        <v>8888</v>
      </c>
      <c r="Y944" s="28">
        <f t="shared" si="112"/>
        <v>0.10000093333426666</v>
      </c>
      <c r="Z944" s="22" t="s">
        <v>27</v>
      </c>
      <c r="AA944" s="40">
        <f>IF(X944=222,T944-E944/C$4,E944/C$4+T944)</f>
        <v>0.10000093333426666</v>
      </c>
      <c r="AB944" s="45">
        <f>IF(AB$1=1,IF(C945=0,0,IF(C944=0,0,IF(Q944=0,IF((ABS(D944-D945))&lt;0.1,(IF(C945-C944=Q$1,99999,0)),0),0))),0)</f>
        <v>0</v>
      </c>
      <c r="AC944" s="13">
        <f>IF(AC$1=1,IF(C945=0,0,IF(C944=0,0,IF(Q944=0,IF(C945-C944=0,(IF(ABS(D944-D945)&lt;T$1,99999,0)),0),0))),0)</f>
        <v>0</v>
      </c>
      <c r="AD944" s="15">
        <f>IF(AD$1=1,IF(C945=0,0,IF(C944=0,0,IF(Q944=0,IF(AND(AK944,AJ944),99999,0),0))),0)</f>
        <v>0</v>
      </c>
      <c r="AE944" s="34">
        <f>IF(C944=0,,IF(AE$1=1,IF(1&gt;AA944,0,99999),0))</f>
        <v>0</v>
      </c>
      <c r="AF944" s="5">
        <f>IF(AF$1=1,IF(D944&gt;1,99999,IF(D944&lt;0,99999,0)),0)</f>
        <v>0</v>
      </c>
      <c r="AG944" s="10">
        <f>IF(AG$1=1,IF(B945=0,0,IF(B945-B944=1,0,99999)),0)</f>
        <v>0</v>
      </c>
      <c r="AH944" s="11">
        <f>IF(AH$1=1,IF(C945=0,0,IF(C945-C944&lt;0,99999,0)),0)</f>
        <v>0</v>
      </c>
      <c r="AI944" s="14">
        <f>MOD(MOD(((((MOD(C944,C$4)/C$4)+(MOD(C$3,C$4)/C$4)))),C$4),1)</f>
        <v>0.10000093333426666</v>
      </c>
      <c r="AJ944" s="19">
        <f>IF(C945-C944=0,99999,0 )</f>
        <v>99999</v>
      </c>
      <c r="AK944" s="83">
        <f>IF(ABS(D945-D944)=0,99999,0)</f>
        <v>99999</v>
      </c>
    </row>
    <row r="945" spans="3:37">
      <c r="C945" s="68"/>
      <c r="P945" s="121">
        <f t="shared" si="109"/>
        <v>0</v>
      </c>
      <c r="Q945" s="42">
        <f>IF(C$1=2,0,1)</f>
        <v>0</v>
      </c>
      <c r="R945" s="24" t="s">
        <v>4</v>
      </c>
      <c r="S945" s="26">
        <f>D945</f>
        <v>0</v>
      </c>
      <c r="T945" s="26">
        <f t="shared" si="110"/>
        <v>0.10000093333426666</v>
      </c>
      <c r="U945" s="27" t="s">
        <v>5</v>
      </c>
      <c r="V945" s="75">
        <f>INT((C945+MOD(C$3,1)/C$4)/C$4)</f>
        <v>0</v>
      </c>
      <c r="W945" s="75">
        <f t="shared" si="111"/>
        <v>1</v>
      </c>
      <c r="X945" s="24">
        <f>IF(C$3&gt;=1,IF(MOD(INT((C945-MOD(C$3,C$4)+MOD(C$3,1)/C$4)/C$4),2),8888,222),IF(MOD(INT((C945-MOD(C$3,C$4)+MOD(C$3,1)/C$4)/C$4),2),222,8888))</f>
        <v>8888</v>
      </c>
      <c r="Y945" s="28">
        <f t="shared" si="112"/>
        <v>0.10000093333426666</v>
      </c>
      <c r="Z945" s="22" t="s">
        <v>27</v>
      </c>
      <c r="AA945" s="40">
        <f>IF(X945=222,T945-E945/C$4,E945/C$4+T945)</f>
        <v>0.10000093333426666</v>
      </c>
      <c r="AB945" s="45">
        <f>IF(AB$1=1,IF(C946=0,0,IF(C945=0,0,IF(Q945=0,IF((ABS(D945-D946))&lt;0.1,(IF(C946-C945=Q$1,99999,0)),0),0))),0)</f>
        <v>0</v>
      </c>
      <c r="AC945" s="13">
        <f>IF(AC$1=1,IF(C946=0,0,IF(C945=0,0,IF(Q945=0,IF(C946-C945=0,(IF(ABS(D945-D946)&lt;T$1,99999,0)),0),0))),0)</f>
        <v>0</v>
      </c>
      <c r="AD945" s="15">
        <f>IF(AD$1=1,IF(C946=0,0,IF(C945=0,0,IF(Q945=0,IF(AND(AK945,AJ945),99999,0),0))),0)</f>
        <v>0</v>
      </c>
      <c r="AE945" s="34">
        <f>IF(C945=0,,IF(AE$1=1,IF(1&gt;AA945,0,99999),0))</f>
        <v>0</v>
      </c>
      <c r="AF945" s="5">
        <f>IF(AF$1=1,IF(D945&gt;1,99999,IF(D945&lt;0,99999,0)),0)</f>
        <v>0</v>
      </c>
      <c r="AG945" s="10">
        <f>IF(AG$1=1,IF(B946=0,0,IF(B946-B945=1,0,99999)),0)</f>
        <v>0</v>
      </c>
      <c r="AH945" s="11">
        <f>IF(AH$1=1,IF(C946=0,0,IF(C946-C945&lt;0,99999,0)),0)</f>
        <v>0</v>
      </c>
      <c r="AI945" s="14">
        <f>MOD(MOD(((((MOD(C945,C$4)/C$4)+(MOD(C$3,C$4)/C$4)))),C$4),1)</f>
        <v>0.10000093333426666</v>
      </c>
      <c r="AJ945" s="19">
        <f>IF(C946-C945=0,99999,0 )</f>
        <v>99999</v>
      </c>
      <c r="AK945" s="83">
        <f>IF(ABS(D946-D945)=0,99999,0)</f>
        <v>99999</v>
      </c>
    </row>
    <row r="946" spans="3:37">
      <c r="C946" s="68"/>
      <c r="P946" s="121">
        <f t="shared" si="109"/>
        <v>0</v>
      </c>
      <c r="Q946" s="42">
        <f>IF(C$1=2,0,1)</f>
        <v>0</v>
      </c>
      <c r="R946" s="24" t="s">
        <v>4</v>
      </c>
      <c r="S946" s="26">
        <f>D946</f>
        <v>0</v>
      </c>
      <c r="T946" s="26">
        <f t="shared" si="110"/>
        <v>0.10000093333426666</v>
      </c>
      <c r="U946" s="27" t="s">
        <v>5</v>
      </c>
      <c r="V946" s="75">
        <f>INT((C946+MOD(C$3,1)/C$4)/C$4)</f>
        <v>0</v>
      </c>
      <c r="W946" s="75">
        <f t="shared" si="111"/>
        <v>1</v>
      </c>
      <c r="X946" s="24">
        <f>IF(C$3&gt;=1,IF(MOD(INT((C946-MOD(C$3,C$4)+MOD(C$3,1)/C$4)/C$4),2),8888,222),IF(MOD(INT((C946-MOD(C$3,C$4)+MOD(C$3,1)/C$4)/C$4),2),222,8888))</f>
        <v>8888</v>
      </c>
      <c r="Y946" s="28">
        <f t="shared" si="112"/>
        <v>0.10000093333426666</v>
      </c>
      <c r="Z946" s="22" t="s">
        <v>27</v>
      </c>
      <c r="AA946" s="40">
        <f>IF(X946=222,T946-E946/C$4,E946/C$4+T946)</f>
        <v>0.10000093333426666</v>
      </c>
      <c r="AB946" s="45">
        <f>IF(AB$1=1,IF(C947=0,0,IF(C946=0,0,IF(Q946=0,IF((ABS(D946-D947))&lt;0.1,(IF(C947-C946=Q$1,99999,0)),0),0))),0)</f>
        <v>0</v>
      </c>
      <c r="AC946" s="13">
        <f>IF(AC$1=1,IF(C947=0,0,IF(C946=0,0,IF(Q946=0,IF(C947-C946=0,(IF(ABS(D946-D947)&lt;T$1,99999,0)),0),0))),0)</f>
        <v>0</v>
      </c>
      <c r="AD946" s="15">
        <f>IF(AD$1=1,IF(C947=0,0,IF(C946=0,0,IF(Q946=0,IF(AND(AK946,AJ946),99999,0),0))),0)</f>
        <v>0</v>
      </c>
      <c r="AE946" s="34">
        <f>IF(C946=0,,IF(AE$1=1,IF(1&gt;AA946,0,99999),0))</f>
        <v>0</v>
      </c>
      <c r="AF946" s="5">
        <f>IF(AF$1=1,IF(D946&gt;1,99999,IF(D946&lt;0,99999,0)),0)</f>
        <v>0</v>
      </c>
      <c r="AG946" s="10">
        <f>IF(AG$1=1,IF(B947=0,0,IF(B947-B946=1,0,99999)),0)</f>
        <v>0</v>
      </c>
      <c r="AH946" s="11">
        <f>IF(AH$1=1,IF(C947=0,0,IF(C947-C946&lt;0,99999,0)),0)</f>
        <v>0</v>
      </c>
      <c r="AI946" s="14">
        <f>MOD(MOD(((((MOD(C946,C$4)/C$4)+(MOD(C$3,C$4)/C$4)))),C$4),1)</f>
        <v>0.10000093333426666</v>
      </c>
      <c r="AJ946" s="19">
        <f>IF(C947-C946=0,99999,0 )</f>
        <v>99999</v>
      </c>
      <c r="AK946" s="83">
        <f>IF(ABS(D947-D946)=0,99999,0)</f>
        <v>99999</v>
      </c>
    </row>
    <row r="947" spans="3:37">
      <c r="C947" s="68"/>
      <c r="P947" s="121">
        <f t="shared" si="109"/>
        <v>0</v>
      </c>
      <c r="Q947" s="42">
        <f>IF(C$1=2,0,1)</f>
        <v>0</v>
      </c>
      <c r="R947" s="24" t="s">
        <v>4</v>
      </c>
      <c r="S947" s="26">
        <f>D947</f>
        <v>0</v>
      </c>
      <c r="T947" s="26">
        <f t="shared" si="110"/>
        <v>0.10000093333426666</v>
      </c>
      <c r="U947" s="27" t="s">
        <v>5</v>
      </c>
      <c r="V947" s="75">
        <f>INT((C947+MOD(C$3,1)/C$4)/C$4)</f>
        <v>0</v>
      </c>
      <c r="W947" s="75">
        <f t="shared" si="111"/>
        <v>1</v>
      </c>
      <c r="X947" s="24">
        <f>IF(C$3&gt;=1,IF(MOD(INT((C947-MOD(C$3,C$4)+MOD(C$3,1)/C$4)/C$4),2),8888,222),IF(MOD(INT((C947-MOD(C$3,C$4)+MOD(C$3,1)/C$4)/C$4),2),222,8888))</f>
        <v>8888</v>
      </c>
      <c r="Y947" s="28">
        <f t="shared" si="112"/>
        <v>0.10000093333426666</v>
      </c>
      <c r="Z947" s="22" t="s">
        <v>27</v>
      </c>
      <c r="AA947" s="40">
        <f>IF(X947=222,T947-E947/C$4,E947/C$4+T947)</f>
        <v>0.10000093333426666</v>
      </c>
      <c r="AB947" s="45">
        <f>IF(AB$1=1,IF(C948=0,0,IF(C947=0,0,IF(Q947=0,IF((ABS(D947-D948))&lt;0.1,(IF(C948-C947=Q$1,99999,0)),0),0))),0)</f>
        <v>0</v>
      </c>
      <c r="AC947" s="13">
        <f>IF(AC$1=1,IF(C948=0,0,IF(C947=0,0,IF(Q947=0,IF(C948-C947=0,(IF(ABS(D947-D948)&lt;T$1,99999,0)),0),0))),0)</f>
        <v>0</v>
      </c>
      <c r="AD947" s="15">
        <f>IF(AD$1=1,IF(C948=0,0,IF(C947=0,0,IF(Q947=0,IF(AND(AK947,AJ947),99999,0),0))),0)</f>
        <v>0</v>
      </c>
      <c r="AE947" s="34">
        <f>IF(C947=0,,IF(AE$1=1,IF(1&gt;AA947,0,99999),0))</f>
        <v>0</v>
      </c>
      <c r="AF947" s="5">
        <f>IF(AF$1=1,IF(D947&gt;1,99999,IF(D947&lt;0,99999,0)),0)</f>
        <v>0</v>
      </c>
      <c r="AG947" s="10">
        <f>IF(AG$1=1,IF(B948=0,0,IF(B948-B947=1,0,99999)),0)</f>
        <v>0</v>
      </c>
      <c r="AH947" s="11">
        <f>IF(AH$1=1,IF(C948=0,0,IF(C948-C947&lt;0,99999,0)),0)</f>
        <v>0</v>
      </c>
      <c r="AI947" s="14">
        <f>MOD(MOD(((((MOD(C947,C$4)/C$4)+(MOD(C$3,C$4)/C$4)))),C$4),1)</f>
        <v>0.10000093333426666</v>
      </c>
      <c r="AJ947" s="19">
        <f>IF(C948-C947=0,99999,0 )</f>
        <v>99999</v>
      </c>
      <c r="AK947" s="83">
        <f>IF(ABS(D948-D947)=0,99999,0)</f>
        <v>99999</v>
      </c>
    </row>
    <row r="948" spans="3:37">
      <c r="C948" s="68"/>
      <c r="P948" s="121">
        <f t="shared" si="109"/>
        <v>0</v>
      </c>
      <c r="Q948" s="42">
        <f>IF(C$1=2,0,1)</f>
        <v>0</v>
      </c>
      <c r="R948" s="24" t="s">
        <v>4</v>
      </c>
      <c r="S948" s="26">
        <f>D948</f>
        <v>0</v>
      </c>
      <c r="T948" s="26">
        <f t="shared" si="110"/>
        <v>0.10000093333426666</v>
      </c>
      <c r="U948" s="27" t="s">
        <v>5</v>
      </c>
      <c r="V948" s="75">
        <f>INT((C948+MOD(C$3,1)/C$4)/C$4)</f>
        <v>0</v>
      </c>
      <c r="W948" s="75">
        <f t="shared" si="111"/>
        <v>1</v>
      </c>
      <c r="X948" s="24">
        <f>IF(C$3&gt;=1,IF(MOD(INT((C948-MOD(C$3,C$4)+MOD(C$3,1)/C$4)/C$4),2),8888,222),IF(MOD(INT((C948-MOD(C$3,C$4)+MOD(C$3,1)/C$4)/C$4),2),222,8888))</f>
        <v>8888</v>
      </c>
      <c r="Y948" s="28">
        <f t="shared" si="112"/>
        <v>0.10000093333426666</v>
      </c>
      <c r="Z948" s="22" t="s">
        <v>27</v>
      </c>
      <c r="AA948" s="40">
        <f>IF(X948=222,T948-E948/C$4,E948/C$4+T948)</f>
        <v>0.10000093333426666</v>
      </c>
      <c r="AB948" s="45">
        <f>IF(AB$1=1,IF(C949=0,0,IF(C948=0,0,IF(Q948=0,IF((ABS(D948-D949))&lt;0.1,(IF(C949-C948=Q$1,99999,0)),0),0))),0)</f>
        <v>0</v>
      </c>
      <c r="AC948" s="13">
        <f>IF(AC$1=1,IF(C949=0,0,IF(C948=0,0,IF(Q948=0,IF(C949-C948=0,(IF(ABS(D948-D949)&lt;T$1,99999,0)),0),0))),0)</f>
        <v>0</v>
      </c>
      <c r="AD948" s="15">
        <f>IF(AD$1=1,IF(C949=0,0,IF(C948=0,0,IF(Q948=0,IF(AND(AK948,AJ948),99999,0),0))),0)</f>
        <v>0</v>
      </c>
      <c r="AE948" s="34">
        <f>IF(C948=0,,IF(AE$1=1,IF(1&gt;AA948,0,99999),0))</f>
        <v>0</v>
      </c>
      <c r="AF948" s="5">
        <f>IF(AF$1=1,IF(D948&gt;1,99999,IF(D948&lt;0,99999,0)),0)</f>
        <v>0</v>
      </c>
      <c r="AG948" s="10">
        <f>IF(AG$1=1,IF(B949=0,0,IF(B949-B948=1,0,99999)),0)</f>
        <v>0</v>
      </c>
      <c r="AH948" s="11">
        <f>IF(AH$1=1,IF(C949=0,0,IF(C949-C948&lt;0,99999,0)),0)</f>
        <v>0</v>
      </c>
      <c r="AI948" s="14">
        <f>MOD(MOD(((((MOD(C948,C$4)/C$4)+(MOD(C$3,C$4)/C$4)))),C$4),1)</f>
        <v>0.10000093333426666</v>
      </c>
      <c r="AJ948" s="19">
        <f>IF(C949-C948=0,99999,0 )</f>
        <v>99999</v>
      </c>
      <c r="AK948" s="83">
        <f>IF(ABS(D949-D948)=0,99999,0)</f>
        <v>99999</v>
      </c>
    </row>
    <row r="949" spans="3:37">
      <c r="C949" s="68"/>
      <c r="P949" s="121">
        <f t="shared" si="109"/>
        <v>0</v>
      </c>
      <c r="Q949" s="42">
        <f>IF(C$1=2,0,1)</f>
        <v>0</v>
      </c>
      <c r="R949" s="24" t="s">
        <v>4</v>
      </c>
      <c r="S949" s="26">
        <f>D949</f>
        <v>0</v>
      </c>
      <c r="T949" s="26">
        <f t="shared" si="110"/>
        <v>0.10000093333426666</v>
      </c>
      <c r="U949" s="27" t="s">
        <v>5</v>
      </c>
      <c r="V949" s="75">
        <f>INT((C949+MOD(C$3,1)/C$4)/C$4)</f>
        <v>0</v>
      </c>
      <c r="W949" s="75">
        <f t="shared" si="111"/>
        <v>1</v>
      </c>
      <c r="X949" s="24">
        <f>IF(C$3&gt;=1,IF(MOD(INT((C949-MOD(C$3,C$4)+MOD(C$3,1)/C$4)/C$4),2),8888,222),IF(MOD(INT((C949-MOD(C$3,C$4)+MOD(C$3,1)/C$4)/C$4),2),222,8888))</f>
        <v>8888</v>
      </c>
      <c r="Y949" s="28">
        <f t="shared" si="112"/>
        <v>0.10000093333426666</v>
      </c>
      <c r="Z949" s="22" t="s">
        <v>27</v>
      </c>
      <c r="AA949" s="40">
        <f>IF(X949=222,T949-E949/C$4,E949/C$4+T949)</f>
        <v>0.10000093333426666</v>
      </c>
      <c r="AB949" s="45">
        <f>IF(AB$1=1,IF(C950=0,0,IF(C949=0,0,IF(Q949=0,IF((ABS(D949-D950))&lt;0.1,(IF(C950-C949=Q$1,99999,0)),0),0))),0)</f>
        <v>0</v>
      </c>
      <c r="AC949" s="13">
        <f>IF(AC$1=1,IF(C950=0,0,IF(C949=0,0,IF(Q949=0,IF(C950-C949=0,(IF(ABS(D949-D950)&lt;T$1,99999,0)),0),0))),0)</f>
        <v>0</v>
      </c>
      <c r="AD949" s="15">
        <f>IF(AD$1=1,IF(C950=0,0,IF(C949=0,0,IF(Q949=0,IF(AND(AK949,AJ949),99999,0),0))),0)</f>
        <v>0</v>
      </c>
      <c r="AE949" s="34">
        <f>IF(C949=0,,IF(AE$1=1,IF(1&gt;AA949,0,99999),0))</f>
        <v>0</v>
      </c>
      <c r="AF949" s="5">
        <f>IF(AF$1=1,IF(D949&gt;1,99999,IF(D949&lt;0,99999,0)),0)</f>
        <v>0</v>
      </c>
      <c r="AG949" s="10">
        <f>IF(AG$1=1,IF(B950=0,0,IF(B950-B949=1,0,99999)),0)</f>
        <v>0</v>
      </c>
      <c r="AH949" s="11">
        <f>IF(AH$1=1,IF(C950=0,0,IF(C950-C949&lt;0,99999,0)),0)</f>
        <v>0</v>
      </c>
      <c r="AI949" s="14">
        <f>MOD(MOD(((((MOD(C949,C$4)/C$4)+(MOD(C$3,C$4)/C$4)))),C$4),1)</f>
        <v>0.10000093333426666</v>
      </c>
      <c r="AJ949" s="19">
        <f>IF(C950-C949=0,99999,0 )</f>
        <v>99999</v>
      </c>
      <c r="AK949" s="83">
        <f>IF(ABS(D950-D949)=0,99999,0)</f>
        <v>99999</v>
      </c>
    </row>
    <row r="950" spans="3:37">
      <c r="C950" s="68"/>
      <c r="P950" s="121">
        <f t="shared" si="109"/>
        <v>0</v>
      </c>
      <c r="Q950" s="42">
        <f>IF(C$1=2,0,1)</f>
        <v>0</v>
      </c>
      <c r="R950" s="24" t="s">
        <v>4</v>
      </c>
      <c r="S950" s="26">
        <f>D950</f>
        <v>0</v>
      </c>
      <c r="T950" s="26">
        <f t="shared" si="110"/>
        <v>0.10000093333426666</v>
      </c>
      <c r="U950" s="27" t="s">
        <v>5</v>
      </c>
      <c r="V950" s="75">
        <f>INT((C950+MOD(C$3,1)/C$4)/C$4)</f>
        <v>0</v>
      </c>
      <c r="W950" s="75">
        <f t="shared" si="111"/>
        <v>1</v>
      </c>
      <c r="X950" s="24">
        <f>IF(C$3&gt;=1,IF(MOD(INT((C950-MOD(C$3,C$4)+MOD(C$3,1)/C$4)/C$4),2),8888,222),IF(MOD(INT((C950-MOD(C$3,C$4)+MOD(C$3,1)/C$4)/C$4),2),222,8888))</f>
        <v>8888</v>
      </c>
      <c r="Y950" s="28">
        <f t="shared" si="112"/>
        <v>0.10000093333426666</v>
      </c>
      <c r="Z950" s="22" t="s">
        <v>27</v>
      </c>
      <c r="AA950" s="40">
        <f>IF(X950=222,T950-E950/C$4,E950/C$4+T950)</f>
        <v>0.10000093333426666</v>
      </c>
      <c r="AB950" s="45">
        <f>IF(AB$1=1,IF(C951=0,0,IF(C950=0,0,IF(Q950=0,IF((ABS(D950-D951))&lt;0.1,(IF(C951-C950=Q$1,99999,0)),0),0))),0)</f>
        <v>0</v>
      </c>
      <c r="AC950" s="13">
        <f>IF(AC$1=1,IF(C951=0,0,IF(C950=0,0,IF(Q950=0,IF(C951-C950=0,(IF(ABS(D950-D951)&lt;T$1,99999,0)),0),0))),0)</f>
        <v>0</v>
      </c>
      <c r="AD950" s="15">
        <f>IF(AD$1=1,IF(C951=0,0,IF(C950=0,0,IF(Q950=0,IF(AND(AK950,AJ950),99999,0),0))),0)</f>
        <v>0</v>
      </c>
      <c r="AE950" s="34">
        <f>IF(C950=0,,IF(AE$1=1,IF(1&gt;AA950,0,99999),0))</f>
        <v>0</v>
      </c>
      <c r="AF950" s="5">
        <f>IF(AF$1=1,IF(D950&gt;1,99999,IF(D950&lt;0,99999,0)),0)</f>
        <v>0</v>
      </c>
      <c r="AG950" s="10">
        <f>IF(AG$1=1,IF(B951=0,0,IF(B951-B950=1,0,99999)),0)</f>
        <v>0</v>
      </c>
      <c r="AH950" s="11">
        <f>IF(AH$1=1,IF(C951=0,0,IF(C951-C950&lt;0,99999,0)),0)</f>
        <v>0</v>
      </c>
      <c r="AI950" s="14">
        <f>MOD(MOD(((((MOD(C950,C$4)/C$4)+(MOD(C$3,C$4)/C$4)))),C$4),1)</f>
        <v>0.10000093333426666</v>
      </c>
      <c r="AJ950" s="19">
        <f>IF(C951-C950=0,99999,0 )</f>
        <v>99999</v>
      </c>
      <c r="AK950" s="83">
        <f>IF(ABS(D951-D950)=0,99999,0)</f>
        <v>99999</v>
      </c>
    </row>
    <row r="951" spans="3:37">
      <c r="C951" s="68"/>
      <c r="P951" s="121">
        <f t="shared" si="109"/>
        <v>0</v>
      </c>
      <c r="Q951" s="42">
        <f>IF(C$1=2,0,1)</f>
        <v>0</v>
      </c>
      <c r="R951" s="24" t="s">
        <v>4</v>
      </c>
      <c r="S951" s="26">
        <f>D951</f>
        <v>0</v>
      </c>
      <c r="T951" s="26">
        <f t="shared" si="110"/>
        <v>0.10000093333426666</v>
      </c>
      <c r="U951" s="27" t="s">
        <v>5</v>
      </c>
      <c r="V951" s="75">
        <f>INT((C951+MOD(C$3,1)/C$4)/C$4)</f>
        <v>0</v>
      </c>
      <c r="W951" s="75">
        <f t="shared" si="111"/>
        <v>1</v>
      </c>
      <c r="X951" s="24">
        <f>IF(C$3&gt;=1,IF(MOD(INT((C951-MOD(C$3,C$4)+MOD(C$3,1)/C$4)/C$4),2),8888,222),IF(MOD(INT((C951-MOD(C$3,C$4)+MOD(C$3,1)/C$4)/C$4),2),222,8888))</f>
        <v>8888</v>
      </c>
      <c r="Y951" s="28">
        <f t="shared" si="112"/>
        <v>0.10000093333426666</v>
      </c>
      <c r="Z951" s="22" t="s">
        <v>27</v>
      </c>
      <c r="AA951" s="40">
        <f>IF(X951=222,T951-E951/C$4,E951/C$4+T951)</f>
        <v>0.10000093333426666</v>
      </c>
      <c r="AB951" s="45">
        <f>IF(AB$1=1,IF(C952=0,0,IF(C951=0,0,IF(Q951=0,IF((ABS(D951-D952))&lt;0.1,(IF(C952-C951=Q$1,99999,0)),0),0))),0)</f>
        <v>0</v>
      </c>
      <c r="AC951" s="13">
        <f>IF(AC$1=1,IF(C952=0,0,IF(C951=0,0,IF(Q951=0,IF(C952-C951=0,(IF(ABS(D951-D952)&lt;T$1,99999,0)),0),0))),0)</f>
        <v>0</v>
      </c>
      <c r="AD951" s="15">
        <f>IF(AD$1=1,IF(C952=0,0,IF(C951=0,0,IF(Q951=0,IF(AND(AK951,AJ951),99999,0),0))),0)</f>
        <v>0</v>
      </c>
      <c r="AE951" s="34">
        <f>IF(C951=0,,IF(AE$1=1,IF(1&gt;AA951,0,99999),0))</f>
        <v>0</v>
      </c>
      <c r="AF951" s="5">
        <f>IF(AF$1=1,IF(D951&gt;1,99999,IF(D951&lt;0,99999,0)),0)</f>
        <v>0</v>
      </c>
      <c r="AG951" s="10">
        <f>IF(AG$1=1,IF(B952=0,0,IF(B952-B951=1,0,99999)),0)</f>
        <v>0</v>
      </c>
      <c r="AH951" s="11">
        <f>IF(AH$1=1,IF(C952=0,0,IF(C952-C951&lt;0,99999,0)),0)</f>
        <v>0</v>
      </c>
      <c r="AI951" s="14">
        <f>MOD(MOD(((((MOD(C951,C$4)/C$4)+(MOD(C$3,C$4)/C$4)))),C$4),1)</f>
        <v>0.10000093333426666</v>
      </c>
      <c r="AJ951" s="19">
        <f>IF(C952-C951=0,99999,0 )</f>
        <v>99999</v>
      </c>
      <c r="AK951" s="83">
        <f>IF(ABS(D952-D951)=0,99999,0)</f>
        <v>99999</v>
      </c>
    </row>
    <row r="952" spans="3:37">
      <c r="C952" s="68"/>
      <c r="P952" s="121">
        <f t="shared" si="109"/>
        <v>0</v>
      </c>
      <c r="Q952" s="42">
        <f>IF(C$1=2,0,1)</f>
        <v>0</v>
      </c>
      <c r="R952" s="24" t="s">
        <v>4</v>
      </c>
      <c r="S952" s="26">
        <f>D952</f>
        <v>0</v>
      </c>
      <c r="T952" s="26">
        <f t="shared" si="110"/>
        <v>0.10000093333426666</v>
      </c>
      <c r="U952" s="27" t="s">
        <v>5</v>
      </c>
      <c r="V952" s="75">
        <f>INT((C952+MOD(C$3,1)/C$4)/C$4)</f>
        <v>0</v>
      </c>
      <c r="W952" s="75">
        <f t="shared" si="111"/>
        <v>1</v>
      </c>
      <c r="X952" s="24">
        <f>IF(C$3&gt;=1,IF(MOD(INT((C952-MOD(C$3,C$4)+MOD(C$3,1)/C$4)/C$4),2),8888,222),IF(MOD(INT((C952-MOD(C$3,C$4)+MOD(C$3,1)/C$4)/C$4),2),222,8888))</f>
        <v>8888</v>
      </c>
      <c r="Y952" s="28">
        <f t="shared" si="112"/>
        <v>0.10000093333426666</v>
      </c>
      <c r="Z952" s="22" t="s">
        <v>27</v>
      </c>
      <c r="AA952" s="40">
        <f>IF(X952=222,T952-E952/C$4,E952/C$4+T952)</f>
        <v>0.10000093333426666</v>
      </c>
      <c r="AB952" s="45">
        <f>IF(AB$1=1,IF(C953=0,0,IF(C952=0,0,IF(Q952=0,IF((ABS(D952-D953))&lt;0.1,(IF(C953-C952=Q$1,99999,0)),0),0))),0)</f>
        <v>0</v>
      </c>
      <c r="AC952" s="13">
        <f>IF(AC$1=1,IF(C953=0,0,IF(C952=0,0,IF(Q952=0,IF(C953-C952=0,(IF(ABS(D952-D953)&lt;T$1,99999,0)),0),0))),0)</f>
        <v>0</v>
      </c>
      <c r="AD952" s="15">
        <f>IF(AD$1=1,IF(C953=0,0,IF(C952=0,0,IF(Q952=0,IF(AND(AK952,AJ952),99999,0),0))),0)</f>
        <v>0</v>
      </c>
      <c r="AE952" s="34">
        <f>IF(C952=0,,IF(AE$1=1,IF(1&gt;AA952,0,99999),0))</f>
        <v>0</v>
      </c>
      <c r="AF952" s="5">
        <f>IF(AF$1=1,IF(D952&gt;1,99999,IF(D952&lt;0,99999,0)),0)</f>
        <v>0</v>
      </c>
      <c r="AG952" s="10">
        <f>IF(AG$1=1,IF(B953=0,0,IF(B953-B952=1,0,99999)),0)</f>
        <v>0</v>
      </c>
      <c r="AH952" s="11">
        <f>IF(AH$1=1,IF(C953=0,0,IF(C953-C952&lt;0,99999,0)),0)</f>
        <v>0</v>
      </c>
      <c r="AI952" s="14">
        <f>MOD(MOD(((((MOD(C952,C$4)/C$4)+(MOD(C$3,C$4)/C$4)))),C$4),1)</f>
        <v>0.10000093333426666</v>
      </c>
      <c r="AJ952" s="19">
        <f>IF(C953-C952=0,99999,0 )</f>
        <v>99999</v>
      </c>
      <c r="AK952" s="83">
        <f>IF(ABS(D953-D952)=0,99999,0)</f>
        <v>99999</v>
      </c>
    </row>
    <row r="953" spans="3:37">
      <c r="C953" s="68"/>
      <c r="P953" s="121">
        <f t="shared" si="109"/>
        <v>0</v>
      </c>
      <c r="Q953" s="42">
        <f>IF(C$1=2,0,1)</f>
        <v>0</v>
      </c>
      <c r="R953" s="24" t="s">
        <v>4</v>
      </c>
      <c r="S953" s="26">
        <f>D953</f>
        <v>0</v>
      </c>
      <c r="T953" s="26">
        <f t="shared" si="110"/>
        <v>0.10000093333426666</v>
      </c>
      <c r="U953" s="27" t="s">
        <v>5</v>
      </c>
      <c r="V953" s="75">
        <f>INT((C953+MOD(C$3,1)/C$4)/C$4)</f>
        <v>0</v>
      </c>
      <c r="W953" s="75">
        <f t="shared" si="111"/>
        <v>1</v>
      </c>
      <c r="X953" s="24">
        <f>IF(C$3&gt;=1,IF(MOD(INT((C953-MOD(C$3,C$4)+MOD(C$3,1)/C$4)/C$4),2),8888,222),IF(MOD(INT((C953-MOD(C$3,C$4)+MOD(C$3,1)/C$4)/C$4),2),222,8888))</f>
        <v>8888</v>
      </c>
      <c r="Y953" s="28">
        <f t="shared" si="112"/>
        <v>0.10000093333426666</v>
      </c>
      <c r="Z953" s="22" t="s">
        <v>27</v>
      </c>
      <c r="AA953" s="40">
        <f>IF(X953=222,T953-E953/C$4,E953/C$4+T953)</f>
        <v>0.10000093333426666</v>
      </c>
      <c r="AB953" s="45">
        <f>IF(AB$1=1,IF(C954=0,0,IF(C953=0,0,IF(Q953=0,IF((ABS(D953-D954))&lt;0.1,(IF(C954-C953=Q$1,99999,0)),0),0))),0)</f>
        <v>0</v>
      </c>
      <c r="AC953" s="13">
        <f>IF(AC$1=1,IF(C954=0,0,IF(C953=0,0,IF(Q953=0,IF(C954-C953=0,(IF(ABS(D953-D954)&lt;T$1,99999,0)),0),0))),0)</f>
        <v>0</v>
      </c>
      <c r="AD953" s="15">
        <f>IF(AD$1=1,IF(C954=0,0,IF(C953=0,0,IF(Q953=0,IF(AND(AK953,AJ953),99999,0),0))),0)</f>
        <v>0</v>
      </c>
      <c r="AE953" s="34">
        <f>IF(C953=0,,IF(AE$1=1,IF(1&gt;AA953,0,99999),0))</f>
        <v>0</v>
      </c>
      <c r="AF953" s="5">
        <f>IF(AF$1=1,IF(D953&gt;1,99999,IF(D953&lt;0,99999,0)),0)</f>
        <v>0</v>
      </c>
      <c r="AG953" s="10">
        <f>IF(AG$1=1,IF(B954=0,0,IF(B954-B953=1,0,99999)),0)</f>
        <v>0</v>
      </c>
      <c r="AH953" s="11">
        <f>IF(AH$1=1,IF(C954=0,0,IF(C954-C953&lt;0,99999,0)),0)</f>
        <v>0</v>
      </c>
      <c r="AI953" s="14">
        <f>MOD(MOD(((((MOD(C953,C$4)/C$4)+(MOD(C$3,C$4)/C$4)))),C$4),1)</f>
        <v>0.10000093333426666</v>
      </c>
      <c r="AJ953" s="19">
        <f>IF(C954-C953=0,99999,0 )</f>
        <v>99999</v>
      </c>
      <c r="AK953" s="83">
        <f>IF(ABS(D954-D953)=0,99999,0)</f>
        <v>99999</v>
      </c>
    </row>
    <row r="954" spans="3:37">
      <c r="C954" s="68"/>
      <c r="P954" s="121">
        <f t="shared" si="109"/>
        <v>0</v>
      </c>
      <c r="Q954" s="42">
        <f>IF(C$1=2,0,1)</f>
        <v>0</v>
      </c>
      <c r="R954" s="24" t="s">
        <v>4</v>
      </c>
      <c r="S954" s="26">
        <f>D954</f>
        <v>0</v>
      </c>
      <c r="T954" s="26">
        <f t="shared" si="110"/>
        <v>0.10000093333426666</v>
      </c>
      <c r="U954" s="27" t="s">
        <v>5</v>
      </c>
      <c r="V954" s="75">
        <f>INT((C954+MOD(C$3,1)/C$4)/C$4)</f>
        <v>0</v>
      </c>
      <c r="W954" s="75">
        <f t="shared" si="111"/>
        <v>1</v>
      </c>
      <c r="X954" s="24">
        <f>IF(C$3&gt;=1,IF(MOD(INT((C954-MOD(C$3,C$4)+MOD(C$3,1)/C$4)/C$4),2),8888,222),IF(MOD(INT((C954-MOD(C$3,C$4)+MOD(C$3,1)/C$4)/C$4),2),222,8888))</f>
        <v>8888</v>
      </c>
      <c r="Y954" s="28">
        <f t="shared" si="112"/>
        <v>0.10000093333426666</v>
      </c>
      <c r="Z954" s="22" t="s">
        <v>27</v>
      </c>
      <c r="AA954" s="40">
        <f>IF(X954=222,T954-E954/C$4,E954/C$4+T954)</f>
        <v>0.10000093333426666</v>
      </c>
      <c r="AB954" s="45">
        <f>IF(AB$1=1,IF(C955=0,0,IF(C954=0,0,IF(Q954=0,IF((ABS(D954-D955))&lt;0.1,(IF(C955-C954=Q$1,99999,0)),0),0))),0)</f>
        <v>0</v>
      </c>
      <c r="AC954" s="13">
        <f>IF(AC$1=1,IF(C955=0,0,IF(C954=0,0,IF(Q954=0,IF(C955-C954=0,(IF(ABS(D954-D955)&lt;T$1,99999,0)),0),0))),0)</f>
        <v>0</v>
      </c>
      <c r="AD954" s="15">
        <f>IF(AD$1=1,IF(C955=0,0,IF(C954=0,0,IF(Q954=0,IF(AND(AK954,AJ954),99999,0),0))),0)</f>
        <v>0</v>
      </c>
      <c r="AE954" s="34">
        <f>IF(C954=0,,IF(AE$1=1,IF(1&gt;AA954,0,99999),0))</f>
        <v>0</v>
      </c>
      <c r="AF954" s="5">
        <f>IF(AF$1=1,IF(D954&gt;1,99999,IF(D954&lt;0,99999,0)),0)</f>
        <v>0</v>
      </c>
      <c r="AG954" s="10">
        <f>IF(AG$1=1,IF(B955=0,0,IF(B955-B954=1,0,99999)),0)</f>
        <v>0</v>
      </c>
      <c r="AH954" s="11">
        <f>IF(AH$1=1,IF(C955=0,0,IF(C955-C954&lt;0,99999,0)),0)</f>
        <v>0</v>
      </c>
      <c r="AI954" s="14">
        <f>MOD(MOD(((((MOD(C954,C$4)/C$4)+(MOD(C$3,C$4)/C$4)))),C$4),1)</f>
        <v>0.10000093333426666</v>
      </c>
      <c r="AJ954" s="19">
        <f>IF(C955-C954=0,99999,0 )</f>
        <v>99999</v>
      </c>
      <c r="AK954" s="83">
        <f>IF(ABS(D955-D954)=0,99999,0)</f>
        <v>99999</v>
      </c>
    </row>
    <row r="955" spans="3:37">
      <c r="C955" s="68"/>
      <c r="P955" s="121">
        <f t="shared" si="109"/>
        <v>0</v>
      </c>
      <c r="Q955" s="42">
        <f>IF(C$1=2,0,1)</f>
        <v>0</v>
      </c>
      <c r="R955" s="24" t="s">
        <v>4</v>
      </c>
      <c r="S955" s="26">
        <f>D955</f>
        <v>0</v>
      </c>
      <c r="T955" s="26">
        <f t="shared" si="110"/>
        <v>0.10000093333426666</v>
      </c>
      <c r="U955" s="27" t="s">
        <v>5</v>
      </c>
      <c r="V955" s="75">
        <f>INT((C955+MOD(C$3,1)/C$4)/C$4)</f>
        <v>0</v>
      </c>
      <c r="W955" s="75">
        <f t="shared" si="111"/>
        <v>1</v>
      </c>
      <c r="X955" s="24">
        <f>IF(C$3&gt;=1,IF(MOD(INT((C955-MOD(C$3,C$4)+MOD(C$3,1)/C$4)/C$4),2),8888,222),IF(MOD(INT((C955-MOD(C$3,C$4)+MOD(C$3,1)/C$4)/C$4),2),222,8888))</f>
        <v>8888</v>
      </c>
      <c r="Y955" s="28">
        <f t="shared" si="112"/>
        <v>0.10000093333426666</v>
      </c>
      <c r="Z955" s="22" t="s">
        <v>27</v>
      </c>
      <c r="AA955" s="40">
        <f>IF(X955=222,T955-E955/C$4,E955/C$4+T955)</f>
        <v>0.10000093333426666</v>
      </c>
      <c r="AB955" s="45">
        <f>IF(AB$1=1,IF(C956=0,0,IF(C955=0,0,IF(Q955=0,IF((ABS(D955-D956))&lt;0.1,(IF(C956-C955=Q$1,99999,0)),0),0))),0)</f>
        <v>0</v>
      </c>
      <c r="AC955" s="13">
        <f>IF(AC$1=1,IF(C956=0,0,IF(C955=0,0,IF(Q955=0,IF(C956-C955=0,(IF(ABS(D955-D956)&lt;T$1,99999,0)),0),0))),0)</f>
        <v>0</v>
      </c>
      <c r="AD955" s="15">
        <f>IF(AD$1=1,IF(C956=0,0,IF(C955=0,0,IF(Q955=0,IF(AND(AK955,AJ955),99999,0),0))),0)</f>
        <v>0</v>
      </c>
      <c r="AE955" s="34">
        <f>IF(C955=0,,IF(AE$1=1,IF(1&gt;AA955,0,99999),0))</f>
        <v>0</v>
      </c>
      <c r="AF955" s="5">
        <f>IF(AF$1=1,IF(D955&gt;1,99999,IF(D955&lt;0,99999,0)),0)</f>
        <v>0</v>
      </c>
      <c r="AG955" s="10">
        <f>IF(AG$1=1,IF(B956=0,0,IF(B956-B955=1,0,99999)),0)</f>
        <v>0</v>
      </c>
      <c r="AH955" s="11">
        <f>IF(AH$1=1,IF(C956=0,0,IF(C956-C955&lt;0,99999,0)),0)</f>
        <v>0</v>
      </c>
      <c r="AI955" s="14">
        <f>MOD(MOD(((((MOD(C955,C$4)/C$4)+(MOD(C$3,C$4)/C$4)))),C$4),1)</f>
        <v>0.10000093333426666</v>
      </c>
      <c r="AJ955" s="19">
        <f>IF(C956-C955=0,99999,0 )</f>
        <v>99999</v>
      </c>
      <c r="AK955" s="83">
        <f>IF(ABS(D956-D955)=0,99999,0)</f>
        <v>99999</v>
      </c>
    </row>
    <row r="956" spans="3:37">
      <c r="C956" s="68"/>
      <c r="P956" s="121">
        <f t="shared" si="109"/>
        <v>0</v>
      </c>
      <c r="Q956" s="42">
        <f>IF(C$1=2,0,1)</f>
        <v>0</v>
      </c>
      <c r="R956" s="24" t="s">
        <v>4</v>
      </c>
      <c r="S956" s="26">
        <f>D956</f>
        <v>0</v>
      </c>
      <c r="T956" s="26">
        <f t="shared" si="110"/>
        <v>0.10000093333426666</v>
      </c>
      <c r="U956" s="27" t="s">
        <v>5</v>
      </c>
      <c r="V956" s="75">
        <f>INT((C956+MOD(C$3,1)/C$4)/C$4)</f>
        <v>0</v>
      </c>
      <c r="W956" s="75">
        <f t="shared" si="111"/>
        <v>1</v>
      </c>
      <c r="X956" s="24">
        <f>IF(C$3&gt;=1,IF(MOD(INT((C956-MOD(C$3,C$4)+MOD(C$3,1)/C$4)/C$4),2),8888,222),IF(MOD(INT((C956-MOD(C$3,C$4)+MOD(C$3,1)/C$4)/C$4),2),222,8888))</f>
        <v>8888</v>
      </c>
      <c r="Y956" s="28">
        <f t="shared" si="112"/>
        <v>0.10000093333426666</v>
      </c>
      <c r="Z956" s="22" t="s">
        <v>27</v>
      </c>
      <c r="AA956" s="40">
        <f>IF(X956=222,T956-E956/C$4,E956/C$4+T956)</f>
        <v>0.10000093333426666</v>
      </c>
      <c r="AB956" s="45">
        <f>IF(AB$1=1,IF(C957=0,0,IF(C956=0,0,IF(Q956=0,IF((ABS(D956-D957))&lt;0.1,(IF(C957-C956=Q$1,99999,0)),0),0))),0)</f>
        <v>0</v>
      </c>
      <c r="AC956" s="13">
        <f>IF(AC$1=1,IF(C957=0,0,IF(C956=0,0,IF(Q956=0,IF(C957-C956=0,(IF(ABS(D956-D957)&lt;T$1,99999,0)),0),0))),0)</f>
        <v>0</v>
      </c>
      <c r="AD956" s="15">
        <f>IF(AD$1=1,IF(C957=0,0,IF(C956=0,0,IF(Q956=0,IF(AND(AK956,AJ956),99999,0),0))),0)</f>
        <v>0</v>
      </c>
      <c r="AE956" s="34">
        <f>IF(C956=0,,IF(AE$1=1,IF(1&gt;AA956,0,99999),0))</f>
        <v>0</v>
      </c>
      <c r="AF956" s="5">
        <f>IF(AF$1=1,IF(D956&gt;1,99999,IF(D956&lt;0,99999,0)),0)</f>
        <v>0</v>
      </c>
      <c r="AG956" s="10">
        <f>IF(AG$1=1,IF(B957=0,0,IF(B957-B956=1,0,99999)),0)</f>
        <v>0</v>
      </c>
      <c r="AH956" s="11">
        <f>IF(AH$1=1,IF(C957=0,0,IF(C957-C956&lt;0,99999,0)),0)</f>
        <v>0</v>
      </c>
      <c r="AI956" s="14">
        <f>MOD(MOD(((((MOD(C956,C$4)/C$4)+(MOD(C$3,C$4)/C$4)))),C$4),1)</f>
        <v>0.10000093333426666</v>
      </c>
      <c r="AJ956" s="19">
        <f>IF(C957-C956=0,99999,0 )</f>
        <v>99999</v>
      </c>
      <c r="AK956" s="83">
        <f>IF(ABS(D957-D956)=0,99999,0)</f>
        <v>99999</v>
      </c>
    </row>
    <row r="957" spans="3:37">
      <c r="C957" s="68"/>
      <c r="P957" s="121">
        <f t="shared" si="109"/>
        <v>0</v>
      </c>
      <c r="Q957" s="42">
        <f>IF(C$1=2,0,1)</f>
        <v>0</v>
      </c>
      <c r="R957" s="24" t="s">
        <v>4</v>
      </c>
      <c r="S957" s="26">
        <f>D957</f>
        <v>0</v>
      </c>
      <c r="T957" s="26">
        <f t="shared" si="110"/>
        <v>0.10000093333426666</v>
      </c>
      <c r="U957" s="27" t="s">
        <v>5</v>
      </c>
      <c r="V957" s="75">
        <f>INT((C957+MOD(C$3,1)/C$4)/C$4)</f>
        <v>0</v>
      </c>
      <c r="W957" s="75">
        <f t="shared" si="111"/>
        <v>1</v>
      </c>
      <c r="X957" s="24">
        <f>IF(C$3&gt;=1,IF(MOD(INT((C957-MOD(C$3,C$4)+MOD(C$3,1)/C$4)/C$4),2),8888,222),IF(MOD(INT((C957-MOD(C$3,C$4)+MOD(C$3,1)/C$4)/C$4),2),222,8888))</f>
        <v>8888</v>
      </c>
      <c r="Y957" s="28">
        <f t="shared" si="112"/>
        <v>0.10000093333426666</v>
      </c>
      <c r="Z957" s="22" t="s">
        <v>27</v>
      </c>
      <c r="AA957" s="40">
        <f>IF(X957=222,T957-E957/C$4,E957/C$4+T957)</f>
        <v>0.10000093333426666</v>
      </c>
      <c r="AB957" s="45">
        <f>IF(AB$1=1,IF(C958=0,0,IF(C957=0,0,IF(Q957=0,IF((ABS(D957-D958))&lt;0.1,(IF(C958-C957=Q$1,99999,0)),0),0))),0)</f>
        <v>0</v>
      </c>
      <c r="AC957" s="13">
        <f>IF(AC$1=1,IF(C958=0,0,IF(C957=0,0,IF(Q957=0,IF(C958-C957=0,(IF(ABS(D957-D958)&lt;T$1,99999,0)),0),0))),0)</f>
        <v>0</v>
      </c>
      <c r="AD957" s="15">
        <f>IF(AD$1=1,IF(C958=0,0,IF(C957=0,0,IF(Q957=0,IF(AND(AK957,AJ957),99999,0),0))),0)</f>
        <v>0</v>
      </c>
      <c r="AE957" s="34">
        <f>IF(C957=0,,IF(AE$1=1,IF(1&gt;AA957,0,99999),0))</f>
        <v>0</v>
      </c>
      <c r="AF957" s="5">
        <f>IF(AF$1=1,IF(D957&gt;1,99999,IF(D957&lt;0,99999,0)),0)</f>
        <v>0</v>
      </c>
      <c r="AG957" s="10">
        <f>IF(AG$1=1,IF(B958=0,0,IF(B958-B957=1,0,99999)),0)</f>
        <v>0</v>
      </c>
      <c r="AH957" s="11">
        <f>IF(AH$1=1,IF(C958=0,0,IF(C958-C957&lt;0,99999,0)),0)</f>
        <v>0</v>
      </c>
      <c r="AI957" s="14">
        <f>MOD(MOD(((((MOD(C957,C$4)/C$4)+(MOD(C$3,C$4)/C$4)))),C$4),1)</f>
        <v>0.10000093333426666</v>
      </c>
      <c r="AJ957" s="19">
        <f>IF(C958-C957=0,99999,0 )</f>
        <v>99999</v>
      </c>
      <c r="AK957" s="83">
        <f>IF(ABS(D958-D957)=0,99999,0)</f>
        <v>99999</v>
      </c>
    </row>
    <row r="958" spans="3:37">
      <c r="C958" s="68"/>
      <c r="P958" s="121">
        <f t="shared" si="109"/>
        <v>0</v>
      </c>
      <c r="Q958" s="42">
        <f>IF(C$1=2,0,1)</f>
        <v>0</v>
      </c>
      <c r="R958" s="24" t="s">
        <v>4</v>
      </c>
      <c r="S958" s="26">
        <f>D958</f>
        <v>0</v>
      </c>
      <c r="T958" s="26">
        <f t="shared" si="110"/>
        <v>0.10000093333426666</v>
      </c>
      <c r="U958" s="27" t="s">
        <v>5</v>
      </c>
      <c r="V958" s="75">
        <f>INT((C958+MOD(C$3,1)/C$4)/C$4)</f>
        <v>0</v>
      </c>
      <c r="W958" s="75">
        <f t="shared" si="111"/>
        <v>1</v>
      </c>
      <c r="X958" s="24">
        <f>IF(C$3&gt;=1,IF(MOD(INT((C958-MOD(C$3,C$4)+MOD(C$3,1)/C$4)/C$4),2),8888,222),IF(MOD(INT((C958-MOD(C$3,C$4)+MOD(C$3,1)/C$4)/C$4),2),222,8888))</f>
        <v>8888</v>
      </c>
      <c r="Y958" s="28">
        <f t="shared" si="112"/>
        <v>0.10000093333426666</v>
      </c>
      <c r="Z958" s="22" t="s">
        <v>27</v>
      </c>
      <c r="AA958" s="40">
        <f>IF(X958=222,T958-E958/C$4,E958/C$4+T958)</f>
        <v>0.10000093333426666</v>
      </c>
      <c r="AB958" s="45">
        <f>IF(AB$1=1,IF(C959=0,0,IF(C958=0,0,IF(Q958=0,IF((ABS(D958-D959))&lt;0.1,(IF(C959-C958=Q$1,99999,0)),0),0))),0)</f>
        <v>0</v>
      </c>
      <c r="AC958" s="13">
        <f>IF(AC$1=1,IF(C959=0,0,IF(C958=0,0,IF(Q958=0,IF(C959-C958=0,(IF(ABS(D958-D959)&lt;T$1,99999,0)),0),0))),0)</f>
        <v>0</v>
      </c>
      <c r="AD958" s="15">
        <f>IF(AD$1=1,IF(C959=0,0,IF(C958=0,0,IF(Q958=0,IF(AND(AK958,AJ958),99999,0),0))),0)</f>
        <v>0</v>
      </c>
      <c r="AE958" s="34">
        <f>IF(C958=0,,IF(AE$1=1,IF(1&gt;AA958,0,99999),0))</f>
        <v>0</v>
      </c>
      <c r="AF958" s="5">
        <f>IF(AF$1=1,IF(D958&gt;1,99999,IF(D958&lt;0,99999,0)),0)</f>
        <v>0</v>
      </c>
      <c r="AG958" s="10">
        <f>IF(AG$1=1,IF(B959=0,0,IF(B959-B958=1,0,99999)),0)</f>
        <v>0</v>
      </c>
      <c r="AH958" s="11">
        <f>IF(AH$1=1,IF(C959=0,0,IF(C959-C958&lt;0,99999,0)),0)</f>
        <v>0</v>
      </c>
      <c r="AI958" s="14">
        <f>MOD(MOD(((((MOD(C958,C$4)/C$4)+(MOD(C$3,C$4)/C$4)))),C$4),1)</f>
        <v>0.10000093333426666</v>
      </c>
      <c r="AJ958" s="19">
        <f>IF(C959-C958=0,99999,0 )</f>
        <v>99999</v>
      </c>
      <c r="AK958" s="83">
        <f>IF(ABS(D959-D958)=0,99999,0)</f>
        <v>99999</v>
      </c>
    </row>
    <row r="959" spans="3:37">
      <c r="C959" s="68"/>
      <c r="P959" s="121">
        <f t="shared" si="109"/>
        <v>0</v>
      </c>
      <c r="Q959" s="42">
        <f>IF(C$1=2,0,1)</f>
        <v>0</v>
      </c>
      <c r="R959" s="24" t="s">
        <v>4</v>
      </c>
      <c r="S959" s="26">
        <f>D959</f>
        <v>0</v>
      </c>
      <c r="T959" s="26">
        <f t="shared" si="110"/>
        <v>0.10000093333426666</v>
      </c>
      <c r="U959" s="27" t="s">
        <v>5</v>
      </c>
      <c r="V959" s="75">
        <f>INT((C959+MOD(C$3,1)/C$4)/C$4)</f>
        <v>0</v>
      </c>
      <c r="W959" s="75">
        <f t="shared" si="111"/>
        <v>1</v>
      </c>
      <c r="X959" s="24">
        <f>IF(C$3&gt;=1,IF(MOD(INT((C959-MOD(C$3,C$4)+MOD(C$3,1)/C$4)/C$4),2),8888,222),IF(MOD(INT((C959-MOD(C$3,C$4)+MOD(C$3,1)/C$4)/C$4),2),222,8888))</f>
        <v>8888</v>
      </c>
      <c r="Y959" s="28">
        <f t="shared" si="112"/>
        <v>0.10000093333426666</v>
      </c>
      <c r="Z959" s="22" t="s">
        <v>27</v>
      </c>
      <c r="AA959" s="40">
        <f>IF(X959=222,T959-E959/C$4,E959/C$4+T959)</f>
        <v>0.10000093333426666</v>
      </c>
      <c r="AB959" s="45">
        <f>IF(AB$1=1,IF(C960=0,0,IF(C959=0,0,IF(Q959=0,IF((ABS(D959-D960))&lt;0.1,(IF(C960-C959=Q$1,99999,0)),0),0))),0)</f>
        <v>0</v>
      </c>
      <c r="AC959" s="13">
        <f>IF(AC$1=1,IF(C960=0,0,IF(C959=0,0,IF(Q959=0,IF(C960-C959=0,(IF(ABS(D959-D960)&lt;T$1,99999,0)),0),0))),0)</f>
        <v>0</v>
      </c>
      <c r="AD959" s="15">
        <f>IF(AD$1=1,IF(C960=0,0,IF(C959=0,0,IF(Q959=0,IF(AND(AK959,AJ959),99999,0),0))),0)</f>
        <v>0</v>
      </c>
      <c r="AE959" s="34">
        <f>IF(C959=0,,IF(AE$1=1,IF(1&gt;AA959,0,99999),0))</f>
        <v>0</v>
      </c>
      <c r="AF959" s="5">
        <f>IF(AF$1=1,IF(D959&gt;1,99999,IF(D959&lt;0,99999,0)),0)</f>
        <v>0</v>
      </c>
      <c r="AG959" s="10">
        <f>IF(AG$1=1,IF(B960=0,0,IF(B960-B959=1,0,99999)),0)</f>
        <v>0</v>
      </c>
      <c r="AH959" s="11">
        <f>IF(AH$1=1,IF(C960=0,0,IF(C960-C959&lt;0,99999,0)),0)</f>
        <v>0</v>
      </c>
      <c r="AI959" s="14">
        <f>MOD(MOD(((((MOD(C959,C$4)/C$4)+(MOD(C$3,C$4)/C$4)))),C$4),1)</f>
        <v>0.10000093333426666</v>
      </c>
      <c r="AJ959" s="19">
        <f>IF(C960-C959=0,99999,0 )</f>
        <v>99999</v>
      </c>
      <c r="AK959" s="83">
        <f>IF(ABS(D960-D959)=0,99999,0)</f>
        <v>99999</v>
      </c>
    </row>
    <row r="960" spans="3:37">
      <c r="C960" s="68"/>
      <c r="P960" s="121">
        <f t="shared" si="109"/>
        <v>0</v>
      </c>
      <c r="Q960" s="42">
        <f>IF(C$1=2,0,1)</f>
        <v>0</v>
      </c>
      <c r="R960" s="24" t="s">
        <v>4</v>
      </c>
      <c r="S960" s="26">
        <f>D960</f>
        <v>0</v>
      </c>
      <c r="T960" s="26">
        <f t="shared" si="110"/>
        <v>0.10000093333426666</v>
      </c>
      <c r="U960" s="27" t="s">
        <v>5</v>
      </c>
      <c r="V960" s="75">
        <f>INT((C960+MOD(C$3,1)/C$4)/C$4)</f>
        <v>0</v>
      </c>
      <c r="W960" s="75">
        <f t="shared" si="111"/>
        <v>1</v>
      </c>
      <c r="X960" s="24">
        <f>IF(C$3&gt;=1,IF(MOD(INT((C960-MOD(C$3,C$4)+MOD(C$3,1)/C$4)/C$4),2),8888,222),IF(MOD(INT((C960-MOD(C$3,C$4)+MOD(C$3,1)/C$4)/C$4),2),222,8888))</f>
        <v>8888</v>
      </c>
      <c r="Y960" s="28">
        <f t="shared" si="112"/>
        <v>0.10000093333426666</v>
      </c>
      <c r="Z960" s="22" t="s">
        <v>27</v>
      </c>
      <c r="AA960" s="40">
        <f>IF(X960=222,T960-E960/C$4,E960/C$4+T960)</f>
        <v>0.10000093333426666</v>
      </c>
      <c r="AB960" s="45">
        <f>IF(AB$1=1,IF(C961=0,0,IF(C960=0,0,IF(Q960=0,IF((ABS(D960-D961))&lt;0.1,(IF(C961-C960=Q$1,99999,0)),0),0))),0)</f>
        <v>0</v>
      </c>
      <c r="AC960" s="13">
        <f>IF(AC$1=1,IF(C961=0,0,IF(C960=0,0,IF(Q960=0,IF(C961-C960=0,(IF(ABS(D960-D961)&lt;T$1,99999,0)),0),0))),0)</f>
        <v>0</v>
      </c>
      <c r="AD960" s="15">
        <f>IF(AD$1=1,IF(C961=0,0,IF(C960=0,0,IF(Q960=0,IF(AND(AK960,AJ960),99999,0),0))),0)</f>
        <v>0</v>
      </c>
      <c r="AE960" s="34">
        <f>IF(C960=0,,IF(AE$1=1,IF(1&gt;AA960,0,99999),0))</f>
        <v>0</v>
      </c>
      <c r="AF960" s="5">
        <f>IF(AF$1=1,IF(D960&gt;1,99999,IF(D960&lt;0,99999,0)),0)</f>
        <v>0</v>
      </c>
      <c r="AG960" s="10">
        <f>IF(AG$1=1,IF(B961=0,0,IF(B961-B960=1,0,99999)),0)</f>
        <v>0</v>
      </c>
      <c r="AH960" s="11">
        <f>IF(AH$1=1,IF(C961=0,0,IF(C961-C960&lt;0,99999,0)),0)</f>
        <v>0</v>
      </c>
      <c r="AI960" s="14">
        <f>MOD(MOD(((((MOD(C960,C$4)/C$4)+(MOD(C$3,C$4)/C$4)))),C$4),1)</f>
        <v>0.10000093333426666</v>
      </c>
      <c r="AJ960" s="19">
        <f>IF(C961-C960=0,99999,0 )</f>
        <v>99999</v>
      </c>
      <c r="AK960" s="83">
        <f>IF(ABS(D961-D960)=0,99999,0)</f>
        <v>99999</v>
      </c>
    </row>
    <row r="961" spans="3:37">
      <c r="C961" s="68"/>
      <c r="P961" s="121">
        <f t="shared" si="109"/>
        <v>0</v>
      </c>
      <c r="Q961" s="42">
        <f>IF(C$1=2,0,1)</f>
        <v>0</v>
      </c>
      <c r="R961" s="24" t="s">
        <v>4</v>
      </c>
      <c r="S961" s="26">
        <f>D961</f>
        <v>0</v>
      </c>
      <c r="T961" s="26">
        <f t="shared" si="110"/>
        <v>0.10000093333426666</v>
      </c>
      <c r="U961" s="27" t="s">
        <v>5</v>
      </c>
      <c r="V961" s="75">
        <f>INT((C961+MOD(C$3,1)/C$4)/C$4)</f>
        <v>0</v>
      </c>
      <c r="W961" s="75">
        <f t="shared" si="111"/>
        <v>1</v>
      </c>
      <c r="X961" s="24">
        <f>IF(C$3&gt;=1,IF(MOD(INT((C961-MOD(C$3,C$4)+MOD(C$3,1)/C$4)/C$4),2),8888,222),IF(MOD(INT((C961-MOD(C$3,C$4)+MOD(C$3,1)/C$4)/C$4),2),222,8888))</f>
        <v>8888</v>
      </c>
      <c r="Y961" s="28">
        <f t="shared" si="112"/>
        <v>0.10000093333426666</v>
      </c>
      <c r="Z961" s="22" t="s">
        <v>27</v>
      </c>
      <c r="AA961" s="40">
        <f>IF(X961=222,T961-E961/C$4,E961/C$4+T961)</f>
        <v>0.10000093333426666</v>
      </c>
      <c r="AB961" s="45">
        <f>IF(AB$1=1,IF(C962=0,0,IF(C961=0,0,IF(Q961=0,IF((ABS(D961-D962))&lt;0.1,(IF(C962-C961=Q$1,99999,0)),0),0))),0)</f>
        <v>0</v>
      </c>
      <c r="AC961" s="13">
        <f>IF(AC$1=1,IF(C962=0,0,IF(C961=0,0,IF(Q961=0,IF(C962-C961=0,(IF(ABS(D961-D962)&lt;T$1,99999,0)),0),0))),0)</f>
        <v>0</v>
      </c>
      <c r="AD961" s="15">
        <f>IF(AD$1=1,IF(C962=0,0,IF(C961=0,0,IF(Q961=0,IF(AND(AK961,AJ961),99999,0),0))),0)</f>
        <v>0</v>
      </c>
      <c r="AE961" s="34">
        <f>IF(C961=0,,IF(AE$1=1,IF(1&gt;AA961,0,99999),0))</f>
        <v>0</v>
      </c>
      <c r="AF961" s="5">
        <f>IF(AF$1=1,IF(D961&gt;1,99999,IF(D961&lt;0,99999,0)),0)</f>
        <v>0</v>
      </c>
      <c r="AG961" s="10">
        <f>IF(AG$1=1,IF(B962=0,0,IF(B962-B961=1,0,99999)),0)</f>
        <v>0</v>
      </c>
      <c r="AH961" s="11">
        <f>IF(AH$1=1,IF(C962=0,0,IF(C962-C961&lt;0,99999,0)),0)</f>
        <v>0</v>
      </c>
      <c r="AI961" s="14">
        <f>MOD(MOD(((((MOD(C961,C$4)/C$4)+(MOD(C$3,C$4)/C$4)))),C$4),1)</f>
        <v>0.10000093333426666</v>
      </c>
      <c r="AJ961" s="19">
        <f>IF(C962-C961=0,99999,0 )</f>
        <v>99999</v>
      </c>
      <c r="AK961" s="83">
        <f>IF(ABS(D962-D961)=0,99999,0)</f>
        <v>99999</v>
      </c>
    </row>
    <row r="962" spans="3:37">
      <c r="C962" s="68"/>
      <c r="P962" s="121">
        <f t="shared" si="109"/>
        <v>0</v>
      </c>
      <c r="Q962" s="42">
        <f>IF(C$1=2,0,1)</f>
        <v>0</v>
      </c>
      <c r="R962" s="24" t="s">
        <v>4</v>
      </c>
      <c r="S962" s="26">
        <f>D962</f>
        <v>0</v>
      </c>
      <c r="T962" s="26">
        <f t="shared" si="110"/>
        <v>0.10000093333426666</v>
      </c>
      <c r="U962" s="27" t="s">
        <v>5</v>
      </c>
      <c r="V962" s="75">
        <f>INT((C962+MOD(C$3,1)/C$4)/C$4)</f>
        <v>0</v>
      </c>
      <c r="W962" s="75">
        <f t="shared" si="111"/>
        <v>1</v>
      </c>
      <c r="X962" s="24">
        <f>IF(C$3&gt;=1,IF(MOD(INT((C962-MOD(C$3,C$4)+MOD(C$3,1)/C$4)/C$4),2),8888,222),IF(MOD(INT((C962-MOD(C$3,C$4)+MOD(C$3,1)/C$4)/C$4),2),222,8888))</f>
        <v>8888</v>
      </c>
      <c r="Y962" s="28">
        <f t="shared" si="112"/>
        <v>0.10000093333426666</v>
      </c>
      <c r="Z962" s="22" t="s">
        <v>27</v>
      </c>
      <c r="AA962" s="40">
        <f>IF(X962=222,T962-E962/C$4,E962/C$4+T962)</f>
        <v>0.10000093333426666</v>
      </c>
      <c r="AB962" s="45">
        <f>IF(AB$1=1,IF(C963=0,0,IF(C962=0,0,IF(Q962=0,IF((ABS(D962-D963))&lt;0.1,(IF(C963-C962=Q$1,99999,0)),0),0))),0)</f>
        <v>0</v>
      </c>
      <c r="AC962" s="13">
        <f>IF(AC$1=1,IF(C963=0,0,IF(C962=0,0,IF(Q962=0,IF(C963-C962=0,(IF(ABS(D962-D963)&lt;T$1,99999,0)),0),0))),0)</f>
        <v>0</v>
      </c>
      <c r="AD962" s="15">
        <f>IF(AD$1=1,IF(C963=0,0,IF(C962=0,0,IF(Q962=0,IF(AND(AK962,AJ962),99999,0),0))),0)</f>
        <v>0</v>
      </c>
      <c r="AE962" s="34">
        <f>IF(C962=0,,IF(AE$1=1,IF(1&gt;AA962,0,99999),0))</f>
        <v>0</v>
      </c>
      <c r="AF962" s="5">
        <f>IF(AF$1=1,IF(D962&gt;1,99999,IF(D962&lt;0,99999,0)),0)</f>
        <v>0</v>
      </c>
      <c r="AG962" s="10">
        <f>IF(AG$1=1,IF(B963=0,0,IF(B963-B962=1,0,99999)),0)</f>
        <v>0</v>
      </c>
      <c r="AH962" s="11">
        <f>IF(AH$1=1,IF(C963=0,0,IF(C963-C962&lt;0,99999,0)),0)</f>
        <v>0</v>
      </c>
      <c r="AI962" s="14">
        <f>MOD(MOD(((((MOD(C962,C$4)/C$4)+(MOD(C$3,C$4)/C$4)))),C$4),1)</f>
        <v>0.10000093333426666</v>
      </c>
      <c r="AJ962" s="19">
        <f>IF(C963-C962=0,99999,0 )</f>
        <v>99999</v>
      </c>
      <c r="AK962" s="83">
        <f>IF(ABS(D963-D962)=0,99999,0)</f>
        <v>99999</v>
      </c>
    </row>
    <row r="963" spans="3:37">
      <c r="C963" s="68"/>
      <c r="P963" s="121">
        <f t="shared" si="109"/>
        <v>0</v>
      </c>
      <c r="Q963" s="42">
        <f>IF(C$1=2,0,1)</f>
        <v>0</v>
      </c>
      <c r="R963" s="24" t="s">
        <v>4</v>
      </c>
      <c r="S963" s="26">
        <f>D963</f>
        <v>0</v>
      </c>
      <c r="T963" s="26">
        <f t="shared" si="110"/>
        <v>0.10000093333426666</v>
      </c>
      <c r="U963" s="27" t="s">
        <v>5</v>
      </c>
      <c r="V963" s="75">
        <f>INT((C963+MOD(C$3,1)/C$4)/C$4)</f>
        <v>0</v>
      </c>
      <c r="W963" s="75">
        <f t="shared" si="111"/>
        <v>1</v>
      </c>
      <c r="X963" s="24">
        <f>IF(C$3&gt;=1,IF(MOD(INT((C963-MOD(C$3,C$4)+MOD(C$3,1)/C$4)/C$4),2),8888,222),IF(MOD(INT((C963-MOD(C$3,C$4)+MOD(C$3,1)/C$4)/C$4),2),222,8888))</f>
        <v>8888</v>
      </c>
      <c r="Y963" s="28">
        <f t="shared" si="112"/>
        <v>0.10000093333426666</v>
      </c>
      <c r="Z963" s="22" t="s">
        <v>27</v>
      </c>
      <c r="AA963" s="40">
        <f>IF(X963=222,T963-E963/C$4,E963/C$4+T963)</f>
        <v>0.10000093333426666</v>
      </c>
      <c r="AB963" s="45">
        <f>IF(AB$1=1,IF(C964=0,0,IF(C963=0,0,IF(Q963=0,IF((ABS(D963-D964))&lt;0.1,(IF(C964-C963=Q$1,99999,0)),0),0))),0)</f>
        <v>0</v>
      </c>
      <c r="AC963" s="13">
        <f>IF(AC$1=1,IF(C964=0,0,IF(C963=0,0,IF(Q963=0,IF(C964-C963=0,(IF(ABS(D963-D964)&lt;T$1,99999,0)),0),0))),0)</f>
        <v>0</v>
      </c>
      <c r="AD963" s="15">
        <f>IF(AD$1=1,IF(C964=0,0,IF(C963=0,0,IF(Q963=0,IF(AND(AK963,AJ963),99999,0),0))),0)</f>
        <v>0</v>
      </c>
      <c r="AE963" s="34">
        <f>IF(C963=0,,IF(AE$1=1,IF(1&gt;AA963,0,99999),0))</f>
        <v>0</v>
      </c>
      <c r="AF963" s="5">
        <f>IF(AF$1=1,IF(D963&gt;1,99999,IF(D963&lt;0,99999,0)),0)</f>
        <v>0</v>
      </c>
      <c r="AG963" s="10">
        <f>IF(AG$1=1,IF(B964=0,0,IF(B964-B963=1,0,99999)),0)</f>
        <v>0</v>
      </c>
      <c r="AH963" s="11">
        <f>IF(AH$1=1,IF(C964=0,0,IF(C964-C963&lt;0,99999,0)),0)</f>
        <v>0</v>
      </c>
      <c r="AI963" s="14">
        <f>MOD(MOD(((((MOD(C963,C$4)/C$4)+(MOD(C$3,C$4)/C$4)))),C$4),1)</f>
        <v>0.10000093333426666</v>
      </c>
      <c r="AJ963" s="19">
        <f>IF(C964-C963=0,99999,0 )</f>
        <v>99999</v>
      </c>
      <c r="AK963" s="83">
        <f>IF(ABS(D964-D963)=0,99999,0)</f>
        <v>99999</v>
      </c>
    </row>
    <row r="964" spans="3:37">
      <c r="C964" s="68"/>
      <c r="P964" s="121">
        <f t="shared" si="109"/>
        <v>0</v>
      </c>
      <c r="Q964" s="42">
        <f>IF(C$1=2,0,1)</f>
        <v>0</v>
      </c>
      <c r="R964" s="24" t="s">
        <v>4</v>
      </c>
      <c r="S964" s="26">
        <f>D964</f>
        <v>0</v>
      </c>
      <c r="T964" s="26">
        <f t="shared" si="110"/>
        <v>0.10000093333426666</v>
      </c>
      <c r="U964" s="27" t="s">
        <v>5</v>
      </c>
      <c r="V964" s="75">
        <f>INT((C964+MOD(C$3,1)/C$4)/C$4)</f>
        <v>0</v>
      </c>
      <c r="W964" s="75">
        <f t="shared" si="111"/>
        <v>1</v>
      </c>
      <c r="X964" s="24">
        <f>IF(C$3&gt;=1,IF(MOD(INT((C964-MOD(C$3,C$4)+MOD(C$3,1)/C$4)/C$4),2),8888,222),IF(MOD(INT((C964-MOD(C$3,C$4)+MOD(C$3,1)/C$4)/C$4),2),222,8888))</f>
        <v>8888</v>
      </c>
      <c r="Y964" s="28">
        <f t="shared" si="112"/>
        <v>0.10000093333426666</v>
      </c>
      <c r="Z964" s="22" t="s">
        <v>27</v>
      </c>
      <c r="AA964" s="40">
        <f>IF(X964=222,T964-E964/C$4,E964/C$4+T964)</f>
        <v>0.10000093333426666</v>
      </c>
      <c r="AB964" s="45">
        <f>IF(AB$1=1,IF(C965=0,0,IF(C964=0,0,IF(Q964=0,IF((ABS(D964-D965))&lt;0.1,(IF(C965-C964=Q$1,99999,0)),0),0))),0)</f>
        <v>0</v>
      </c>
      <c r="AC964" s="13">
        <f>IF(AC$1=1,IF(C965=0,0,IF(C964=0,0,IF(Q964=0,IF(C965-C964=0,(IF(ABS(D964-D965)&lt;T$1,99999,0)),0),0))),0)</f>
        <v>0</v>
      </c>
      <c r="AD964" s="15">
        <f>IF(AD$1=1,IF(C965=0,0,IF(C964=0,0,IF(Q964=0,IF(AND(AK964,AJ964),99999,0),0))),0)</f>
        <v>0</v>
      </c>
      <c r="AE964" s="34">
        <f>IF(C964=0,,IF(AE$1=1,IF(1&gt;AA964,0,99999),0))</f>
        <v>0</v>
      </c>
      <c r="AF964" s="5">
        <f>IF(AF$1=1,IF(D964&gt;1,99999,IF(D964&lt;0,99999,0)),0)</f>
        <v>0</v>
      </c>
      <c r="AG964" s="10">
        <f>IF(AG$1=1,IF(B965=0,0,IF(B965-B964=1,0,99999)),0)</f>
        <v>0</v>
      </c>
      <c r="AH964" s="11">
        <f>IF(AH$1=1,IF(C965=0,0,IF(C965-C964&lt;0,99999,0)),0)</f>
        <v>0</v>
      </c>
      <c r="AI964" s="14">
        <f>MOD(MOD(((((MOD(C964,C$4)/C$4)+(MOD(C$3,C$4)/C$4)))),C$4),1)</f>
        <v>0.10000093333426666</v>
      </c>
      <c r="AJ964" s="19">
        <f>IF(C965-C964=0,99999,0 )</f>
        <v>99999</v>
      </c>
      <c r="AK964" s="83">
        <f>IF(ABS(D965-D964)=0,99999,0)</f>
        <v>99999</v>
      </c>
    </row>
    <row r="965" spans="3:37">
      <c r="C965" s="68"/>
      <c r="P965" s="121">
        <f t="shared" si="109"/>
        <v>0</v>
      </c>
      <c r="Q965" s="42">
        <f>IF(C$1=2,0,1)</f>
        <v>0</v>
      </c>
      <c r="R965" s="24" t="s">
        <v>4</v>
      </c>
      <c r="S965" s="26">
        <f>D965</f>
        <v>0</v>
      </c>
      <c r="T965" s="26">
        <f t="shared" si="110"/>
        <v>0.10000093333426666</v>
      </c>
      <c r="U965" s="27" t="s">
        <v>5</v>
      </c>
      <c r="V965" s="75">
        <f>INT((C965+MOD(C$3,1)/C$4)/C$4)</f>
        <v>0</v>
      </c>
      <c r="W965" s="75">
        <f t="shared" si="111"/>
        <v>1</v>
      </c>
      <c r="X965" s="24">
        <f>IF(C$3&gt;=1,IF(MOD(INT((C965-MOD(C$3,C$4)+MOD(C$3,1)/C$4)/C$4),2),8888,222),IF(MOD(INT((C965-MOD(C$3,C$4)+MOD(C$3,1)/C$4)/C$4),2),222,8888))</f>
        <v>8888</v>
      </c>
      <c r="Y965" s="28">
        <f t="shared" si="112"/>
        <v>0.10000093333426666</v>
      </c>
      <c r="Z965" s="22" t="s">
        <v>27</v>
      </c>
      <c r="AA965" s="40">
        <f>IF(X965=222,T965-E965/C$4,E965/C$4+T965)</f>
        <v>0.10000093333426666</v>
      </c>
      <c r="AB965" s="45">
        <f>IF(AB$1=1,IF(C966=0,0,IF(C965=0,0,IF(Q965=0,IF((ABS(D965-D966))&lt;0.1,(IF(C966-C965=Q$1,99999,0)),0),0))),0)</f>
        <v>0</v>
      </c>
      <c r="AC965" s="13">
        <f>IF(AC$1=1,IF(C966=0,0,IF(C965=0,0,IF(Q965=0,IF(C966-C965=0,(IF(ABS(D965-D966)&lt;T$1,99999,0)),0),0))),0)</f>
        <v>0</v>
      </c>
      <c r="AD965" s="15">
        <f>IF(AD$1=1,IF(C966=0,0,IF(C965=0,0,IF(Q965=0,IF(AND(AK965,AJ965),99999,0),0))),0)</f>
        <v>0</v>
      </c>
      <c r="AE965" s="34">
        <f>IF(C965=0,,IF(AE$1=1,IF(1&gt;AA965,0,99999),0))</f>
        <v>0</v>
      </c>
      <c r="AF965" s="5">
        <f>IF(AF$1=1,IF(D965&gt;1,99999,IF(D965&lt;0,99999,0)),0)</f>
        <v>0</v>
      </c>
      <c r="AG965" s="10">
        <f>IF(AG$1=1,IF(B966=0,0,IF(B966-B965=1,0,99999)),0)</f>
        <v>0</v>
      </c>
      <c r="AH965" s="11">
        <f>IF(AH$1=1,IF(C966=0,0,IF(C966-C965&lt;0,99999,0)),0)</f>
        <v>0</v>
      </c>
      <c r="AI965" s="14">
        <f>MOD(MOD(((((MOD(C965,C$4)/C$4)+(MOD(C$3,C$4)/C$4)))),C$4),1)</f>
        <v>0.10000093333426666</v>
      </c>
      <c r="AJ965" s="19">
        <f>IF(C966-C965=0,99999,0 )</f>
        <v>99999</v>
      </c>
      <c r="AK965" s="83">
        <f>IF(ABS(D966-D965)=0,99999,0)</f>
        <v>99999</v>
      </c>
    </row>
    <row r="966" spans="3:37">
      <c r="C966" s="68"/>
      <c r="P966" s="121">
        <f t="shared" si="109"/>
        <v>0</v>
      </c>
      <c r="Q966" s="42">
        <f>IF(C$1=2,0,1)</f>
        <v>0</v>
      </c>
      <c r="R966" s="24" t="s">
        <v>4</v>
      </c>
      <c r="S966" s="26">
        <f>D966</f>
        <v>0</v>
      </c>
      <c r="T966" s="26">
        <f t="shared" si="110"/>
        <v>0.10000093333426666</v>
      </c>
      <c r="U966" s="27" t="s">
        <v>5</v>
      </c>
      <c r="V966" s="75">
        <f>INT((C966+MOD(C$3,1)/C$4)/C$4)</f>
        <v>0</v>
      </c>
      <c r="W966" s="75">
        <f t="shared" si="111"/>
        <v>1</v>
      </c>
      <c r="X966" s="24">
        <f>IF(C$3&gt;=1,IF(MOD(INT((C966-MOD(C$3,C$4)+MOD(C$3,1)/C$4)/C$4),2),8888,222),IF(MOD(INT((C966-MOD(C$3,C$4)+MOD(C$3,1)/C$4)/C$4),2),222,8888))</f>
        <v>8888</v>
      </c>
      <c r="Y966" s="28">
        <f t="shared" si="112"/>
        <v>0.10000093333426666</v>
      </c>
      <c r="Z966" s="22" t="s">
        <v>27</v>
      </c>
      <c r="AA966" s="40">
        <f>IF(X966=222,T966-E966/C$4,E966/C$4+T966)</f>
        <v>0.10000093333426666</v>
      </c>
      <c r="AB966" s="45">
        <f>IF(AB$1=1,IF(C967=0,0,IF(C966=0,0,IF(Q966=0,IF((ABS(D966-D967))&lt;0.1,(IF(C967-C966=Q$1,99999,0)),0),0))),0)</f>
        <v>0</v>
      </c>
      <c r="AC966" s="13">
        <f>IF(AC$1=1,IF(C967=0,0,IF(C966=0,0,IF(Q966=0,IF(C967-C966=0,(IF(ABS(D966-D967)&lt;T$1,99999,0)),0),0))),0)</f>
        <v>0</v>
      </c>
      <c r="AD966" s="15">
        <f>IF(AD$1=1,IF(C967=0,0,IF(C966=0,0,IF(Q966=0,IF(AND(AK966,AJ966),99999,0),0))),0)</f>
        <v>0</v>
      </c>
      <c r="AE966" s="34">
        <f>IF(C966=0,,IF(AE$1=1,IF(1&gt;AA966,0,99999),0))</f>
        <v>0</v>
      </c>
      <c r="AF966" s="5">
        <f>IF(AF$1=1,IF(D966&gt;1,99999,IF(D966&lt;0,99999,0)),0)</f>
        <v>0</v>
      </c>
      <c r="AG966" s="10">
        <f>IF(AG$1=1,IF(B967=0,0,IF(B967-B966=1,0,99999)),0)</f>
        <v>0</v>
      </c>
      <c r="AH966" s="11">
        <f>IF(AH$1=1,IF(C967=0,0,IF(C967-C966&lt;0,99999,0)),0)</f>
        <v>0</v>
      </c>
      <c r="AI966" s="14">
        <f>MOD(MOD(((((MOD(C966,C$4)/C$4)+(MOD(C$3,C$4)/C$4)))),C$4),1)</f>
        <v>0.10000093333426666</v>
      </c>
      <c r="AJ966" s="19">
        <f>IF(C967-C966=0,99999,0 )</f>
        <v>99999</v>
      </c>
      <c r="AK966" s="83">
        <f>IF(ABS(D967-D966)=0,99999,0)</f>
        <v>99999</v>
      </c>
    </row>
    <row r="967" spans="3:37">
      <c r="C967" s="68"/>
      <c r="P967" s="121">
        <f t="shared" si="109"/>
        <v>0</v>
      </c>
      <c r="Q967" s="42">
        <f>IF(C$1=2,0,1)</f>
        <v>0</v>
      </c>
      <c r="R967" s="24" t="s">
        <v>4</v>
      </c>
      <c r="S967" s="26">
        <f>D967</f>
        <v>0</v>
      </c>
      <c r="T967" s="26">
        <f t="shared" si="110"/>
        <v>0.10000093333426666</v>
      </c>
      <c r="U967" s="27" t="s">
        <v>5</v>
      </c>
      <c r="V967" s="75">
        <f>INT((C967+MOD(C$3,1)/C$4)/C$4)</f>
        <v>0</v>
      </c>
      <c r="W967" s="75">
        <f t="shared" si="111"/>
        <v>1</v>
      </c>
      <c r="X967" s="24">
        <f>IF(C$3&gt;=1,IF(MOD(INT((C967-MOD(C$3,C$4)+MOD(C$3,1)/C$4)/C$4),2),8888,222),IF(MOD(INT((C967-MOD(C$3,C$4)+MOD(C$3,1)/C$4)/C$4),2),222,8888))</f>
        <v>8888</v>
      </c>
      <c r="Y967" s="28">
        <f t="shared" si="112"/>
        <v>0.10000093333426666</v>
      </c>
      <c r="Z967" s="22" t="s">
        <v>27</v>
      </c>
      <c r="AA967" s="40">
        <f>IF(X967=222,T967-E967/C$4,E967/C$4+T967)</f>
        <v>0.10000093333426666</v>
      </c>
      <c r="AB967" s="45">
        <f>IF(AB$1=1,IF(C968=0,0,IF(C967=0,0,IF(Q967=0,IF((ABS(D967-D968))&lt;0.1,(IF(C968-C967=Q$1,99999,0)),0),0))),0)</f>
        <v>0</v>
      </c>
      <c r="AC967" s="13">
        <f>IF(AC$1=1,IF(C968=0,0,IF(C967=0,0,IF(Q967=0,IF(C968-C967=0,(IF(ABS(D967-D968)&lt;T$1,99999,0)),0),0))),0)</f>
        <v>0</v>
      </c>
      <c r="AD967" s="15">
        <f>IF(AD$1=1,IF(C968=0,0,IF(C967=0,0,IF(Q967=0,IF(AND(AK967,AJ967),99999,0),0))),0)</f>
        <v>0</v>
      </c>
      <c r="AE967" s="34">
        <f>IF(C967=0,,IF(AE$1=1,IF(1&gt;AA967,0,99999),0))</f>
        <v>0</v>
      </c>
      <c r="AF967" s="5">
        <f>IF(AF$1=1,IF(D967&gt;1,99999,IF(D967&lt;0,99999,0)),0)</f>
        <v>0</v>
      </c>
      <c r="AG967" s="10">
        <f>IF(AG$1=1,IF(B968=0,0,IF(B968-B967=1,0,99999)),0)</f>
        <v>0</v>
      </c>
      <c r="AH967" s="11">
        <f>IF(AH$1=1,IF(C968=0,0,IF(C968-C967&lt;0,99999,0)),0)</f>
        <v>0</v>
      </c>
      <c r="AI967" s="14">
        <f>MOD(MOD(((((MOD(C967,C$4)/C$4)+(MOD(C$3,C$4)/C$4)))),C$4),1)</f>
        <v>0.10000093333426666</v>
      </c>
      <c r="AJ967" s="19">
        <f>IF(C968-C967=0,99999,0 )</f>
        <v>99999</v>
      </c>
      <c r="AK967" s="83">
        <f>IF(ABS(D968-D967)=0,99999,0)</f>
        <v>99999</v>
      </c>
    </row>
    <row r="968" spans="3:37">
      <c r="C968" s="68"/>
      <c r="P968" s="121">
        <f t="shared" si="109"/>
        <v>0</v>
      </c>
      <c r="Q968" s="42">
        <f>IF(C$1=2,0,1)</f>
        <v>0</v>
      </c>
      <c r="R968" s="24" t="s">
        <v>4</v>
      </c>
      <c r="S968" s="26">
        <f>D968</f>
        <v>0</v>
      </c>
      <c r="T968" s="26">
        <f t="shared" si="110"/>
        <v>0.10000093333426666</v>
      </c>
      <c r="U968" s="27" t="s">
        <v>5</v>
      </c>
      <c r="V968" s="75">
        <f>INT((C968+MOD(C$3,1)/C$4)/C$4)</f>
        <v>0</v>
      </c>
      <c r="W968" s="75">
        <f t="shared" si="111"/>
        <v>1</v>
      </c>
      <c r="X968" s="24">
        <f>IF(C$3&gt;=1,IF(MOD(INT((C968-MOD(C$3,C$4)+MOD(C$3,1)/C$4)/C$4),2),8888,222),IF(MOD(INT((C968-MOD(C$3,C$4)+MOD(C$3,1)/C$4)/C$4),2),222,8888))</f>
        <v>8888</v>
      </c>
      <c r="Y968" s="28">
        <f t="shared" si="112"/>
        <v>0.10000093333426666</v>
      </c>
      <c r="Z968" s="22" t="s">
        <v>27</v>
      </c>
      <c r="AA968" s="40">
        <f>IF(X968=222,T968-E968/C$4,E968/C$4+T968)</f>
        <v>0.10000093333426666</v>
      </c>
      <c r="AB968" s="45">
        <f>IF(AB$1=1,IF(C969=0,0,IF(C968=0,0,IF(Q968=0,IF((ABS(D968-D969))&lt;0.1,(IF(C969-C968=Q$1,99999,0)),0),0))),0)</f>
        <v>0</v>
      </c>
      <c r="AC968" s="13">
        <f>IF(AC$1=1,IF(C969=0,0,IF(C968=0,0,IF(Q968=0,IF(C969-C968=0,(IF(ABS(D968-D969)&lt;T$1,99999,0)),0),0))),0)</f>
        <v>0</v>
      </c>
      <c r="AD968" s="15">
        <f>IF(AD$1=1,IF(C969=0,0,IF(C968=0,0,IF(Q968=0,IF(AND(AK968,AJ968),99999,0),0))),0)</f>
        <v>0</v>
      </c>
      <c r="AE968" s="34">
        <f>IF(C968=0,,IF(AE$1=1,IF(1&gt;AA968,0,99999),0))</f>
        <v>0</v>
      </c>
      <c r="AF968" s="5">
        <f>IF(AF$1=1,IF(D968&gt;1,99999,IF(D968&lt;0,99999,0)),0)</f>
        <v>0</v>
      </c>
      <c r="AG968" s="10">
        <f>IF(AG$1=1,IF(B969=0,0,IF(B969-B968=1,0,99999)),0)</f>
        <v>0</v>
      </c>
      <c r="AH968" s="11">
        <f>IF(AH$1=1,IF(C969=0,0,IF(C969-C968&lt;0,99999,0)),0)</f>
        <v>0</v>
      </c>
      <c r="AI968" s="14">
        <f>MOD(MOD(((((MOD(C968,C$4)/C$4)+(MOD(C$3,C$4)/C$4)))),C$4),1)</f>
        <v>0.10000093333426666</v>
      </c>
      <c r="AJ968" s="19">
        <f>IF(C969-C968=0,99999,0 )</f>
        <v>99999</v>
      </c>
      <c r="AK968" s="83">
        <f>IF(ABS(D969-D968)=0,99999,0)</f>
        <v>99999</v>
      </c>
    </row>
    <row r="969" spans="3:37">
      <c r="C969" s="68"/>
      <c r="P969" s="121">
        <f t="shared" si="109"/>
        <v>0</v>
      </c>
      <c r="Q969" s="42">
        <f>IF(C$1=2,0,1)</f>
        <v>0</v>
      </c>
      <c r="R969" s="24" t="s">
        <v>4</v>
      </c>
      <c r="S969" s="26">
        <f>D969</f>
        <v>0</v>
      </c>
      <c r="T969" s="26">
        <f t="shared" si="110"/>
        <v>0.10000093333426666</v>
      </c>
      <c r="U969" s="27" t="s">
        <v>5</v>
      </c>
      <c r="V969" s="75">
        <f>INT((C969+MOD(C$3,1)/C$4)/C$4)</f>
        <v>0</v>
      </c>
      <c r="W969" s="75">
        <f t="shared" si="111"/>
        <v>1</v>
      </c>
      <c r="X969" s="24">
        <f>IF(C$3&gt;=1,IF(MOD(INT((C969-MOD(C$3,C$4)+MOD(C$3,1)/C$4)/C$4),2),8888,222),IF(MOD(INT((C969-MOD(C$3,C$4)+MOD(C$3,1)/C$4)/C$4),2),222,8888))</f>
        <v>8888</v>
      </c>
      <c r="Y969" s="28">
        <f t="shared" si="112"/>
        <v>0.10000093333426666</v>
      </c>
      <c r="Z969" s="22" t="s">
        <v>27</v>
      </c>
      <c r="AA969" s="40">
        <f>IF(X969=222,T969-E969/C$4,E969/C$4+T969)</f>
        <v>0.10000093333426666</v>
      </c>
      <c r="AB969" s="45">
        <f>IF(AB$1=1,IF(C970=0,0,IF(C969=0,0,IF(Q969=0,IF((ABS(D969-D970))&lt;0.1,(IF(C970-C969=Q$1,99999,0)),0),0))),0)</f>
        <v>0</v>
      </c>
      <c r="AC969" s="13">
        <f>IF(AC$1=1,IF(C970=0,0,IF(C969=0,0,IF(Q969=0,IF(C970-C969=0,(IF(ABS(D969-D970)&lt;T$1,99999,0)),0),0))),0)</f>
        <v>0</v>
      </c>
      <c r="AD969" s="15">
        <f>IF(AD$1=1,IF(C970=0,0,IF(C969=0,0,IF(Q969=0,IF(AND(AK969,AJ969),99999,0),0))),0)</f>
        <v>0</v>
      </c>
      <c r="AE969" s="34">
        <f>IF(C969=0,,IF(AE$1=1,IF(1&gt;AA969,0,99999),0))</f>
        <v>0</v>
      </c>
      <c r="AF969" s="5">
        <f>IF(AF$1=1,IF(D969&gt;1,99999,IF(D969&lt;0,99999,0)),0)</f>
        <v>0</v>
      </c>
      <c r="AG969" s="10">
        <f>IF(AG$1=1,IF(B970=0,0,IF(B970-B969=1,0,99999)),0)</f>
        <v>0</v>
      </c>
      <c r="AH969" s="11">
        <f>IF(AH$1=1,IF(C970=0,0,IF(C970-C969&lt;0,99999,0)),0)</f>
        <v>0</v>
      </c>
      <c r="AI969" s="14">
        <f>MOD(MOD(((((MOD(C969,C$4)/C$4)+(MOD(C$3,C$4)/C$4)))),C$4),1)</f>
        <v>0.10000093333426666</v>
      </c>
      <c r="AJ969" s="19">
        <f>IF(C970-C969=0,99999,0 )</f>
        <v>99999</v>
      </c>
      <c r="AK969" s="83">
        <f>IF(ABS(D970-D969)=0,99999,0)</f>
        <v>99999</v>
      </c>
    </row>
    <row r="970" spans="3:37">
      <c r="C970" s="68"/>
      <c r="P970" s="121">
        <f t="shared" si="109"/>
        <v>0</v>
      </c>
      <c r="Q970" s="42">
        <f>IF(C$1=2,0,1)</f>
        <v>0</v>
      </c>
      <c r="R970" s="24" t="s">
        <v>4</v>
      </c>
      <c r="S970" s="26">
        <f>D970</f>
        <v>0</v>
      </c>
      <c r="T970" s="26">
        <f t="shared" si="110"/>
        <v>0.10000093333426666</v>
      </c>
      <c r="U970" s="27" t="s">
        <v>5</v>
      </c>
      <c r="V970" s="75">
        <f>INT((C970+MOD(C$3,1)/C$4)/C$4)</f>
        <v>0</v>
      </c>
      <c r="W970" s="75">
        <f t="shared" si="111"/>
        <v>1</v>
      </c>
      <c r="X970" s="24">
        <f>IF(C$3&gt;=1,IF(MOD(INT((C970-MOD(C$3,C$4)+MOD(C$3,1)/C$4)/C$4),2),8888,222),IF(MOD(INT((C970-MOD(C$3,C$4)+MOD(C$3,1)/C$4)/C$4),2),222,8888))</f>
        <v>8888</v>
      </c>
      <c r="Y970" s="28">
        <f t="shared" si="112"/>
        <v>0.10000093333426666</v>
      </c>
      <c r="Z970" s="22" t="s">
        <v>27</v>
      </c>
      <c r="AA970" s="40">
        <f>IF(X970=222,T970-E970/C$4,E970/C$4+T970)</f>
        <v>0.10000093333426666</v>
      </c>
      <c r="AB970" s="45">
        <f>IF(AB$1=1,IF(C971=0,0,IF(C970=0,0,IF(Q970=0,IF((ABS(D970-D971))&lt;0.1,(IF(C971-C970=Q$1,99999,0)),0),0))),0)</f>
        <v>0</v>
      </c>
      <c r="AC970" s="13">
        <f>IF(AC$1=1,IF(C971=0,0,IF(C970=0,0,IF(Q970=0,IF(C971-C970=0,(IF(ABS(D970-D971)&lt;T$1,99999,0)),0),0))),0)</f>
        <v>0</v>
      </c>
      <c r="AD970" s="15">
        <f>IF(AD$1=1,IF(C971=0,0,IF(C970=0,0,IF(Q970=0,IF(AND(AK970,AJ970),99999,0),0))),0)</f>
        <v>0</v>
      </c>
      <c r="AE970" s="34">
        <f>IF(C970=0,,IF(AE$1=1,IF(1&gt;AA970,0,99999),0))</f>
        <v>0</v>
      </c>
      <c r="AF970" s="5">
        <f>IF(AF$1=1,IF(D970&gt;1,99999,IF(D970&lt;0,99999,0)),0)</f>
        <v>0</v>
      </c>
      <c r="AG970" s="10">
        <f>IF(AG$1=1,IF(B971=0,0,IF(B971-B970=1,0,99999)),0)</f>
        <v>0</v>
      </c>
      <c r="AH970" s="11">
        <f>IF(AH$1=1,IF(C971=0,0,IF(C971-C970&lt;0,99999,0)),0)</f>
        <v>0</v>
      </c>
      <c r="AI970" s="14">
        <f>MOD(MOD(((((MOD(C970,C$4)/C$4)+(MOD(C$3,C$4)/C$4)))),C$4),1)</f>
        <v>0.10000093333426666</v>
      </c>
      <c r="AJ970" s="19">
        <f>IF(C971-C970=0,99999,0 )</f>
        <v>99999</v>
      </c>
      <c r="AK970" s="83">
        <f>IF(ABS(D971-D970)=0,99999,0)</f>
        <v>99999</v>
      </c>
    </row>
    <row r="971" spans="3:37">
      <c r="C971" s="68"/>
      <c r="P971" s="121">
        <f t="shared" si="109"/>
        <v>0</v>
      </c>
      <c r="Q971" s="42">
        <f>IF(C$1=2,0,1)</f>
        <v>0</v>
      </c>
      <c r="R971" s="24" t="s">
        <v>4</v>
      </c>
      <c r="S971" s="26">
        <f>D971</f>
        <v>0</v>
      </c>
      <c r="T971" s="26">
        <f t="shared" si="110"/>
        <v>0.10000093333426666</v>
      </c>
      <c r="U971" s="27" t="s">
        <v>5</v>
      </c>
      <c r="V971" s="75">
        <f>INT((C971+MOD(C$3,1)/C$4)/C$4)</f>
        <v>0</v>
      </c>
      <c r="W971" s="75">
        <f t="shared" si="111"/>
        <v>1</v>
      </c>
      <c r="X971" s="24">
        <f>IF(C$3&gt;=1,IF(MOD(INT((C971-MOD(C$3,C$4)+MOD(C$3,1)/C$4)/C$4),2),8888,222),IF(MOD(INT((C971-MOD(C$3,C$4)+MOD(C$3,1)/C$4)/C$4),2),222,8888))</f>
        <v>8888</v>
      </c>
      <c r="Y971" s="28">
        <f t="shared" si="112"/>
        <v>0.10000093333426666</v>
      </c>
      <c r="Z971" s="22" t="s">
        <v>27</v>
      </c>
      <c r="AA971" s="40">
        <f>IF(X971=222,T971-E971/C$4,E971/C$4+T971)</f>
        <v>0.10000093333426666</v>
      </c>
      <c r="AB971" s="45">
        <f>IF(AB$1=1,IF(C972=0,0,IF(C971=0,0,IF(Q971=0,IF((ABS(D971-D972))&lt;0.1,(IF(C972-C971=Q$1,99999,0)),0),0))),0)</f>
        <v>0</v>
      </c>
      <c r="AC971" s="13">
        <f>IF(AC$1=1,IF(C972=0,0,IF(C971=0,0,IF(Q971=0,IF(C972-C971=0,(IF(ABS(D971-D972)&lt;T$1,99999,0)),0),0))),0)</f>
        <v>0</v>
      </c>
      <c r="AD971" s="15">
        <f>IF(AD$1=1,IF(C972=0,0,IF(C971=0,0,IF(Q971=0,IF(AND(AK971,AJ971),99999,0),0))),0)</f>
        <v>0</v>
      </c>
      <c r="AE971" s="34">
        <f>IF(C971=0,,IF(AE$1=1,IF(1&gt;AA971,0,99999),0))</f>
        <v>0</v>
      </c>
      <c r="AF971" s="5">
        <f>IF(AF$1=1,IF(D971&gt;1,99999,IF(D971&lt;0,99999,0)),0)</f>
        <v>0</v>
      </c>
      <c r="AG971" s="10">
        <f>IF(AG$1=1,IF(B972=0,0,IF(B972-B971=1,0,99999)),0)</f>
        <v>0</v>
      </c>
      <c r="AH971" s="11">
        <f>IF(AH$1=1,IF(C972=0,0,IF(C972-C971&lt;0,99999,0)),0)</f>
        <v>0</v>
      </c>
      <c r="AI971" s="14">
        <f>MOD(MOD(((((MOD(C971,C$4)/C$4)+(MOD(C$3,C$4)/C$4)))),C$4),1)</f>
        <v>0.10000093333426666</v>
      </c>
      <c r="AJ971" s="19">
        <f>IF(C972-C971=0,99999,0 )</f>
        <v>99999</v>
      </c>
      <c r="AK971" s="83">
        <f>IF(ABS(D972-D971)=0,99999,0)</f>
        <v>99999</v>
      </c>
    </row>
    <row r="972" spans="3:37">
      <c r="C972" s="68"/>
      <c r="P972" s="121">
        <f t="shared" ref="P972:P1035" si="113">IF(Q972=0,IF(AG972+AH972+AC972+AD972+AE972+AF972,99999,0),0)</f>
        <v>0</v>
      </c>
      <c r="Q972" s="42">
        <f>IF(C$1=2,0,1)</f>
        <v>0</v>
      </c>
      <c r="R972" s="24" t="s">
        <v>4</v>
      </c>
      <c r="S972" s="26">
        <f>D972</f>
        <v>0</v>
      </c>
      <c r="T972" s="26">
        <f t="shared" ref="T972:T1035" si="114">IF(X972=222,1-AI972,AI972)</f>
        <v>0.10000093333426666</v>
      </c>
      <c r="U972" s="27" t="s">
        <v>5</v>
      </c>
      <c r="V972" s="75">
        <f>INT((C972+MOD(C$3,1)/C$4)/C$4)</f>
        <v>0</v>
      </c>
      <c r="W972" s="75">
        <f t="shared" ref="W972:W1035" si="115">IF(W971=0,IF(X972=222,IF(X971=8888,W971+1,W971),IF(X971=222,W971+1,W971))+1,IF(X972=222,IF(X971=8888,W971+1,W971),IF(X971=222,W971+1,W971)))</f>
        <v>1</v>
      </c>
      <c r="X972" s="24">
        <f>IF(C$3&gt;=1,IF(MOD(INT((C972-MOD(C$3,C$4)+MOD(C$3,1)/C$4)/C$4),2),8888,222),IF(MOD(INT((C972-MOD(C$3,C$4)+MOD(C$3,1)/C$4)/C$4),2),222,8888))</f>
        <v>8888</v>
      </c>
      <c r="Y972" s="28">
        <f t="shared" ref="Y972:Y1035" si="116">T972</f>
        <v>0.10000093333426666</v>
      </c>
      <c r="Z972" s="22" t="s">
        <v>27</v>
      </c>
      <c r="AA972" s="40">
        <f>IF(X972=222,T972-E972/C$4,E972/C$4+T972)</f>
        <v>0.10000093333426666</v>
      </c>
      <c r="AB972" s="45">
        <f>IF(AB$1=1,IF(C973=0,0,IF(C972=0,0,IF(Q972=0,IF((ABS(D972-D973))&lt;0.1,(IF(C973-C972=Q$1,99999,0)),0),0))),0)</f>
        <v>0</v>
      </c>
      <c r="AC972" s="13">
        <f>IF(AC$1=1,IF(C973=0,0,IF(C972=0,0,IF(Q972=0,IF(C973-C972=0,(IF(ABS(D972-D973)&lt;T$1,99999,0)),0),0))),0)</f>
        <v>0</v>
      </c>
      <c r="AD972" s="15">
        <f>IF(AD$1=1,IF(C973=0,0,IF(C972=0,0,IF(Q972=0,IF(AND(AK972,AJ972),99999,0),0))),0)</f>
        <v>0</v>
      </c>
      <c r="AE972" s="34">
        <f>IF(C972=0,,IF(AE$1=1,IF(1&gt;AA972,0,99999),0))</f>
        <v>0</v>
      </c>
      <c r="AF972" s="5">
        <f>IF(AF$1=1,IF(D972&gt;1,99999,IF(D972&lt;0,99999,0)),0)</f>
        <v>0</v>
      </c>
      <c r="AG972" s="10">
        <f>IF(AG$1=1,IF(B973=0,0,IF(B973-B972=1,0,99999)),0)</f>
        <v>0</v>
      </c>
      <c r="AH972" s="11">
        <f>IF(AH$1=1,IF(C973=0,0,IF(C973-C972&lt;0,99999,0)),0)</f>
        <v>0</v>
      </c>
      <c r="AI972" s="14">
        <f>MOD(MOD(((((MOD(C972,C$4)/C$4)+(MOD(C$3,C$4)/C$4)))),C$4),1)</f>
        <v>0.10000093333426666</v>
      </c>
      <c r="AJ972" s="19">
        <f>IF(C973-C972=0,99999,0 )</f>
        <v>99999</v>
      </c>
      <c r="AK972" s="83">
        <f>IF(ABS(D973-D972)=0,99999,0)</f>
        <v>99999</v>
      </c>
    </row>
    <row r="973" spans="3:37">
      <c r="C973" s="68"/>
      <c r="P973" s="121">
        <f t="shared" si="113"/>
        <v>0</v>
      </c>
      <c r="Q973" s="42">
        <f>IF(C$1=2,0,1)</f>
        <v>0</v>
      </c>
      <c r="R973" s="24" t="s">
        <v>4</v>
      </c>
      <c r="S973" s="26">
        <f>D973</f>
        <v>0</v>
      </c>
      <c r="T973" s="26">
        <f t="shared" si="114"/>
        <v>0.10000093333426666</v>
      </c>
      <c r="U973" s="27" t="s">
        <v>5</v>
      </c>
      <c r="V973" s="75">
        <f>INT((C973+MOD(C$3,1)/C$4)/C$4)</f>
        <v>0</v>
      </c>
      <c r="W973" s="75">
        <f t="shared" si="115"/>
        <v>1</v>
      </c>
      <c r="X973" s="24">
        <f>IF(C$3&gt;=1,IF(MOD(INT((C973-MOD(C$3,C$4)+MOD(C$3,1)/C$4)/C$4),2),8888,222),IF(MOD(INT((C973-MOD(C$3,C$4)+MOD(C$3,1)/C$4)/C$4),2),222,8888))</f>
        <v>8888</v>
      </c>
      <c r="Y973" s="28">
        <f t="shared" si="116"/>
        <v>0.10000093333426666</v>
      </c>
      <c r="Z973" s="22" t="s">
        <v>27</v>
      </c>
      <c r="AA973" s="40">
        <f>IF(X973=222,T973-E973/C$4,E973/C$4+T973)</f>
        <v>0.10000093333426666</v>
      </c>
      <c r="AB973" s="45">
        <f>IF(AB$1=1,IF(C974=0,0,IF(C973=0,0,IF(Q973=0,IF((ABS(D973-D974))&lt;0.1,(IF(C974-C973=Q$1,99999,0)),0),0))),0)</f>
        <v>0</v>
      </c>
      <c r="AC973" s="13">
        <f>IF(AC$1=1,IF(C974=0,0,IF(C973=0,0,IF(Q973=0,IF(C974-C973=0,(IF(ABS(D973-D974)&lt;T$1,99999,0)),0),0))),0)</f>
        <v>0</v>
      </c>
      <c r="AD973" s="15">
        <f>IF(AD$1=1,IF(C974=0,0,IF(C973=0,0,IF(Q973=0,IF(AND(AK973,AJ973),99999,0),0))),0)</f>
        <v>0</v>
      </c>
      <c r="AE973" s="34">
        <f>IF(C973=0,,IF(AE$1=1,IF(1&gt;AA973,0,99999),0))</f>
        <v>0</v>
      </c>
      <c r="AF973" s="5">
        <f>IF(AF$1=1,IF(D973&gt;1,99999,IF(D973&lt;0,99999,0)),0)</f>
        <v>0</v>
      </c>
      <c r="AG973" s="10">
        <f>IF(AG$1=1,IF(B974=0,0,IF(B974-B973=1,0,99999)),0)</f>
        <v>0</v>
      </c>
      <c r="AH973" s="11">
        <f>IF(AH$1=1,IF(C974=0,0,IF(C974-C973&lt;0,99999,0)),0)</f>
        <v>0</v>
      </c>
      <c r="AI973" s="14">
        <f>MOD(MOD(((((MOD(C973,C$4)/C$4)+(MOD(C$3,C$4)/C$4)))),C$4),1)</f>
        <v>0.10000093333426666</v>
      </c>
      <c r="AJ973" s="19">
        <f>IF(C974-C973=0,99999,0 )</f>
        <v>99999</v>
      </c>
      <c r="AK973" s="83">
        <f>IF(ABS(D974-D973)=0,99999,0)</f>
        <v>99999</v>
      </c>
    </row>
    <row r="974" spans="3:37">
      <c r="C974" s="68"/>
      <c r="P974" s="121">
        <f t="shared" si="113"/>
        <v>0</v>
      </c>
      <c r="Q974" s="42">
        <f>IF(C$1=2,0,1)</f>
        <v>0</v>
      </c>
      <c r="R974" s="24" t="s">
        <v>4</v>
      </c>
      <c r="S974" s="26">
        <f>D974</f>
        <v>0</v>
      </c>
      <c r="T974" s="26">
        <f t="shared" si="114"/>
        <v>0.10000093333426666</v>
      </c>
      <c r="U974" s="27" t="s">
        <v>5</v>
      </c>
      <c r="V974" s="75">
        <f>INT((C974+MOD(C$3,1)/C$4)/C$4)</f>
        <v>0</v>
      </c>
      <c r="W974" s="75">
        <f t="shared" si="115"/>
        <v>1</v>
      </c>
      <c r="X974" s="24">
        <f>IF(C$3&gt;=1,IF(MOD(INT((C974-MOD(C$3,C$4)+MOD(C$3,1)/C$4)/C$4),2),8888,222),IF(MOD(INT((C974-MOD(C$3,C$4)+MOD(C$3,1)/C$4)/C$4),2),222,8888))</f>
        <v>8888</v>
      </c>
      <c r="Y974" s="28">
        <f t="shared" si="116"/>
        <v>0.10000093333426666</v>
      </c>
      <c r="Z974" s="22" t="s">
        <v>27</v>
      </c>
      <c r="AA974" s="40">
        <f>IF(X974=222,T974-E974/C$4,E974/C$4+T974)</f>
        <v>0.10000093333426666</v>
      </c>
      <c r="AB974" s="45">
        <f>IF(AB$1=1,IF(C975=0,0,IF(C974=0,0,IF(Q974=0,IF((ABS(D974-D975))&lt;0.1,(IF(C975-C974=Q$1,99999,0)),0),0))),0)</f>
        <v>0</v>
      </c>
      <c r="AC974" s="13">
        <f>IF(AC$1=1,IF(C975=0,0,IF(C974=0,0,IF(Q974=0,IF(C975-C974=0,(IF(ABS(D974-D975)&lt;T$1,99999,0)),0),0))),0)</f>
        <v>0</v>
      </c>
      <c r="AD974" s="15">
        <f>IF(AD$1=1,IF(C975=0,0,IF(C974=0,0,IF(Q974=0,IF(AND(AK974,AJ974),99999,0),0))),0)</f>
        <v>0</v>
      </c>
      <c r="AE974" s="34">
        <f>IF(C974=0,,IF(AE$1=1,IF(1&gt;AA974,0,99999),0))</f>
        <v>0</v>
      </c>
      <c r="AF974" s="5">
        <f>IF(AF$1=1,IF(D974&gt;1,99999,IF(D974&lt;0,99999,0)),0)</f>
        <v>0</v>
      </c>
      <c r="AG974" s="10">
        <f>IF(AG$1=1,IF(B975=0,0,IF(B975-B974=1,0,99999)),0)</f>
        <v>0</v>
      </c>
      <c r="AH974" s="11">
        <f>IF(AH$1=1,IF(C975=0,0,IF(C975-C974&lt;0,99999,0)),0)</f>
        <v>0</v>
      </c>
      <c r="AI974" s="14">
        <f>MOD(MOD(((((MOD(C974,C$4)/C$4)+(MOD(C$3,C$4)/C$4)))),C$4),1)</f>
        <v>0.10000093333426666</v>
      </c>
      <c r="AJ974" s="19">
        <f>IF(C975-C974=0,99999,0 )</f>
        <v>99999</v>
      </c>
      <c r="AK974" s="83">
        <f>IF(ABS(D975-D974)=0,99999,0)</f>
        <v>99999</v>
      </c>
    </row>
    <row r="975" spans="3:37">
      <c r="C975" s="68"/>
      <c r="P975" s="121">
        <f t="shared" si="113"/>
        <v>0</v>
      </c>
      <c r="Q975" s="42">
        <f>IF(C$1=2,0,1)</f>
        <v>0</v>
      </c>
      <c r="R975" s="24" t="s">
        <v>4</v>
      </c>
      <c r="S975" s="26">
        <f>D975</f>
        <v>0</v>
      </c>
      <c r="T975" s="26">
        <f t="shared" si="114"/>
        <v>0.10000093333426666</v>
      </c>
      <c r="U975" s="27" t="s">
        <v>5</v>
      </c>
      <c r="V975" s="75">
        <f>INT((C975+MOD(C$3,1)/C$4)/C$4)</f>
        <v>0</v>
      </c>
      <c r="W975" s="75">
        <f t="shared" si="115"/>
        <v>1</v>
      </c>
      <c r="X975" s="24">
        <f>IF(C$3&gt;=1,IF(MOD(INT((C975-MOD(C$3,C$4)+MOD(C$3,1)/C$4)/C$4),2),8888,222),IF(MOD(INT((C975-MOD(C$3,C$4)+MOD(C$3,1)/C$4)/C$4),2),222,8888))</f>
        <v>8888</v>
      </c>
      <c r="Y975" s="28">
        <f t="shared" si="116"/>
        <v>0.10000093333426666</v>
      </c>
      <c r="Z975" s="22" t="s">
        <v>27</v>
      </c>
      <c r="AA975" s="40">
        <f>IF(X975=222,T975-E975/C$4,E975/C$4+T975)</f>
        <v>0.10000093333426666</v>
      </c>
      <c r="AB975" s="45">
        <f>IF(AB$1=1,IF(C976=0,0,IF(C975=0,0,IF(Q975=0,IF((ABS(D975-D976))&lt;0.1,(IF(C976-C975=Q$1,99999,0)),0),0))),0)</f>
        <v>0</v>
      </c>
      <c r="AC975" s="13">
        <f>IF(AC$1=1,IF(C976=0,0,IF(C975=0,0,IF(Q975=0,IF(C976-C975=0,(IF(ABS(D975-D976)&lt;T$1,99999,0)),0),0))),0)</f>
        <v>0</v>
      </c>
      <c r="AD975" s="15">
        <f>IF(AD$1=1,IF(C976=0,0,IF(C975=0,0,IF(Q975=0,IF(AND(AK975,AJ975),99999,0),0))),0)</f>
        <v>0</v>
      </c>
      <c r="AE975" s="34">
        <f>IF(C975=0,,IF(AE$1=1,IF(1&gt;AA975,0,99999),0))</f>
        <v>0</v>
      </c>
      <c r="AF975" s="5">
        <f>IF(AF$1=1,IF(D975&gt;1,99999,IF(D975&lt;0,99999,0)),0)</f>
        <v>0</v>
      </c>
      <c r="AG975" s="10">
        <f>IF(AG$1=1,IF(B976=0,0,IF(B976-B975=1,0,99999)),0)</f>
        <v>0</v>
      </c>
      <c r="AH975" s="11">
        <f>IF(AH$1=1,IF(C976=0,0,IF(C976-C975&lt;0,99999,0)),0)</f>
        <v>0</v>
      </c>
      <c r="AI975" s="14">
        <f>MOD(MOD(((((MOD(C975,C$4)/C$4)+(MOD(C$3,C$4)/C$4)))),C$4),1)</f>
        <v>0.10000093333426666</v>
      </c>
      <c r="AJ975" s="19">
        <f>IF(C976-C975=0,99999,0 )</f>
        <v>99999</v>
      </c>
      <c r="AK975" s="83">
        <f>IF(ABS(D976-D975)=0,99999,0)</f>
        <v>99999</v>
      </c>
    </row>
    <row r="976" spans="3:37">
      <c r="C976" s="68"/>
      <c r="P976" s="121">
        <f t="shared" si="113"/>
        <v>0</v>
      </c>
      <c r="Q976" s="42">
        <f>IF(C$1=2,0,1)</f>
        <v>0</v>
      </c>
      <c r="R976" s="24" t="s">
        <v>4</v>
      </c>
      <c r="S976" s="26">
        <f>D976</f>
        <v>0</v>
      </c>
      <c r="T976" s="26">
        <f t="shared" si="114"/>
        <v>0.10000093333426666</v>
      </c>
      <c r="U976" s="27" t="s">
        <v>5</v>
      </c>
      <c r="V976" s="75">
        <f>INT((C976+MOD(C$3,1)/C$4)/C$4)</f>
        <v>0</v>
      </c>
      <c r="W976" s="75">
        <f t="shared" si="115"/>
        <v>1</v>
      </c>
      <c r="X976" s="24">
        <f>IF(C$3&gt;=1,IF(MOD(INT((C976-MOD(C$3,C$4)+MOD(C$3,1)/C$4)/C$4),2),8888,222),IF(MOD(INT((C976-MOD(C$3,C$4)+MOD(C$3,1)/C$4)/C$4),2),222,8888))</f>
        <v>8888</v>
      </c>
      <c r="Y976" s="28">
        <f t="shared" si="116"/>
        <v>0.10000093333426666</v>
      </c>
      <c r="Z976" s="22" t="s">
        <v>27</v>
      </c>
      <c r="AA976" s="40">
        <f>IF(X976=222,T976-E976/C$4,E976/C$4+T976)</f>
        <v>0.10000093333426666</v>
      </c>
      <c r="AB976" s="45">
        <f>IF(AB$1=1,IF(C977=0,0,IF(C976=0,0,IF(Q976=0,IF((ABS(D976-D977))&lt;0.1,(IF(C977-C976=Q$1,99999,0)),0),0))),0)</f>
        <v>0</v>
      </c>
      <c r="AC976" s="13">
        <f>IF(AC$1=1,IF(C977=0,0,IF(C976=0,0,IF(Q976=0,IF(C977-C976=0,(IF(ABS(D976-D977)&lt;T$1,99999,0)),0),0))),0)</f>
        <v>0</v>
      </c>
      <c r="AD976" s="15">
        <f>IF(AD$1=1,IF(C977=0,0,IF(C976=0,0,IF(Q976=0,IF(AND(AK976,AJ976),99999,0),0))),0)</f>
        <v>0</v>
      </c>
      <c r="AE976" s="34">
        <f>IF(C976=0,,IF(AE$1=1,IF(1&gt;AA976,0,99999),0))</f>
        <v>0</v>
      </c>
      <c r="AF976" s="5">
        <f>IF(AF$1=1,IF(D976&gt;1,99999,IF(D976&lt;0,99999,0)),0)</f>
        <v>0</v>
      </c>
      <c r="AG976" s="10">
        <f>IF(AG$1=1,IF(B977=0,0,IF(B977-B976=1,0,99999)),0)</f>
        <v>0</v>
      </c>
      <c r="AH976" s="11">
        <f>IF(AH$1=1,IF(C977=0,0,IF(C977-C976&lt;0,99999,0)),0)</f>
        <v>0</v>
      </c>
      <c r="AI976" s="14">
        <f>MOD(MOD(((((MOD(C976,C$4)/C$4)+(MOD(C$3,C$4)/C$4)))),C$4),1)</f>
        <v>0.10000093333426666</v>
      </c>
      <c r="AJ976" s="19">
        <f>IF(C977-C976=0,99999,0 )</f>
        <v>99999</v>
      </c>
      <c r="AK976" s="83">
        <f>IF(ABS(D977-D976)=0,99999,0)</f>
        <v>99999</v>
      </c>
    </row>
    <row r="977" spans="3:37">
      <c r="C977" s="68"/>
      <c r="P977" s="121">
        <f t="shared" si="113"/>
        <v>0</v>
      </c>
      <c r="Q977" s="42">
        <f>IF(C$1=2,0,1)</f>
        <v>0</v>
      </c>
      <c r="R977" s="24" t="s">
        <v>4</v>
      </c>
      <c r="S977" s="26">
        <f>D977</f>
        <v>0</v>
      </c>
      <c r="T977" s="26">
        <f t="shared" si="114"/>
        <v>0.10000093333426666</v>
      </c>
      <c r="U977" s="27" t="s">
        <v>5</v>
      </c>
      <c r="V977" s="75">
        <f>INT((C977+MOD(C$3,1)/C$4)/C$4)</f>
        <v>0</v>
      </c>
      <c r="W977" s="75">
        <f t="shared" si="115"/>
        <v>1</v>
      </c>
      <c r="X977" s="24">
        <f>IF(C$3&gt;=1,IF(MOD(INT((C977-MOD(C$3,C$4)+MOD(C$3,1)/C$4)/C$4),2),8888,222),IF(MOD(INT((C977-MOD(C$3,C$4)+MOD(C$3,1)/C$4)/C$4),2),222,8888))</f>
        <v>8888</v>
      </c>
      <c r="Y977" s="28">
        <f t="shared" si="116"/>
        <v>0.10000093333426666</v>
      </c>
      <c r="Z977" s="22" t="s">
        <v>27</v>
      </c>
      <c r="AA977" s="40">
        <f>IF(X977=222,T977-E977/C$4,E977/C$4+T977)</f>
        <v>0.10000093333426666</v>
      </c>
      <c r="AB977" s="45">
        <f>IF(AB$1=1,IF(C978=0,0,IF(C977=0,0,IF(Q977=0,IF((ABS(D977-D978))&lt;0.1,(IF(C978-C977=Q$1,99999,0)),0),0))),0)</f>
        <v>0</v>
      </c>
      <c r="AC977" s="13">
        <f>IF(AC$1=1,IF(C978=0,0,IF(C977=0,0,IF(Q977=0,IF(C978-C977=0,(IF(ABS(D977-D978)&lt;T$1,99999,0)),0),0))),0)</f>
        <v>0</v>
      </c>
      <c r="AD977" s="15">
        <f>IF(AD$1=1,IF(C978=0,0,IF(C977=0,0,IF(Q977=0,IF(AND(AK977,AJ977),99999,0),0))),0)</f>
        <v>0</v>
      </c>
      <c r="AE977" s="34">
        <f>IF(C977=0,,IF(AE$1=1,IF(1&gt;AA977,0,99999),0))</f>
        <v>0</v>
      </c>
      <c r="AF977" s="5">
        <f>IF(AF$1=1,IF(D977&gt;1,99999,IF(D977&lt;0,99999,0)),0)</f>
        <v>0</v>
      </c>
      <c r="AG977" s="10">
        <f>IF(AG$1=1,IF(B978=0,0,IF(B978-B977=1,0,99999)),0)</f>
        <v>0</v>
      </c>
      <c r="AH977" s="11">
        <f>IF(AH$1=1,IF(C978=0,0,IF(C978-C977&lt;0,99999,0)),0)</f>
        <v>0</v>
      </c>
      <c r="AI977" s="14">
        <f>MOD(MOD(((((MOD(C977,C$4)/C$4)+(MOD(C$3,C$4)/C$4)))),C$4),1)</f>
        <v>0.10000093333426666</v>
      </c>
      <c r="AJ977" s="19">
        <f>IF(C978-C977=0,99999,0 )</f>
        <v>99999</v>
      </c>
      <c r="AK977" s="83">
        <f>IF(ABS(D978-D977)=0,99999,0)</f>
        <v>99999</v>
      </c>
    </row>
    <row r="978" spans="3:37">
      <c r="C978" s="68"/>
      <c r="P978" s="121">
        <f t="shared" si="113"/>
        <v>0</v>
      </c>
      <c r="Q978" s="42">
        <f>IF(C$1=2,0,1)</f>
        <v>0</v>
      </c>
      <c r="R978" s="24" t="s">
        <v>4</v>
      </c>
      <c r="S978" s="26">
        <f>D978</f>
        <v>0</v>
      </c>
      <c r="T978" s="26">
        <f t="shared" si="114"/>
        <v>0.10000093333426666</v>
      </c>
      <c r="U978" s="27" t="s">
        <v>5</v>
      </c>
      <c r="V978" s="75">
        <f>INT((C978+MOD(C$3,1)/C$4)/C$4)</f>
        <v>0</v>
      </c>
      <c r="W978" s="75">
        <f t="shared" si="115"/>
        <v>1</v>
      </c>
      <c r="X978" s="24">
        <f>IF(C$3&gt;=1,IF(MOD(INT((C978-MOD(C$3,C$4)+MOD(C$3,1)/C$4)/C$4),2),8888,222),IF(MOD(INT((C978-MOD(C$3,C$4)+MOD(C$3,1)/C$4)/C$4),2),222,8888))</f>
        <v>8888</v>
      </c>
      <c r="Y978" s="28">
        <f t="shared" si="116"/>
        <v>0.10000093333426666</v>
      </c>
      <c r="Z978" s="22" t="s">
        <v>27</v>
      </c>
      <c r="AA978" s="40">
        <f>IF(X978=222,T978-E978/C$4,E978/C$4+T978)</f>
        <v>0.10000093333426666</v>
      </c>
      <c r="AB978" s="45">
        <f>IF(AB$1=1,IF(C979=0,0,IF(C978=0,0,IF(Q978=0,IF((ABS(D978-D979))&lt;0.1,(IF(C979-C978=Q$1,99999,0)),0),0))),0)</f>
        <v>0</v>
      </c>
      <c r="AC978" s="13">
        <f>IF(AC$1=1,IF(C979=0,0,IF(C978=0,0,IF(Q978=0,IF(C979-C978=0,(IF(ABS(D978-D979)&lt;T$1,99999,0)),0),0))),0)</f>
        <v>0</v>
      </c>
      <c r="AD978" s="15">
        <f>IF(AD$1=1,IF(C979=0,0,IF(C978=0,0,IF(Q978=0,IF(AND(AK978,AJ978),99999,0),0))),0)</f>
        <v>0</v>
      </c>
      <c r="AE978" s="34">
        <f>IF(C978=0,,IF(AE$1=1,IF(1&gt;AA978,0,99999),0))</f>
        <v>0</v>
      </c>
      <c r="AF978" s="5">
        <f>IF(AF$1=1,IF(D978&gt;1,99999,IF(D978&lt;0,99999,0)),0)</f>
        <v>0</v>
      </c>
      <c r="AG978" s="10">
        <f>IF(AG$1=1,IF(B979=0,0,IF(B979-B978=1,0,99999)),0)</f>
        <v>0</v>
      </c>
      <c r="AH978" s="11">
        <f>IF(AH$1=1,IF(C979=0,0,IF(C979-C978&lt;0,99999,0)),0)</f>
        <v>0</v>
      </c>
      <c r="AI978" s="14">
        <f>MOD(MOD(((((MOD(C978,C$4)/C$4)+(MOD(C$3,C$4)/C$4)))),C$4),1)</f>
        <v>0.10000093333426666</v>
      </c>
      <c r="AJ978" s="19">
        <f>IF(C979-C978=0,99999,0 )</f>
        <v>99999</v>
      </c>
      <c r="AK978" s="83">
        <f>IF(ABS(D979-D978)=0,99999,0)</f>
        <v>99999</v>
      </c>
    </row>
    <row r="979" spans="3:37">
      <c r="C979" s="68"/>
      <c r="P979" s="121">
        <f t="shared" si="113"/>
        <v>0</v>
      </c>
      <c r="Q979" s="42">
        <f>IF(C$1=2,0,1)</f>
        <v>0</v>
      </c>
      <c r="R979" s="24" t="s">
        <v>4</v>
      </c>
      <c r="S979" s="26">
        <f>D979</f>
        <v>0</v>
      </c>
      <c r="T979" s="26">
        <f t="shared" si="114"/>
        <v>0.10000093333426666</v>
      </c>
      <c r="U979" s="27" t="s">
        <v>5</v>
      </c>
      <c r="V979" s="75">
        <f>INT((C979+MOD(C$3,1)/C$4)/C$4)</f>
        <v>0</v>
      </c>
      <c r="W979" s="75">
        <f t="shared" si="115"/>
        <v>1</v>
      </c>
      <c r="X979" s="24">
        <f>IF(C$3&gt;=1,IF(MOD(INT((C979-MOD(C$3,C$4)+MOD(C$3,1)/C$4)/C$4),2),8888,222),IF(MOD(INT((C979-MOD(C$3,C$4)+MOD(C$3,1)/C$4)/C$4),2),222,8888))</f>
        <v>8888</v>
      </c>
      <c r="Y979" s="28">
        <f t="shared" si="116"/>
        <v>0.10000093333426666</v>
      </c>
      <c r="Z979" s="22" t="s">
        <v>27</v>
      </c>
      <c r="AA979" s="40">
        <f>IF(X979=222,T979-E979/C$4,E979/C$4+T979)</f>
        <v>0.10000093333426666</v>
      </c>
      <c r="AB979" s="45">
        <f>IF(AB$1=1,IF(C980=0,0,IF(C979=0,0,IF(Q979=0,IF((ABS(D979-D980))&lt;0.1,(IF(C980-C979=Q$1,99999,0)),0),0))),0)</f>
        <v>0</v>
      </c>
      <c r="AC979" s="13">
        <f>IF(AC$1=1,IF(C980=0,0,IF(C979=0,0,IF(Q979=0,IF(C980-C979=0,(IF(ABS(D979-D980)&lt;T$1,99999,0)),0),0))),0)</f>
        <v>0</v>
      </c>
      <c r="AD979" s="15">
        <f>IF(AD$1=1,IF(C980=0,0,IF(C979=0,0,IF(Q979=0,IF(AND(AK979,AJ979),99999,0),0))),0)</f>
        <v>0</v>
      </c>
      <c r="AE979" s="34">
        <f>IF(C979=0,,IF(AE$1=1,IF(1&gt;AA979,0,99999),0))</f>
        <v>0</v>
      </c>
      <c r="AF979" s="5">
        <f>IF(AF$1=1,IF(D979&gt;1,99999,IF(D979&lt;0,99999,0)),0)</f>
        <v>0</v>
      </c>
      <c r="AG979" s="10">
        <f>IF(AG$1=1,IF(B980=0,0,IF(B980-B979=1,0,99999)),0)</f>
        <v>0</v>
      </c>
      <c r="AH979" s="11">
        <f>IF(AH$1=1,IF(C980=0,0,IF(C980-C979&lt;0,99999,0)),0)</f>
        <v>0</v>
      </c>
      <c r="AI979" s="14">
        <f>MOD(MOD(((((MOD(C979,C$4)/C$4)+(MOD(C$3,C$4)/C$4)))),C$4),1)</f>
        <v>0.10000093333426666</v>
      </c>
      <c r="AJ979" s="19">
        <f>IF(C980-C979=0,99999,0 )</f>
        <v>99999</v>
      </c>
      <c r="AK979" s="83">
        <f>IF(ABS(D980-D979)=0,99999,0)</f>
        <v>99999</v>
      </c>
    </row>
    <row r="980" spans="3:37">
      <c r="C980" s="68"/>
      <c r="P980" s="121">
        <f t="shared" si="113"/>
        <v>0</v>
      </c>
      <c r="Q980" s="42">
        <f>IF(C$1=2,0,1)</f>
        <v>0</v>
      </c>
      <c r="R980" s="24" t="s">
        <v>4</v>
      </c>
      <c r="S980" s="26">
        <f>D980</f>
        <v>0</v>
      </c>
      <c r="T980" s="26">
        <f t="shared" si="114"/>
        <v>0.10000093333426666</v>
      </c>
      <c r="U980" s="27" t="s">
        <v>5</v>
      </c>
      <c r="V980" s="75">
        <f>INT((C980+MOD(C$3,1)/C$4)/C$4)</f>
        <v>0</v>
      </c>
      <c r="W980" s="75">
        <f t="shared" si="115"/>
        <v>1</v>
      </c>
      <c r="X980" s="24">
        <f>IF(C$3&gt;=1,IF(MOD(INT((C980-MOD(C$3,C$4)+MOD(C$3,1)/C$4)/C$4),2),8888,222),IF(MOD(INT((C980-MOD(C$3,C$4)+MOD(C$3,1)/C$4)/C$4),2),222,8888))</f>
        <v>8888</v>
      </c>
      <c r="Y980" s="28">
        <f t="shared" si="116"/>
        <v>0.10000093333426666</v>
      </c>
      <c r="Z980" s="22" t="s">
        <v>27</v>
      </c>
      <c r="AA980" s="40">
        <f>IF(X980=222,T980-E980/C$4,E980/C$4+T980)</f>
        <v>0.10000093333426666</v>
      </c>
      <c r="AB980" s="45">
        <f>IF(AB$1=1,IF(C981=0,0,IF(C980=0,0,IF(Q980=0,IF((ABS(D980-D981))&lt;0.1,(IF(C981-C980=Q$1,99999,0)),0),0))),0)</f>
        <v>0</v>
      </c>
      <c r="AC980" s="13">
        <f>IF(AC$1=1,IF(C981=0,0,IF(C980=0,0,IF(Q980=0,IF(C981-C980=0,(IF(ABS(D980-D981)&lt;T$1,99999,0)),0),0))),0)</f>
        <v>0</v>
      </c>
      <c r="AD980" s="15">
        <f>IF(AD$1=1,IF(C981=0,0,IF(C980=0,0,IF(Q980=0,IF(AND(AK980,AJ980),99999,0),0))),0)</f>
        <v>0</v>
      </c>
      <c r="AE980" s="34">
        <f>IF(C980=0,,IF(AE$1=1,IF(1&gt;AA980,0,99999),0))</f>
        <v>0</v>
      </c>
      <c r="AF980" s="5">
        <f>IF(AF$1=1,IF(D980&gt;1,99999,IF(D980&lt;0,99999,0)),0)</f>
        <v>0</v>
      </c>
      <c r="AG980" s="10">
        <f>IF(AG$1=1,IF(B981=0,0,IF(B981-B980=1,0,99999)),0)</f>
        <v>0</v>
      </c>
      <c r="AH980" s="11">
        <f>IF(AH$1=1,IF(C981=0,0,IF(C981-C980&lt;0,99999,0)),0)</f>
        <v>0</v>
      </c>
      <c r="AI980" s="14">
        <f>MOD(MOD(((((MOD(C980,C$4)/C$4)+(MOD(C$3,C$4)/C$4)))),C$4),1)</f>
        <v>0.10000093333426666</v>
      </c>
      <c r="AJ980" s="19">
        <f>IF(C981-C980=0,99999,0 )</f>
        <v>99999</v>
      </c>
      <c r="AK980" s="83">
        <f>IF(ABS(D981-D980)=0,99999,0)</f>
        <v>99999</v>
      </c>
    </row>
    <row r="981" spans="3:37">
      <c r="C981" s="68"/>
      <c r="P981" s="121">
        <f t="shared" si="113"/>
        <v>0</v>
      </c>
      <c r="Q981" s="42">
        <f>IF(C$1=2,0,1)</f>
        <v>0</v>
      </c>
      <c r="R981" s="24" t="s">
        <v>4</v>
      </c>
      <c r="S981" s="26">
        <f>D981</f>
        <v>0</v>
      </c>
      <c r="T981" s="26">
        <f t="shared" si="114"/>
        <v>0.10000093333426666</v>
      </c>
      <c r="U981" s="27" t="s">
        <v>5</v>
      </c>
      <c r="V981" s="75">
        <f>INT((C981+MOD(C$3,1)/C$4)/C$4)</f>
        <v>0</v>
      </c>
      <c r="W981" s="75">
        <f t="shared" si="115"/>
        <v>1</v>
      </c>
      <c r="X981" s="24">
        <f>IF(C$3&gt;=1,IF(MOD(INT((C981-MOD(C$3,C$4)+MOD(C$3,1)/C$4)/C$4),2),8888,222),IF(MOD(INT((C981-MOD(C$3,C$4)+MOD(C$3,1)/C$4)/C$4),2),222,8888))</f>
        <v>8888</v>
      </c>
      <c r="Y981" s="28">
        <f t="shared" si="116"/>
        <v>0.10000093333426666</v>
      </c>
      <c r="Z981" s="22" t="s">
        <v>27</v>
      </c>
      <c r="AA981" s="40">
        <f>IF(X981=222,T981-E981/C$4,E981/C$4+T981)</f>
        <v>0.10000093333426666</v>
      </c>
      <c r="AB981" s="45">
        <f>IF(AB$1=1,IF(C982=0,0,IF(C981=0,0,IF(Q981=0,IF((ABS(D981-D982))&lt;0.1,(IF(C982-C981=Q$1,99999,0)),0),0))),0)</f>
        <v>0</v>
      </c>
      <c r="AC981" s="13">
        <f>IF(AC$1=1,IF(C982=0,0,IF(C981=0,0,IF(Q981=0,IF(C982-C981=0,(IF(ABS(D981-D982)&lt;T$1,99999,0)),0),0))),0)</f>
        <v>0</v>
      </c>
      <c r="AD981" s="15">
        <f>IF(AD$1=1,IF(C982=0,0,IF(C981=0,0,IF(Q981=0,IF(AND(AK981,AJ981),99999,0),0))),0)</f>
        <v>0</v>
      </c>
      <c r="AE981" s="34">
        <f>IF(C981=0,,IF(AE$1=1,IF(1&gt;AA981,0,99999),0))</f>
        <v>0</v>
      </c>
      <c r="AF981" s="5">
        <f>IF(AF$1=1,IF(D981&gt;1,99999,IF(D981&lt;0,99999,0)),0)</f>
        <v>0</v>
      </c>
      <c r="AG981" s="10">
        <f>IF(AG$1=1,IF(B982=0,0,IF(B982-B981=1,0,99999)),0)</f>
        <v>0</v>
      </c>
      <c r="AH981" s="11">
        <f>IF(AH$1=1,IF(C982=0,0,IF(C982-C981&lt;0,99999,0)),0)</f>
        <v>0</v>
      </c>
      <c r="AI981" s="14">
        <f>MOD(MOD(((((MOD(C981,C$4)/C$4)+(MOD(C$3,C$4)/C$4)))),C$4),1)</f>
        <v>0.10000093333426666</v>
      </c>
      <c r="AJ981" s="19">
        <f>IF(C982-C981=0,99999,0 )</f>
        <v>99999</v>
      </c>
      <c r="AK981" s="83">
        <f>IF(ABS(D982-D981)=0,99999,0)</f>
        <v>99999</v>
      </c>
    </row>
    <row r="982" spans="3:37">
      <c r="C982" s="68"/>
      <c r="P982" s="121">
        <f t="shared" si="113"/>
        <v>0</v>
      </c>
      <c r="Q982" s="42">
        <f>IF(C$1=2,0,1)</f>
        <v>0</v>
      </c>
      <c r="R982" s="24" t="s">
        <v>4</v>
      </c>
      <c r="S982" s="26">
        <f>D982</f>
        <v>0</v>
      </c>
      <c r="T982" s="26">
        <f t="shared" si="114"/>
        <v>0.10000093333426666</v>
      </c>
      <c r="U982" s="27" t="s">
        <v>5</v>
      </c>
      <c r="V982" s="75">
        <f>INT((C982+MOD(C$3,1)/C$4)/C$4)</f>
        <v>0</v>
      </c>
      <c r="W982" s="75">
        <f t="shared" si="115"/>
        <v>1</v>
      </c>
      <c r="X982" s="24">
        <f>IF(C$3&gt;=1,IF(MOD(INT((C982-MOD(C$3,C$4)+MOD(C$3,1)/C$4)/C$4),2),8888,222),IF(MOD(INT((C982-MOD(C$3,C$4)+MOD(C$3,1)/C$4)/C$4),2),222,8888))</f>
        <v>8888</v>
      </c>
      <c r="Y982" s="28">
        <f t="shared" si="116"/>
        <v>0.10000093333426666</v>
      </c>
      <c r="Z982" s="22" t="s">
        <v>27</v>
      </c>
      <c r="AA982" s="40">
        <f>IF(X982=222,T982-E982/C$4,E982/C$4+T982)</f>
        <v>0.10000093333426666</v>
      </c>
      <c r="AB982" s="45">
        <f>IF(AB$1=1,IF(C983=0,0,IF(C982=0,0,IF(Q982=0,IF((ABS(D982-D983))&lt;0.1,(IF(C983-C982=Q$1,99999,0)),0),0))),0)</f>
        <v>0</v>
      </c>
      <c r="AC982" s="13">
        <f>IF(AC$1=1,IF(C983=0,0,IF(C982=0,0,IF(Q982=0,IF(C983-C982=0,(IF(ABS(D982-D983)&lt;T$1,99999,0)),0),0))),0)</f>
        <v>0</v>
      </c>
      <c r="AD982" s="15">
        <f>IF(AD$1=1,IF(C983=0,0,IF(C982=0,0,IF(Q982=0,IF(AND(AK982,AJ982),99999,0),0))),0)</f>
        <v>0</v>
      </c>
      <c r="AE982" s="34">
        <f>IF(C982=0,,IF(AE$1=1,IF(1&gt;AA982,0,99999),0))</f>
        <v>0</v>
      </c>
      <c r="AF982" s="5">
        <f>IF(AF$1=1,IF(D982&gt;1,99999,IF(D982&lt;0,99999,0)),0)</f>
        <v>0</v>
      </c>
      <c r="AG982" s="10">
        <f>IF(AG$1=1,IF(B983=0,0,IF(B983-B982=1,0,99999)),0)</f>
        <v>0</v>
      </c>
      <c r="AH982" s="11">
        <f>IF(AH$1=1,IF(C983=0,0,IF(C983-C982&lt;0,99999,0)),0)</f>
        <v>0</v>
      </c>
      <c r="AI982" s="14">
        <f>MOD(MOD(((((MOD(C982,C$4)/C$4)+(MOD(C$3,C$4)/C$4)))),C$4),1)</f>
        <v>0.10000093333426666</v>
      </c>
      <c r="AJ982" s="19">
        <f>IF(C983-C982=0,99999,0 )</f>
        <v>99999</v>
      </c>
      <c r="AK982" s="83">
        <f>IF(ABS(D983-D982)=0,99999,0)</f>
        <v>99999</v>
      </c>
    </row>
    <row r="983" spans="3:37">
      <c r="C983" s="68"/>
      <c r="P983" s="121">
        <f t="shared" si="113"/>
        <v>0</v>
      </c>
      <c r="Q983" s="42">
        <f>IF(C$1=2,0,1)</f>
        <v>0</v>
      </c>
      <c r="R983" s="24" t="s">
        <v>4</v>
      </c>
      <c r="S983" s="26">
        <f>D983</f>
        <v>0</v>
      </c>
      <c r="T983" s="26">
        <f t="shared" si="114"/>
        <v>0.10000093333426666</v>
      </c>
      <c r="U983" s="27" t="s">
        <v>5</v>
      </c>
      <c r="V983" s="75">
        <f>INT((C983+MOD(C$3,1)/C$4)/C$4)</f>
        <v>0</v>
      </c>
      <c r="W983" s="75">
        <f t="shared" si="115"/>
        <v>1</v>
      </c>
      <c r="X983" s="24">
        <f>IF(C$3&gt;=1,IF(MOD(INT((C983-MOD(C$3,C$4)+MOD(C$3,1)/C$4)/C$4),2),8888,222),IF(MOD(INT((C983-MOD(C$3,C$4)+MOD(C$3,1)/C$4)/C$4),2),222,8888))</f>
        <v>8888</v>
      </c>
      <c r="Y983" s="28">
        <f t="shared" si="116"/>
        <v>0.10000093333426666</v>
      </c>
      <c r="Z983" s="22" t="s">
        <v>27</v>
      </c>
      <c r="AA983" s="40">
        <f>IF(X983=222,T983-E983/C$4,E983/C$4+T983)</f>
        <v>0.10000093333426666</v>
      </c>
      <c r="AB983" s="45">
        <f>IF(AB$1=1,IF(C984=0,0,IF(C983=0,0,IF(Q983=0,IF((ABS(D983-D984))&lt;0.1,(IF(C984-C983=Q$1,99999,0)),0),0))),0)</f>
        <v>0</v>
      </c>
      <c r="AC983" s="13">
        <f>IF(AC$1=1,IF(C984=0,0,IF(C983=0,0,IF(Q983=0,IF(C984-C983=0,(IF(ABS(D983-D984)&lt;T$1,99999,0)),0),0))),0)</f>
        <v>0</v>
      </c>
      <c r="AD983" s="15">
        <f>IF(AD$1=1,IF(C984=0,0,IF(C983=0,0,IF(Q983=0,IF(AND(AK983,AJ983),99999,0),0))),0)</f>
        <v>0</v>
      </c>
      <c r="AE983" s="34">
        <f>IF(C983=0,,IF(AE$1=1,IF(1&gt;AA983,0,99999),0))</f>
        <v>0</v>
      </c>
      <c r="AF983" s="5">
        <f>IF(AF$1=1,IF(D983&gt;1,99999,IF(D983&lt;0,99999,0)),0)</f>
        <v>0</v>
      </c>
      <c r="AG983" s="10">
        <f>IF(AG$1=1,IF(B984=0,0,IF(B984-B983=1,0,99999)),0)</f>
        <v>0</v>
      </c>
      <c r="AH983" s="11">
        <f>IF(AH$1=1,IF(C984=0,0,IF(C984-C983&lt;0,99999,0)),0)</f>
        <v>0</v>
      </c>
      <c r="AI983" s="14">
        <f>MOD(MOD(((((MOD(C983,C$4)/C$4)+(MOD(C$3,C$4)/C$4)))),C$4),1)</f>
        <v>0.10000093333426666</v>
      </c>
      <c r="AJ983" s="19">
        <f>IF(C984-C983=0,99999,0 )</f>
        <v>99999</v>
      </c>
      <c r="AK983" s="83">
        <f>IF(ABS(D984-D983)=0,99999,0)</f>
        <v>99999</v>
      </c>
    </row>
    <row r="984" spans="3:37">
      <c r="C984" s="68"/>
      <c r="P984" s="121">
        <f t="shared" si="113"/>
        <v>0</v>
      </c>
      <c r="Q984" s="42">
        <f>IF(C$1=2,0,1)</f>
        <v>0</v>
      </c>
      <c r="R984" s="24" t="s">
        <v>4</v>
      </c>
      <c r="S984" s="26">
        <f>D984</f>
        <v>0</v>
      </c>
      <c r="T984" s="26">
        <f t="shared" si="114"/>
        <v>0.10000093333426666</v>
      </c>
      <c r="U984" s="27" t="s">
        <v>5</v>
      </c>
      <c r="V984" s="75">
        <f>INT((C984+MOD(C$3,1)/C$4)/C$4)</f>
        <v>0</v>
      </c>
      <c r="W984" s="75">
        <f t="shared" si="115"/>
        <v>1</v>
      </c>
      <c r="X984" s="24">
        <f>IF(C$3&gt;=1,IF(MOD(INT((C984-MOD(C$3,C$4)+MOD(C$3,1)/C$4)/C$4),2),8888,222),IF(MOD(INT((C984-MOD(C$3,C$4)+MOD(C$3,1)/C$4)/C$4),2),222,8888))</f>
        <v>8888</v>
      </c>
      <c r="Y984" s="28">
        <f t="shared" si="116"/>
        <v>0.10000093333426666</v>
      </c>
      <c r="Z984" s="22" t="s">
        <v>27</v>
      </c>
      <c r="AA984" s="40">
        <f>IF(X984=222,T984-E984/C$4,E984/C$4+T984)</f>
        <v>0.10000093333426666</v>
      </c>
      <c r="AB984" s="45">
        <f>IF(AB$1=1,IF(C985=0,0,IF(C984=0,0,IF(Q984=0,IF((ABS(D984-D985))&lt;0.1,(IF(C985-C984=Q$1,99999,0)),0),0))),0)</f>
        <v>0</v>
      </c>
      <c r="AC984" s="13">
        <f>IF(AC$1=1,IF(C985=0,0,IF(C984=0,0,IF(Q984=0,IF(C985-C984=0,(IF(ABS(D984-D985)&lt;T$1,99999,0)),0),0))),0)</f>
        <v>0</v>
      </c>
      <c r="AD984" s="15">
        <f>IF(AD$1=1,IF(C985=0,0,IF(C984=0,0,IF(Q984=0,IF(AND(AK984,AJ984),99999,0),0))),0)</f>
        <v>0</v>
      </c>
      <c r="AE984" s="34">
        <f>IF(C984=0,,IF(AE$1=1,IF(1&gt;AA984,0,99999),0))</f>
        <v>0</v>
      </c>
      <c r="AF984" s="5">
        <f>IF(AF$1=1,IF(D984&gt;1,99999,IF(D984&lt;0,99999,0)),0)</f>
        <v>0</v>
      </c>
      <c r="AG984" s="10">
        <f>IF(AG$1=1,IF(B985=0,0,IF(B985-B984=1,0,99999)),0)</f>
        <v>0</v>
      </c>
      <c r="AH984" s="11">
        <f>IF(AH$1=1,IF(C985=0,0,IF(C985-C984&lt;0,99999,0)),0)</f>
        <v>0</v>
      </c>
      <c r="AI984" s="14">
        <f>MOD(MOD(((((MOD(C984,C$4)/C$4)+(MOD(C$3,C$4)/C$4)))),C$4),1)</f>
        <v>0.10000093333426666</v>
      </c>
      <c r="AJ984" s="19">
        <f>IF(C985-C984=0,99999,0 )</f>
        <v>99999</v>
      </c>
      <c r="AK984" s="83">
        <f>IF(ABS(D985-D984)=0,99999,0)</f>
        <v>99999</v>
      </c>
    </row>
    <row r="985" spans="3:37">
      <c r="C985" s="68"/>
      <c r="P985" s="121">
        <f t="shared" si="113"/>
        <v>0</v>
      </c>
      <c r="Q985" s="42">
        <f>IF(C$1=2,0,1)</f>
        <v>0</v>
      </c>
      <c r="R985" s="24" t="s">
        <v>4</v>
      </c>
      <c r="S985" s="26">
        <f>D985</f>
        <v>0</v>
      </c>
      <c r="T985" s="26">
        <f t="shared" si="114"/>
        <v>0.10000093333426666</v>
      </c>
      <c r="U985" s="27" t="s">
        <v>5</v>
      </c>
      <c r="V985" s="75">
        <f>INT((C985+MOD(C$3,1)/C$4)/C$4)</f>
        <v>0</v>
      </c>
      <c r="W985" s="75">
        <f t="shared" si="115"/>
        <v>1</v>
      </c>
      <c r="X985" s="24">
        <f>IF(C$3&gt;=1,IF(MOD(INT((C985-MOD(C$3,C$4)+MOD(C$3,1)/C$4)/C$4),2),8888,222),IF(MOD(INT((C985-MOD(C$3,C$4)+MOD(C$3,1)/C$4)/C$4),2),222,8888))</f>
        <v>8888</v>
      </c>
      <c r="Y985" s="28">
        <f t="shared" si="116"/>
        <v>0.10000093333426666</v>
      </c>
      <c r="Z985" s="22" t="s">
        <v>27</v>
      </c>
      <c r="AA985" s="40">
        <f>IF(X985=222,T985-E985/C$4,E985/C$4+T985)</f>
        <v>0.10000093333426666</v>
      </c>
      <c r="AB985" s="45">
        <f>IF(AB$1=1,IF(C986=0,0,IF(C985=0,0,IF(Q985=0,IF((ABS(D985-D986))&lt;0.1,(IF(C986-C985=Q$1,99999,0)),0),0))),0)</f>
        <v>0</v>
      </c>
      <c r="AC985" s="13">
        <f>IF(AC$1=1,IF(C986=0,0,IF(C985=0,0,IF(Q985=0,IF(C986-C985=0,(IF(ABS(D985-D986)&lt;T$1,99999,0)),0),0))),0)</f>
        <v>0</v>
      </c>
      <c r="AD985" s="15">
        <f>IF(AD$1=1,IF(C986=0,0,IF(C985=0,0,IF(Q985=0,IF(AND(AK985,AJ985),99999,0),0))),0)</f>
        <v>0</v>
      </c>
      <c r="AE985" s="34">
        <f>IF(C985=0,,IF(AE$1=1,IF(1&gt;AA985,0,99999),0))</f>
        <v>0</v>
      </c>
      <c r="AF985" s="5">
        <f>IF(AF$1=1,IF(D985&gt;1,99999,IF(D985&lt;0,99999,0)),0)</f>
        <v>0</v>
      </c>
      <c r="AG985" s="10">
        <f>IF(AG$1=1,IF(B986=0,0,IF(B986-B985=1,0,99999)),0)</f>
        <v>0</v>
      </c>
      <c r="AH985" s="11">
        <f>IF(AH$1=1,IF(C986=0,0,IF(C986-C985&lt;0,99999,0)),0)</f>
        <v>0</v>
      </c>
      <c r="AI985" s="14">
        <f>MOD(MOD(((((MOD(C985,C$4)/C$4)+(MOD(C$3,C$4)/C$4)))),C$4),1)</f>
        <v>0.10000093333426666</v>
      </c>
      <c r="AJ985" s="19">
        <f>IF(C986-C985=0,99999,0 )</f>
        <v>99999</v>
      </c>
      <c r="AK985" s="83">
        <f>IF(ABS(D986-D985)=0,99999,0)</f>
        <v>99999</v>
      </c>
    </row>
    <row r="986" spans="3:37">
      <c r="C986" s="68"/>
      <c r="P986" s="121">
        <f t="shared" si="113"/>
        <v>0</v>
      </c>
      <c r="Q986" s="42">
        <f>IF(C$1=2,0,1)</f>
        <v>0</v>
      </c>
      <c r="R986" s="24" t="s">
        <v>4</v>
      </c>
      <c r="S986" s="26">
        <f>D986</f>
        <v>0</v>
      </c>
      <c r="T986" s="26">
        <f t="shared" si="114"/>
        <v>0.10000093333426666</v>
      </c>
      <c r="U986" s="27" t="s">
        <v>5</v>
      </c>
      <c r="V986" s="75">
        <f>INT((C986+MOD(C$3,1)/C$4)/C$4)</f>
        <v>0</v>
      </c>
      <c r="W986" s="75">
        <f t="shared" si="115"/>
        <v>1</v>
      </c>
      <c r="X986" s="24">
        <f>IF(C$3&gt;=1,IF(MOD(INT((C986-MOD(C$3,C$4)+MOD(C$3,1)/C$4)/C$4),2),8888,222),IF(MOD(INT((C986-MOD(C$3,C$4)+MOD(C$3,1)/C$4)/C$4),2),222,8888))</f>
        <v>8888</v>
      </c>
      <c r="Y986" s="28">
        <f t="shared" si="116"/>
        <v>0.10000093333426666</v>
      </c>
      <c r="Z986" s="22" t="s">
        <v>27</v>
      </c>
      <c r="AA986" s="40">
        <f>IF(X986=222,T986-E986/C$4,E986/C$4+T986)</f>
        <v>0.10000093333426666</v>
      </c>
      <c r="AB986" s="45">
        <f>IF(AB$1=1,IF(C987=0,0,IF(C986=0,0,IF(Q986=0,IF((ABS(D986-D987))&lt;0.1,(IF(C987-C986=Q$1,99999,0)),0),0))),0)</f>
        <v>0</v>
      </c>
      <c r="AC986" s="13">
        <f>IF(AC$1=1,IF(C987=0,0,IF(C986=0,0,IF(Q986=0,IF(C987-C986=0,(IF(ABS(D986-D987)&lt;T$1,99999,0)),0),0))),0)</f>
        <v>0</v>
      </c>
      <c r="AD986" s="15">
        <f>IF(AD$1=1,IF(C987=0,0,IF(C986=0,0,IF(Q986=0,IF(AND(AK986,AJ986),99999,0),0))),0)</f>
        <v>0</v>
      </c>
      <c r="AE986" s="34">
        <f>IF(C986=0,,IF(AE$1=1,IF(1&gt;AA986,0,99999),0))</f>
        <v>0</v>
      </c>
      <c r="AF986" s="5">
        <f>IF(AF$1=1,IF(D986&gt;1,99999,IF(D986&lt;0,99999,0)),0)</f>
        <v>0</v>
      </c>
      <c r="AG986" s="10">
        <f>IF(AG$1=1,IF(B987=0,0,IF(B987-B986=1,0,99999)),0)</f>
        <v>0</v>
      </c>
      <c r="AH986" s="11">
        <f>IF(AH$1=1,IF(C987=0,0,IF(C987-C986&lt;0,99999,0)),0)</f>
        <v>0</v>
      </c>
      <c r="AI986" s="14">
        <f>MOD(MOD(((((MOD(C986,C$4)/C$4)+(MOD(C$3,C$4)/C$4)))),C$4),1)</f>
        <v>0.10000093333426666</v>
      </c>
      <c r="AJ986" s="19">
        <f>IF(C987-C986=0,99999,0 )</f>
        <v>99999</v>
      </c>
      <c r="AK986" s="83">
        <f>IF(ABS(D987-D986)=0,99999,0)</f>
        <v>99999</v>
      </c>
    </row>
    <row r="987" spans="3:37">
      <c r="C987" s="68"/>
      <c r="P987" s="121">
        <f t="shared" si="113"/>
        <v>0</v>
      </c>
      <c r="Q987" s="42">
        <f>IF(C$1=2,0,1)</f>
        <v>0</v>
      </c>
      <c r="R987" s="24" t="s">
        <v>4</v>
      </c>
      <c r="S987" s="26">
        <f>D987</f>
        <v>0</v>
      </c>
      <c r="T987" s="26">
        <f t="shared" si="114"/>
        <v>0.10000093333426666</v>
      </c>
      <c r="U987" s="27" t="s">
        <v>5</v>
      </c>
      <c r="V987" s="75">
        <f>INT((C987+MOD(C$3,1)/C$4)/C$4)</f>
        <v>0</v>
      </c>
      <c r="W987" s="75">
        <f t="shared" si="115"/>
        <v>1</v>
      </c>
      <c r="X987" s="24">
        <f>IF(C$3&gt;=1,IF(MOD(INT((C987-MOD(C$3,C$4)+MOD(C$3,1)/C$4)/C$4),2),8888,222),IF(MOD(INT((C987-MOD(C$3,C$4)+MOD(C$3,1)/C$4)/C$4),2),222,8888))</f>
        <v>8888</v>
      </c>
      <c r="Y987" s="28">
        <f t="shared" si="116"/>
        <v>0.10000093333426666</v>
      </c>
      <c r="Z987" s="22" t="s">
        <v>27</v>
      </c>
      <c r="AA987" s="40">
        <f>IF(X987=222,T987-E987/C$4,E987/C$4+T987)</f>
        <v>0.10000093333426666</v>
      </c>
      <c r="AB987" s="45">
        <f>IF(AB$1=1,IF(C988=0,0,IF(C987=0,0,IF(Q987=0,IF((ABS(D987-D988))&lt;0.1,(IF(C988-C987=Q$1,99999,0)),0),0))),0)</f>
        <v>0</v>
      </c>
      <c r="AC987" s="13">
        <f>IF(AC$1=1,IF(C988=0,0,IF(C987=0,0,IF(Q987=0,IF(C988-C987=0,(IF(ABS(D987-D988)&lt;T$1,99999,0)),0),0))),0)</f>
        <v>0</v>
      </c>
      <c r="AD987" s="15">
        <f>IF(AD$1=1,IF(C988=0,0,IF(C987=0,0,IF(Q987=0,IF(AND(AK987,AJ987),99999,0),0))),0)</f>
        <v>0</v>
      </c>
      <c r="AE987" s="34">
        <f>IF(C987=0,,IF(AE$1=1,IF(1&gt;AA987,0,99999),0))</f>
        <v>0</v>
      </c>
      <c r="AF987" s="5">
        <f>IF(AF$1=1,IF(D987&gt;1,99999,IF(D987&lt;0,99999,0)),0)</f>
        <v>0</v>
      </c>
      <c r="AG987" s="10">
        <f>IF(AG$1=1,IF(B988=0,0,IF(B988-B987=1,0,99999)),0)</f>
        <v>0</v>
      </c>
      <c r="AH987" s="11">
        <f>IF(AH$1=1,IF(C988=0,0,IF(C988-C987&lt;0,99999,0)),0)</f>
        <v>0</v>
      </c>
      <c r="AI987" s="14">
        <f>MOD(MOD(((((MOD(C987,C$4)/C$4)+(MOD(C$3,C$4)/C$4)))),C$4),1)</f>
        <v>0.10000093333426666</v>
      </c>
      <c r="AJ987" s="19">
        <f>IF(C988-C987=0,99999,0 )</f>
        <v>99999</v>
      </c>
      <c r="AK987" s="83">
        <f>IF(ABS(D988-D987)=0,99999,0)</f>
        <v>99999</v>
      </c>
    </row>
    <row r="988" spans="3:37">
      <c r="C988" s="68"/>
      <c r="P988" s="121">
        <f t="shared" si="113"/>
        <v>0</v>
      </c>
      <c r="Q988" s="42">
        <f>IF(C$1=2,0,1)</f>
        <v>0</v>
      </c>
      <c r="R988" s="24" t="s">
        <v>4</v>
      </c>
      <c r="S988" s="26">
        <f>D988</f>
        <v>0</v>
      </c>
      <c r="T988" s="26">
        <f t="shared" si="114"/>
        <v>0.10000093333426666</v>
      </c>
      <c r="U988" s="27" t="s">
        <v>5</v>
      </c>
      <c r="V988" s="75">
        <f>INT((C988+MOD(C$3,1)/C$4)/C$4)</f>
        <v>0</v>
      </c>
      <c r="W988" s="75">
        <f t="shared" si="115"/>
        <v>1</v>
      </c>
      <c r="X988" s="24">
        <f>IF(C$3&gt;=1,IF(MOD(INT((C988-MOD(C$3,C$4)+MOD(C$3,1)/C$4)/C$4),2),8888,222),IF(MOD(INT((C988-MOD(C$3,C$4)+MOD(C$3,1)/C$4)/C$4),2),222,8888))</f>
        <v>8888</v>
      </c>
      <c r="Y988" s="28">
        <f t="shared" si="116"/>
        <v>0.10000093333426666</v>
      </c>
      <c r="Z988" s="22" t="s">
        <v>27</v>
      </c>
      <c r="AA988" s="40">
        <f>IF(X988=222,T988-E988/C$4,E988/C$4+T988)</f>
        <v>0.10000093333426666</v>
      </c>
      <c r="AB988" s="45">
        <f>IF(AB$1=1,IF(C989=0,0,IF(C988=0,0,IF(Q988=0,IF((ABS(D988-D989))&lt;0.1,(IF(C989-C988=Q$1,99999,0)),0),0))),0)</f>
        <v>0</v>
      </c>
      <c r="AC988" s="13">
        <f>IF(AC$1=1,IF(C989=0,0,IF(C988=0,0,IF(Q988=0,IF(C989-C988=0,(IF(ABS(D988-D989)&lt;T$1,99999,0)),0),0))),0)</f>
        <v>0</v>
      </c>
      <c r="AD988" s="15">
        <f>IF(AD$1=1,IF(C989=0,0,IF(C988=0,0,IF(Q988=0,IF(AND(AK988,AJ988),99999,0),0))),0)</f>
        <v>0</v>
      </c>
      <c r="AE988" s="34">
        <f>IF(C988=0,,IF(AE$1=1,IF(1&gt;AA988,0,99999),0))</f>
        <v>0</v>
      </c>
      <c r="AF988" s="5">
        <f>IF(AF$1=1,IF(D988&gt;1,99999,IF(D988&lt;0,99999,0)),0)</f>
        <v>0</v>
      </c>
      <c r="AG988" s="10">
        <f>IF(AG$1=1,IF(B989=0,0,IF(B989-B988=1,0,99999)),0)</f>
        <v>0</v>
      </c>
      <c r="AH988" s="11">
        <f>IF(AH$1=1,IF(C989=0,0,IF(C989-C988&lt;0,99999,0)),0)</f>
        <v>0</v>
      </c>
      <c r="AI988" s="14">
        <f>MOD(MOD(((((MOD(C988,C$4)/C$4)+(MOD(C$3,C$4)/C$4)))),C$4),1)</f>
        <v>0.10000093333426666</v>
      </c>
      <c r="AJ988" s="19">
        <f>IF(C989-C988=0,99999,0 )</f>
        <v>99999</v>
      </c>
      <c r="AK988" s="83">
        <f>IF(ABS(D989-D988)=0,99999,0)</f>
        <v>99999</v>
      </c>
    </row>
    <row r="989" spans="3:37">
      <c r="C989" s="68"/>
      <c r="P989" s="121">
        <f t="shared" si="113"/>
        <v>0</v>
      </c>
      <c r="Q989" s="42">
        <f>IF(C$1=2,0,1)</f>
        <v>0</v>
      </c>
      <c r="R989" s="24" t="s">
        <v>4</v>
      </c>
      <c r="S989" s="26">
        <f>D989</f>
        <v>0</v>
      </c>
      <c r="T989" s="26">
        <f t="shared" si="114"/>
        <v>0.10000093333426666</v>
      </c>
      <c r="U989" s="27" t="s">
        <v>5</v>
      </c>
      <c r="V989" s="75">
        <f>INT((C989+MOD(C$3,1)/C$4)/C$4)</f>
        <v>0</v>
      </c>
      <c r="W989" s="75">
        <f t="shared" si="115"/>
        <v>1</v>
      </c>
      <c r="X989" s="24">
        <f>IF(C$3&gt;=1,IF(MOD(INT((C989-MOD(C$3,C$4)+MOD(C$3,1)/C$4)/C$4),2),8888,222),IF(MOD(INT((C989-MOD(C$3,C$4)+MOD(C$3,1)/C$4)/C$4),2),222,8888))</f>
        <v>8888</v>
      </c>
      <c r="Y989" s="28">
        <f t="shared" si="116"/>
        <v>0.10000093333426666</v>
      </c>
      <c r="Z989" s="22" t="s">
        <v>27</v>
      </c>
      <c r="AA989" s="40">
        <f>IF(X989=222,T989-E989/C$4,E989/C$4+T989)</f>
        <v>0.10000093333426666</v>
      </c>
      <c r="AB989" s="45">
        <f>IF(AB$1=1,IF(C990=0,0,IF(C989=0,0,IF(Q989=0,IF((ABS(D989-D990))&lt;0.1,(IF(C990-C989=Q$1,99999,0)),0),0))),0)</f>
        <v>0</v>
      </c>
      <c r="AC989" s="13">
        <f>IF(AC$1=1,IF(C990=0,0,IF(C989=0,0,IF(Q989=0,IF(C990-C989=0,(IF(ABS(D989-D990)&lt;T$1,99999,0)),0),0))),0)</f>
        <v>0</v>
      </c>
      <c r="AD989" s="15">
        <f>IF(AD$1=1,IF(C990=0,0,IF(C989=0,0,IF(Q989=0,IF(AND(AK989,AJ989),99999,0),0))),0)</f>
        <v>0</v>
      </c>
      <c r="AE989" s="34">
        <f>IF(C989=0,,IF(AE$1=1,IF(1&gt;AA989,0,99999),0))</f>
        <v>0</v>
      </c>
      <c r="AF989" s="5">
        <f>IF(AF$1=1,IF(D989&gt;1,99999,IF(D989&lt;0,99999,0)),0)</f>
        <v>0</v>
      </c>
      <c r="AG989" s="10">
        <f>IF(AG$1=1,IF(B990=0,0,IF(B990-B989=1,0,99999)),0)</f>
        <v>0</v>
      </c>
      <c r="AH989" s="11">
        <f>IF(AH$1=1,IF(C990=0,0,IF(C990-C989&lt;0,99999,0)),0)</f>
        <v>0</v>
      </c>
      <c r="AI989" s="14">
        <f>MOD(MOD(((((MOD(C989,C$4)/C$4)+(MOD(C$3,C$4)/C$4)))),C$4),1)</f>
        <v>0.10000093333426666</v>
      </c>
      <c r="AJ989" s="19">
        <f>IF(C990-C989=0,99999,0 )</f>
        <v>99999</v>
      </c>
      <c r="AK989" s="83">
        <f>IF(ABS(D990-D989)=0,99999,0)</f>
        <v>99999</v>
      </c>
    </row>
    <row r="990" spans="3:37">
      <c r="C990" s="68"/>
      <c r="P990" s="121">
        <f t="shared" si="113"/>
        <v>0</v>
      </c>
      <c r="Q990" s="42">
        <f>IF(C$1=2,0,1)</f>
        <v>0</v>
      </c>
      <c r="R990" s="24" t="s">
        <v>4</v>
      </c>
      <c r="S990" s="26">
        <f>D990</f>
        <v>0</v>
      </c>
      <c r="T990" s="26">
        <f t="shared" si="114"/>
        <v>0.10000093333426666</v>
      </c>
      <c r="U990" s="27" t="s">
        <v>5</v>
      </c>
      <c r="V990" s="75">
        <f>INT((C990+MOD(C$3,1)/C$4)/C$4)</f>
        <v>0</v>
      </c>
      <c r="W990" s="75">
        <f t="shared" si="115"/>
        <v>1</v>
      </c>
      <c r="X990" s="24">
        <f>IF(C$3&gt;=1,IF(MOD(INT((C990-MOD(C$3,C$4)+MOD(C$3,1)/C$4)/C$4),2),8888,222),IF(MOD(INT((C990-MOD(C$3,C$4)+MOD(C$3,1)/C$4)/C$4),2),222,8888))</f>
        <v>8888</v>
      </c>
      <c r="Y990" s="28">
        <f t="shared" si="116"/>
        <v>0.10000093333426666</v>
      </c>
      <c r="Z990" s="22" t="s">
        <v>27</v>
      </c>
      <c r="AA990" s="40">
        <f>IF(X990=222,T990-E990/C$4,E990/C$4+T990)</f>
        <v>0.10000093333426666</v>
      </c>
      <c r="AB990" s="45">
        <f>IF(AB$1=1,IF(C991=0,0,IF(C990=0,0,IF(Q990=0,IF((ABS(D990-D991))&lt;0.1,(IF(C991-C990=Q$1,99999,0)),0),0))),0)</f>
        <v>0</v>
      </c>
      <c r="AC990" s="13">
        <f>IF(AC$1=1,IF(C991=0,0,IF(C990=0,0,IF(Q990=0,IF(C991-C990=0,(IF(ABS(D990-D991)&lt;T$1,99999,0)),0),0))),0)</f>
        <v>0</v>
      </c>
      <c r="AD990" s="15">
        <f>IF(AD$1=1,IF(C991=0,0,IF(C990=0,0,IF(Q990=0,IF(AND(AK990,AJ990),99999,0),0))),0)</f>
        <v>0</v>
      </c>
      <c r="AE990" s="34">
        <f>IF(C990=0,,IF(AE$1=1,IF(1&gt;AA990,0,99999),0))</f>
        <v>0</v>
      </c>
      <c r="AF990" s="5">
        <f>IF(AF$1=1,IF(D990&gt;1,99999,IF(D990&lt;0,99999,0)),0)</f>
        <v>0</v>
      </c>
      <c r="AG990" s="10">
        <f>IF(AG$1=1,IF(B991=0,0,IF(B991-B990=1,0,99999)),0)</f>
        <v>0</v>
      </c>
      <c r="AH990" s="11">
        <f>IF(AH$1=1,IF(C991=0,0,IF(C991-C990&lt;0,99999,0)),0)</f>
        <v>0</v>
      </c>
      <c r="AI990" s="14">
        <f>MOD(MOD(((((MOD(C990,C$4)/C$4)+(MOD(C$3,C$4)/C$4)))),C$4),1)</f>
        <v>0.10000093333426666</v>
      </c>
      <c r="AJ990" s="19">
        <f>IF(C991-C990=0,99999,0 )</f>
        <v>99999</v>
      </c>
      <c r="AK990" s="83">
        <f>IF(ABS(D991-D990)=0,99999,0)</f>
        <v>99999</v>
      </c>
    </row>
    <row r="991" spans="3:37">
      <c r="C991" s="68"/>
      <c r="P991" s="121">
        <f t="shared" si="113"/>
        <v>0</v>
      </c>
      <c r="Q991" s="42">
        <f>IF(C$1=2,0,1)</f>
        <v>0</v>
      </c>
      <c r="R991" s="24" t="s">
        <v>4</v>
      </c>
      <c r="S991" s="26">
        <f>D991</f>
        <v>0</v>
      </c>
      <c r="T991" s="26">
        <f t="shared" si="114"/>
        <v>0.10000093333426666</v>
      </c>
      <c r="U991" s="27" t="s">
        <v>5</v>
      </c>
      <c r="V991" s="75">
        <f>INT((C991+MOD(C$3,1)/C$4)/C$4)</f>
        <v>0</v>
      </c>
      <c r="W991" s="75">
        <f t="shared" si="115"/>
        <v>1</v>
      </c>
      <c r="X991" s="24">
        <f>IF(C$3&gt;=1,IF(MOD(INT((C991-MOD(C$3,C$4)+MOD(C$3,1)/C$4)/C$4),2),8888,222),IF(MOD(INT((C991-MOD(C$3,C$4)+MOD(C$3,1)/C$4)/C$4),2),222,8888))</f>
        <v>8888</v>
      </c>
      <c r="Y991" s="28">
        <f t="shared" si="116"/>
        <v>0.10000093333426666</v>
      </c>
      <c r="Z991" s="22" t="s">
        <v>27</v>
      </c>
      <c r="AA991" s="40">
        <f>IF(X991=222,T991-E991/C$4,E991/C$4+T991)</f>
        <v>0.10000093333426666</v>
      </c>
      <c r="AB991" s="45">
        <f>IF(AB$1=1,IF(C992=0,0,IF(C991=0,0,IF(Q991=0,IF((ABS(D991-D992))&lt;0.1,(IF(C992-C991=Q$1,99999,0)),0),0))),0)</f>
        <v>0</v>
      </c>
      <c r="AC991" s="13">
        <f>IF(AC$1=1,IF(C992=0,0,IF(C991=0,0,IF(Q991=0,IF(C992-C991=0,(IF(ABS(D991-D992)&lt;T$1,99999,0)),0),0))),0)</f>
        <v>0</v>
      </c>
      <c r="AD991" s="15">
        <f>IF(AD$1=1,IF(C992=0,0,IF(C991=0,0,IF(Q991=0,IF(AND(AK991,AJ991),99999,0),0))),0)</f>
        <v>0</v>
      </c>
      <c r="AE991" s="34">
        <f>IF(C991=0,,IF(AE$1=1,IF(1&gt;AA991,0,99999),0))</f>
        <v>0</v>
      </c>
      <c r="AF991" s="5">
        <f>IF(AF$1=1,IF(D991&gt;1,99999,IF(D991&lt;0,99999,0)),0)</f>
        <v>0</v>
      </c>
      <c r="AG991" s="10">
        <f>IF(AG$1=1,IF(B992=0,0,IF(B992-B991=1,0,99999)),0)</f>
        <v>0</v>
      </c>
      <c r="AH991" s="11">
        <f>IF(AH$1=1,IF(C992=0,0,IF(C992-C991&lt;0,99999,0)),0)</f>
        <v>0</v>
      </c>
      <c r="AI991" s="14">
        <f>MOD(MOD(((((MOD(C991,C$4)/C$4)+(MOD(C$3,C$4)/C$4)))),C$4),1)</f>
        <v>0.10000093333426666</v>
      </c>
      <c r="AJ991" s="19">
        <f>IF(C992-C991=0,99999,0 )</f>
        <v>99999</v>
      </c>
      <c r="AK991" s="83">
        <f>IF(ABS(D992-D991)=0,99999,0)</f>
        <v>99999</v>
      </c>
    </row>
    <row r="992" spans="3:37">
      <c r="C992" s="68"/>
      <c r="P992" s="121">
        <f t="shared" si="113"/>
        <v>0</v>
      </c>
      <c r="Q992" s="42">
        <f>IF(C$1=2,0,1)</f>
        <v>0</v>
      </c>
      <c r="R992" s="24" t="s">
        <v>4</v>
      </c>
      <c r="S992" s="26">
        <f>D992</f>
        <v>0</v>
      </c>
      <c r="T992" s="26">
        <f t="shared" si="114"/>
        <v>0.10000093333426666</v>
      </c>
      <c r="U992" s="27" t="s">
        <v>5</v>
      </c>
      <c r="V992" s="75">
        <f>INT((C992+MOD(C$3,1)/C$4)/C$4)</f>
        <v>0</v>
      </c>
      <c r="W992" s="75">
        <f t="shared" si="115"/>
        <v>1</v>
      </c>
      <c r="X992" s="24">
        <f>IF(C$3&gt;=1,IF(MOD(INT((C992-MOD(C$3,C$4)+MOD(C$3,1)/C$4)/C$4),2),8888,222),IF(MOD(INT((C992-MOD(C$3,C$4)+MOD(C$3,1)/C$4)/C$4),2),222,8888))</f>
        <v>8888</v>
      </c>
      <c r="Y992" s="28">
        <f t="shared" si="116"/>
        <v>0.10000093333426666</v>
      </c>
      <c r="Z992" s="22" t="s">
        <v>27</v>
      </c>
      <c r="AA992" s="40">
        <f>IF(X992=222,T992-E992/C$4,E992/C$4+T992)</f>
        <v>0.10000093333426666</v>
      </c>
      <c r="AB992" s="45">
        <f>IF(AB$1=1,IF(C993=0,0,IF(C992=0,0,IF(Q992=0,IF((ABS(D992-D993))&lt;0.1,(IF(C993-C992=Q$1,99999,0)),0),0))),0)</f>
        <v>0</v>
      </c>
      <c r="AC992" s="13">
        <f>IF(AC$1=1,IF(C993=0,0,IF(C992=0,0,IF(Q992=0,IF(C993-C992=0,(IF(ABS(D992-D993)&lt;T$1,99999,0)),0),0))),0)</f>
        <v>0</v>
      </c>
      <c r="AD992" s="15">
        <f>IF(AD$1=1,IF(C993=0,0,IF(C992=0,0,IF(Q992=0,IF(AND(AK992,AJ992),99999,0),0))),0)</f>
        <v>0</v>
      </c>
      <c r="AE992" s="34">
        <f>IF(C992=0,,IF(AE$1=1,IF(1&gt;AA992,0,99999),0))</f>
        <v>0</v>
      </c>
      <c r="AF992" s="5">
        <f>IF(AF$1=1,IF(D992&gt;1,99999,IF(D992&lt;0,99999,0)),0)</f>
        <v>0</v>
      </c>
      <c r="AG992" s="10">
        <f>IF(AG$1=1,IF(B993=0,0,IF(B993-B992=1,0,99999)),0)</f>
        <v>0</v>
      </c>
      <c r="AH992" s="11">
        <f>IF(AH$1=1,IF(C993=0,0,IF(C993-C992&lt;0,99999,0)),0)</f>
        <v>0</v>
      </c>
      <c r="AI992" s="14">
        <f>MOD(MOD(((((MOD(C992,C$4)/C$4)+(MOD(C$3,C$4)/C$4)))),C$4),1)</f>
        <v>0.10000093333426666</v>
      </c>
      <c r="AJ992" s="19">
        <f>IF(C993-C992=0,99999,0 )</f>
        <v>99999</v>
      </c>
      <c r="AK992" s="83">
        <f>IF(ABS(D993-D992)=0,99999,0)</f>
        <v>99999</v>
      </c>
    </row>
    <row r="993" spans="3:37">
      <c r="C993" s="68"/>
      <c r="P993" s="121">
        <f t="shared" si="113"/>
        <v>0</v>
      </c>
      <c r="Q993" s="42">
        <f>IF(C$1=2,0,1)</f>
        <v>0</v>
      </c>
      <c r="R993" s="24" t="s">
        <v>4</v>
      </c>
      <c r="S993" s="26">
        <f>D993</f>
        <v>0</v>
      </c>
      <c r="T993" s="26">
        <f t="shared" si="114"/>
        <v>0.10000093333426666</v>
      </c>
      <c r="U993" s="27" t="s">
        <v>5</v>
      </c>
      <c r="V993" s="75">
        <f>INT((C993+MOD(C$3,1)/C$4)/C$4)</f>
        <v>0</v>
      </c>
      <c r="W993" s="75">
        <f t="shared" si="115"/>
        <v>1</v>
      </c>
      <c r="X993" s="24">
        <f>IF(C$3&gt;=1,IF(MOD(INT((C993-MOD(C$3,C$4)+MOD(C$3,1)/C$4)/C$4),2),8888,222),IF(MOD(INT((C993-MOD(C$3,C$4)+MOD(C$3,1)/C$4)/C$4),2),222,8888))</f>
        <v>8888</v>
      </c>
      <c r="Y993" s="28">
        <f t="shared" si="116"/>
        <v>0.10000093333426666</v>
      </c>
      <c r="Z993" s="22" t="s">
        <v>27</v>
      </c>
      <c r="AA993" s="40">
        <f>IF(X993=222,T993-E993/C$4,E993/C$4+T993)</f>
        <v>0.10000093333426666</v>
      </c>
      <c r="AB993" s="45">
        <f>IF(AB$1=1,IF(C994=0,0,IF(C993=0,0,IF(Q993=0,IF((ABS(D993-D994))&lt;0.1,(IF(C994-C993=Q$1,99999,0)),0),0))),0)</f>
        <v>0</v>
      </c>
      <c r="AC993" s="13">
        <f>IF(AC$1=1,IF(C994=0,0,IF(C993=0,0,IF(Q993=0,IF(C994-C993=0,(IF(ABS(D993-D994)&lt;T$1,99999,0)),0),0))),0)</f>
        <v>0</v>
      </c>
      <c r="AD993" s="15">
        <f>IF(AD$1=1,IF(C994=0,0,IF(C993=0,0,IF(Q993=0,IF(AND(AK993,AJ993),99999,0),0))),0)</f>
        <v>0</v>
      </c>
      <c r="AE993" s="34">
        <f>IF(C993=0,,IF(AE$1=1,IF(1&gt;AA993,0,99999),0))</f>
        <v>0</v>
      </c>
      <c r="AF993" s="5">
        <f>IF(AF$1=1,IF(D993&gt;1,99999,IF(D993&lt;0,99999,0)),0)</f>
        <v>0</v>
      </c>
      <c r="AG993" s="10">
        <f>IF(AG$1=1,IF(B994=0,0,IF(B994-B993=1,0,99999)),0)</f>
        <v>0</v>
      </c>
      <c r="AH993" s="11">
        <f>IF(AH$1=1,IF(C994=0,0,IF(C994-C993&lt;0,99999,0)),0)</f>
        <v>0</v>
      </c>
      <c r="AI993" s="14">
        <f>MOD(MOD(((((MOD(C993,C$4)/C$4)+(MOD(C$3,C$4)/C$4)))),C$4),1)</f>
        <v>0.10000093333426666</v>
      </c>
      <c r="AJ993" s="19">
        <f>IF(C994-C993=0,99999,0 )</f>
        <v>99999</v>
      </c>
      <c r="AK993" s="83">
        <f>IF(ABS(D994-D993)=0,99999,0)</f>
        <v>99999</v>
      </c>
    </row>
    <row r="994" spans="3:37">
      <c r="C994" s="68"/>
      <c r="P994" s="121">
        <f t="shared" si="113"/>
        <v>0</v>
      </c>
      <c r="Q994" s="42">
        <f>IF(C$1=2,0,1)</f>
        <v>0</v>
      </c>
      <c r="R994" s="24" t="s">
        <v>4</v>
      </c>
      <c r="S994" s="26">
        <f>D994</f>
        <v>0</v>
      </c>
      <c r="T994" s="26">
        <f t="shared" si="114"/>
        <v>0.10000093333426666</v>
      </c>
      <c r="U994" s="27" t="s">
        <v>5</v>
      </c>
      <c r="V994" s="75">
        <f>INT((C994+MOD(C$3,1)/C$4)/C$4)</f>
        <v>0</v>
      </c>
      <c r="W994" s="75">
        <f t="shared" si="115"/>
        <v>1</v>
      </c>
      <c r="X994" s="24">
        <f>IF(C$3&gt;=1,IF(MOD(INT((C994-MOD(C$3,C$4)+MOD(C$3,1)/C$4)/C$4),2),8888,222),IF(MOD(INT((C994-MOD(C$3,C$4)+MOD(C$3,1)/C$4)/C$4),2),222,8888))</f>
        <v>8888</v>
      </c>
      <c r="Y994" s="28">
        <f t="shared" si="116"/>
        <v>0.10000093333426666</v>
      </c>
      <c r="Z994" s="22" t="s">
        <v>27</v>
      </c>
      <c r="AA994" s="40">
        <f>IF(X994=222,T994-E994/C$4,E994/C$4+T994)</f>
        <v>0.10000093333426666</v>
      </c>
      <c r="AB994" s="45">
        <f>IF(AB$1=1,IF(C995=0,0,IF(C994=0,0,IF(Q994=0,IF((ABS(D994-D995))&lt;0.1,(IF(C995-C994=Q$1,99999,0)),0),0))),0)</f>
        <v>0</v>
      </c>
      <c r="AC994" s="13">
        <f>IF(AC$1=1,IF(C995=0,0,IF(C994=0,0,IF(Q994=0,IF(C995-C994=0,(IF(ABS(D994-D995)&lt;T$1,99999,0)),0),0))),0)</f>
        <v>0</v>
      </c>
      <c r="AD994" s="15">
        <f>IF(AD$1=1,IF(C995=0,0,IF(C994=0,0,IF(Q994=0,IF(AND(AK994,AJ994),99999,0),0))),0)</f>
        <v>0</v>
      </c>
      <c r="AE994" s="34">
        <f>IF(C994=0,,IF(AE$1=1,IF(1&gt;AA994,0,99999),0))</f>
        <v>0</v>
      </c>
      <c r="AF994" s="5">
        <f>IF(AF$1=1,IF(D994&gt;1,99999,IF(D994&lt;0,99999,0)),0)</f>
        <v>0</v>
      </c>
      <c r="AG994" s="10">
        <f>IF(AG$1=1,IF(B995=0,0,IF(B995-B994=1,0,99999)),0)</f>
        <v>0</v>
      </c>
      <c r="AH994" s="11">
        <f>IF(AH$1=1,IF(C995=0,0,IF(C995-C994&lt;0,99999,0)),0)</f>
        <v>0</v>
      </c>
      <c r="AI994" s="14">
        <f>MOD(MOD(((((MOD(C994,C$4)/C$4)+(MOD(C$3,C$4)/C$4)))),C$4),1)</f>
        <v>0.10000093333426666</v>
      </c>
      <c r="AJ994" s="19">
        <f>IF(C995-C994=0,99999,0 )</f>
        <v>99999</v>
      </c>
      <c r="AK994" s="83">
        <f>IF(ABS(D995-D994)=0,99999,0)</f>
        <v>99999</v>
      </c>
    </row>
    <row r="995" spans="3:37">
      <c r="C995" s="68"/>
      <c r="P995" s="121">
        <f t="shared" si="113"/>
        <v>0</v>
      </c>
      <c r="Q995" s="42">
        <f>IF(C$1=2,0,1)</f>
        <v>0</v>
      </c>
      <c r="R995" s="24" t="s">
        <v>4</v>
      </c>
      <c r="S995" s="26">
        <f>D995</f>
        <v>0</v>
      </c>
      <c r="T995" s="26">
        <f t="shared" si="114"/>
        <v>0.10000093333426666</v>
      </c>
      <c r="U995" s="27" t="s">
        <v>5</v>
      </c>
      <c r="V995" s="75">
        <f>INT((C995+MOD(C$3,1)/C$4)/C$4)</f>
        <v>0</v>
      </c>
      <c r="W995" s="75">
        <f t="shared" si="115"/>
        <v>1</v>
      </c>
      <c r="X995" s="24">
        <f>IF(C$3&gt;=1,IF(MOD(INT((C995-MOD(C$3,C$4)+MOD(C$3,1)/C$4)/C$4),2),8888,222),IF(MOD(INT((C995-MOD(C$3,C$4)+MOD(C$3,1)/C$4)/C$4),2),222,8888))</f>
        <v>8888</v>
      </c>
      <c r="Y995" s="28">
        <f t="shared" si="116"/>
        <v>0.10000093333426666</v>
      </c>
      <c r="Z995" s="22" t="s">
        <v>27</v>
      </c>
      <c r="AA995" s="40">
        <f>IF(X995=222,T995-E995/C$4,E995/C$4+T995)</f>
        <v>0.10000093333426666</v>
      </c>
      <c r="AB995" s="45">
        <f>IF(AB$1=1,IF(C996=0,0,IF(C995=0,0,IF(Q995=0,IF((ABS(D995-D996))&lt;0.1,(IF(C996-C995=Q$1,99999,0)),0),0))),0)</f>
        <v>0</v>
      </c>
      <c r="AC995" s="13">
        <f>IF(AC$1=1,IF(C996=0,0,IF(C995=0,0,IF(Q995=0,IF(C996-C995=0,(IF(ABS(D995-D996)&lt;T$1,99999,0)),0),0))),0)</f>
        <v>0</v>
      </c>
      <c r="AD995" s="15">
        <f>IF(AD$1=1,IF(C996=0,0,IF(C995=0,0,IF(Q995=0,IF(AND(AK995,AJ995),99999,0),0))),0)</f>
        <v>0</v>
      </c>
      <c r="AE995" s="34">
        <f>IF(C995=0,,IF(AE$1=1,IF(1&gt;AA995,0,99999),0))</f>
        <v>0</v>
      </c>
      <c r="AF995" s="5">
        <f>IF(AF$1=1,IF(D995&gt;1,99999,IF(D995&lt;0,99999,0)),0)</f>
        <v>0</v>
      </c>
      <c r="AG995" s="10">
        <f>IF(AG$1=1,IF(B996=0,0,IF(B996-B995=1,0,99999)),0)</f>
        <v>0</v>
      </c>
      <c r="AH995" s="11">
        <f>IF(AH$1=1,IF(C996=0,0,IF(C996-C995&lt;0,99999,0)),0)</f>
        <v>0</v>
      </c>
      <c r="AI995" s="14">
        <f>MOD(MOD(((((MOD(C995,C$4)/C$4)+(MOD(C$3,C$4)/C$4)))),C$4),1)</f>
        <v>0.10000093333426666</v>
      </c>
      <c r="AJ995" s="19">
        <f>IF(C996-C995=0,99999,0 )</f>
        <v>99999</v>
      </c>
      <c r="AK995" s="83">
        <f>IF(ABS(D996-D995)=0,99999,0)</f>
        <v>99999</v>
      </c>
    </row>
    <row r="996" spans="3:37">
      <c r="C996" s="68"/>
      <c r="P996" s="121">
        <f t="shared" si="113"/>
        <v>0</v>
      </c>
      <c r="Q996" s="42">
        <f>IF(C$1=2,0,1)</f>
        <v>0</v>
      </c>
      <c r="R996" s="24" t="s">
        <v>4</v>
      </c>
      <c r="S996" s="26">
        <f>D996</f>
        <v>0</v>
      </c>
      <c r="T996" s="26">
        <f t="shared" si="114"/>
        <v>0.10000093333426666</v>
      </c>
      <c r="U996" s="27" t="s">
        <v>5</v>
      </c>
      <c r="V996" s="75">
        <f>INT((C996+MOD(C$3,1)/C$4)/C$4)</f>
        <v>0</v>
      </c>
      <c r="W996" s="75">
        <f t="shared" si="115"/>
        <v>1</v>
      </c>
      <c r="X996" s="24">
        <f>IF(C$3&gt;=1,IF(MOD(INT((C996-MOD(C$3,C$4)+MOD(C$3,1)/C$4)/C$4),2),8888,222),IF(MOD(INT((C996-MOD(C$3,C$4)+MOD(C$3,1)/C$4)/C$4),2),222,8888))</f>
        <v>8888</v>
      </c>
      <c r="Y996" s="28">
        <f t="shared" si="116"/>
        <v>0.10000093333426666</v>
      </c>
      <c r="Z996" s="22" t="s">
        <v>27</v>
      </c>
      <c r="AA996" s="40">
        <f>IF(X996=222,T996-E996/C$4,E996/C$4+T996)</f>
        <v>0.10000093333426666</v>
      </c>
      <c r="AB996" s="45">
        <f>IF(AB$1=1,IF(C997=0,0,IF(C996=0,0,IF(Q996=0,IF((ABS(D996-D997))&lt;0.1,(IF(C997-C996=Q$1,99999,0)),0),0))),0)</f>
        <v>0</v>
      </c>
      <c r="AC996" s="13">
        <f>IF(AC$1=1,IF(C997=0,0,IF(C996=0,0,IF(Q996=0,IF(C997-C996=0,(IF(ABS(D996-D997)&lt;T$1,99999,0)),0),0))),0)</f>
        <v>0</v>
      </c>
      <c r="AD996" s="15">
        <f>IF(AD$1=1,IF(C997=0,0,IF(C996=0,0,IF(Q996=0,IF(AND(AK996,AJ996),99999,0),0))),0)</f>
        <v>0</v>
      </c>
      <c r="AE996" s="34">
        <f>IF(C996=0,,IF(AE$1=1,IF(1&gt;AA996,0,99999),0))</f>
        <v>0</v>
      </c>
      <c r="AF996" s="5">
        <f>IF(AF$1=1,IF(D996&gt;1,99999,IF(D996&lt;0,99999,0)),0)</f>
        <v>0</v>
      </c>
      <c r="AG996" s="10">
        <f>IF(AG$1=1,IF(B997=0,0,IF(B997-B996=1,0,99999)),0)</f>
        <v>0</v>
      </c>
      <c r="AH996" s="11">
        <f>IF(AH$1=1,IF(C997=0,0,IF(C997-C996&lt;0,99999,0)),0)</f>
        <v>0</v>
      </c>
      <c r="AI996" s="14">
        <f>MOD(MOD(((((MOD(C996,C$4)/C$4)+(MOD(C$3,C$4)/C$4)))),C$4),1)</f>
        <v>0.10000093333426666</v>
      </c>
      <c r="AJ996" s="19">
        <f>IF(C997-C996=0,99999,0 )</f>
        <v>99999</v>
      </c>
      <c r="AK996" s="83">
        <f>IF(ABS(D997-D996)=0,99999,0)</f>
        <v>99999</v>
      </c>
    </row>
    <row r="997" spans="3:37">
      <c r="C997" s="68"/>
      <c r="P997" s="121">
        <f t="shared" si="113"/>
        <v>0</v>
      </c>
      <c r="Q997" s="42">
        <f>IF(C$1=2,0,1)</f>
        <v>0</v>
      </c>
      <c r="R997" s="24" t="s">
        <v>4</v>
      </c>
      <c r="S997" s="26">
        <f>D997</f>
        <v>0</v>
      </c>
      <c r="T997" s="26">
        <f t="shared" si="114"/>
        <v>0.10000093333426666</v>
      </c>
      <c r="U997" s="27" t="s">
        <v>5</v>
      </c>
      <c r="V997" s="75">
        <f>INT((C997+MOD(C$3,1)/C$4)/C$4)</f>
        <v>0</v>
      </c>
      <c r="W997" s="75">
        <f t="shared" si="115"/>
        <v>1</v>
      </c>
      <c r="X997" s="24">
        <f>IF(C$3&gt;=1,IF(MOD(INT((C997-MOD(C$3,C$4)+MOD(C$3,1)/C$4)/C$4),2),8888,222),IF(MOD(INT((C997-MOD(C$3,C$4)+MOD(C$3,1)/C$4)/C$4),2),222,8888))</f>
        <v>8888</v>
      </c>
      <c r="Y997" s="28">
        <f t="shared" si="116"/>
        <v>0.10000093333426666</v>
      </c>
      <c r="Z997" s="22" t="s">
        <v>27</v>
      </c>
      <c r="AA997" s="40">
        <f>IF(X997=222,T997-E997/C$4,E997/C$4+T997)</f>
        <v>0.10000093333426666</v>
      </c>
      <c r="AB997" s="45">
        <f>IF(AB$1=1,IF(C998=0,0,IF(C997=0,0,IF(Q997=0,IF((ABS(D997-D998))&lt;0.1,(IF(C998-C997=Q$1,99999,0)),0),0))),0)</f>
        <v>0</v>
      </c>
      <c r="AC997" s="13">
        <f>IF(AC$1=1,IF(C998=0,0,IF(C997=0,0,IF(Q997=0,IF(C998-C997=0,(IF(ABS(D997-D998)&lt;T$1,99999,0)),0),0))),0)</f>
        <v>0</v>
      </c>
      <c r="AD997" s="15">
        <f>IF(AD$1=1,IF(C998=0,0,IF(C997=0,0,IF(Q997=0,IF(AND(AK997,AJ997),99999,0),0))),0)</f>
        <v>0</v>
      </c>
      <c r="AE997" s="34">
        <f>IF(C997=0,,IF(AE$1=1,IF(1&gt;AA997,0,99999),0))</f>
        <v>0</v>
      </c>
      <c r="AF997" s="5">
        <f>IF(AF$1=1,IF(D997&gt;1,99999,IF(D997&lt;0,99999,0)),0)</f>
        <v>0</v>
      </c>
      <c r="AG997" s="10">
        <f>IF(AG$1=1,IF(B998=0,0,IF(B998-B997=1,0,99999)),0)</f>
        <v>0</v>
      </c>
      <c r="AH997" s="11">
        <f>IF(AH$1=1,IF(C998=0,0,IF(C998-C997&lt;0,99999,0)),0)</f>
        <v>0</v>
      </c>
      <c r="AI997" s="14">
        <f>MOD(MOD(((((MOD(C997,C$4)/C$4)+(MOD(C$3,C$4)/C$4)))),C$4),1)</f>
        <v>0.10000093333426666</v>
      </c>
      <c r="AJ997" s="19">
        <f>IF(C998-C997=0,99999,0 )</f>
        <v>99999</v>
      </c>
      <c r="AK997" s="83">
        <f>IF(ABS(D998-D997)=0,99999,0)</f>
        <v>99999</v>
      </c>
    </row>
    <row r="998" spans="3:37">
      <c r="C998" s="68"/>
      <c r="P998" s="121">
        <f t="shared" si="113"/>
        <v>0</v>
      </c>
      <c r="Q998" s="42">
        <f>IF(C$1=2,0,1)</f>
        <v>0</v>
      </c>
      <c r="R998" s="24" t="s">
        <v>4</v>
      </c>
      <c r="S998" s="26">
        <f>D998</f>
        <v>0</v>
      </c>
      <c r="T998" s="26">
        <f t="shared" si="114"/>
        <v>0.10000093333426666</v>
      </c>
      <c r="U998" s="27" t="s">
        <v>5</v>
      </c>
      <c r="V998" s="75">
        <f>INT((C998+MOD(C$3,1)/C$4)/C$4)</f>
        <v>0</v>
      </c>
      <c r="W998" s="75">
        <f t="shared" si="115"/>
        <v>1</v>
      </c>
      <c r="X998" s="24">
        <f>IF(C$3&gt;=1,IF(MOD(INT((C998-MOD(C$3,C$4)+MOD(C$3,1)/C$4)/C$4),2),8888,222),IF(MOD(INT((C998-MOD(C$3,C$4)+MOD(C$3,1)/C$4)/C$4),2),222,8888))</f>
        <v>8888</v>
      </c>
      <c r="Y998" s="28">
        <f t="shared" si="116"/>
        <v>0.10000093333426666</v>
      </c>
      <c r="Z998" s="22" t="s">
        <v>27</v>
      </c>
      <c r="AA998" s="40">
        <f>IF(X998=222,T998-E998/C$4,E998/C$4+T998)</f>
        <v>0.10000093333426666</v>
      </c>
      <c r="AB998" s="45">
        <f>IF(AB$1=1,IF(C999=0,0,IF(C998=0,0,IF(Q998=0,IF((ABS(D998-D999))&lt;0.1,(IF(C999-C998=Q$1,99999,0)),0),0))),0)</f>
        <v>0</v>
      </c>
      <c r="AC998" s="13">
        <f>IF(AC$1=1,IF(C999=0,0,IF(C998=0,0,IF(Q998=0,IF(C999-C998=0,(IF(ABS(D998-D999)&lt;T$1,99999,0)),0),0))),0)</f>
        <v>0</v>
      </c>
      <c r="AD998" s="15">
        <f>IF(AD$1=1,IF(C999=0,0,IF(C998=0,0,IF(Q998=0,IF(AND(AK998,AJ998),99999,0),0))),0)</f>
        <v>0</v>
      </c>
      <c r="AE998" s="34">
        <f>IF(C998=0,,IF(AE$1=1,IF(1&gt;AA998,0,99999),0))</f>
        <v>0</v>
      </c>
      <c r="AF998" s="5">
        <f>IF(AF$1=1,IF(D998&gt;1,99999,IF(D998&lt;0,99999,0)),0)</f>
        <v>0</v>
      </c>
      <c r="AG998" s="10">
        <f>IF(AG$1=1,IF(B999=0,0,IF(B999-B998=1,0,99999)),0)</f>
        <v>0</v>
      </c>
      <c r="AH998" s="11">
        <f>IF(AH$1=1,IF(C999=0,0,IF(C999-C998&lt;0,99999,0)),0)</f>
        <v>0</v>
      </c>
      <c r="AI998" s="14">
        <f>MOD(MOD(((((MOD(C998,C$4)/C$4)+(MOD(C$3,C$4)/C$4)))),C$4),1)</f>
        <v>0.10000093333426666</v>
      </c>
      <c r="AJ998" s="19">
        <f>IF(C999-C998=0,99999,0 )</f>
        <v>99999</v>
      </c>
      <c r="AK998" s="83">
        <f>IF(ABS(D999-D998)=0,99999,0)</f>
        <v>99999</v>
      </c>
    </row>
    <row r="999" spans="3:37">
      <c r="C999" s="68"/>
      <c r="P999" s="121">
        <f t="shared" si="113"/>
        <v>0</v>
      </c>
      <c r="Q999" s="42">
        <f>IF(C$1=2,0,1)</f>
        <v>0</v>
      </c>
      <c r="R999" s="24" t="s">
        <v>4</v>
      </c>
      <c r="S999" s="26">
        <f>D999</f>
        <v>0</v>
      </c>
      <c r="T999" s="26">
        <f t="shared" si="114"/>
        <v>0.10000093333426666</v>
      </c>
      <c r="U999" s="27" t="s">
        <v>5</v>
      </c>
      <c r="V999" s="75">
        <f>INT((C999+MOD(C$3,1)/C$4)/C$4)</f>
        <v>0</v>
      </c>
      <c r="W999" s="75">
        <f t="shared" si="115"/>
        <v>1</v>
      </c>
      <c r="X999" s="24">
        <f>IF(C$3&gt;=1,IF(MOD(INT((C999-MOD(C$3,C$4)+MOD(C$3,1)/C$4)/C$4),2),8888,222),IF(MOD(INT((C999-MOD(C$3,C$4)+MOD(C$3,1)/C$4)/C$4),2),222,8888))</f>
        <v>8888</v>
      </c>
      <c r="Y999" s="28">
        <f t="shared" si="116"/>
        <v>0.10000093333426666</v>
      </c>
      <c r="Z999" s="22" t="s">
        <v>27</v>
      </c>
      <c r="AA999" s="40">
        <f>IF(X999=222,T999-E999/C$4,E999/C$4+T999)</f>
        <v>0.10000093333426666</v>
      </c>
      <c r="AB999" s="45">
        <f>IF(AB$1=1,IF(C1000=0,0,IF(C999=0,0,IF(Q999=0,IF((ABS(D999-D1000))&lt;0.1,(IF(C1000-C999=Q$1,99999,0)),0),0))),0)</f>
        <v>0</v>
      </c>
      <c r="AC999" s="13">
        <f>IF(AC$1=1,IF(C1000=0,0,IF(C999=0,0,IF(Q999=0,IF(C1000-C999=0,(IF(ABS(D999-D1000)&lt;T$1,99999,0)),0),0))),0)</f>
        <v>0</v>
      </c>
      <c r="AD999" s="15">
        <f>IF(AD$1=1,IF(C1000=0,0,IF(C999=0,0,IF(Q999=0,IF(AND(AK999,AJ999),99999,0),0))),0)</f>
        <v>0</v>
      </c>
      <c r="AE999" s="34">
        <f>IF(C999=0,,IF(AE$1=1,IF(1&gt;AA999,0,99999),0))</f>
        <v>0</v>
      </c>
      <c r="AF999" s="5">
        <f>IF(AF$1=1,IF(D999&gt;1,99999,IF(D999&lt;0,99999,0)),0)</f>
        <v>0</v>
      </c>
      <c r="AG999" s="10">
        <f>IF(AG$1=1,IF(B1000=0,0,IF(B1000-B999=1,0,99999)),0)</f>
        <v>0</v>
      </c>
      <c r="AH999" s="11">
        <f>IF(AH$1=1,IF(C1000=0,0,IF(C1000-C999&lt;0,99999,0)),0)</f>
        <v>0</v>
      </c>
      <c r="AI999" s="14">
        <f>MOD(MOD(((((MOD(C999,C$4)/C$4)+(MOD(C$3,C$4)/C$4)))),C$4),1)</f>
        <v>0.10000093333426666</v>
      </c>
      <c r="AJ999" s="19">
        <f>IF(C1000-C999=0,99999,0 )</f>
        <v>99999</v>
      </c>
      <c r="AK999" s="83">
        <f>IF(ABS(D1000-D999)=0,99999,0)</f>
        <v>99999</v>
      </c>
    </row>
    <row r="1000" spans="3:37">
      <c r="C1000" s="68"/>
      <c r="P1000" s="121">
        <f t="shared" si="113"/>
        <v>0</v>
      </c>
      <c r="Q1000" s="42">
        <f>IF(C$1=2,0,1)</f>
        <v>0</v>
      </c>
      <c r="R1000" s="24" t="s">
        <v>4</v>
      </c>
      <c r="S1000" s="26">
        <f>D1000</f>
        <v>0</v>
      </c>
      <c r="T1000" s="26">
        <f t="shared" si="114"/>
        <v>0.10000093333426666</v>
      </c>
      <c r="U1000" s="27" t="s">
        <v>5</v>
      </c>
      <c r="V1000" s="75">
        <f>INT((C1000+MOD(C$3,1)/C$4)/C$4)</f>
        <v>0</v>
      </c>
      <c r="W1000" s="75">
        <f t="shared" si="115"/>
        <v>1</v>
      </c>
      <c r="X1000" s="24">
        <f>IF(C$3&gt;=1,IF(MOD(INT((C1000-MOD(C$3,C$4)+MOD(C$3,1)/C$4)/C$4),2),8888,222),IF(MOD(INT((C1000-MOD(C$3,C$4)+MOD(C$3,1)/C$4)/C$4),2),222,8888))</f>
        <v>8888</v>
      </c>
      <c r="Y1000" s="28">
        <f t="shared" si="116"/>
        <v>0.10000093333426666</v>
      </c>
      <c r="Z1000" s="22" t="s">
        <v>27</v>
      </c>
      <c r="AA1000" s="40">
        <f>IF(X1000=222,T1000-E1000/C$4,E1000/C$4+T1000)</f>
        <v>0.10000093333426666</v>
      </c>
      <c r="AB1000" s="45">
        <f>IF(AB$1=1,IF(C1001=0,0,IF(C1000=0,0,IF(Q1000=0,IF((ABS(D1000-D1001))&lt;0.1,(IF(C1001-C1000=Q$1,99999,0)),0),0))),0)</f>
        <v>0</v>
      </c>
      <c r="AC1000" s="13">
        <f>IF(AC$1=1,IF(C1001=0,0,IF(C1000=0,0,IF(Q1000=0,IF(C1001-C1000=0,(IF(ABS(D1000-D1001)&lt;T$1,99999,0)),0),0))),0)</f>
        <v>0</v>
      </c>
      <c r="AD1000" s="15">
        <f>IF(AD$1=1,IF(C1001=0,0,IF(C1000=0,0,IF(Q1000=0,IF(AND(AK1000,AJ1000),99999,0),0))),0)</f>
        <v>0</v>
      </c>
      <c r="AE1000" s="34">
        <f>IF(C1000=0,,IF(AE$1=1,IF(1&gt;AA1000,0,99999),0))</f>
        <v>0</v>
      </c>
      <c r="AF1000" s="5">
        <f>IF(AF$1=1,IF(D1000&gt;1,99999,IF(D1000&lt;0,99999,0)),0)</f>
        <v>0</v>
      </c>
      <c r="AG1000" s="10">
        <f>IF(AG$1=1,IF(B1001=0,0,IF(B1001-B1000=1,0,99999)),0)</f>
        <v>0</v>
      </c>
      <c r="AH1000" s="11">
        <f>IF(AH$1=1,IF(C1001=0,0,IF(C1001-C1000&lt;0,99999,0)),0)</f>
        <v>0</v>
      </c>
      <c r="AI1000" s="14">
        <f>MOD(MOD(((((MOD(C1000,C$4)/C$4)+(MOD(C$3,C$4)/C$4)))),C$4),1)</f>
        <v>0.10000093333426666</v>
      </c>
      <c r="AJ1000" s="19">
        <f>IF(C1001-C1000=0,99999,0 )</f>
        <v>99999</v>
      </c>
      <c r="AK1000" s="83">
        <f>IF(ABS(D1001-D1000)=0,99999,0)</f>
        <v>99999</v>
      </c>
    </row>
    <row r="1001" spans="3:37">
      <c r="C1001" s="68"/>
      <c r="P1001" s="121">
        <f t="shared" si="113"/>
        <v>0</v>
      </c>
      <c r="Q1001" s="42">
        <f>IF(C$1=2,0,1)</f>
        <v>0</v>
      </c>
      <c r="R1001" s="24" t="s">
        <v>4</v>
      </c>
      <c r="S1001" s="26">
        <f>D1001</f>
        <v>0</v>
      </c>
      <c r="T1001" s="26">
        <f t="shared" si="114"/>
        <v>0.10000093333426666</v>
      </c>
      <c r="U1001" s="27" t="s">
        <v>5</v>
      </c>
      <c r="V1001" s="75">
        <f>INT((C1001+MOD(C$3,1)/C$4)/C$4)</f>
        <v>0</v>
      </c>
      <c r="W1001" s="75">
        <f t="shared" si="115"/>
        <v>1</v>
      </c>
      <c r="X1001" s="24">
        <f>IF(C$3&gt;=1,IF(MOD(INT((C1001-MOD(C$3,C$4)+MOD(C$3,1)/C$4)/C$4),2),8888,222),IF(MOD(INT((C1001-MOD(C$3,C$4)+MOD(C$3,1)/C$4)/C$4),2),222,8888))</f>
        <v>8888</v>
      </c>
      <c r="Y1001" s="28">
        <f t="shared" si="116"/>
        <v>0.10000093333426666</v>
      </c>
      <c r="Z1001" s="22" t="s">
        <v>27</v>
      </c>
      <c r="AA1001" s="40">
        <f>IF(X1001=222,T1001-E1001/C$4,E1001/C$4+T1001)</f>
        <v>0.10000093333426666</v>
      </c>
      <c r="AB1001" s="45">
        <f>IF(AB$1=1,IF(C1002=0,0,IF(C1001=0,0,IF(Q1001=0,IF((ABS(D1001-D1002))&lt;0.1,(IF(C1002-C1001=Q$1,99999,0)),0),0))),0)</f>
        <v>0</v>
      </c>
      <c r="AC1001" s="13">
        <f>IF(AC$1=1,IF(C1002=0,0,IF(C1001=0,0,IF(Q1001=0,IF(C1002-C1001=0,(IF(ABS(D1001-D1002)&lt;T$1,99999,0)),0),0))),0)</f>
        <v>0</v>
      </c>
      <c r="AD1001" s="15">
        <f>IF(AD$1=1,IF(C1002=0,0,IF(C1001=0,0,IF(Q1001=0,IF(AND(AK1001,AJ1001),99999,0),0))),0)</f>
        <v>0</v>
      </c>
      <c r="AE1001" s="34">
        <f>IF(C1001=0,,IF(AE$1=1,IF(1&gt;AA1001,0,99999),0))</f>
        <v>0</v>
      </c>
      <c r="AF1001" s="5">
        <f>IF(AF$1=1,IF(D1001&gt;1,99999,IF(D1001&lt;0,99999,0)),0)</f>
        <v>0</v>
      </c>
      <c r="AG1001" s="10">
        <f>IF(AG$1=1,IF(B1002=0,0,IF(B1002-B1001=1,0,99999)),0)</f>
        <v>0</v>
      </c>
      <c r="AH1001" s="11">
        <f>IF(AH$1=1,IF(C1002=0,0,IF(C1002-C1001&lt;0,99999,0)),0)</f>
        <v>0</v>
      </c>
      <c r="AI1001" s="14">
        <f>MOD(MOD(((((MOD(C1001,C$4)/C$4)+(MOD(C$3,C$4)/C$4)))),C$4),1)</f>
        <v>0.10000093333426666</v>
      </c>
      <c r="AJ1001" s="19">
        <f>IF(C1002-C1001=0,99999,0 )</f>
        <v>99999</v>
      </c>
      <c r="AK1001" s="83">
        <f>IF(ABS(D1002-D1001)=0,99999,0)</f>
        <v>99999</v>
      </c>
    </row>
    <row r="1002" spans="3:37">
      <c r="C1002" s="68"/>
      <c r="P1002" s="121">
        <f t="shared" si="113"/>
        <v>0</v>
      </c>
      <c r="Q1002" s="42">
        <f>IF(C$1=2,0,1)</f>
        <v>0</v>
      </c>
      <c r="R1002" s="24" t="s">
        <v>4</v>
      </c>
      <c r="S1002" s="26">
        <f>D1002</f>
        <v>0</v>
      </c>
      <c r="T1002" s="26">
        <f t="shared" si="114"/>
        <v>0.10000093333426666</v>
      </c>
      <c r="U1002" s="27" t="s">
        <v>5</v>
      </c>
      <c r="V1002" s="75">
        <f>INT((C1002+MOD(C$3,1)/C$4)/C$4)</f>
        <v>0</v>
      </c>
      <c r="W1002" s="75">
        <f t="shared" si="115"/>
        <v>1</v>
      </c>
      <c r="X1002" s="24">
        <f>IF(C$3&gt;=1,IF(MOD(INT((C1002-MOD(C$3,C$4)+MOD(C$3,1)/C$4)/C$4),2),8888,222),IF(MOD(INT((C1002-MOD(C$3,C$4)+MOD(C$3,1)/C$4)/C$4),2),222,8888))</f>
        <v>8888</v>
      </c>
      <c r="Y1002" s="28">
        <f t="shared" si="116"/>
        <v>0.10000093333426666</v>
      </c>
      <c r="Z1002" s="22" t="s">
        <v>27</v>
      </c>
      <c r="AA1002" s="40">
        <f>IF(X1002=222,T1002-E1002/C$4,E1002/C$4+T1002)</f>
        <v>0.10000093333426666</v>
      </c>
      <c r="AB1002" s="45">
        <f>IF(AB$1=1,IF(C1003=0,0,IF(C1002=0,0,IF(Q1002=0,IF((ABS(D1002-D1003))&lt;0.1,(IF(C1003-C1002=Q$1,99999,0)),0),0))),0)</f>
        <v>0</v>
      </c>
      <c r="AC1002" s="13">
        <f>IF(AC$1=1,IF(C1003=0,0,IF(C1002=0,0,IF(Q1002=0,IF(C1003-C1002=0,(IF(ABS(D1002-D1003)&lt;T$1,99999,0)),0),0))),0)</f>
        <v>0</v>
      </c>
      <c r="AD1002" s="15">
        <f>IF(AD$1=1,IF(C1003=0,0,IF(C1002=0,0,IF(Q1002=0,IF(AND(AK1002,AJ1002),99999,0),0))),0)</f>
        <v>0</v>
      </c>
      <c r="AE1002" s="34">
        <f>IF(C1002=0,,IF(AE$1=1,IF(1&gt;AA1002,0,99999),0))</f>
        <v>0</v>
      </c>
      <c r="AF1002" s="5">
        <f>IF(AF$1=1,IF(D1002&gt;1,99999,IF(D1002&lt;0,99999,0)),0)</f>
        <v>0</v>
      </c>
      <c r="AG1002" s="10">
        <f>IF(AG$1=1,IF(B1003=0,0,IF(B1003-B1002=1,0,99999)),0)</f>
        <v>0</v>
      </c>
      <c r="AH1002" s="11">
        <f>IF(AH$1=1,IF(C1003=0,0,IF(C1003-C1002&lt;0,99999,0)),0)</f>
        <v>0</v>
      </c>
      <c r="AI1002" s="14">
        <f>MOD(MOD(((((MOD(C1002,C$4)/C$4)+(MOD(C$3,C$4)/C$4)))),C$4),1)</f>
        <v>0.10000093333426666</v>
      </c>
      <c r="AJ1002" s="19">
        <f>IF(C1003-C1002=0,99999,0 )</f>
        <v>99999</v>
      </c>
      <c r="AK1002" s="83">
        <f>IF(ABS(D1003-D1002)=0,99999,0)</f>
        <v>99999</v>
      </c>
    </row>
    <row r="1003" spans="3:37">
      <c r="C1003" s="68"/>
      <c r="P1003" s="121">
        <f t="shared" si="113"/>
        <v>0</v>
      </c>
      <c r="Q1003" s="42">
        <f>IF(C$1=2,0,1)</f>
        <v>0</v>
      </c>
      <c r="R1003" s="24" t="s">
        <v>4</v>
      </c>
      <c r="S1003" s="26">
        <f>D1003</f>
        <v>0</v>
      </c>
      <c r="T1003" s="26">
        <f t="shared" si="114"/>
        <v>0.10000093333426666</v>
      </c>
      <c r="U1003" s="27" t="s">
        <v>5</v>
      </c>
      <c r="V1003" s="75">
        <f>INT((C1003+MOD(C$3,1)/C$4)/C$4)</f>
        <v>0</v>
      </c>
      <c r="W1003" s="75">
        <f t="shared" si="115"/>
        <v>1</v>
      </c>
      <c r="X1003" s="24">
        <f>IF(C$3&gt;=1,IF(MOD(INT((C1003-MOD(C$3,C$4)+MOD(C$3,1)/C$4)/C$4),2),8888,222),IF(MOD(INT((C1003-MOD(C$3,C$4)+MOD(C$3,1)/C$4)/C$4),2),222,8888))</f>
        <v>8888</v>
      </c>
      <c r="Y1003" s="28">
        <f t="shared" si="116"/>
        <v>0.10000093333426666</v>
      </c>
      <c r="Z1003" s="22" t="s">
        <v>27</v>
      </c>
      <c r="AA1003" s="40">
        <f>IF(X1003=222,T1003-E1003/C$4,E1003/C$4+T1003)</f>
        <v>0.10000093333426666</v>
      </c>
      <c r="AB1003" s="45">
        <f>IF(AB$1=1,IF(C1004=0,0,IF(C1003=0,0,IF(Q1003=0,IF((ABS(D1003-D1004))&lt;0.1,(IF(C1004-C1003=Q$1,99999,0)),0),0))),0)</f>
        <v>0</v>
      </c>
      <c r="AC1003" s="13">
        <f>IF(AC$1=1,IF(C1004=0,0,IF(C1003=0,0,IF(Q1003=0,IF(C1004-C1003=0,(IF(ABS(D1003-D1004)&lt;T$1,99999,0)),0),0))),0)</f>
        <v>0</v>
      </c>
      <c r="AD1003" s="15">
        <f>IF(AD$1=1,IF(C1004=0,0,IF(C1003=0,0,IF(Q1003=0,IF(AND(AK1003,AJ1003),99999,0),0))),0)</f>
        <v>0</v>
      </c>
      <c r="AE1003" s="34">
        <f>IF(C1003=0,,IF(AE$1=1,IF(1&gt;AA1003,0,99999),0))</f>
        <v>0</v>
      </c>
      <c r="AF1003" s="5">
        <f>IF(AF$1=1,IF(D1003&gt;1,99999,IF(D1003&lt;0,99999,0)),0)</f>
        <v>0</v>
      </c>
      <c r="AG1003" s="10">
        <f>IF(AG$1=1,IF(B1004=0,0,IF(B1004-B1003=1,0,99999)),0)</f>
        <v>0</v>
      </c>
      <c r="AH1003" s="11">
        <f>IF(AH$1=1,IF(C1004=0,0,IF(C1004-C1003&lt;0,99999,0)),0)</f>
        <v>0</v>
      </c>
      <c r="AI1003" s="14">
        <f>MOD(MOD(((((MOD(C1003,C$4)/C$4)+(MOD(C$3,C$4)/C$4)))),C$4),1)</f>
        <v>0.10000093333426666</v>
      </c>
      <c r="AJ1003" s="19">
        <f>IF(C1004-C1003=0,99999,0 )</f>
        <v>99999</v>
      </c>
      <c r="AK1003" s="83">
        <f>IF(ABS(D1004-D1003)=0,99999,0)</f>
        <v>99999</v>
      </c>
    </row>
    <row r="1004" spans="3:37">
      <c r="C1004" s="68"/>
      <c r="P1004" s="121">
        <f t="shared" si="113"/>
        <v>0</v>
      </c>
      <c r="Q1004" s="42">
        <f>IF(C$1=2,0,1)</f>
        <v>0</v>
      </c>
      <c r="R1004" s="24" t="s">
        <v>4</v>
      </c>
      <c r="S1004" s="26">
        <f>D1004</f>
        <v>0</v>
      </c>
      <c r="T1004" s="26">
        <f t="shared" si="114"/>
        <v>0.10000093333426666</v>
      </c>
      <c r="U1004" s="27" t="s">
        <v>5</v>
      </c>
      <c r="V1004" s="75">
        <f>INT((C1004+MOD(C$3,1)/C$4)/C$4)</f>
        <v>0</v>
      </c>
      <c r="W1004" s="75">
        <f t="shared" si="115"/>
        <v>1</v>
      </c>
      <c r="X1004" s="24">
        <f>IF(C$3&gt;=1,IF(MOD(INT((C1004-MOD(C$3,C$4)+MOD(C$3,1)/C$4)/C$4),2),8888,222),IF(MOD(INT((C1004-MOD(C$3,C$4)+MOD(C$3,1)/C$4)/C$4),2),222,8888))</f>
        <v>8888</v>
      </c>
      <c r="Y1004" s="28">
        <f t="shared" si="116"/>
        <v>0.10000093333426666</v>
      </c>
      <c r="Z1004" s="22" t="s">
        <v>27</v>
      </c>
      <c r="AA1004" s="40">
        <f>IF(X1004=222,T1004-E1004/C$4,E1004/C$4+T1004)</f>
        <v>0.10000093333426666</v>
      </c>
      <c r="AB1004" s="45">
        <f>IF(AB$1=1,IF(C1005=0,0,IF(C1004=0,0,IF(Q1004=0,IF((ABS(D1004-D1005))&lt;0.1,(IF(C1005-C1004=Q$1,99999,0)),0),0))),0)</f>
        <v>0</v>
      </c>
      <c r="AC1004" s="13">
        <f>IF(AC$1=1,IF(C1005=0,0,IF(C1004=0,0,IF(Q1004=0,IF(C1005-C1004=0,(IF(ABS(D1004-D1005)&lt;T$1,99999,0)),0),0))),0)</f>
        <v>0</v>
      </c>
      <c r="AD1004" s="15">
        <f>IF(AD$1=1,IF(C1005=0,0,IF(C1004=0,0,IF(Q1004=0,IF(AND(AK1004,AJ1004),99999,0),0))),0)</f>
        <v>0</v>
      </c>
      <c r="AE1004" s="34">
        <f>IF(C1004=0,,IF(AE$1=1,IF(1&gt;AA1004,0,99999),0))</f>
        <v>0</v>
      </c>
      <c r="AF1004" s="5">
        <f>IF(AF$1=1,IF(D1004&gt;1,99999,IF(D1004&lt;0,99999,0)),0)</f>
        <v>0</v>
      </c>
      <c r="AG1004" s="10">
        <f>IF(AG$1=1,IF(B1005=0,0,IF(B1005-B1004=1,0,99999)),0)</f>
        <v>0</v>
      </c>
      <c r="AH1004" s="11">
        <f>IF(AH$1=1,IF(C1005=0,0,IF(C1005-C1004&lt;0,99999,0)),0)</f>
        <v>0</v>
      </c>
      <c r="AI1004" s="14">
        <f>MOD(MOD(((((MOD(C1004,C$4)/C$4)+(MOD(C$3,C$4)/C$4)))),C$4),1)</f>
        <v>0.10000093333426666</v>
      </c>
      <c r="AJ1004" s="19">
        <f>IF(C1005-C1004=0,99999,0 )</f>
        <v>99999</v>
      </c>
      <c r="AK1004" s="83">
        <f>IF(ABS(D1005-D1004)=0,99999,0)</f>
        <v>99999</v>
      </c>
    </row>
    <row r="1005" spans="3:37">
      <c r="C1005" s="68"/>
      <c r="P1005" s="121">
        <f t="shared" si="113"/>
        <v>0</v>
      </c>
      <c r="Q1005" s="42">
        <f>IF(C$1=2,0,1)</f>
        <v>0</v>
      </c>
      <c r="R1005" s="24" t="s">
        <v>4</v>
      </c>
      <c r="S1005" s="26">
        <f>D1005</f>
        <v>0</v>
      </c>
      <c r="T1005" s="26">
        <f t="shared" si="114"/>
        <v>0.10000093333426666</v>
      </c>
      <c r="U1005" s="27" t="s">
        <v>5</v>
      </c>
      <c r="V1005" s="75">
        <f>INT((C1005+MOD(C$3,1)/C$4)/C$4)</f>
        <v>0</v>
      </c>
      <c r="W1005" s="75">
        <f t="shared" si="115"/>
        <v>1</v>
      </c>
      <c r="X1005" s="24">
        <f>IF(C$3&gt;=1,IF(MOD(INT((C1005-MOD(C$3,C$4)+MOD(C$3,1)/C$4)/C$4),2),8888,222),IF(MOD(INT((C1005-MOD(C$3,C$4)+MOD(C$3,1)/C$4)/C$4),2),222,8888))</f>
        <v>8888</v>
      </c>
      <c r="Y1005" s="28">
        <f t="shared" si="116"/>
        <v>0.10000093333426666</v>
      </c>
      <c r="Z1005" s="22" t="s">
        <v>27</v>
      </c>
      <c r="AA1005" s="40">
        <f>IF(X1005=222,T1005-E1005/C$4,E1005/C$4+T1005)</f>
        <v>0.10000093333426666</v>
      </c>
      <c r="AB1005" s="45">
        <f>IF(AB$1=1,IF(C1006=0,0,IF(C1005=0,0,IF(Q1005=0,IF((ABS(D1005-D1006))&lt;0.1,(IF(C1006-C1005=Q$1,99999,0)),0),0))),0)</f>
        <v>0</v>
      </c>
      <c r="AC1005" s="13">
        <f>IF(AC$1=1,IF(C1006=0,0,IF(C1005=0,0,IF(Q1005=0,IF(C1006-C1005=0,(IF(ABS(D1005-D1006)&lt;T$1,99999,0)),0),0))),0)</f>
        <v>0</v>
      </c>
      <c r="AD1005" s="15">
        <f>IF(AD$1=1,IF(C1006=0,0,IF(C1005=0,0,IF(Q1005=0,IF(AND(AK1005,AJ1005),99999,0),0))),0)</f>
        <v>0</v>
      </c>
      <c r="AE1005" s="34">
        <f>IF(C1005=0,,IF(AE$1=1,IF(1&gt;AA1005,0,99999),0))</f>
        <v>0</v>
      </c>
      <c r="AF1005" s="5">
        <f>IF(AF$1=1,IF(D1005&gt;1,99999,IF(D1005&lt;0,99999,0)),0)</f>
        <v>0</v>
      </c>
      <c r="AG1005" s="10">
        <f>IF(AG$1=1,IF(B1006=0,0,IF(B1006-B1005=1,0,99999)),0)</f>
        <v>0</v>
      </c>
      <c r="AH1005" s="11">
        <f>IF(AH$1=1,IF(C1006=0,0,IF(C1006-C1005&lt;0,99999,0)),0)</f>
        <v>0</v>
      </c>
      <c r="AI1005" s="14">
        <f>MOD(MOD(((((MOD(C1005,C$4)/C$4)+(MOD(C$3,C$4)/C$4)))),C$4),1)</f>
        <v>0.10000093333426666</v>
      </c>
      <c r="AJ1005" s="19">
        <f>IF(C1006-C1005=0,99999,0 )</f>
        <v>99999</v>
      </c>
      <c r="AK1005" s="83">
        <f>IF(ABS(D1006-D1005)=0,99999,0)</f>
        <v>99999</v>
      </c>
    </row>
    <row r="1006" spans="3:37">
      <c r="C1006" s="68"/>
      <c r="P1006" s="121">
        <f t="shared" si="113"/>
        <v>0</v>
      </c>
      <c r="Q1006" s="42">
        <f>IF(C$1=2,0,1)</f>
        <v>0</v>
      </c>
      <c r="R1006" s="24" t="s">
        <v>4</v>
      </c>
      <c r="S1006" s="26">
        <f>D1006</f>
        <v>0</v>
      </c>
      <c r="T1006" s="26">
        <f t="shared" si="114"/>
        <v>0.10000093333426666</v>
      </c>
      <c r="U1006" s="27" t="s">
        <v>5</v>
      </c>
      <c r="V1006" s="75">
        <f>INT((C1006+MOD(C$3,1)/C$4)/C$4)</f>
        <v>0</v>
      </c>
      <c r="W1006" s="75">
        <f t="shared" si="115"/>
        <v>1</v>
      </c>
      <c r="X1006" s="24">
        <f>IF(C$3&gt;=1,IF(MOD(INT((C1006-MOD(C$3,C$4)+MOD(C$3,1)/C$4)/C$4),2),8888,222),IF(MOD(INT((C1006-MOD(C$3,C$4)+MOD(C$3,1)/C$4)/C$4),2),222,8888))</f>
        <v>8888</v>
      </c>
      <c r="Y1006" s="28">
        <f t="shared" si="116"/>
        <v>0.10000093333426666</v>
      </c>
      <c r="Z1006" s="22" t="s">
        <v>27</v>
      </c>
      <c r="AA1006" s="40">
        <f>IF(X1006=222,T1006-E1006/C$4,E1006/C$4+T1006)</f>
        <v>0.10000093333426666</v>
      </c>
      <c r="AB1006" s="45">
        <f>IF(AB$1=1,IF(C1007=0,0,IF(C1006=0,0,IF(Q1006=0,IF((ABS(D1006-D1007))&lt;0.1,(IF(C1007-C1006=Q$1,99999,0)),0),0))),0)</f>
        <v>0</v>
      </c>
      <c r="AC1006" s="13">
        <f>IF(AC$1=1,IF(C1007=0,0,IF(C1006=0,0,IF(Q1006=0,IF(C1007-C1006=0,(IF(ABS(D1006-D1007)&lt;T$1,99999,0)),0),0))),0)</f>
        <v>0</v>
      </c>
      <c r="AD1006" s="15">
        <f>IF(AD$1=1,IF(C1007=0,0,IF(C1006=0,0,IF(Q1006=0,IF(AND(AK1006,AJ1006),99999,0),0))),0)</f>
        <v>0</v>
      </c>
      <c r="AE1006" s="34">
        <f>IF(C1006=0,,IF(AE$1=1,IF(1&gt;AA1006,0,99999),0))</f>
        <v>0</v>
      </c>
      <c r="AF1006" s="5">
        <f>IF(AF$1=1,IF(D1006&gt;1,99999,IF(D1006&lt;0,99999,0)),0)</f>
        <v>0</v>
      </c>
      <c r="AG1006" s="10">
        <f>IF(AG$1=1,IF(B1007=0,0,IF(B1007-B1006=1,0,99999)),0)</f>
        <v>0</v>
      </c>
      <c r="AH1006" s="11">
        <f>IF(AH$1=1,IF(C1007=0,0,IF(C1007-C1006&lt;0,99999,0)),0)</f>
        <v>0</v>
      </c>
      <c r="AI1006" s="14">
        <f>MOD(MOD(((((MOD(C1006,C$4)/C$4)+(MOD(C$3,C$4)/C$4)))),C$4),1)</f>
        <v>0.10000093333426666</v>
      </c>
      <c r="AJ1006" s="19">
        <f>IF(C1007-C1006=0,99999,0 )</f>
        <v>99999</v>
      </c>
      <c r="AK1006" s="83">
        <f>IF(ABS(D1007-D1006)=0,99999,0)</f>
        <v>99999</v>
      </c>
    </row>
    <row r="1007" spans="3:37">
      <c r="C1007" s="68"/>
      <c r="P1007" s="121">
        <f t="shared" si="113"/>
        <v>0</v>
      </c>
      <c r="Q1007" s="42">
        <f>IF(C$1=2,0,1)</f>
        <v>0</v>
      </c>
      <c r="R1007" s="24" t="s">
        <v>4</v>
      </c>
      <c r="S1007" s="26">
        <f>D1007</f>
        <v>0</v>
      </c>
      <c r="T1007" s="26">
        <f t="shared" si="114"/>
        <v>0.10000093333426666</v>
      </c>
      <c r="U1007" s="27" t="s">
        <v>5</v>
      </c>
      <c r="V1007" s="75">
        <f>INT((C1007+MOD(C$3,1)/C$4)/C$4)</f>
        <v>0</v>
      </c>
      <c r="W1007" s="75">
        <f t="shared" si="115"/>
        <v>1</v>
      </c>
      <c r="X1007" s="24">
        <f>IF(C$3&gt;=1,IF(MOD(INT((C1007-MOD(C$3,C$4)+MOD(C$3,1)/C$4)/C$4),2),8888,222),IF(MOD(INT((C1007-MOD(C$3,C$4)+MOD(C$3,1)/C$4)/C$4),2),222,8888))</f>
        <v>8888</v>
      </c>
      <c r="Y1007" s="28">
        <f t="shared" si="116"/>
        <v>0.10000093333426666</v>
      </c>
      <c r="Z1007" s="22" t="s">
        <v>27</v>
      </c>
      <c r="AA1007" s="40">
        <f>IF(X1007=222,T1007-E1007/C$4,E1007/C$4+T1007)</f>
        <v>0.10000093333426666</v>
      </c>
      <c r="AB1007" s="45">
        <f>IF(AB$1=1,IF(C1008=0,0,IF(C1007=0,0,IF(Q1007=0,IF((ABS(D1007-D1008))&lt;0.1,(IF(C1008-C1007=Q$1,99999,0)),0),0))),0)</f>
        <v>0</v>
      </c>
      <c r="AC1007" s="13">
        <f>IF(AC$1=1,IF(C1008=0,0,IF(C1007=0,0,IF(Q1007=0,IF(C1008-C1007=0,(IF(ABS(D1007-D1008)&lt;T$1,99999,0)),0),0))),0)</f>
        <v>0</v>
      </c>
      <c r="AD1007" s="15">
        <f>IF(AD$1=1,IF(C1008=0,0,IF(C1007=0,0,IF(Q1007=0,IF(AND(AK1007,AJ1007),99999,0),0))),0)</f>
        <v>0</v>
      </c>
      <c r="AE1007" s="34">
        <f>IF(C1007=0,,IF(AE$1=1,IF(1&gt;AA1007,0,99999),0))</f>
        <v>0</v>
      </c>
      <c r="AF1007" s="5">
        <f>IF(AF$1=1,IF(D1007&gt;1,99999,IF(D1007&lt;0,99999,0)),0)</f>
        <v>0</v>
      </c>
      <c r="AG1007" s="10">
        <f>IF(AG$1=1,IF(B1008=0,0,IF(B1008-B1007=1,0,99999)),0)</f>
        <v>0</v>
      </c>
      <c r="AH1007" s="11">
        <f>IF(AH$1=1,IF(C1008=0,0,IF(C1008-C1007&lt;0,99999,0)),0)</f>
        <v>0</v>
      </c>
      <c r="AI1007" s="14">
        <f>MOD(MOD(((((MOD(C1007,C$4)/C$4)+(MOD(C$3,C$4)/C$4)))),C$4),1)</f>
        <v>0.10000093333426666</v>
      </c>
      <c r="AJ1007" s="19">
        <f>IF(C1008-C1007=0,99999,0 )</f>
        <v>99999</v>
      </c>
      <c r="AK1007" s="83">
        <f>IF(ABS(D1008-D1007)=0,99999,0)</f>
        <v>99999</v>
      </c>
    </row>
    <row r="1008" spans="3:37">
      <c r="C1008" s="68"/>
      <c r="P1008" s="121">
        <f t="shared" si="113"/>
        <v>0</v>
      </c>
      <c r="Q1008" s="42">
        <f>IF(C$1=2,0,1)</f>
        <v>0</v>
      </c>
      <c r="R1008" s="24" t="s">
        <v>4</v>
      </c>
      <c r="S1008" s="26">
        <f>D1008</f>
        <v>0</v>
      </c>
      <c r="T1008" s="26">
        <f t="shared" si="114"/>
        <v>0.10000093333426666</v>
      </c>
      <c r="U1008" s="27" t="s">
        <v>5</v>
      </c>
      <c r="V1008" s="75">
        <f>INT((C1008+MOD(C$3,1)/C$4)/C$4)</f>
        <v>0</v>
      </c>
      <c r="W1008" s="75">
        <f t="shared" si="115"/>
        <v>1</v>
      </c>
      <c r="X1008" s="24">
        <f>IF(C$3&gt;=1,IF(MOD(INT((C1008-MOD(C$3,C$4)+MOD(C$3,1)/C$4)/C$4),2),8888,222),IF(MOD(INT((C1008-MOD(C$3,C$4)+MOD(C$3,1)/C$4)/C$4),2),222,8888))</f>
        <v>8888</v>
      </c>
      <c r="Y1008" s="28">
        <f t="shared" si="116"/>
        <v>0.10000093333426666</v>
      </c>
      <c r="Z1008" s="22" t="s">
        <v>27</v>
      </c>
      <c r="AA1008" s="40">
        <f>IF(X1008=222,T1008-E1008/C$4,E1008/C$4+T1008)</f>
        <v>0.10000093333426666</v>
      </c>
      <c r="AB1008" s="45">
        <f>IF(AB$1=1,IF(C1009=0,0,IF(C1008=0,0,IF(Q1008=0,IF((ABS(D1008-D1009))&lt;0.1,(IF(C1009-C1008=Q$1,99999,0)),0),0))),0)</f>
        <v>0</v>
      </c>
      <c r="AC1008" s="13">
        <f>IF(AC$1=1,IF(C1009=0,0,IF(C1008=0,0,IF(Q1008=0,IF(C1009-C1008=0,(IF(ABS(D1008-D1009)&lt;T$1,99999,0)),0),0))),0)</f>
        <v>0</v>
      </c>
      <c r="AD1008" s="15">
        <f>IF(AD$1=1,IF(C1009=0,0,IF(C1008=0,0,IF(Q1008=0,IF(AND(AK1008,AJ1008),99999,0),0))),0)</f>
        <v>0</v>
      </c>
      <c r="AE1008" s="34">
        <f>IF(C1008=0,,IF(AE$1=1,IF(1&gt;AA1008,0,99999),0))</f>
        <v>0</v>
      </c>
      <c r="AF1008" s="5">
        <f>IF(AF$1=1,IF(D1008&gt;1,99999,IF(D1008&lt;0,99999,0)),0)</f>
        <v>0</v>
      </c>
      <c r="AG1008" s="10">
        <f>IF(AG$1=1,IF(B1009=0,0,IF(B1009-B1008=1,0,99999)),0)</f>
        <v>0</v>
      </c>
      <c r="AH1008" s="11">
        <f>IF(AH$1=1,IF(C1009=0,0,IF(C1009-C1008&lt;0,99999,0)),0)</f>
        <v>0</v>
      </c>
      <c r="AI1008" s="14">
        <f>MOD(MOD(((((MOD(C1008,C$4)/C$4)+(MOD(C$3,C$4)/C$4)))),C$4),1)</f>
        <v>0.10000093333426666</v>
      </c>
      <c r="AJ1008" s="19">
        <f>IF(C1009-C1008=0,99999,0 )</f>
        <v>99999</v>
      </c>
      <c r="AK1008" s="83">
        <f>IF(ABS(D1009-D1008)=0,99999,0)</f>
        <v>99999</v>
      </c>
    </row>
    <row r="1009" spans="3:37">
      <c r="C1009" s="68"/>
      <c r="P1009" s="121">
        <f t="shared" si="113"/>
        <v>0</v>
      </c>
      <c r="Q1009" s="42">
        <f>IF(C$1=2,0,1)</f>
        <v>0</v>
      </c>
      <c r="R1009" s="24" t="s">
        <v>4</v>
      </c>
      <c r="S1009" s="26">
        <f>D1009</f>
        <v>0</v>
      </c>
      <c r="T1009" s="26">
        <f t="shared" si="114"/>
        <v>0.10000093333426666</v>
      </c>
      <c r="U1009" s="27" t="s">
        <v>5</v>
      </c>
      <c r="V1009" s="75">
        <f>INT((C1009+MOD(C$3,1)/C$4)/C$4)</f>
        <v>0</v>
      </c>
      <c r="W1009" s="75">
        <f t="shared" si="115"/>
        <v>1</v>
      </c>
      <c r="X1009" s="24">
        <f>IF(C$3&gt;=1,IF(MOD(INT((C1009-MOD(C$3,C$4)+MOD(C$3,1)/C$4)/C$4),2),8888,222),IF(MOD(INT((C1009-MOD(C$3,C$4)+MOD(C$3,1)/C$4)/C$4),2),222,8888))</f>
        <v>8888</v>
      </c>
      <c r="Y1009" s="28">
        <f t="shared" si="116"/>
        <v>0.10000093333426666</v>
      </c>
      <c r="Z1009" s="22" t="s">
        <v>27</v>
      </c>
      <c r="AA1009" s="40">
        <f>IF(X1009=222,T1009-E1009/C$4,E1009/C$4+T1009)</f>
        <v>0.10000093333426666</v>
      </c>
      <c r="AB1009" s="45">
        <f>IF(AB$1=1,IF(C1010=0,0,IF(C1009=0,0,IF(Q1009=0,IF((ABS(D1009-D1010))&lt;0.1,(IF(C1010-C1009=Q$1,99999,0)),0),0))),0)</f>
        <v>0</v>
      </c>
      <c r="AC1009" s="13">
        <f>IF(AC$1=1,IF(C1010=0,0,IF(C1009=0,0,IF(Q1009=0,IF(C1010-C1009=0,(IF(ABS(D1009-D1010)&lt;T$1,99999,0)),0),0))),0)</f>
        <v>0</v>
      </c>
      <c r="AD1009" s="15">
        <f>IF(AD$1=1,IF(C1010=0,0,IF(C1009=0,0,IF(Q1009=0,IF(AND(AK1009,AJ1009),99999,0),0))),0)</f>
        <v>0</v>
      </c>
      <c r="AE1009" s="34">
        <f>IF(C1009=0,,IF(AE$1=1,IF(1&gt;AA1009,0,99999),0))</f>
        <v>0</v>
      </c>
      <c r="AF1009" s="5">
        <f>IF(AF$1=1,IF(D1009&gt;1,99999,IF(D1009&lt;0,99999,0)),0)</f>
        <v>0</v>
      </c>
      <c r="AG1009" s="10">
        <f>IF(AG$1=1,IF(B1010=0,0,IF(B1010-B1009=1,0,99999)),0)</f>
        <v>0</v>
      </c>
      <c r="AH1009" s="11">
        <f>IF(AH$1=1,IF(C1010=0,0,IF(C1010-C1009&lt;0,99999,0)),0)</f>
        <v>0</v>
      </c>
      <c r="AI1009" s="14">
        <f>MOD(MOD(((((MOD(C1009,C$4)/C$4)+(MOD(C$3,C$4)/C$4)))),C$4),1)</f>
        <v>0.10000093333426666</v>
      </c>
      <c r="AJ1009" s="19">
        <f>IF(C1010-C1009=0,99999,0 )</f>
        <v>99999</v>
      </c>
      <c r="AK1009" s="83">
        <f>IF(ABS(D1010-D1009)=0,99999,0)</f>
        <v>99999</v>
      </c>
    </row>
    <row r="1010" spans="3:37">
      <c r="C1010" s="68"/>
      <c r="P1010" s="121">
        <f t="shared" si="113"/>
        <v>0</v>
      </c>
      <c r="Q1010" s="42">
        <f>IF(C$1=2,0,1)</f>
        <v>0</v>
      </c>
      <c r="R1010" s="24" t="s">
        <v>4</v>
      </c>
      <c r="S1010" s="26">
        <f>D1010</f>
        <v>0</v>
      </c>
      <c r="T1010" s="26">
        <f t="shared" si="114"/>
        <v>0.10000093333426666</v>
      </c>
      <c r="U1010" s="27" t="s">
        <v>5</v>
      </c>
      <c r="V1010" s="75">
        <f>INT((C1010+MOD(C$3,1)/C$4)/C$4)</f>
        <v>0</v>
      </c>
      <c r="W1010" s="75">
        <f t="shared" si="115"/>
        <v>1</v>
      </c>
      <c r="X1010" s="24">
        <f>IF(C$3&gt;=1,IF(MOD(INT((C1010-MOD(C$3,C$4)+MOD(C$3,1)/C$4)/C$4),2),8888,222),IF(MOD(INT((C1010-MOD(C$3,C$4)+MOD(C$3,1)/C$4)/C$4),2),222,8888))</f>
        <v>8888</v>
      </c>
      <c r="Y1010" s="28">
        <f t="shared" si="116"/>
        <v>0.10000093333426666</v>
      </c>
      <c r="Z1010" s="22" t="s">
        <v>27</v>
      </c>
      <c r="AA1010" s="40">
        <f>IF(X1010=222,T1010-E1010/C$4,E1010/C$4+T1010)</f>
        <v>0.10000093333426666</v>
      </c>
      <c r="AB1010" s="45">
        <f>IF(AB$1=1,IF(C1011=0,0,IF(C1010=0,0,IF(Q1010=0,IF((ABS(D1010-D1011))&lt;0.1,(IF(C1011-C1010=Q$1,99999,0)),0),0))),0)</f>
        <v>0</v>
      </c>
      <c r="AC1010" s="13">
        <f>IF(AC$1=1,IF(C1011=0,0,IF(C1010=0,0,IF(Q1010=0,IF(C1011-C1010=0,(IF(ABS(D1010-D1011)&lt;T$1,99999,0)),0),0))),0)</f>
        <v>0</v>
      </c>
      <c r="AD1010" s="15">
        <f>IF(AD$1=1,IF(C1011=0,0,IF(C1010=0,0,IF(Q1010=0,IF(AND(AK1010,AJ1010),99999,0),0))),0)</f>
        <v>0</v>
      </c>
      <c r="AE1010" s="34">
        <f>IF(C1010=0,,IF(AE$1=1,IF(1&gt;AA1010,0,99999),0))</f>
        <v>0</v>
      </c>
      <c r="AF1010" s="5">
        <f>IF(AF$1=1,IF(D1010&gt;1,99999,IF(D1010&lt;0,99999,0)),0)</f>
        <v>0</v>
      </c>
      <c r="AG1010" s="10">
        <f>IF(AG$1=1,IF(B1011=0,0,IF(B1011-B1010=1,0,99999)),0)</f>
        <v>0</v>
      </c>
      <c r="AH1010" s="11">
        <f>IF(AH$1=1,IF(C1011=0,0,IF(C1011-C1010&lt;0,99999,0)),0)</f>
        <v>0</v>
      </c>
      <c r="AI1010" s="14">
        <f>MOD(MOD(((((MOD(C1010,C$4)/C$4)+(MOD(C$3,C$4)/C$4)))),C$4),1)</f>
        <v>0.10000093333426666</v>
      </c>
      <c r="AJ1010" s="19">
        <f>IF(C1011-C1010=0,99999,0 )</f>
        <v>99999</v>
      </c>
      <c r="AK1010" s="83">
        <f>IF(ABS(D1011-D1010)=0,99999,0)</f>
        <v>99999</v>
      </c>
    </row>
    <row r="1011" spans="3:37">
      <c r="C1011" s="68"/>
      <c r="P1011" s="121">
        <f t="shared" si="113"/>
        <v>0</v>
      </c>
      <c r="Q1011" s="42">
        <f>IF(C$1=2,0,1)</f>
        <v>0</v>
      </c>
      <c r="R1011" s="24" t="s">
        <v>4</v>
      </c>
      <c r="S1011" s="26">
        <f>D1011</f>
        <v>0</v>
      </c>
      <c r="T1011" s="26">
        <f t="shared" si="114"/>
        <v>0.10000093333426666</v>
      </c>
      <c r="U1011" s="27" t="s">
        <v>5</v>
      </c>
      <c r="V1011" s="75">
        <f>INT((C1011+MOD(C$3,1)/C$4)/C$4)</f>
        <v>0</v>
      </c>
      <c r="W1011" s="75">
        <f t="shared" si="115"/>
        <v>1</v>
      </c>
      <c r="X1011" s="24">
        <f>IF(C$3&gt;=1,IF(MOD(INT((C1011-MOD(C$3,C$4)+MOD(C$3,1)/C$4)/C$4),2),8888,222),IF(MOD(INT((C1011-MOD(C$3,C$4)+MOD(C$3,1)/C$4)/C$4),2),222,8888))</f>
        <v>8888</v>
      </c>
      <c r="Y1011" s="28">
        <f t="shared" si="116"/>
        <v>0.10000093333426666</v>
      </c>
      <c r="Z1011" s="22" t="s">
        <v>27</v>
      </c>
      <c r="AA1011" s="40">
        <f>IF(X1011=222,T1011-E1011/C$4,E1011/C$4+T1011)</f>
        <v>0.10000093333426666</v>
      </c>
      <c r="AB1011" s="45">
        <f>IF(AB$1=1,IF(C1012=0,0,IF(C1011=0,0,IF(Q1011=0,IF((ABS(D1011-D1012))&lt;0.1,(IF(C1012-C1011=Q$1,99999,0)),0),0))),0)</f>
        <v>0</v>
      </c>
      <c r="AC1011" s="13">
        <f>IF(AC$1=1,IF(C1012=0,0,IF(C1011=0,0,IF(Q1011=0,IF(C1012-C1011=0,(IF(ABS(D1011-D1012)&lt;T$1,99999,0)),0),0))),0)</f>
        <v>0</v>
      </c>
      <c r="AD1011" s="15">
        <f>IF(AD$1=1,IF(C1012=0,0,IF(C1011=0,0,IF(Q1011=0,IF(AND(AK1011,AJ1011),99999,0),0))),0)</f>
        <v>0</v>
      </c>
      <c r="AE1011" s="34">
        <f>IF(C1011=0,,IF(AE$1=1,IF(1&gt;AA1011,0,99999),0))</f>
        <v>0</v>
      </c>
      <c r="AF1011" s="5">
        <f>IF(AF$1=1,IF(D1011&gt;1,99999,IF(D1011&lt;0,99999,0)),0)</f>
        <v>0</v>
      </c>
      <c r="AG1011" s="10">
        <f>IF(AG$1=1,IF(B1012=0,0,IF(B1012-B1011=1,0,99999)),0)</f>
        <v>0</v>
      </c>
      <c r="AH1011" s="11">
        <f>IF(AH$1=1,IF(C1012=0,0,IF(C1012-C1011&lt;0,99999,0)),0)</f>
        <v>0</v>
      </c>
      <c r="AI1011" s="14">
        <f>MOD(MOD(((((MOD(C1011,C$4)/C$4)+(MOD(C$3,C$4)/C$4)))),C$4),1)</f>
        <v>0.10000093333426666</v>
      </c>
      <c r="AJ1011" s="19">
        <f>IF(C1012-C1011=0,99999,0 )</f>
        <v>99999</v>
      </c>
      <c r="AK1011" s="83">
        <f>IF(ABS(D1012-D1011)=0,99999,0)</f>
        <v>99999</v>
      </c>
    </row>
    <row r="1012" spans="3:37">
      <c r="C1012" s="68"/>
      <c r="P1012" s="121">
        <f t="shared" si="113"/>
        <v>0</v>
      </c>
      <c r="Q1012" s="42">
        <f>IF(C$1=2,0,1)</f>
        <v>0</v>
      </c>
      <c r="R1012" s="24" t="s">
        <v>4</v>
      </c>
      <c r="S1012" s="26">
        <f>D1012</f>
        <v>0</v>
      </c>
      <c r="T1012" s="26">
        <f t="shared" si="114"/>
        <v>0.10000093333426666</v>
      </c>
      <c r="U1012" s="27" t="s">
        <v>5</v>
      </c>
      <c r="V1012" s="75">
        <f>INT((C1012+MOD(C$3,1)/C$4)/C$4)</f>
        <v>0</v>
      </c>
      <c r="W1012" s="75">
        <f t="shared" si="115"/>
        <v>1</v>
      </c>
      <c r="X1012" s="24">
        <f>IF(C$3&gt;=1,IF(MOD(INT((C1012-MOD(C$3,C$4)+MOD(C$3,1)/C$4)/C$4),2),8888,222),IF(MOD(INT((C1012-MOD(C$3,C$4)+MOD(C$3,1)/C$4)/C$4),2),222,8888))</f>
        <v>8888</v>
      </c>
      <c r="Y1012" s="28">
        <f t="shared" si="116"/>
        <v>0.10000093333426666</v>
      </c>
      <c r="Z1012" s="22" t="s">
        <v>27</v>
      </c>
      <c r="AA1012" s="40">
        <f>IF(X1012=222,T1012-E1012/C$4,E1012/C$4+T1012)</f>
        <v>0.10000093333426666</v>
      </c>
      <c r="AB1012" s="45">
        <f>IF(AB$1=1,IF(C1013=0,0,IF(C1012=0,0,IF(Q1012=0,IF((ABS(D1012-D1013))&lt;0.1,(IF(C1013-C1012=Q$1,99999,0)),0),0))),0)</f>
        <v>0</v>
      </c>
      <c r="AC1012" s="13">
        <f>IF(AC$1=1,IF(C1013=0,0,IF(C1012=0,0,IF(Q1012=0,IF(C1013-C1012=0,(IF(ABS(D1012-D1013)&lt;T$1,99999,0)),0),0))),0)</f>
        <v>0</v>
      </c>
      <c r="AD1012" s="15">
        <f>IF(AD$1=1,IF(C1013=0,0,IF(C1012=0,0,IF(Q1012=0,IF(AND(AK1012,AJ1012),99999,0),0))),0)</f>
        <v>0</v>
      </c>
      <c r="AE1012" s="34">
        <f>IF(C1012=0,,IF(AE$1=1,IF(1&gt;AA1012,0,99999),0))</f>
        <v>0</v>
      </c>
      <c r="AF1012" s="5">
        <f>IF(AF$1=1,IF(D1012&gt;1,99999,IF(D1012&lt;0,99999,0)),0)</f>
        <v>0</v>
      </c>
      <c r="AG1012" s="10">
        <f>IF(AG$1=1,IF(B1013=0,0,IF(B1013-B1012=1,0,99999)),0)</f>
        <v>0</v>
      </c>
      <c r="AH1012" s="11">
        <f>IF(AH$1=1,IF(C1013=0,0,IF(C1013-C1012&lt;0,99999,0)),0)</f>
        <v>0</v>
      </c>
      <c r="AI1012" s="14">
        <f>MOD(MOD(((((MOD(C1012,C$4)/C$4)+(MOD(C$3,C$4)/C$4)))),C$4),1)</f>
        <v>0.10000093333426666</v>
      </c>
      <c r="AJ1012" s="19">
        <f>IF(C1013-C1012=0,99999,0 )</f>
        <v>99999</v>
      </c>
      <c r="AK1012" s="83">
        <f>IF(ABS(D1013-D1012)=0,99999,0)</f>
        <v>99999</v>
      </c>
    </row>
    <row r="1013" spans="3:37">
      <c r="C1013" s="68"/>
      <c r="P1013" s="121">
        <f t="shared" si="113"/>
        <v>0</v>
      </c>
      <c r="Q1013" s="42">
        <f>IF(C$1=2,0,1)</f>
        <v>0</v>
      </c>
      <c r="R1013" s="24" t="s">
        <v>4</v>
      </c>
      <c r="S1013" s="26">
        <f>D1013</f>
        <v>0</v>
      </c>
      <c r="T1013" s="26">
        <f t="shared" si="114"/>
        <v>0.10000093333426666</v>
      </c>
      <c r="U1013" s="27" t="s">
        <v>5</v>
      </c>
      <c r="V1013" s="75">
        <f>INT((C1013+MOD(C$3,1)/C$4)/C$4)</f>
        <v>0</v>
      </c>
      <c r="W1013" s="75">
        <f t="shared" si="115"/>
        <v>1</v>
      </c>
      <c r="X1013" s="24">
        <f>IF(C$3&gt;=1,IF(MOD(INT((C1013-MOD(C$3,C$4)+MOD(C$3,1)/C$4)/C$4),2),8888,222),IF(MOD(INT((C1013-MOD(C$3,C$4)+MOD(C$3,1)/C$4)/C$4),2),222,8888))</f>
        <v>8888</v>
      </c>
      <c r="Y1013" s="28">
        <f t="shared" si="116"/>
        <v>0.10000093333426666</v>
      </c>
      <c r="Z1013" s="22" t="s">
        <v>27</v>
      </c>
      <c r="AA1013" s="40">
        <f>IF(X1013=222,T1013-E1013/C$4,E1013/C$4+T1013)</f>
        <v>0.10000093333426666</v>
      </c>
      <c r="AB1013" s="45">
        <f>IF(AB$1=1,IF(C1014=0,0,IF(C1013=0,0,IF(Q1013=0,IF((ABS(D1013-D1014))&lt;0.1,(IF(C1014-C1013=Q$1,99999,0)),0),0))),0)</f>
        <v>0</v>
      </c>
      <c r="AC1013" s="13">
        <f>IF(AC$1=1,IF(C1014=0,0,IF(C1013=0,0,IF(Q1013=0,IF(C1014-C1013=0,(IF(ABS(D1013-D1014)&lt;T$1,99999,0)),0),0))),0)</f>
        <v>0</v>
      </c>
      <c r="AD1013" s="15">
        <f>IF(AD$1=1,IF(C1014=0,0,IF(C1013=0,0,IF(Q1013=0,IF(AND(AK1013,AJ1013),99999,0),0))),0)</f>
        <v>0</v>
      </c>
      <c r="AE1013" s="34">
        <f>IF(C1013=0,,IF(AE$1=1,IF(1&gt;AA1013,0,99999),0))</f>
        <v>0</v>
      </c>
      <c r="AF1013" s="5">
        <f>IF(AF$1=1,IF(D1013&gt;1,99999,IF(D1013&lt;0,99999,0)),0)</f>
        <v>0</v>
      </c>
      <c r="AG1013" s="10">
        <f>IF(AG$1=1,IF(B1014=0,0,IF(B1014-B1013=1,0,99999)),0)</f>
        <v>0</v>
      </c>
      <c r="AH1013" s="11">
        <f>IF(AH$1=1,IF(C1014=0,0,IF(C1014-C1013&lt;0,99999,0)),0)</f>
        <v>0</v>
      </c>
      <c r="AI1013" s="14">
        <f>MOD(MOD(((((MOD(C1013,C$4)/C$4)+(MOD(C$3,C$4)/C$4)))),C$4),1)</f>
        <v>0.10000093333426666</v>
      </c>
      <c r="AJ1013" s="19">
        <f>IF(C1014-C1013=0,99999,0 )</f>
        <v>99999</v>
      </c>
      <c r="AK1013" s="83">
        <f>IF(ABS(D1014-D1013)=0,99999,0)</f>
        <v>99999</v>
      </c>
    </row>
    <row r="1014" spans="3:37">
      <c r="C1014" s="68"/>
      <c r="P1014" s="121">
        <f t="shared" si="113"/>
        <v>0</v>
      </c>
      <c r="Q1014" s="42">
        <f>IF(C$1=2,0,1)</f>
        <v>0</v>
      </c>
      <c r="R1014" s="24" t="s">
        <v>4</v>
      </c>
      <c r="S1014" s="26">
        <f>D1014</f>
        <v>0</v>
      </c>
      <c r="T1014" s="26">
        <f t="shared" si="114"/>
        <v>0.10000093333426666</v>
      </c>
      <c r="U1014" s="27" t="s">
        <v>5</v>
      </c>
      <c r="V1014" s="75">
        <f>INT((C1014+MOD(C$3,1)/C$4)/C$4)</f>
        <v>0</v>
      </c>
      <c r="W1014" s="75">
        <f t="shared" si="115"/>
        <v>1</v>
      </c>
      <c r="X1014" s="24">
        <f>IF(C$3&gt;=1,IF(MOD(INT((C1014-MOD(C$3,C$4)+MOD(C$3,1)/C$4)/C$4),2),8888,222),IF(MOD(INT((C1014-MOD(C$3,C$4)+MOD(C$3,1)/C$4)/C$4),2),222,8888))</f>
        <v>8888</v>
      </c>
      <c r="Y1014" s="28">
        <f t="shared" si="116"/>
        <v>0.10000093333426666</v>
      </c>
      <c r="Z1014" s="22" t="s">
        <v>27</v>
      </c>
      <c r="AA1014" s="40">
        <f>IF(X1014=222,T1014-E1014/C$4,E1014/C$4+T1014)</f>
        <v>0.10000093333426666</v>
      </c>
      <c r="AB1014" s="45">
        <f>IF(AB$1=1,IF(C1015=0,0,IF(C1014=0,0,IF(Q1014=0,IF((ABS(D1014-D1015))&lt;0.1,(IF(C1015-C1014=Q$1,99999,0)),0),0))),0)</f>
        <v>0</v>
      </c>
      <c r="AC1014" s="13">
        <f>IF(AC$1=1,IF(C1015=0,0,IF(C1014=0,0,IF(Q1014=0,IF(C1015-C1014=0,(IF(ABS(D1014-D1015)&lt;T$1,99999,0)),0),0))),0)</f>
        <v>0</v>
      </c>
      <c r="AD1014" s="15">
        <f>IF(AD$1=1,IF(C1015=0,0,IF(C1014=0,0,IF(Q1014=0,IF(AND(AK1014,AJ1014),99999,0),0))),0)</f>
        <v>0</v>
      </c>
      <c r="AE1014" s="34">
        <f>IF(C1014=0,,IF(AE$1=1,IF(1&gt;AA1014,0,99999),0))</f>
        <v>0</v>
      </c>
      <c r="AF1014" s="5">
        <f>IF(AF$1=1,IF(D1014&gt;1,99999,IF(D1014&lt;0,99999,0)),0)</f>
        <v>0</v>
      </c>
      <c r="AG1014" s="10">
        <f>IF(AG$1=1,IF(B1015=0,0,IF(B1015-B1014=1,0,99999)),0)</f>
        <v>0</v>
      </c>
      <c r="AH1014" s="11">
        <f>IF(AH$1=1,IF(C1015=0,0,IF(C1015-C1014&lt;0,99999,0)),0)</f>
        <v>0</v>
      </c>
      <c r="AI1014" s="14">
        <f>MOD(MOD(((((MOD(C1014,C$4)/C$4)+(MOD(C$3,C$4)/C$4)))),C$4),1)</f>
        <v>0.10000093333426666</v>
      </c>
      <c r="AJ1014" s="19">
        <f>IF(C1015-C1014=0,99999,0 )</f>
        <v>99999</v>
      </c>
      <c r="AK1014" s="83">
        <f>IF(ABS(D1015-D1014)=0,99999,0)</f>
        <v>99999</v>
      </c>
    </row>
    <row r="1015" spans="3:37">
      <c r="C1015" s="68"/>
      <c r="P1015" s="121">
        <f t="shared" si="113"/>
        <v>0</v>
      </c>
      <c r="Q1015" s="42">
        <f>IF(C$1=2,0,1)</f>
        <v>0</v>
      </c>
      <c r="R1015" s="24" t="s">
        <v>4</v>
      </c>
      <c r="S1015" s="26">
        <f>D1015</f>
        <v>0</v>
      </c>
      <c r="T1015" s="26">
        <f t="shared" si="114"/>
        <v>0.10000093333426666</v>
      </c>
      <c r="U1015" s="27" t="s">
        <v>5</v>
      </c>
      <c r="V1015" s="75">
        <f>INT((C1015+MOD(C$3,1)/C$4)/C$4)</f>
        <v>0</v>
      </c>
      <c r="W1015" s="75">
        <f t="shared" si="115"/>
        <v>1</v>
      </c>
      <c r="X1015" s="24">
        <f>IF(C$3&gt;=1,IF(MOD(INT((C1015-MOD(C$3,C$4)+MOD(C$3,1)/C$4)/C$4),2),8888,222),IF(MOD(INT((C1015-MOD(C$3,C$4)+MOD(C$3,1)/C$4)/C$4),2),222,8888))</f>
        <v>8888</v>
      </c>
      <c r="Y1015" s="28">
        <f t="shared" si="116"/>
        <v>0.10000093333426666</v>
      </c>
      <c r="Z1015" s="22" t="s">
        <v>27</v>
      </c>
      <c r="AA1015" s="40">
        <f>IF(X1015=222,T1015-E1015/C$4,E1015/C$4+T1015)</f>
        <v>0.10000093333426666</v>
      </c>
      <c r="AB1015" s="45">
        <f>IF(AB$1=1,IF(C1016=0,0,IF(C1015=0,0,IF(Q1015=0,IF((ABS(D1015-D1016))&lt;0.1,(IF(C1016-C1015=Q$1,99999,0)),0),0))),0)</f>
        <v>0</v>
      </c>
      <c r="AC1015" s="13">
        <f>IF(AC$1=1,IF(C1016=0,0,IF(C1015=0,0,IF(Q1015=0,IF(C1016-C1015=0,(IF(ABS(D1015-D1016)&lt;T$1,99999,0)),0),0))),0)</f>
        <v>0</v>
      </c>
      <c r="AD1015" s="15">
        <f>IF(AD$1=1,IF(C1016=0,0,IF(C1015=0,0,IF(Q1015=0,IF(AND(AK1015,AJ1015),99999,0),0))),0)</f>
        <v>0</v>
      </c>
      <c r="AE1015" s="34">
        <f>IF(C1015=0,,IF(AE$1=1,IF(1&gt;AA1015,0,99999),0))</f>
        <v>0</v>
      </c>
      <c r="AF1015" s="5">
        <f>IF(AF$1=1,IF(D1015&gt;1,99999,IF(D1015&lt;0,99999,0)),0)</f>
        <v>0</v>
      </c>
      <c r="AG1015" s="10">
        <f>IF(AG$1=1,IF(B1016=0,0,IF(B1016-B1015=1,0,99999)),0)</f>
        <v>0</v>
      </c>
      <c r="AH1015" s="11">
        <f>IF(AH$1=1,IF(C1016=0,0,IF(C1016-C1015&lt;0,99999,0)),0)</f>
        <v>0</v>
      </c>
      <c r="AI1015" s="14">
        <f>MOD(MOD(((((MOD(C1015,C$4)/C$4)+(MOD(C$3,C$4)/C$4)))),C$4),1)</f>
        <v>0.10000093333426666</v>
      </c>
      <c r="AJ1015" s="19">
        <f>IF(C1016-C1015=0,99999,0 )</f>
        <v>99999</v>
      </c>
      <c r="AK1015" s="83">
        <f>IF(ABS(D1016-D1015)=0,99999,0)</f>
        <v>99999</v>
      </c>
    </row>
    <row r="1016" spans="3:37">
      <c r="C1016" s="68"/>
      <c r="P1016" s="121">
        <f t="shared" si="113"/>
        <v>0</v>
      </c>
      <c r="Q1016" s="42">
        <f>IF(C$1=2,0,1)</f>
        <v>0</v>
      </c>
      <c r="R1016" s="24" t="s">
        <v>4</v>
      </c>
      <c r="S1016" s="26">
        <f>D1016</f>
        <v>0</v>
      </c>
      <c r="T1016" s="26">
        <f t="shared" si="114"/>
        <v>0.10000093333426666</v>
      </c>
      <c r="U1016" s="27" t="s">
        <v>5</v>
      </c>
      <c r="V1016" s="75">
        <f>INT((C1016+MOD(C$3,1)/C$4)/C$4)</f>
        <v>0</v>
      </c>
      <c r="W1016" s="75">
        <f t="shared" si="115"/>
        <v>1</v>
      </c>
      <c r="X1016" s="24">
        <f>IF(C$3&gt;=1,IF(MOD(INT((C1016-MOD(C$3,C$4)+MOD(C$3,1)/C$4)/C$4),2),8888,222),IF(MOD(INT((C1016-MOD(C$3,C$4)+MOD(C$3,1)/C$4)/C$4),2),222,8888))</f>
        <v>8888</v>
      </c>
      <c r="Y1016" s="28">
        <f t="shared" si="116"/>
        <v>0.10000093333426666</v>
      </c>
      <c r="Z1016" s="22" t="s">
        <v>27</v>
      </c>
      <c r="AA1016" s="40">
        <f>IF(X1016=222,T1016-E1016/C$4,E1016/C$4+T1016)</f>
        <v>0.10000093333426666</v>
      </c>
      <c r="AB1016" s="45">
        <f>IF(AB$1=1,IF(C1017=0,0,IF(C1016=0,0,IF(Q1016=0,IF((ABS(D1016-D1017))&lt;0.1,(IF(C1017-C1016=Q$1,99999,0)),0),0))),0)</f>
        <v>0</v>
      </c>
      <c r="AC1016" s="13">
        <f>IF(AC$1=1,IF(C1017=0,0,IF(C1016=0,0,IF(Q1016=0,IF(C1017-C1016=0,(IF(ABS(D1016-D1017)&lt;T$1,99999,0)),0),0))),0)</f>
        <v>0</v>
      </c>
      <c r="AD1016" s="15">
        <f>IF(AD$1=1,IF(C1017=0,0,IF(C1016=0,0,IF(Q1016=0,IF(AND(AK1016,AJ1016),99999,0),0))),0)</f>
        <v>0</v>
      </c>
      <c r="AE1016" s="34">
        <f>IF(C1016=0,,IF(AE$1=1,IF(1&gt;AA1016,0,99999),0))</f>
        <v>0</v>
      </c>
      <c r="AF1016" s="5">
        <f>IF(AF$1=1,IF(D1016&gt;1,99999,IF(D1016&lt;0,99999,0)),0)</f>
        <v>0</v>
      </c>
      <c r="AG1016" s="10">
        <f>IF(AG$1=1,IF(B1017=0,0,IF(B1017-B1016=1,0,99999)),0)</f>
        <v>0</v>
      </c>
      <c r="AH1016" s="11">
        <f>IF(AH$1=1,IF(C1017=0,0,IF(C1017-C1016&lt;0,99999,0)),0)</f>
        <v>0</v>
      </c>
      <c r="AI1016" s="14">
        <f>MOD(MOD(((((MOD(C1016,C$4)/C$4)+(MOD(C$3,C$4)/C$4)))),C$4),1)</f>
        <v>0.10000093333426666</v>
      </c>
      <c r="AJ1016" s="19">
        <f>IF(C1017-C1016=0,99999,0 )</f>
        <v>99999</v>
      </c>
      <c r="AK1016" s="83">
        <f>IF(ABS(D1017-D1016)=0,99999,0)</f>
        <v>99999</v>
      </c>
    </row>
    <row r="1017" spans="3:37">
      <c r="C1017" s="68"/>
      <c r="P1017" s="121">
        <f t="shared" si="113"/>
        <v>0</v>
      </c>
      <c r="Q1017" s="42">
        <f>IF(C$1=2,0,1)</f>
        <v>0</v>
      </c>
      <c r="R1017" s="24" t="s">
        <v>4</v>
      </c>
      <c r="S1017" s="26">
        <f>D1017</f>
        <v>0</v>
      </c>
      <c r="T1017" s="26">
        <f t="shared" si="114"/>
        <v>0.10000093333426666</v>
      </c>
      <c r="U1017" s="27" t="s">
        <v>5</v>
      </c>
      <c r="V1017" s="75">
        <f>INT((C1017+MOD(C$3,1)/C$4)/C$4)</f>
        <v>0</v>
      </c>
      <c r="W1017" s="75">
        <f t="shared" si="115"/>
        <v>1</v>
      </c>
      <c r="X1017" s="24">
        <f>IF(C$3&gt;=1,IF(MOD(INT((C1017-MOD(C$3,C$4)+MOD(C$3,1)/C$4)/C$4),2),8888,222),IF(MOD(INT((C1017-MOD(C$3,C$4)+MOD(C$3,1)/C$4)/C$4),2),222,8888))</f>
        <v>8888</v>
      </c>
      <c r="Y1017" s="28">
        <f t="shared" si="116"/>
        <v>0.10000093333426666</v>
      </c>
      <c r="Z1017" s="22" t="s">
        <v>27</v>
      </c>
      <c r="AA1017" s="40">
        <f>IF(X1017=222,T1017-E1017/C$4,E1017/C$4+T1017)</f>
        <v>0.10000093333426666</v>
      </c>
      <c r="AB1017" s="45">
        <f>IF(AB$1=1,IF(C1018=0,0,IF(C1017=0,0,IF(Q1017=0,IF((ABS(D1017-D1018))&lt;0.1,(IF(C1018-C1017=Q$1,99999,0)),0),0))),0)</f>
        <v>0</v>
      </c>
      <c r="AC1017" s="13">
        <f>IF(AC$1=1,IF(C1018=0,0,IF(C1017=0,0,IF(Q1017=0,IF(C1018-C1017=0,(IF(ABS(D1017-D1018)&lt;T$1,99999,0)),0),0))),0)</f>
        <v>0</v>
      </c>
      <c r="AD1017" s="15">
        <f>IF(AD$1=1,IF(C1018=0,0,IF(C1017=0,0,IF(Q1017=0,IF(AND(AK1017,AJ1017),99999,0),0))),0)</f>
        <v>0</v>
      </c>
      <c r="AE1017" s="34">
        <f>IF(C1017=0,,IF(AE$1=1,IF(1&gt;AA1017,0,99999),0))</f>
        <v>0</v>
      </c>
      <c r="AF1017" s="5">
        <f>IF(AF$1=1,IF(D1017&gt;1,99999,IF(D1017&lt;0,99999,0)),0)</f>
        <v>0</v>
      </c>
      <c r="AG1017" s="10">
        <f>IF(AG$1=1,IF(B1018=0,0,IF(B1018-B1017=1,0,99999)),0)</f>
        <v>0</v>
      </c>
      <c r="AH1017" s="11">
        <f>IF(AH$1=1,IF(C1018=0,0,IF(C1018-C1017&lt;0,99999,0)),0)</f>
        <v>0</v>
      </c>
      <c r="AI1017" s="14">
        <f>MOD(MOD(((((MOD(C1017,C$4)/C$4)+(MOD(C$3,C$4)/C$4)))),C$4),1)</f>
        <v>0.10000093333426666</v>
      </c>
      <c r="AJ1017" s="19">
        <f>IF(C1018-C1017=0,99999,0 )</f>
        <v>99999</v>
      </c>
      <c r="AK1017" s="83">
        <f>IF(ABS(D1018-D1017)=0,99999,0)</f>
        <v>99999</v>
      </c>
    </row>
    <row r="1018" spans="3:37">
      <c r="C1018" s="68"/>
      <c r="P1018" s="121">
        <f t="shared" si="113"/>
        <v>0</v>
      </c>
      <c r="Q1018" s="42">
        <f>IF(C$1=2,0,1)</f>
        <v>0</v>
      </c>
      <c r="R1018" s="24" t="s">
        <v>4</v>
      </c>
      <c r="S1018" s="26">
        <f>D1018</f>
        <v>0</v>
      </c>
      <c r="T1018" s="26">
        <f t="shared" si="114"/>
        <v>0.10000093333426666</v>
      </c>
      <c r="U1018" s="27" t="s">
        <v>5</v>
      </c>
      <c r="V1018" s="75">
        <f>INT((C1018+MOD(C$3,1)/C$4)/C$4)</f>
        <v>0</v>
      </c>
      <c r="W1018" s="75">
        <f t="shared" si="115"/>
        <v>1</v>
      </c>
      <c r="X1018" s="24">
        <f>IF(C$3&gt;=1,IF(MOD(INT((C1018-MOD(C$3,C$4)+MOD(C$3,1)/C$4)/C$4),2),8888,222),IF(MOD(INT((C1018-MOD(C$3,C$4)+MOD(C$3,1)/C$4)/C$4),2),222,8888))</f>
        <v>8888</v>
      </c>
      <c r="Y1018" s="28">
        <f t="shared" si="116"/>
        <v>0.10000093333426666</v>
      </c>
      <c r="Z1018" s="22" t="s">
        <v>27</v>
      </c>
      <c r="AA1018" s="40">
        <f>IF(X1018=222,T1018-E1018/C$4,E1018/C$4+T1018)</f>
        <v>0.10000093333426666</v>
      </c>
      <c r="AB1018" s="45">
        <f>IF(AB$1=1,IF(C1019=0,0,IF(C1018=0,0,IF(Q1018=0,IF((ABS(D1018-D1019))&lt;0.1,(IF(C1019-C1018=Q$1,99999,0)),0),0))),0)</f>
        <v>0</v>
      </c>
      <c r="AC1018" s="13">
        <f>IF(AC$1=1,IF(C1019=0,0,IF(C1018=0,0,IF(Q1018=0,IF(C1019-C1018=0,(IF(ABS(D1018-D1019)&lt;T$1,99999,0)),0),0))),0)</f>
        <v>0</v>
      </c>
      <c r="AD1018" s="15">
        <f>IF(AD$1=1,IF(C1019=0,0,IF(C1018=0,0,IF(Q1018=0,IF(AND(AK1018,AJ1018),99999,0),0))),0)</f>
        <v>0</v>
      </c>
      <c r="AE1018" s="34">
        <f>IF(C1018=0,,IF(AE$1=1,IF(1&gt;AA1018,0,99999),0))</f>
        <v>0</v>
      </c>
      <c r="AF1018" s="5">
        <f>IF(AF$1=1,IF(D1018&gt;1,99999,IF(D1018&lt;0,99999,0)),0)</f>
        <v>0</v>
      </c>
      <c r="AG1018" s="10">
        <f>IF(AG$1=1,IF(B1019=0,0,IF(B1019-B1018=1,0,99999)),0)</f>
        <v>0</v>
      </c>
      <c r="AH1018" s="11">
        <f>IF(AH$1=1,IF(C1019=0,0,IF(C1019-C1018&lt;0,99999,0)),0)</f>
        <v>0</v>
      </c>
      <c r="AI1018" s="14">
        <f>MOD(MOD(((((MOD(C1018,C$4)/C$4)+(MOD(C$3,C$4)/C$4)))),C$4),1)</f>
        <v>0.10000093333426666</v>
      </c>
      <c r="AJ1018" s="19">
        <f>IF(C1019-C1018=0,99999,0 )</f>
        <v>99999</v>
      </c>
      <c r="AK1018" s="83">
        <f>IF(ABS(D1019-D1018)=0,99999,0)</f>
        <v>99999</v>
      </c>
    </row>
    <row r="1019" spans="3:37">
      <c r="C1019" s="68"/>
      <c r="P1019" s="121">
        <f t="shared" si="113"/>
        <v>0</v>
      </c>
      <c r="Q1019" s="42">
        <f>IF(C$1=2,0,1)</f>
        <v>0</v>
      </c>
      <c r="R1019" s="24" t="s">
        <v>4</v>
      </c>
      <c r="S1019" s="26">
        <f>D1019</f>
        <v>0</v>
      </c>
      <c r="T1019" s="26">
        <f t="shared" si="114"/>
        <v>0.10000093333426666</v>
      </c>
      <c r="U1019" s="27" t="s">
        <v>5</v>
      </c>
      <c r="V1019" s="75">
        <f>INT((C1019+MOD(C$3,1)/C$4)/C$4)</f>
        <v>0</v>
      </c>
      <c r="W1019" s="75">
        <f t="shared" si="115"/>
        <v>1</v>
      </c>
      <c r="X1019" s="24">
        <f>IF(C$3&gt;=1,IF(MOD(INT((C1019-MOD(C$3,C$4)+MOD(C$3,1)/C$4)/C$4),2),8888,222),IF(MOD(INT((C1019-MOD(C$3,C$4)+MOD(C$3,1)/C$4)/C$4),2),222,8888))</f>
        <v>8888</v>
      </c>
      <c r="Y1019" s="28">
        <f t="shared" si="116"/>
        <v>0.10000093333426666</v>
      </c>
      <c r="Z1019" s="22" t="s">
        <v>27</v>
      </c>
      <c r="AA1019" s="40">
        <f>IF(X1019=222,T1019-E1019/C$4,E1019/C$4+T1019)</f>
        <v>0.10000093333426666</v>
      </c>
      <c r="AB1019" s="45">
        <f>IF(AB$1=1,IF(C1020=0,0,IF(C1019=0,0,IF(Q1019=0,IF((ABS(D1019-D1020))&lt;0.1,(IF(C1020-C1019=Q$1,99999,0)),0),0))),0)</f>
        <v>0</v>
      </c>
      <c r="AC1019" s="13">
        <f>IF(AC$1=1,IF(C1020=0,0,IF(C1019=0,0,IF(Q1019=0,IF(C1020-C1019=0,(IF(ABS(D1019-D1020)&lt;T$1,99999,0)),0),0))),0)</f>
        <v>0</v>
      </c>
      <c r="AD1019" s="15">
        <f>IF(AD$1=1,IF(C1020=0,0,IF(C1019=0,0,IF(Q1019=0,IF(AND(AK1019,AJ1019),99999,0),0))),0)</f>
        <v>0</v>
      </c>
      <c r="AE1019" s="34">
        <f>IF(C1019=0,,IF(AE$1=1,IF(1&gt;AA1019,0,99999),0))</f>
        <v>0</v>
      </c>
      <c r="AF1019" s="5">
        <f>IF(AF$1=1,IF(D1019&gt;1,99999,IF(D1019&lt;0,99999,0)),0)</f>
        <v>0</v>
      </c>
      <c r="AG1019" s="10">
        <f>IF(AG$1=1,IF(B1020=0,0,IF(B1020-B1019=1,0,99999)),0)</f>
        <v>0</v>
      </c>
      <c r="AH1019" s="11">
        <f>IF(AH$1=1,IF(C1020=0,0,IF(C1020-C1019&lt;0,99999,0)),0)</f>
        <v>0</v>
      </c>
      <c r="AI1019" s="14">
        <f>MOD(MOD(((((MOD(C1019,C$4)/C$4)+(MOD(C$3,C$4)/C$4)))),C$4),1)</f>
        <v>0.10000093333426666</v>
      </c>
      <c r="AJ1019" s="19">
        <f>IF(C1020-C1019=0,99999,0 )</f>
        <v>99999</v>
      </c>
      <c r="AK1019" s="83">
        <f>IF(ABS(D1020-D1019)=0,99999,0)</f>
        <v>99999</v>
      </c>
    </row>
    <row r="1020" spans="3:37">
      <c r="C1020" s="68"/>
      <c r="P1020" s="121">
        <f t="shared" si="113"/>
        <v>0</v>
      </c>
      <c r="Q1020" s="42">
        <f>IF(C$1=2,0,1)</f>
        <v>0</v>
      </c>
      <c r="R1020" s="24" t="s">
        <v>4</v>
      </c>
      <c r="S1020" s="26">
        <f>D1020</f>
        <v>0</v>
      </c>
      <c r="T1020" s="26">
        <f t="shared" si="114"/>
        <v>0.10000093333426666</v>
      </c>
      <c r="U1020" s="27" t="s">
        <v>5</v>
      </c>
      <c r="V1020" s="75">
        <f>INT((C1020+MOD(C$3,1)/C$4)/C$4)</f>
        <v>0</v>
      </c>
      <c r="W1020" s="75">
        <f t="shared" si="115"/>
        <v>1</v>
      </c>
      <c r="X1020" s="24">
        <f>IF(C$3&gt;=1,IF(MOD(INT((C1020-MOD(C$3,C$4)+MOD(C$3,1)/C$4)/C$4),2),8888,222),IF(MOD(INT((C1020-MOD(C$3,C$4)+MOD(C$3,1)/C$4)/C$4),2),222,8888))</f>
        <v>8888</v>
      </c>
      <c r="Y1020" s="28">
        <f t="shared" si="116"/>
        <v>0.10000093333426666</v>
      </c>
      <c r="Z1020" s="22" t="s">
        <v>27</v>
      </c>
      <c r="AA1020" s="40">
        <f>IF(X1020=222,T1020-E1020/C$4,E1020/C$4+T1020)</f>
        <v>0.10000093333426666</v>
      </c>
      <c r="AB1020" s="45">
        <f>IF(AB$1=1,IF(C1021=0,0,IF(C1020=0,0,IF(Q1020=0,IF((ABS(D1020-D1021))&lt;0.1,(IF(C1021-C1020=Q$1,99999,0)),0),0))),0)</f>
        <v>0</v>
      </c>
      <c r="AC1020" s="13">
        <f>IF(AC$1=1,IF(C1021=0,0,IF(C1020=0,0,IF(Q1020=0,IF(C1021-C1020=0,(IF(ABS(D1020-D1021)&lt;T$1,99999,0)),0),0))),0)</f>
        <v>0</v>
      </c>
      <c r="AD1020" s="15">
        <f>IF(AD$1=1,IF(C1021=0,0,IF(C1020=0,0,IF(Q1020=0,IF(AND(AK1020,AJ1020),99999,0),0))),0)</f>
        <v>0</v>
      </c>
      <c r="AE1020" s="34">
        <f>IF(C1020=0,,IF(AE$1=1,IF(1&gt;AA1020,0,99999),0))</f>
        <v>0</v>
      </c>
      <c r="AF1020" s="5">
        <f>IF(AF$1=1,IF(D1020&gt;1,99999,IF(D1020&lt;0,99999,0)),0)</f>
        <v>0</v>
      </c>
      <c r="AG1020" s="10">
        <f>IF(AG$1=1,IF(B1021=0,0,IF(B1021-B1020=1,0,99999)),0)</f>
        <v>0</v>
      </c>
      <c r="AH1020" s="11">
        <f>IF(AH$1=1,IF(C1021=0,0,IF(C1021-C1020&lt;0,99999,0)),0)</f>
        <v>0</v>
      </c>
      <c r="AI1020" s="14">
        <f>MOD(MOD(((((MOD(C1020,C$4)/C$4)+(MOD(C$3,C$4)/C$4)))),C$4),1)</f>
        <v>0.10000093333426666</v>
      </c>
      <c r="AJ1020" s="19">
        <f>IF(C1021-C1020=0,99999,0 )</f>
        <v>99999</v>
      </c>
      <c r="AK1020" s="83">
        <f>IF(ABS(D1021-D1020)=0,99999,0)</f>
        <v>99999</v>
      </c>
    </row>
    <row r="1021" spans="3:37">
      <c r="C1021" s="68"/>
      <c r="P1021" s="121">
        <f t="shared" si="113"/>
        <v>0</v>
      </c>
      <c r="Q1021" s="42">
        <f>IF(C$1=2,0,1)</f>
        <v>0</v>
      </c>
      <c r="R1021" s="24" t="s">
        <v>4</v>
      </c>
      <c r="S1021" s="26">
        <f>D1021</f>
        <v>0</v>
      </c>
      <c r="T1021" s="26">
        <f t="shared" si="114"/>
        <v>0.10000093333426666</v>
      </c>
      <c r="U1021" s="27" t="s">
        <v>5</v>
      </c>
      <c r="V1021" s="75">
        <f>INT((C1021+MOD(C$3,1)/C$4)/C$4)</f>
        <v>0</v>
      </c>
      <c r="W1021" s="75">
        <f t="shared" si="115"/>
        <v>1</v>
      </c>
      <c r="X1021" s="24">
        <f>IF(C$3&gt;=1,IF(MOD(INT((C1021-MOD(C$3,C$4)+MOD(C$3,1)/C$4)/C$4),2),8888,222),IF(MOD(INT((C1021-MOD(C$3,C$4)+MOD(C$3,1)/C$4)/C$4),2),222,8888))</f>
        <v>8888</v>
      </c>
      <c r="Y1021" s="28">
        <f t="shared" si="116"/>
        <v>0.10000093333426666</v>
      </c>
      <c r="Z1021" s="22" t="s">
        <v>27</v>
      </c>
      <c r="AA1021" s="40">
        <f>IF(X1021=222,T1021-E1021/C$4,E1021/C$4+T1021)</f>
        <v>0.10000093333426666</v>
      </c>
      <c r="AB1021" s="45">
        <f>IF(AB$1=1,IF(C1022=0,0,IF(C1021=0,0,IF(Q1021=0,IF((ABS(D1021-D1022))&lt;0.1,(IF(C1022-C1021=Q$1,99999,0)),0),0))),0)</f>
        <v>0</v>
      </c>
      <c r="AC1021" s="13">
        <f>IF(AC$1=1,IF(C1022=0,0,IF(C1021=0,0,IF(Q1021=0,IF(C1022-C1021=0,(IF(ABS(D1021-D1022)&lt;T$1,99999,0)),0),0))),0)</f>
        <v>0</v>
      </c>
      <c r="AD1021" s="15">
        <f>IF(AD$1=1,IF(C1022=0,0,IF(C1021=0,0,IF(Q1021=0,IF(AND(AK1021,AJ1021),99999,0),0))),0)</f>
        <v>0</v>
      </c>
      <c r="AE1021" s="34">
        <f>IF(C1021=0,,IF(AE$1=1,IF(1&gt;AA1021,0,99999),0))</f>
        <v>0</v>
      </c>
      <c r="AF1021" s="5">
        <f>IF(AF$1=1,IF(D1021&gt;1,99999,IF(D1021&lt;0,99999,0)),0)</f>
        <v>0</v>
      </c>
      <c r="AG1021" s="10">
        <f>IF(AG$1=1,IF(B1022=0,0,IF(B1022-B1021=1,0,99999)),0)</f>
        <v>0</v>
      </c>
      <c r="AH1021" s="11">
        <f>IF(AH$1=1,IF(C1022=0,0,IF(C1022-C1021&lt;0,99999,0)),0)</f>
        <v>0</v>
      </c>
      <c r="AI1021" s="14">
        <f>MOD(MOD(((((MOD(C1021,C$4)/C$4)+(MOD(C$3,C$4)/C$4)))),C$4),1)</f>
        <v>0.10000093333426666</v>
      </c>
      <c r="AJ1021" s="19">
        <f>IF(C1022-C1021=0,99999,0 )</f>
        <v>99999</v>
      </c>
      <c r="AK1021" s="83">
        <f>IF(ABS(D1022-D1021)=0,99999,0)</f>
        <v>99999</v>
      </c>
    </row>
    <row r="1022" spans="3:37">
      <c r="C1022" s="68"/>
      <c r="P1022" s="121">
        <f t="shared" si="113"/>
        <v>0</v>
      </c>
      <c r="Q1022" s="42">
        <f>IF(C$1=2,0,1)</f>
        <v>0</v>
      </c>
      <c r="R1022" s="24" t="s">
        <v>4</v>
      </c>
      <c r="S1022" s="26">
        <f>D1022</f>
        <v>0</v>
      </c>
      <c r="T1022" s="26">
        <f t="shared" si="114"/>
        <v>0.10000093333426666</v>
      </c>
      <c r="U1022" s="27" t="s">
        <v>5</v>
      </c>
      <c r="V1022" s="75">
        <f>INT((C1022+MOD(C$3,1)/C$4)/C$4)</f>
        <v>0</v>
      </c>
      <c r="W1022" s="75">
        <f t="shared" si="115"/>
        <v>1</v>
      </c>
      <c r="X1022" s="24">
        <f>IF(C$3&gt;=1,IF(MOD(INT((C1022-MOD(C$3,C$4)+MOD(C$3,1)/C$4)/C$4),2),8888,222),IF(MOD(INT((C1022-MOD(C$3,C$4)+MOD(C$3,1)/C$4)/C$4),2),222,8888))</f>
        <v>8888</v>
      </c>
      <c r="Y1022" s="28">
        <f t="shared" si="116"/>
        <v>0.10000093333426666</v>
      </c>
      <c r="Z1022" s="22" t="s">
        <v>27</v>
      </c>
      <c r="AA1022" s="40">
        <f>IF(X1022=222,T1022-E1022/C$4,E1022/C$4+T1022)</f>
        <v>0.10000093333426666</v>
      </c>
      <c r="AB1022" s="45">
        <f>IF(AB$1=1,IF(C1023=0,0,IF(C1022=0,0,IF(Q1022=0,IF((ABS(D1022-D1023))&lt;0.1,(IF(C1023-C1022=Q$1,99999,0)),0),0))),0)</f>
        <v>0</v>
      </c>
      <c r="AC1022" s="13">
        <f>IF(AC$1=1,IF(C1023=0,0,IF(C1022=0,0,IF(Q1022=0,IF(C1023-C1022=0,(IF(ABS(D1022-D1023)&lt;T$1,99999,0)),0),0))),0)</f>
        <v>0</v>
      </c>
      <c r="AD1022" s="15">
        <f>IF(AD$1=1,IF(C1023=0,0,IF(C1022=0,0,IF(Q1022=0,IF(AND(AK1022,AJ1022),99999,0),0))),0)</f>
        <v>0</v>
      </c>
      <c r="AE1022" s="34">
        <f>IF(C1022=0,,IF(AE$1=1,IF(1&gt;AA1022,0,99999),0))</f>
        <v>0</v>
      </c>
      <c r="AF1022" s="5">
        <f>IF(AF$1=1,IF(D1022&gt;1,99999,IF(D1022&lt;0,99999,0)),0)</f>
        <v>0</v>
      </c>
      <c r="AG1022" s="10">
        <f>IF(AG$1=1,IF(B1023=0,0,IF(B1023-B1022=1,0,99999)),0)</f>
        <v>0</v>
      </c>
      <c r="AH1022" s="11">
        <f>IF(AH$1=1,IF(C1023=0,0,IF(C1023-C1022&lt;0,99999,0)),0)</f>
        <v>0</v>
      </c>
      <c r="AI1022" s="14">
        <f>MOD(MOD(((((MOD(C1022,C$4)/C$4)+(MOD(C$3,C$4)/C$4)))),C$4),1)</f>
        <v>0.10000093333426666</v>
      </c>
      <c r="AJ1022" s="19">
        <f>IF(C1023-C1022=0,99999,0 )</f>
        <v>99999</v>
      </c>
      <c r="AK1022" s="83">
        <f>IF(ABS(D1023-D1022)=0,99999,0)</f>
        <v>99999</v>
      </c>
    </row>
    <row r="1023" spans="3:37">
      <c r="C1023" s="68"/>
      <c r="P1023" s="121">
        <f t="shared" si="113"/>
        <v>0</v>
      </c>
      <c r="Q1023" s="42">
        <f>IF(C$1=2,0,1)</f>
        <v>0</v>
      </c>
      <c r="R1023" s="24" t="s">
        <v>4</v>
      </c>
      <c r="S1023" s="26">
        <f>D1023</f>
        <v>0</v>
      </c>
      <c r="T1023" s="26">
        <f t="shared" si="114"/>
        <v>0.10000093333426666</v>
      </c>
      <c r="U1023" s="27" t="s">
        <v>5</v>
      </c>
      <c r="V1023" s="75">
        <f>INT((C1023+MOD(C$3,1)/C$4)/C$4)</f>
        <v>0</v>
      </c>
      <c r="W1023" s="75">
        <f t="shared" si="115"/>
        <v>1</v>
      </c>
      <c r="X1023" s="24">
        <f>IF(C$3&gt;=1,IF(MOD(INT((C1023-MOD(C$3,C$4)+MOD(C$3,1)/C$4)/C$4),2),8888,222),IF(MOD(INT((C1023-MOD(C$3,C$4)+MOD(C$3,1)/C$4)/C$4),2),222,8888))</f>
        <v>8888</v>
      </c>
      <c r="Y1023" s="28">
        <f t="shared" si="116"/>
        <v>0.10000093333426666</v>
      </c>
      <c r="Z1023" s="22" t="s">
        <v>27</v>
      </c>
      <c r="AA1023" s="40">
        <f>IF(X1023=222,T1023-E1023/C$4,E1023/C$4+T1023)</f>
        <v>0.10000093333426666</v>
      </c>
      <c r="AB1023" s="45">
        <f>IF(AB$1=1,IF(C1024=0,0,IF(C1023=0,0,IF(Q1023=0,IF((ABS(D1023-D1024))&lt;0.1,(IF(C1024-C1023=Q$1,99999,0)),0),0))),0)</f>
        <v>0</v>
      </c>
      <c r="AC1023" s="13">
        <f>IF(AC$1=1,IF(C1024=0,0,IF(C1023=0,0,IF(Q1023=0,IF(C1024-C1023=0,(IF(ABS(D1023-D1024)&lt;T$1,99999,0)),0),0))),0)</f>
        <v>0</v>
      </c>
      <c r="AD1023" s="15">
        <f>IF(AD$1=1,IF(C1024=0,0,IF(C1023=0,0,IF(Q1023=0,IF(AND(AK1023,AJ1023),99999,0),0))),0)</f>
        <v>0</v>
      </c>
      <c r="AE1023" s="34">
        <f>IF(C1023=0,,IF(AE$1=1,IF(1&gt;AA1023,0,99999),0))</f>
        <v>0</v>
      </c>
      <c r="AF1023" s="5">
        <f>IF(AF$1=1,IF(D1023&gt;1,99999,IF(D1023&lt;0,99999,0)),0)</f>
        <v>0</v>
      </c>
      <c r="AG1023" s="10">
        <f>IF(AG$1=1,IF(B1024=0,0,IF(B1024-B1023=1,0,99999)),0)</f>
        <v>0</v>
      </c>
      <c r="AH1023" s="11">
        <f>IF(AH$1=1,IF(C1024=0,0,IF(C1024-C1023&lt;0,99999,0)),0)</f>
        <v>0</v>
      </c>
      <c r="AI1023" s="14">
        <f>MOD(MOD(((((MOD(C1023,C$4)/C$4)+(MOD(C$3,C$4)/C$4)))),C$4),1)</f>
        <v>0.10000093333426666</v>
      </c>
      <c r="AJ1023" s="19">
        <f>IF(C1024-C1023=0,99999,0 )</f>
        <v>99999</v>
      </c>
      <c r="AK1023" s="83">
        <f>IF(ABS(D1024-D1023)=0,99999,0)</f>
        <v>99999</v>
      </c>
    </row>
    <row r="1024" spans="3:37">
      <c r="C1024" s="68"/>
      <c r="P1024" s="121">
        <f t="shared" si="113"/>
        <v>0</v>
      </c>
      <c r="Q1024" s="42">
        <f>IF(C$1=2,0,1)</f>
        <v>0</v>
      </c>
      <c r="R1024" s="24" t="s">
        <v>4</v>
      </c>
      <c r="S1024" s="26">
        <f>D1024</f>
        <v>0</v>
      </c>
      <c r="T1024" s="26">
        <f t="shared" si="114"/>
        <v>0.10000093333426666</v>
      </c>
      <c r="U1024" s="27" t="s">
        <v>5</v>
      </c>
      <c r="V1024" s="75">
        <f>INT((C1024+MOD(C$3,1)/C$4)/C$4)</f>
        <v>0</v>
      </c>
      <c r="W1024" s="75">
        <f t="shared" si="115"/>
        <v>1</v>
      </c>
      <c r="X1024" s="24">
        <f>IF(C$3&gt;=1,IF(MOD(INT((C1024-MOD(C$3,C$4)+MOD(C$3,1)/C$4)/C$4),2),8888,222),IF(MOD(INT((C1024-MOD(C$3,C$4)+MOD(C$3,1)/C$4)/C$4),2),222,8888))</f>
        <v>8888</v>
      </c>
      <c r="Y1024" s="28">
        <f t="shared" si="116"/>
        <v>0.10000093333426666</v>
      </c>
      <c r="Z1024" s="22" t="s">
        <v>27</v>
      </c>
      <c r="AA1024" s="40">
        <f>IF(X1024=222,T1024-E1024/C$4,E1024/C$4+T1024)</f>
        <v>0.10000093333426666</v>
      </c>
      <c r="AB1024" s="45">
        <f>IF(AB$1=1,IF(C1025=0,0,IF(C1024=0,0,IF(Q1024=0,IF((ABS(D1024-D1025))&lt;0.1,(IF(C1025-C1024=Q$1,99999,0)),0),0))),0)</f>
        <v>0</v>
      </c>
      <c r="AC1024" s="13">
        <f>IF(AC$1=1,IF(C1025=0,0,IF(C1024=0,0,IF(Q1024=0,IF(C1025-C1024=0,(IF(ABS(D1024-D1025)&lt;T$1,99999,0)),0),0))),0)</f>
        <v>0</v>
      </c>
      <c r="AD1024" s="15">
        <f>IF(AD$1=1,IF(C1025=0,0,IF(C1024=0,0,IF(Q1024=0,IF(AND(AK1024,AJ1024),99999,0),0))),0)</f>
        <v>0</v>
      </c>
      <c r="AE1024" s="34">
        <f>IF(C1024=0,,IF(AE$1=1,IF(1&gt;AA1024,0,99999),0))</f>
        <v>0</v>
      </c>
      <c r="AF1024" s="5">
        <f>IF(AF$1=1,IF(D1024&gt;1,99999,IF(D1024&lt;0,99999,0)),0)</f>
        <v>0</v>
      </c>
      <c r="AG1024" s="10">
        <f>IF(AG$1=1,IF(B1025=0,0,IF(B1025-B1024=1,0,99999)),0)</f>
        <v>0</v>
      </c>
      <c r="AH1024" s="11">
        <f>IF(AH$1=1,IF(C1025=0,0,IF(C1025-C1024&lt;0,99999,0)),0)</f>
        <v>0</v>
      </c>
      <c r="AI1024" s="14">
        <f>MOD(MOD(((((MOD(C1024,C$4)/C$4)+(MOD(C$3,C$4)/C$4)))),C$4),1)</f>
        <v>0.10000093333426666</v>
      </c>
      <c r="AJ1024" s="19">
        <f>IF(C1025-C1024=0,99999,0 )</f>
        <v>99999</v>
      </c>
      <c r="AK1024" s="83">
        <f>IF(ABS(D1025-D1024)=0,99999,0)</f>
        <v>99999</v>
      </c>
    </row>
    <row r="1025" spans="3:37">
      <c r="C1025" s="68"/>
      <c r="P1025" s="121">
        <f t="shared" si="113"/>
        <v>0</v>
      </c>
      <c r="Q1025" s="42">
        <f>IF(C$1=2,0,1)</f>
        <v>0</v>
      </c>
      <c r="R1025" s="24" t="s">
        <v>4</v>
      </c>
      <c r="S1025" s="26">
        <f>D1025</f>
        <v>0</v>
      </c>
      <c r="T1025" s="26">
        <f t="shared" si="114"/>
        <v>0.10000093333426666</v>
      </c>
      <c r="U1025" s="27" t="s">
        <v>5</v>
      </c>
      <c r="V1025" s="75">
        <f>INT((C1025+MOD(C$3,1)/C$4)/C$4)</f>
        <v>0</v>
      </c>
      <c r="W1025" s="75">
        <f t="shared" si="115"/>
        <v>1</v>
      </c>
      <c r="X1025" s="24">
        <f>IF(C$3&gt;=1,IF(MOD(INT((C1025-MOD(C$3,C$4)+MOD(C$3,1)/C$4)/C$4),2),8888,222),IF(MOD(INT((C1025-MOD(C$3,C$4)+MOD(C$3,1)/C$4)/C$4),2),222,8888))</f>
        <v>8888</v>
      </c>
      <c r="Y1025" s="28">
        <f t="shared" si="116"/>
        <v>0.10000093333426666</v>
      </c>
      <c r="Z1025" s="22" t="s">
        <v>27</v>
      </c>
      <c r="AA1025" s="40">
        <f>IF(X1025=222,T1025-E1025/C$4,E1025/C$4+T1025)</f>
        <v>0.10000093333426666</v>
      </c>
      <c r="AB1025" s="45">
        <f>IF(AB$1=1,IF(C1026=0,0,IF(C1025=0,0,IF(Q1025=0,IF((ABS(D1025-D1026))&lt;0.1,(IF(C1026-C1025=Q$1,99999,0)),0),0))),0)</f>
        <v>0</v>
      </c>
      <c r="AC1025" s="13">
        <f>IF(AC$1=1,IF(C1026=0,0,IF(C1025=0,0,IF(Q1025=0,IF(C1026-C1025=0,(IF(ABS(D1025-D1026)&lt;T$1,99999,0)),0),0))),0)</f>
        <v>0</v>
      </c>
      <c r="AD1025" s="15">
        <f>IF(AD$1=1,IF(C1026=0,0,IF(C1025=0,0,IF(Q1025=0,IF(AND(AK1025,AJ1025),99999,0),0))),0)</f>
        <v>0</v>
      </c>
      <c r="AE1025" s="34">
        <f>IF(C1025=0,,IF(AE$1=1,IF(1&gt;AA1025,0,99999),0))</f>
        <v>0</v>
      </c>
      <c r="AF1025" s="5">
        <f>IF(AF$1=1,IF(D1025&gt;1,99999,IF(D1025&lt;0,99999,0)),0)</f>
        <v>0</v>
      </c>
      <c r="AG1025" s="10">
        <f>IF(AG$1=1,IF(B1026=0,0,IF(B1026-B1025=1,0,99999)),0)</f>
        <v>0</v>
      </c>
      <c r="AH1025" s="11">
        <f>IF(AH$1=1,IF(C1026=0,0,IF(C1026-C1025&lt;0,99999,0)),0)</f>
        <v>0</v>
      </c>
      <c r="AI1025" s="14">
        <f>MOD(MOD(((((MOD(C1025,C$4)/C$4)+(MOD(C$3,C$4)/C$4)))),C$4),1)</f>
        <v>0.10000093333426666</v>
      </c>
      <c r="AJ1025" s="19">
        <f>IF(C1026-C1025=0,99999,0 )</f>
        <v>99999</v>
      </c>
      <c r="AK1025" s="83">
        <f>IF(ABS(D1026-D1025)=0,99999,0)</f>
        <v>99999</v>
      </c>
    </row>
    <row r="1026" spans="3:37">
      <c r="C1026" s="68"/>
      <c r="P1026" s="121">
        <f t="shared" si="113"/>
        <v>0</v>
      </c>
      <c r="Q1026" s="42">
        <f>IF(C$1=2,0,1)</f>
        <v>0</v>
      </c>
      <c r="R1026" s="24" t="s">
        <v>4</v>
      </c>
      <c r="S1026" s="26">
        <f>D1026</f>
        <v>0</v>
      </c>
      <c r="T1026" s="26">
        <f t="shared" si="114"/>
        <v>0.10000093333426666</v>
      </c>
      <c r="U1026" s="27" t="s">
        <v>5</v>
      </c>
      <c r="V1026" s="75">
        <f>INT((C1026+MOD(C$3,1)/C$4)/C$4)</f>
        <v>0</v>
      </c>
      <c r="W1026" s="75">
        <f t="shared" si="115"/>
        <v>1</v>
      </c>
      <c r="X1026" s="24">
        <f>IF(C$3&gt;=1,IF(MOD(INT((C1026-MOD(C$3,C$4)+MOD(C$3,1)/C$4)/C$4),2),8888,222),IF(MOD(INT((C1026-MOD(C$3,C$4)+MOD(C$3,1)/C$4)/C$4),2),222,8888))</f>
        <v>8888</v>
      </c>
      <c r="Y1026" s="28">
        <f t="shared" si="116"/>
        <v>0.10000093333426666</v>
      </c>
      <c r="Z1026" s="22" t="s">
        <v>27</v>
      </c>
      <c r="AA1026" s="40">
        <f>IF(X1026=222,T1026-E1026/C$4,E1026/C$4+T1026)</f>
        <v>0.10000093333426666</v>
      </c>
      <c r="AB1026" s="45">
        <f>IF(AB$1=1,IF(C1027=0,0,IF(C1026=0,0,IF(Q1026=0,IF((ABS(D1026-D1027))&lt;0.1,(IF(C1027-C1026=Q$1,99999,0)),0),0))),0)</f>
        <v>0</v>
      </c>
      <c r="AC1026" s="13">
        <f>IF(AC$1=1,IF(C1027=0,0,IF(C1026=0,0,IF(Q1026=0,IF(C1027-C1026=0,(IF(ABS(D1026-D1027)&lt;T$1,99999,0)),0),0))),0)</f>
        <v>0</v>
      </c>
      <c r="AD1026" s="15">
        <f>IF(AD$1=1,IF(C1027=0,0,IF(C1026=0,0,IF(Q1026=0,IF(AND(AK1026,AJ1026),99999,0),0))),0)</f>
        <v>0</v>
      </c>
      <c r="AE1026" s="34">
        <f>IF(C1026=0,,IF(AE$1=1,IF(1&gt;AA1026,0,99999),0))</f>
        <v>0</v>
      </c>
      <c r="AF1026" s="5">
        <f>IF(AF$1=1,IF(D1026&gt;1,99999,IF(D1026&lt;0,99999,0)),0)</f>
        <v>0</v>
      </c>
      <c r="AG1026" s="10">
        <f>IF(AG$1=1,IF(B1027=0,0,IF(B1027-B1026=1,0,99999)),0)</f>
        <v>0</v>
      </c>
      <c r="AH1026" s="11">
        <f>IF(AH$1=1,IF(C1027=0,0,IF(C1027-C1026&lt;0,99999,0)),0)</f>
        <v>0</v>
      </c>
      <c r="AI1026" s="14">
        <f>MOD(MOD(((((MOD(C1026,C$4)/C$4)+(MOD(C$3,C$4)/C$4)))),C$4),1)</f>
        <v>0.10000093333426666</v>
      </c>
      <c r="AJ1026" s="19">
        <f>IF(C1027-C1026=0,99999,0 )</f>
        <v>99999</v>
      </c>
      <c r="AK1026" s="83">
        <f>IF(ABS(D1027-D1026)=0,99999,0)</f>
        <v>99999</v>
      </c>
    </row>
    <row r="1027" spans="3:37">
      <c r="C1027" s="68"/>
      <c r="P1027" s="121">
        <f t="shared" si="113"/>
        <v>0</v>
      </c>
      <c r="Q1027" s="42">
        <f>IF(C$1=2,0,1)</f>
        <v>0</v>
      </c>
      <c r="R1027" s="24" t="s">
        <v>4</v>
      </c>
      <c r="S1027" s="26">
        <f>D1027</f>
        <v>0</v>
      </c>
      <c r="T1027" s="26">
        <f t="shared" si="114"/>
        <v>0.10000093333426666</v>
      </c>
      <c r="U1027" s="27" t="s">
        <v>5</v>
      </c>
      <c r="V1027" s="75">
        <f>INT((C1027+MOD(C$3,1)/C$4)/C$4)</f>
        <v>0</v>
      </c>
      <c r="W1027" s="75">
        <f t="shared" si="115"/>
        <v>1</v>
      </c>
      <c r="X1027" s="24">
        <f>IF(C$3&gt;=1,IF(MOD(INT((C1027-MOD(C$3,C$4)+MOD(C$3,1)/C$4)/C$4),2),8888,222),IF(MOD(INT((C1027-MOD(C$3,C$4)+MOD(C$3,1)/C$4)/C$4),2),222,8888))</f>
        <v>8888</v>
      </c>
      <c r="Y1027" s="28">
        <f t="shared" si="116"/>
        <v>0.10000093333426666</v>
      </c>
      <c r="Z1027" s="22" t="s">
        <v>27</v>
      </c>
      <c r="AA1027" s="40">
        <f>IF(X1027=222,T1027-E1027/C$4,E1027/C$4+T1027)</f>
        <v>0.10000093333426666</v>
      </c>
      <c r="AB1027" s="45">
        <f>IF(AB$1=1,IF(C1028=0,0,IF(C1027=0,0,IF(Q1027=0,IF((ABS(D1027-D1028))&lt;0.1,(IF(C1028-C1027=Q$1,99999,0)),0),0))),0)</f>
        <v>0</v>
      </c>
      <c r="AC1027" s="13">
        <f>IF(AC$1=1,IF(C1028=0,0,IF(C1027=0,0,IF(Q1027=0,IF(C1028-C1027=0,(IF(ABS(D1027-D1028)&lt;T$1,99999,0)),0),0))),0)</f>
        <v>0</v>
      </c>
      <c r="AD1027" s="15">
        <f>IF(AD$1=1,IF(C1028=0,0,IF(C1027=0,0,IF(Q1027=0,IF(AND(AK1027,AJ1027),99999,0),0))),0)</f>
        <v>0</v>
      </c>
      <c r="AE1027" s="34">
        <f>IF(C1027=0,,IF(AE$1=1,IF(1&gt;AA1027,0,99999),0))</f>
        <v>0</v>
      </c>
      <c r="AF1027" s="5">
        <f>IF(AF$1=1,IF(D1027&gt;1,99999,IF(D1027&lt;0,99999,0)),0)</f>
        <v>0</v>
      </c>
      <c r="AG1027" s="10">
        <f>IF(AG$1=1,IF(B1028=0,0,IF(B1028-B1027=1,0,99999)),0)</f>
        <v>0</v>
      </c>
      <c r="AH1027" s="11">
        <f>IF(AH$1=1,IF(C1028=0,0,IF(C1028-C1027&lt;0,99999,0)),0)</f>
        <v>0</v>
      </c>
      <c r="AI1027" s="14">
        <f>MOD(MOD(((((MOD(C1027,C$4)/C$4)+(MOD(C$3,C$4)/C$4)))),C$4),1)</f>
        <v>0.10000093333426666</v>
      </c>
      <c r="AJ1027" s="19">
        <f>IF(C1028-C1027=0,99999,0 )</f>
        <v>99999</v>
      </c>
      <c r="AK1027" s="83">
        <f>IF(ABS(D1028-D1027)=0,99999,0)</f>
        <v>99999</v>
      </c>
    </row>
    <row r="1028" spans="3:37">
      <c r="C1028" s="68"/>
      <c r="P1028" s="121">
        <f t="shared" si="113"/>
        <v>0</v>
      </c>
      <c r="Q1028" s="42">
        <f>IF(C$1=2,0,1)</f>
        <v>0</v>
      </c>
      <c r="R1028" s="24" t="s">
        <v>4</v>
      </c>
      <c r="S1028" s="26">
        <f>D1028</f>
        <v>0</v>
      </c>
      <c r="T1028" s="26">
        <f t="shared" si="114"/>
        <v>0.10000093333426666</v>
      </c>
      <c r="U1028" s="27" t="s">
        <v>5</v>
      </c>
      <c r="V1028" s="75">
        <f>INT((C1028+MOD(C$3,1)/C$4)/C$4)</f>
        <v>0</v>
      </c>
      <c r="W1028" s="75">
        <f t="shared" si="115"/>
        <v>1</v>
      </c>
      <c r="X1028" s="24">
        <f>IF(C$3&gt;=1,IF(MOD(INT((C1028-MOD(C$3,C$4)+MOD(C$3,1)/C$4)/C$4),2),8888,222),IF(MOD(INT((C1028-MOD(C$3,C$4)+MOD(C$3,1)/C$4)/C$4),2),222,8888))</f>
        <v>8888</v>
      </c>
      <c r="Y1028" s="28">
        <f t="shared" si="116"/>
        <v>0.10000093333426666</v>
      </c>
      <c r="Z1028" s="22" t="s">
        <v>27</v>
      </c>
      <c r="AA1028" s="40">
        <f>IF(X1028=222,T1028-E1028/C$4,E1028/C$4+T1028)</f>
        <v>0.10000093333426666</v>
      </c>
      <c r="AB1028" s="45">
        <f>IF(AB$1=1,IF(C1029=0,0,IF(C1028=0,0,IF(Q1028=0,IF((ABS(D1028-D1029))&lt;0.1,(IF(C1029-C1028=Q$1,99999,0)),0),0))),0)</f>
        <v>0</v>
      </c>
      <c r="AC1028" s="13">
        <f>IF(AC$1=1,IF(C1029=0,0,IF(C1028=0,0,IF(Q1028=0,IF(C1029-C1028=0,(IF(ABS(D1028-D1029)&lt;T$1,99999,0)),0),0))),0)</f>
        <v>0</v>
      </c>
      <c r="AD1028" s="15">
        <f>IF(AD$1=1,IF(C1029=0,0,IF(C1028=0,0,IF(Q1028=0,IF(AND(AK1028,AJ1028),99999,0),0))),0)</f>
        <v>0</v>
      </c>
      <c r="AE1028" s="34">
        <f>IF(C1028=0,,IF(AE$1=1,IF(1&gt;AA1028,0,99999),0))</f>
        <v>0</v>
      </c>
      <c r="AF1028" s="5">
        <f>IF(AF$1=1,IF(D1028&gt;1,99999,IF(D1028&lt;0,99999,0)),0)</f>
        <v>0</v>
      </c>
      <c r="AG1028" s="10">
        <f>IF(AG$1=1,IF(B1029=0,0,IF(B1029-B1028=1,0,99999)),0)</f>
        <v>0</v>
      </c>
      <c r="AH1028" s="11">
        <f>IF(AH$1=1,IF(C1029=0,0,IF(C1029-C1028&lt;0,99999,0)),0)</f>
        <v>0</v>
      </c>
      <c r="AI1028" s="14">
        <f>MOD(MOD(((((MOD(C1028,C$4)/C$4)+(MOD(C$3,C$4)/C$4)))),C$4),1)</f>
        <v>0.10000093333426666</v>
      </c>
      <c r="AJ1028" s="19">
        <f>IF(C1029-C1028=0,99999,0 )</f>
        <v>99999</v>
      </c>
      <c r="AK1028" s="83">
        <f>IF(ABS(D1029-D1028)=0,99999,0)</f>
        <v>99999</v>
      </c>
    </row>
    <row r="1029" spans="3:37">
      <c r="C1029" s="68"/>
      <c r="P1029" s="121">
        <f t="shared" si="113"/>
        <v>0</v>
      </c>
      <c r="Q1029" s="42">
        <f>IF(C$1=2,0,1)</f>
        <v>0</v>
      </c>
      <c r="R1029" s="24" t="s">
        <v>4</v>
      </c>
      <c r="S1029" s="26">
        <f>D1029</f>
        <v>0</v>
      </c>
      <c r="T1029" s="26">
        <f t="shared" si="114"/>
        <v>0.10000093333426666</v>
      </c>
      <c r="U1029" s="27" t="s">
        <v>5</v>
      </c>
      <c r="V1029" s="75">
        <f>INT((C1029+MOD(C$3,1)/C$4)/C$4)</f>
        <v>0</v>
      </c>
      <c r="W1029" s="75">
        <f t="shared" si="115"/>
        <v>1</v>
      </c>
      <c r="X1029" s="24">
        <f>IF(C$3&gt;=1,IF(MOD(INT((C1029-MOD(C$3,C$4)+MOD(C$3,1)/C$4)/C$4),2),8888,222),IF(MOD(INT((C1029-MOD(C$3,C$4)+MOD(C$3,1)/C$4)/C$4),2),222,8888))</f>
        <v>8888</v>
      </c>
      <c r="Y1029" s="28">
        <f t="shared" si="116"/>
        <v>0.10000093333426666</v>
      </c>
      <c r="Z1029" s="22" t="s">
        <v>27</v>
      </c>
      <c r="AA1029" s="40">
        <f>IF(X1029=222,T1029-E1029/C$4,E1029/C$4+T1029)</f>
        <v>0.10000093333426666</v>
      </c>
      <c r="AB1029" s="45">
        <f>IF(AB$1=1,IF(C1030=0,0,IF(C1029=0,0,IF(Q1029=0,IF((ABS(D1029-D1030))&lt;0.1,(IF(C1030-C1029=Q$1,99999,0)),0),0))),0)</f>
        <v>0</v>
      </c>
      <c r="AC1029" s="13">
        <f>IF(AC$1=1,IF(C1030=0,0,IF(C1029=0,0,IF(Q1029=0,IF(C1030-C1029=0,(IF(ABS(D1029-D1030)&lt;T$1,99999,0)),0),0))),0)</f>
        <v>0</v>
      </c>
      <c r="AD1029" s="15">
        <f>IF(AD$1=1,IF(C1030=0,0,IF(C1029=0,0,IF(Q1029=0,IF(AND(AK1029,AJ1029),99999,0),0))),0)</f>
        <v>0</v>
      </c>
      <c r="AE1029" s="34">
        <f>IF(C1029=0,,IF(AE$1=1,IF(1&gt;AA1029,0,99999),0))</f>
        <v>0</v>
      </c>
      <c r="AF1029" s="5">
        <f>IF(AF$1=1,IF(D1029&gt;1,99999,IF(D1029&lt;0,99999,0)),0)</f>
        <v>0</v>
      </c>
      <c r="AG1029" s="10">
        <f>IF(AG$1=1,IF(B1030=0,0,IF(B1030-B1029=1,0,99999)),0)</f>
        <v>0</v>
      </c>
      <c r="AH1029" s="11">
        <f>IF(AH$1=1,IF(C1030=0,0,IF(C1030-C1029&lt;0,99999,0)),0)</f>
        <v>0</v>
      </c>
      <c r="AI1029" s="14">
        <f>MOD(MOD(((((MOD(C1029,C$4)/C$4)+(MOD(C$3,C$4)/C$4)))),C$4),1)</f>
        <v>0.10000093333426666</v>
      </c>
      <c r="AJ1029" s="19">
        <f>IF(C1030-C1029=0,99999,0 )</f>
        <v>99999</v>
      </c>
      <c r="AK1029" s="83">
        <f>IF(ABS(D1030-D1029)=0,99999,0)</f>
        <v>99999</v>
      </c>
    </row>
    <row r="1030" spans="3:37">
      <c r="C1030" s="68"/>
      <c r="P1030" s="121">
        <f t="shared" si="113"/>
        <v>0</v>
      </c>
      <c r="Q1030" s="42">
        <f>IF(C$1=2,0,1)</f>
        <v>0</v>
      </c>
      <c r="R1030" s="24" t="s">
        <v>4</v>
      </c>
      <c r="S1030" s="26">
        <f>D1030</f>
        <v>0</v>
      </c>
      <c r="T1030" s="26">
        <f t="shared" si="114"/>
        <v>0.10000093333426666</v>
      </c>
      <c r="U1030" s="27" t="s">
        <v>5</v>
      </c>
      <c r="V1030" s="75">
        <f>INT((C1030+MOD(C$3,1)/C$4)/C$4)</f>
        <v>0</v>
      </c>
      <c r="W1030" s="75">
        <f t="shared" si="115"/>
        <v>1</v>
      </c>
      <c r="X1030" s="24">
        <f>IF(C$3&gt;=1,IF(MOD(INT((C1030-MOD(C$3,C$4)+MOD(C$3,1)/C$4)/C$4),2),8888,222),IF(MOD(INT((C1030-MOD(C$3,C$4)+MOD(C$3,1)/C$4)/C$4),2),222,8888))</f>
        <v>8888</v>
      </c>
      <c r="Y1030" s="28">
        <f t="shared" si="116"/>
        <v>0.10000093333426666</v>
      </c>
      <c r="Z1030" s="22" t="s">
        <v>27</v>
      </c>
      <c r="AA1030" s="40">
        <f>IF(X1030=222,T1030-E1030/C$4,E1030/C$4+T1030)</f>
        <v>0.10000093333426666</v>
      </c>
      <c r="AB1030" s="45">
        <f>IF(AB$1=1,IF(C1031=0,0,IF(C1030=0,0,IF(Q1030=0,IF((ABS(D1030-D1031))&lt;0.1,(IF(C1031-C1030=Q$1,99999,0)),0),0))),0)</f>
        <v>0</v>
      </c>
      <c r="AC1030" s="13">
        <f>IF(AC$1=1,IF(C1031=0,0,IF(C1030=0,0,IF(Q1030=0,IF(C1031-C1030=0,(IF(ABS(D1030-D1031)&lt;T$1,99999,0)),0),0))),0)</f>
        <v>0</v>
      </c>
      <c r="AD1030" s="15">
        <f>IF(AD$1=1,IF(C1031=0,0,IF(C1030=0,0,IF(Q1030=0,IF(AND(AK1030,AJ1030),99999,0),0))),0)</f>
        <v>0</v>
      </c>
      <c r="AE1030" s="34">
        <f>IF(C1030=0,,IF(AE$1=1,IF(1&gt;AA1030,0,99999),0))</f>
        <v>0</v>
      </c>
      <c r="AF1030" s="5">
        <f>IF(AF$1=1,IF(D1030&gt;1,99999,IF(D1030&lt;0,99999,0)),0)</f>
        <v>0</v>
      </c>
      <c r="AG1030" s="10">
        <f>IF(AG$1=1,IF(B1031=0,0,IF(B1031-B1030=1,0,99999)),0)</f>
        <v>0</v>
      </c>
      <c r="AH1030" s="11">
        <f>IF(AH$1=1,IF(C1031=0,0,IF(C1031-C1030&lt;0,99999,0)),0)</f>
        <v>0</v>
      </c>
      <c r="AI1030" s="14">
        <f>MOD(MOD(((((MOD(C1030,C$4)/C$4)+(MOD(C$3,C$4)/C$4)))),C$4),1)</f>
        <v>0.10000093333426666</v>
      </c>
      <c r="AJ1030" s="19">
        <f>IF(C1031-C1030=0,99999,0 )</f>
        <v>99999</v>
      </c>
      <c r="AK1030" s="83">
        <f>IF(ABS(D1031-D1030)=0,99999,0)</f>
        <v>99999</v>
      </c>
    </row>
    <row r="1031" spans="3:37">
      <c r="C1031" s="68"/>
      <c r="P1031" s="121">
        <f t="shared" si="113"/>
        <v>0</v>
      </c>
      <c r="Q1031" s="42">
        <f>IF(C$1=2,0,1)</f>
        <v>0</v>
      </c>
      <c r="R1031" s="24" t="s">
        <v>4</v>
      </c>
      <c r="S1031" s="26">
        <f>D1031</f>
        <v>0</v>
      </c>
      <c r="T1031" s="26">
        <f t="shared" si="114"/>
        <v>0.10000093333426666</v>
      </c>
      <c r="U1031" s="27" t="s">
        <v>5</v>
      </c>
      <c r="V1031" s="75">
        <f>INT((C1031+MOD(C$3,1)/C$4)/C$4)</f>
        <v>0</v>
      </c>
      <c r="W1031" s="75">
        <f t="shared" si="115"/>
        <v>1</v>
      </c>
      <c r="X1031" s="24">
        <f>IF(C$3&gt;=1,IF(MOD(INT((C1031-MOD(C$3,C$4)+MOD(C$3,1)/C$4)/C$4),2),8888,222),IF(MOD(INT((C1031-MOD(C$3,C$4)+MOD(C$3,1)/C$4)/C$4),2),222,8888))</f>
        <v>8888</v>
      </c>
      <c r="Y1031" s="28">
        <f t="shared" si="116"/>
        <v>0.10000093333426666</v>
      </c>
      <c r="Z1031" s="22" t="s">
        <v>27</v>
      </c>
      <c r="AA1031" s="40">
        <f>IF(X1031=222,T1031-E1031/C$4,E1031/C$4+T1031)</f>
        <v>0.10000093333426666</v>
      </c>
      <c r="AB1031" s="45">
        <f>IF(AB$1=1,IF(C1032=0,0,IF(C1031=0,0,IF(Q1031=0,IF((ABS(D1031-D1032))&lt;0.1,(IF(C1032-C1031=Q$1,99999,0)),0),0))),0)</f>
        <v>0</v>
      </c>
      <c r="AC1031" s="13">
        <f>IF(AC$1=1,IF(C1032=0,0,IF(C1031=0,0,IF(Q1031=0,IF(C1032-C1031=0,(IF(ABS(D1031-D1032)&lt;T$1,99999,0)),0),0))),0)</f>
        <v>0</v>
      </c>
      <c r="AD1031" s="15">
        <f>IF(AD$1=1,IF(C1032=0,0,IF(C1031=0,0,IF(Q1031=0,IF(AND(AK1031,AJ1031),99999,0),0))),0)</f>
        <v>0</v>
      </c>
      <c r="AE1031" s="34">
        <f>IF(C1031=0,,IF(AE$1=1,IF(1&gt;AA1031,0,99999),0))</f>
        <v>0</v>
      </c>
      <c r="AF1031" s="5">
        <f>IF(AF$1=1,IF(D1031&gt;1,99999,IF(D1031&lt;0,99999,0)),0)</f>
        <v>0</v>
      </c>
      <c r="AG1031" s="10">
        <f>IF(AG$1=1,IF(B1032=0,0,IF(B1032-B1031=1,0,99999)),0)</f>
        <v>0</v>
      </c>
      <c r="AH1031" s="11">
        <f>IF(AH$1=1,IF(C1032=0,0,IF(C1032-C1031&lt;0,99999,0)),0)</f>
        <v>0</v>
      </c>
      <c r="AI1031" s="14">
        <f>MOD(MOD(((((MOD(C1031,C$4)/C$4)+(MOD(C$3,C$4)/C$4)))),C$4),1)</f>
        <v>0.10000093333426666</v>
      </c>
      <c r="AJ1031" s="19">
        <f>IF(C1032-C1031=0,99999,0 )</f>
        <v>99999</v>
      </c>
      <c r="AK1031" s="83">
        <f>IF(ABS(D1032-D1031)=0,99999,0)</f>
        <v>99999</v>
      </c>
    </row>
    <row r="1032" spans="3:37">
      <c r="C1032" s="68"/>
      <c r="P1032" s="121">
        <f t="shared" si="113"/>
        <v>0</v>
      </c>
      <c r="Q1032" s="42">
        <f>IF(C$1=2,0,1)</f>
        <v>0</v>
      </c>
      <c r="R1032" s="24" t="s">
        <v>4</v>
      </c>
      <c r="S1032" s="26">
        <f>D1032</f>
        <v>0</v>
      </c>
      <c r="T1032" s="26">
        <f t="shared" si="114"/>
        <v>0.10000093333426666</v>
      </c>
      <c r="U1032" s="27" t="s">
        <v>5</v>
      </c>
      <c r="V1032" s="75">
        <f>INT((C1032+MOD(C$3,1)/C$4)/C$4)</f>
        <v>0</v>
      </c>
      <c r="W1032" s="75">
        <f t="shared" si="115"/>
        <v>1</v>
      </c>
      <c r="X1032" s="24">
        <f>IF(C$3&gt;=1,IF(MOD(INT((C1032-MOD(C$3,C$4)+MOD(C$3,1)/C$4)/C$4),2),8888,222),IF(MOD(INT((C1032-MOD(C$3,C$4)+MOD(C$3,1)/C$4)/C$4),2),222,8888))</f>
        <v>8888</v>
      </c>
      <c r="Y1032" s="28">
        <f t="shared" si="116"/>
        <v>0.10000093333426666</v>
      </c>
      <c r="Z1032" s="22" t="s">
        <v>27</v>
      </c>
      <c r="AA1032" s="40">
        <f>IF(X1032=222,T1032-E1032/C$4,E1032/C$4+T1032)</f>
        <v>0.10000093333426666</v>
      </c>
      <c r="AB1032" s="45">
        <f>IF(AB$1=1,IF(C1033=0,0,IF(C1032=0,0,IF(Q1032=0,IF((ABS(D1032-D1033))&lt;0.1,(IF(C1033-C1032=Q$1,99999,0)),0),0))),0)</f>
        <v>0</v>
      </c>
      <c r="AC1032" s="13">
        <f>IF(AC$1=1,IF(C1033=0,0,IF(C1032=0,0,IF(Q1032=0,IF(C1033-C1032=0,(IF(ABS(D1032-D1033)&lt;T$1,99999,0)),0),0))),0)</f>
        <v>0</v>
      </c>
      <c r="AD1032" s="15">
        <f>IF(AD$1=1,IF(C1033=0,0,IF(C1032=0,0,IF(Q1032=0,IF(AND(AK1032,AJ1032),99999,0),0))),0)</f>
        <v>0</v>
      </c>
      <c r="AE1032" s="34">
        <f>IF(C1032=0,,IF(AE$1=1,IF(1&gt;AA1032,0,99999),0))</f>
        <v>0</v>
      </c>
      <c r="AF1032" s="5">
        <f>IF(AF$1=1,IF(D1032&gt;1,99999,IF(D1032&lt;0,99999,0)),0)</f>
        <v>0</v>
      </c>
      <c r="AG1032" s="10">
        <f>IF(AG$1=1,IF(B1033=0,0,IF(B1033-B1032=1,0,99999)),0)</f>
        <v>0</v>
      </c>
      <c r="AH1032" s="11">
        <f>IF(AH$1=1,IF(C1033=0,0,IF(C1033-C1032&lt;0,99999,0)),0)</f>
        <v>0</v>
      </c>
      <c r="AI1032" s="14">
        <f>MOD(MOD(((((MOD(C1032,C$4)/C$4)+(MOD(C$3,C$4)/C$4)))),C$4),1)</f>
        <v>0.10000093333426666</v>
      </c>
      <c r="AJ1032" s="19">
        <f>IF(C1033-C1032=0,99999,0 )</f>
        <v>99999</v>
      </c>
      <c r="AK1032" s="83">
        <f>IF(ABS(D1033-D1032)=0,99999,0)</f>
        <v>99999</v>
      </c>
    </row>
    <row r="1033" spans="3:37">
      <c r="C1033" s="68"/>
      <c r="P1033" s="121">
        <f t="shared" si="113"/>
        <v>0</v>
      </c>
      <c r="Q1033" s="42">
        <f>IF(C$1=2,0,1)</f>
        <v>0</v>
      </c>
      <c r="R1033" s="24" t="s">
        <v>4</v>
      </c>
      <c r="S1033" s="26">
        <f>D1033</f>
        <v>0</v>
      </c>
      <c r="T1033" s="26">
        <f t="shared" si="114"/>
        <v>0.10000093333426666</v>
      </c>
      <c r="U1033" s="27" t="s">
        <v>5</v>
      </c>
      <c r="V1033" s="75">
        <f>INT((C1033+MOD(C$3,1)/C$4)/C$4)</f>
        <v>0</v>
      </c>
      <c r="W1033" s="75">
        <f t="shared" si="115"/>
        <v>1</v>
      </c>
      <c r="X1033" s="24">
        <f>IF(C$3&gt;=1,IF(MOD(INT((C1033-MOD(C$3,C$4)+MOD(C$3,1)/C$4)/C$4),2),8888,222),IF(MOD(INT((C1033-MOD(C$3,C$4)+MOD(C$3,1)/C$4)/C$4),2),222,8888))</f>
        <v>8888</v>
      </c>
      <c r="Y1033" s="28">
        <f t="shared" si="116"/>
        <v>0.10000093333426666</v>
      </c>
      <c r="Z1033" s="22" t="s">
        <v>27</v>
      </c>
      <c r="AA1033" s="40">
        <f>IF(X1033=222,T1033-E1033/C$4,E1033/C$4+T1033)</f>
        <v>0.10000093333426666</v>
      </c>
      <c r="AB1033" s="45">
        <f>IF(AB$1=1,IF(C1034=0,0,IF(C1033=0,0,IF(Q1033=0,IF((ABS(D1033-D1034))&lt;0.1,(IF(C1034-C1033=Q$1,99999,0)),0),0))),0)</f>
        <v>0</v>
      </c>
      <c r="AC1033" s="13">
        <f>IF(AC$1=1,IF(C1034=0,0,IF(C1033=0,0,IF(Q1033=0,IF(C1034-C1033=0,(IF(ABS(D1033-D1034)&lt;T$1,99999,0)),0),0))),0)</f>
        <v>0</v>
      </c>
      <c r="AD1033" s="15">
        <f>IF(AD$1=1,IF(C1034=0,0,IF(C1033=0,0,IF(Q1033=0,IF(AND(AK1033,AJ1033),99999,0),0))),0)</f>
        <v>0</v>
      </c>
      <c r="AE1033" s="34">
        <f>IF(C1033=0,,IF(AE$1=1,IF(1&gt;AA1033,0,99999),0))</f>
        <v>0</v>
      </c>
      <c r="AF1033" s="5">
        <f>IF(AF$1=1,IF(D1033&gt;1,99999,IF(D1033&lt;0,99999,0)),0)</f>
        <v>0</v>
      </c>
      <c r="AG1033" s="10">
        <f>IF(AG$1=1,IF(B1034=0,0,IF(B1034-B1033=1,0,99999)),0)</f>
        <v>0</v>
      </c>
      <c r="AH1033" s="11">
        <f>IF(AH$1=1,IF(C1034=0,0,IF(C1034-C1033&lt;0,99999,0)),0)</f>
        <v>0</v>
      </c>
      <c r="AI1033" s="14">
        <f>MOD(MOD(((((MOD(C1033,C$4)/C$4)+(MOD(C$3,C$4)/C$4)))),C$4),1)</f>
        <v>0.10000093333426666</v>
      </c>
      <c r="AJ1033" s="19">
        <f>IF(C1034-C1033=0,99999,0 )</f>
        <v>99999</v>
      </c>
      <c r="AK1033" s="83">
        <f>IF(ABS(D1034-D1033)=0,99999,0)</f>
        <v>99999</v>
      </c>
    </row>
    <row r="1034" spans="3:37">
      <c r="C1034" s="68"/>
      <c r="P1034" s="121">
        <f t="shared" si="113"/>
        <v>0</v>
      </c>
      <c r="Q1034" s="42">
        <f>IF(C$1=2,0,1)</f>
        <v>0</v>
      </c>
      <c r="R1034" s="24" t="s">
        <v>4</v>
      </c>
      <c r="S1034" s="26">
        <f>D1034</f>
        <v>0</v>
      </c>
      <c r="T1034" s="26">
        <f t="shared" si="114"/>
        <v>0.10000093333426666</v>
      </c>
      <c r="U1034" s="27" t="s">
        <v>5</v>
      </c>
      <c r="V1034" s="75">
        <f>INT((C1034+MOD(C$3,1)/C$4)/C$4)</f>
        <v>0</v>
      </c>
      <c r="W1034" s="75">
        <f t="shared" si="115"/>
        <v>1</v>
      </c>
      <c r="X1034" s="24">
        <f>IF(C$3&gt;=1,IF(MOD(INT((C1034-MOD(C$3,C$4)+MOD(C$3,1)/C$4)/C$4),2),8888,222),IF(MOD(INT((C1034-MOD(C$3,C$4)+MOD(C$3,1)/C$4)/C$4),2),222,8888))</f>
        <v>8888</v>
      </c>
      <c r="Y1034" s="28">
        <f t="shared" si="116"/>
        <v>0.10000093333426666</v>
      </c>
      <c r="Z1034" s="22" t="s">
        <v>27</v>
      </c>
      <c r="AA1034" s="40">
        <f>IF(X1034=222,T1034-E1034/C$4,E1034/C$4+T1034)</f>
        <v>0.10000093333426666</v>
      </c>
      <c r="AB1034" s="45">
        <f>IF(AB$1=1,IF(C1035=0,0,IF(C1034=0,0,IF(Q1034=0,IF((ABS(D1034-D1035))&lt;0.1,(IF(C1035-C1034=Q$1,99999,0)),0),0))),0)</f>
        <v>0</v>
      </c>
      <c r="AC1034" s="13">
        <f>IF(AC$1=1,IF(C1035=0,0,IF(C1034=0,0,IF(Q1034=0,IF(C1035-C1034=0,(IF(ABS(D1034-D1035)&lt;T$1,99999,0)),0),0))),0)</f>
        <v>0</v>
      </c>
      <c r="AD1034" s="15">
        <f>IF(AD$1=1,IF(C1035=0,0,IF(C1034=0,0,IF(Q1034=0,IF(AND(AK1034,AJ1034),99999,0),0))),0)</f>
        <v>0</v>
      </c>
      <c r="AE1034" s="34">
        <f>IF(C1034=0,,IF(AE$1=1,IF(1&gt;AA1034,0,99999),0))</f>
        <v>0</v>
      </c>
      <c r="AF1034" s="5">
        <f>IF(AF$1=1,IF(D1034&gt;1,99999,IF(D1034&lt;0,99999,0)),0)</f>
        <v>0</v>
      </c>
      <c r="AG1034" s="10">
        <f>IF(AG$1=1,IF(B1035=0,0,IF(B1035-B1034=1,0,99999)),0)</f>
        <v>0</v>
      </c>
      <c r="AH1034" s="11">
        <f>IF(AH$1=1,IF(C1035=0,0,IF(C1035-C1034&lt;0,99999,0)),0)</f>
        <v>0</v>
      </c>
      <c r="AI1034" s="14">
        <f>MOD(MOD(((((MOD(C1034,C$4)/C$4)+(MOD(C$3,C$4)/C$4)))),C$4),1)</f>
        <v>0.10000093333426666</v>
      </c>
      <c r="AJ1034" s="19">
        <f>IF(C1035-C1034=0,99999,0 )</f>
        <v>99999</v>
      </c>
      <c r="AK1034" s="83">
        <f>IF(ABS(D1035-D1034)=0,99999,0)</f>
        <v>99999</v>
      </c>
    </row>
    <row r="1035" spans="3:37">
      <c r="C1035" s="68"/>
      <c r="P1035" s="121">
        <f t="shared" si="113"/>
        <v>0</v>
      </c>
      <c r="Q1035" s="42">
        <f>IF(C$1=2,0,1)</f>
        <v>0</v>
      </c>
      <c r="R1035" s="24" t="s">
        <v>4</v>
      </c>
      <c r="S1035" s="26">
        <f>D1035</f>
        <v>0</v>
      </c>
      <c r="T1035" s="26">
        <f t="shared" si="114"/>
        <v>0.10000093333426666</v>
      </c>
      <c r="U1035" s="27" t="s">
        <v>5</v>
      </c>
      <c r="V1035" s="75">
        <f>INT((C1035+MOD(C$3,1)/C$4)/C$4)</f>
        <v>0</v>
      </c>
      <c r="W1035" s="75">
        <f t="shared" si="115"/>
        <v>1</v>
      </c>
      <c r="X1035" s="24">
        <f>IF(C$3&gt;=1,IF(MOD(INT((C1035-MOD(C$3,C$4)+MOD(C$3,1)/C$4)/C$4),2),8888,222),IF(MOD(INT((C1035-MOD(C$3,C$4)+MOD(C$3,1)/C$4)/C$4),2),222,8888))</f>
        <v>8888</v>
      </c>
      <c r="Y1035" s="28">
        <f t="shared" si="116"/>
        <v>0.10000093333426666</v>
      </c>
      <c r="Z1035" s="22" t="s">
        <v>27</v>
      </c>
      <c r="AA1035" s="40">
        <f>IF(X1035=222,T1035-E1035/C$4,E1035/C$4+T1035)</f>
        <v>0.10000093333426666</v>
      </c>
      <c r="AB1035" s="45">
        <f>IF(AB$1=1,IF(C1036=0,0,IF(C1035=0,0,IF(Q1035=0,IF((ABS(D1035-D1036))&lt;0.1,(IF(C1036-C1035=Q$1,99999,0)),0),0))),0)</f>
        <v>0</v>
      </c>
      <c r="AC1035" s="13">
        <f>IF(AC$1=1,IF(C1036=0,0,IF(C1035=0,0,IF(Q1035=0,IF(C1036-C1035=0,(IF(ABS(D1035-D1036)&lt;T$1,99999,0)),0),0))),0)</f>
        <v>0</v>
      </c>
      <c r="AD1035" s="15">
        <f>IF(AD$1=1,IF(C1036=0,0,IF(C1035=0,0,IF(Q1035=0,IF(AND(AK1035,AJ1035),99999,0),0))),0)</f>
        <v>0</v>
      </c>
      <c r="AE1035" s="34">
        <f>IF(C1035=0,,IF(AE$1=1,IF(1&gt;AA1035,0,99999),0))</f>
        <v>0</v>
      </c>
      <c r="AF1035" s="5">
        <f>IF(AF$1=1,IF(D1035&gt;1,99999,IF(D1035&lt;0,99999,0)),0)</f>
        <v>0</v>
      </c>
      <c r="AG1035" s="10">
        <f>IF(AG$1=1,IF(B1036=0,0,IF(B1036-B1035=1,0,99999)),0)</f>
        <v>0</v>
      </c>
      <c r="AH1035" s="11">
        <f>IF(AH$1=1,IF(C1036=0,0,IF(C1036-C1035&lt;0,99999,0)),0)</f>
        <v>0</v>
      </c>
      <c r="AI1035" s="14">
        <f>MOD(MOD(((((MOD(C1035,C$4)/C$4)+(MOD(C$3,C$4)/C$4)))),C$4),1)</f>
        <v>0.10000093333426666</v>
      </c>
      <c r="AJ1035" s="19">
        <f>IF(C1036-C1035=0,99999,0 )</f>
        <v>99999</v>
      </c>
      <c r="AK1035" s="83">
        <f>IF(ABS(D1036-D1035)=0,99999,0)</f>
        <v>99999</v>
      </c>
    </row>
    <row r="1036" spans="3:37">
      <c r="C1036" s="68"/>
      <c r="P1036" s="121">
        <f t="shared" ref="P1036:P1099" si="117">IF(Q1036=0,IF(AG1036+AH1036+AC1036+AD1036+AE1036+AF1036,99999,0),0)</f>
        <v>0</v>
      </c>
      <c r="Q1036" s="42">
        <f>IF(C$1=2,0,1)</f>
        <v>0</v>
      </c>
      <c r="R1036" s="24" t="s">
        <v>4</v>
      </c>
      <c r="S1036" s="26">
        <f>D1036</f>
        <v>0</v>
      </c>
      <c r="T1036" s="26">
        <f t="shared" ref="T1036:T1099" si="118">IF(X1036=222,1-AI1036,AI1036)</f>
        <v>0.10000093333426666</v>
      </c>
      <c r="U1036" s="27" t="s">
        <v>5</v>
      </c>
      <c r="V1036" s="75">
        <f>INT((C1036+MOD(C$3,1)/C$4)/C$4)</f>
        <v>0</v>
      </c>
      <c r="W1036" s="75">
        <f t="shared" ref="W1036:W1099" si="119">IF(W1035=0,IF(X1036=222,IF(X1035=8888,W1035+1,W1035),IF(X1035=222,W1035+1,W1035))+1,IF(X1036=222,IF(X1035=8888,W1035+1,W1035),IF(X1035=222,W1035+1,W1035)))</f>
        <v>1</v>
      </c>
      <c r="X1036" s="24">
        <f>IF(C$3&gt;=1,IF(MOD(INT((C1036-MOD(C$3,C$4)+MOD(C$3,1)/C$4)/C$4),2),8888,222),IF(MOD(INT((C1036-MOD(C$3,C$4)+MOD(C$3,1)/C$4)/C$4),2),222,8888))</f>
        <v>8888</v>
      </c>
      <c r="Y1036" s="28">
        <f t="shared" ref="Y1036:Y1099" si="120">T1036</f>
        <v>0.10000093333426666</v>
      </c>
      <c r="Z1036" s="22" t="s">
        <v>27</v>
      </c>
      <c r="AA1036" s="40">
        <f>IF(X1036=222,T1036-E1036/C$4,E1036/C$4+T1036)</f>
        <v>0.10000093333426666</v>
      </c>
      <c r="AB1036" s="45">
        <f>IF(AB$1=1,IF(C1037=0,0,IF(C1036=0,0,IF(Q1036=0,IF((ABS(D1036-D1037))&lt;0.1,(IF(C1037-C1036=Q$1,99999,0)),0),0))),0)</f>
        <v>0</v>
      </c>
      <c r="AC1036" s="13">
        <f>IF(AC$1=1,IF(C1037=0,0,IF(C1036=0,0,IF(Q1036=0,IF(C1037-C1036=0,(IF(ABS(D1036-D1037)&lt;T$1,99999,0)),0),0))),0)</f>
        <v>0</v>
      </c>
      <c r="AD1036" s="15">
        <f>IF(AD$1=1,IF(C1037=0,0,IF(C1036=0,0,IF(Q1036=0,IF(AND(AK1036,AJ1036),99999,0),0))),0)</f>
        <v>0</v>
      </c>
      <c r="AE1036" s="34">
        <f>IF(C1036=0,,IF(AE$1=1,IF(1&gt;AA1036,0,99999),0))</f>
        <v>0</v>
      </c>
      <c r="AF1036" s="5">
        <f>IF(AF$1=1,IF(D1036&gt;1,99999,IF(D1036&lt;0,99999,0)),0)</f>
        <v>0</v>
      </c>
      <c r="AG1036" s="10">
        <f>IF(AG$1=1,IF(B1037=0,0,IF(B1037-B1036=1,0,99999)),0)</f>
        <v>0</v>
      </c>
      <c r="AH1036" s="11">
        <f>IF(AH$1=1,IF(C1037=0,0,IF(C1037-C1036&lt;0,99999,0)),0)</f>
        <v>0</v>
      </c>
      <c r="AI1036" s="14">
        <f>MOD(MOD(((((MOD(C1036,C$4)/C$4)+(MOD(C$3,C$4)/C$4)))),C$4),1)</f>
        <v>0.10000093333426666</v>
      </c>
      <c r="AJ1036" s="19">
        <f>IF(C1037-C1036=0,99999,0 )</f>
        <v>99999</v>
      </c>
      <c r="AK1036" s="83">
        <f>IF(ABS(D1037-D1036)=0,99999,0)</f>
        <v>99999</v>
      </c>
    </row>
    <row r="1037" spans="3:37">
      <c r="C1037" s="68"/>
      <c r="P1037" s="121">
        <f t="shared" si="117"/>
        <v>0</v>
      </c>
      <c r="Q1037" s="42">
        <f>IF(C$1=2,0,1)</f>
        <v>0</v>
      </c>
      <c r="R1037" s="24" t="s">
        <v>4</v>
      </c>
      <c r="S1037" s="26">
        <f>D1037</f>
        <v>0</v>
      </c>
      <c r="T1037" s="26">
        <f t="shared" si="118"/>
        <v>0.10000093333426666</v>
      </c>
      <c r="U1037" s="27" t="s">
        <v>5</v>
      </c>
      <c r="V1037" s="75">
        <f>INT((C1037+MOD(C$3,1)/C$4)/C$4)</f>
        <v>0</v>
      </c>
      <c r="W1037" s="75">
        <f t="shared" si="119"/>
        <v>1</v>
      </c>
      <c r="X1037" s="24">
        <f>IF(C$3&gt;=1,IF(MOD(INT((C1037-MOD(C$3,C$4)+MOD(C$3,1)/C$4)/C$4),2),8888,222),IF(MOD(INT((C1037-MOD(C$3,C$4)+MOD(C$3,1)/C$4)/C$4),2),222,8888))</f>
        <v>8888</v>
      </c>
      <c r="Y1037" s="28">
        <f t="shared" si="120"/>
        <v>0.10000093333426666</v>
      </c>
      <c r="Z1037" s="22" t="s">
        <v>27</v>
      </c>
      <c r="AA1037" s="40">
        <f>IF(X1037=222,T1037-E1037/C$4,E1037/C$4+T1037)</f>
        <v>0.10000093333426666</v>
      </c>
      <c r="AB1037" s="45">
        <f>IF(AB$1=1,IF(C1038=0,0,IF(C1037=0,0,IF(Q1037=0,IF((ABS(D1037-D1038))&lt;0.1,(IF(C1038-C1037=Q$1,99999,0)),0),0))),0)</f>
        <v>0</v>
      </c>
      <c r="AC1037" s="13">
        <f>IF(AC$1=1,IF(C1038=0,0,IF(C1037=0,0,IF(Q1037=0,IF(C1038-C1037=0,(IF(ABS(D1037-D1038)&lt;T$1,99999,0)),0),0))),0)</f>
        <v>0</v>
      </c>
      <c r="AD1037" s="15">
        <f>IF(AD$1=1,IF(C1038=0,0,IF(C1037=0,0,IF(Q1037=0,IF(AND(AK1037,AJ1037),99999,0),0))),0)</f>
        <v>0</v>
      </c>
      <c r="AE1037" s="34">
        <f>IF(C1037=0,,IF(AE$1=1,IF(1&gt;AA1037,0,99999),0))</f>
        <v>0</v>
      </c>
      <c r="AF1037" s="5">
        <f>IF(AF$1=1,IF(D1037&gt;1,99999,IF(D1037&lt;0,99999,0)),0)</f>
        <v>0</v>
      </c>
      <c r="AG1037" s="10">
        <f>IF(AG$1=1,IF(B1038=0,0,IF(B1038-B1037=1,0,99999)),0)</f>
        <v>0</v>
      </c>
      <c r="AH1037" s="11">
        <f>IF(AH$1=1,IF(C1038=0,0,IF(C1038-C1037&lt;0,99999,0)),0)</f>
        <v>0</v>
      </c>
      <c r="AI1037" s="14">
        <f>MOD(MOD(((((MOD(C1037,C$4)/C$4)+(MOD(C$3,C$4)/C$4)))),C$4),1)</f>
        <v>0.10000093333426666</v>
      </c>
      <c r="AJ1037" s="19">
        <f>IF(C1038-C1037=0,99999,0 )</f>
        <v>99999</v>
      </c>
      <c r="AK1037" s="83">
        <f>IF(ABS(D1038-D1037)=0,99999,0)</f>
        <v>99999</v>
      </c>
    </row>
    <row r="1038" spans="3:37">
      <c r="C1038" s="68"/>
      <c r="P1038" s="121">
        <f t="shared" si="117"/>
        <v>0</v>
      </c>
      <c r="Q1038" s="42">
        <f>IF(C$1=2,0,1)</f>
        <v>0</v>
      </c>
      <c r="R1038" s="24" t="s">
        <v>4</v>
      </c>
      <c r="S1038" s="26">
        <f>D1038</f>
        <v>0</v>
      </c>
      <c r="T1038" s="26">
        <f t="shared" si="118"/>
        <v>0.10000093333426666</v>
      </c>
      <c r="U1038" s="27" t="s">
        <v>5</v>
      </c>
      <c r="V1038" s="75">
        <f>INT((C1038+MOD(C$3,1)/C$4)/C$4)</f>
        <v>0</v>
      </c>
      <c r="W1038" s="75">
        <f t="shared" si="119"/>
        <v>1</v>
      </c>
      <c r="X1038" s="24">
        <f>IF(C$3&gt;=1,IF(MOD(INT((C1038-MOD(C$3,C$4)+MOD(C$3,1)/C$4)/C$4),2),8888,222),IF(MOD(INT((C1038-MOD(C$3,C$4)+MOD(C$3,1)/C$4)/C$4),2),222,8888))</f>
        <v>8888</v>
      </c>
      <c r="Y1038" s="28">
        <f t="shared" si="120"/>
        <v>0.10000093333426666</v>
      </c>
      <c r="Z1038" s="22" t="s">
        <v>27</v>
      </c>
      <c r="AA1038" s="40">
        <f>IF(X1038=222,T1038-E1038/C$4,E1038/C$4+T1038)</f>
        <v>0.10000093333426666</v>
      </c>
      <c r="AB1038" s="45">
        <f>IF(AB$1=1,IF(C1039=0,0,IF(C1038=0,0,IF(Q1038=0,IF((ABS(D1038-D1039))&lt;0.1,(IF(C1039-C1038=Q$1,99999,0)),0),0))),0)</f>
        <v>0</v>
      </c>
      <c r="AC1038" s="13">
        <f>IF(AC$1=1,IF(C1039=0,0,IF(C1038=0,0,IF(Q1038=0,IF(C1039-C1038=0,(IF(ABS(D1038-D1039)&lt;T$1,99999,0)),0),0))),0)</f>
        <v>0</v>
      </c>
      <c r="AD1038" s="15">
        <f>IF(AD$1=1,IF(C1039=0,0,IF(C1038=0,0,IF(Q1038=0,IF(AND(AK1038,AJ1038),99999,0),0))),0)</f>
        <v>0</v>
      </c>
      <c r="AE1038" s="34">
        <f>IF(C1038=0,,IF(AE$1=1,IF(1&gt;AA1038,0,99999),0))</f>
        <v>0</v>
      </c>
      <c r="AF1038" s="5">
        <f>IF(AF$1=1,IF(D1038&gt;1,99999,IF(D1038&lt;0,99999,0)),0)</f>
        <v>0</v>
      </c>
      <c r="AG1038" s="10">
        <f>IF(AG$1=1,IF(B1039=0,0,IF(B1039-B1038=1,0,99999)),0)</f>
        <v>0</v>
      </c>
      <c r="AH1038" s="11">
        <f>IF(AH$1=1,IF(C1039=0,0,IF(C1039-C1038&lt;0,99999,0)),0)</f>
        <v>0</v>
      </c>
      <c r="AI1038" s="14">
        <f>MOD(MOD(((((MOD(C1038,C$4)/C$4)+(MOD(C$3,C$4)/C$4)))),C$4),1)</f>
        <v>0.10000093333426666</v>
      </c>
      <c r="AJ1038" s="19">
        <f>IF(C1039-C1038=0,99999,0 )</f>
        <v>99999</v>
      </c>
      <c r="AK1038" s="83">
        <f>IF(ABS(D1039-D1038)=0,99999,0)</f>
        <v>99999</v>
      </c>
    </row>
    <row r="1039" spans="3:37">
      <c r="C1039" s="68"/>
      <c r="P1039" s="121">
        <f t="shared" si="117"/>
        <v>0</v>
      </c>
      <c r="Q1039" s="42">
        <f>IF(C$1=2,0,1)</f>
        <v>0</v>
      </c>
      <c r="R1039" s="24" t="s">
        <v>4</v>
      </c>
      <c r="S1039" s="26">
        <f>D1039</f>
        <v>0</v>
      </c>
      <c r="T1039" s="26">
        <f t="shared" si="118"/>
        <v>0.10000093333426666</v>
      </c>
      <c r="U1039" s="27" t="s">
        <v>5</v>
      </c>
      <c r="V1039" s="75">
        <f>INT((C1039+MOD(C$3,1)/C$4)/C$4)</f>
        <v>0</v>
      </c>
      <c r="W1039" s="75">
        <f t="shared" si="119"/>
        <v>1</v>
      </c>
      <c r="X1039" s="24">
        <f>IF(C$3&gt;=1,IF(MOD(INT((C1039-MOD(C$3,C$4)+MOD(C$3,1)/C$4)/C$4),2),8888,222),IF(MOD(INT((C1039-MOD(C$3,C$4)+MOD(C$3,1)/C$4)/C$4),2),222,8888))</f>
        <v>8888</v>
      </c>
      <c r="Y1039" s="28">
        <f t="shared" si="120"/>
        <v>0.10000093333426666</v>
      </c>
      <c r="Z1039" s="22" t="s">
        <v>27</v>
      </c>
      <c r="AA1039" s="40">
        <f>IF(X1039=222,T1039-E1039/C$4,E1039/C$4+T1039)</f>
        <v>0.10000093333426666</v>
      </c>
      <c r="AB1039" s="45">
        <f>IF(AB$1=1,IF(C1040=0,0,IF(C1039=0,0,IF(Q1039=0,IF((ABS(D1039-D1040))&lt;0.1,(IF(C1040-C1039=Q$1,99999,0)),0),0))),0)</f>
        <v>0</v>
      </c>
      <c r="AC1039" s="13">
        <f>IF(AC$1=1,IF(C1040=0,0,IF(C1039=0,0,IF(Q1039=0,IF(C1040-C1039=0,(IF(ABS(D1039-D1040)&lt;T$1,99999,0)),0),0))),0)</f>
        <v>0</v>
      </c>
      <c r="AD1039" s="15">
        <f>IF(AD$1=1,IF(C1040=0,0,IF(C1039=0,0,IF(Q1039=0,IF(AND(AK1039,AJ1039),99999,0),0))),0)</f>
        <v>0</v>
      </c>
      <c r="AE1039" s="34">
        <f>IF(C1039=0,,IF(AE$1=1,IF(1&gt;AA1039,0,99999),0))</f>
        <v>0</v>
      </c>
      <c r="AF1039" s="5">
        <f>IF(AF$1=1,IF(D1039&gt;1,99999,IF(D1039&lt;0,99999,0)),0)</f>
        <v>0</v>
      </c>
      <c r="AG1039" s="10">
        <f>IF(AG$1=1,IF(B1040=0,0,IF(B1040-B1039=1,0,99999)),0)</f>
        <v>0</v>
      </c>
      <c r="AH1039" s="11">
        <f>IF(AH$1=1,IF(C1040=0,0,IF(C1040-C1039&lt;0,99999,0)),0)</f>
        <v>0</v>
      </c>
      <c r="AI1039" s="14">
        <f>MOD(MOD(((((MOD(C1039,C$4)/C$4)+(MOD(C$3,C$4)/C$4)))),C$4),1)</f>
        <v>0.10000093333426666</v>
      </c>
      <c r="AJ1039" s="19">
        <f>IF(C1040-C1039=0,99999,0 )</f>
        <v>99999</v>
      </c>
      <c r="AK1039" s="83">
        <f>IF(ABS(D1040-D1039)=0,99999,0)</f>
        <v>99999</v>
      </c>
    </row>
    <row r="1040" spans="3:37">
      <c r="C1040" s="68"/>
      <c r="P1040" s="121">
        <f t="shared" si="117"/>
        <v>0</v>
      </c>
      <c r="Q1040" s="42">
        <f>IF(C$1=2,0,1)</f>
        <v>0</v>
      </c>
      <c r="R1040" s="24" t="s">
        <v>4</v>
      </c>
      <c r="S1040" s="26">
        <f>D1040</f>
        <v>0</v>
      </c>
      <c r="T1040" s="26">
        <f t="shared" si="118"/>
        <v>0.10000093333426666</v>
      </c>
      <c r="U1040" s="27" t="s">
        <v>5</v>
      </c>
      <c r="V1040" s="75">
        <f>INT((C1040+MOD(C$3,1)/C$4)/C$4)</f>
        <v>0</v>
      </c>
      <c r="W1040" s="75">
        <f t="shared" si="119"/>
        <v>1</v>
      </c>
      <c r="X1040" s="24">
        <f>IF(C$3&gt;=1,IF(MOD(INT((C1040-MOD(C$3,C$4)+MOD(C$3,1)/C$4)/C$4),2),8888,222),IF(MOD(INT((C1040-MOD(C$3,C$4)+MOD(C$3,1)/C$4)/C$4),2),222,8888))</f>
        <v>8888</v>
      </c>
      <c r="Y1040" s="28">
        <f t="shared" si="120"/>
        <v>0.10000093333426666</v>
      </c>
      <c r="Z1040" s="22" t="s">
        <v>27</v>
      </c>
      <c r="AA1040" s="40">
        <f>IF(X1040=222,T1040-E1040/C$4,E1040/C$4+T1040)</f>
        <v>0.10000093333426666</v>
      </c>
      <c r="AB1040" s="45">
        <f>IF(AB$1=1,IF(C1041=0,0,IF(C1040=0,0,IF(Q1040=0,IF((ABS(D1040-D1041))&lt;0.1,(IF(C1041-C1040=Q$1,99999,0)),0),0))),0)</f>
        <v>0</v>
      </c>
      <c r="AC1040" s="13">
        <f>IF(AC$1=1,IF(C1041=0,0,IF(C1040=0,0,IF(Q1040=0,IF(C1041-C1040=0,(IF(ABS(D1040-D1041)&lt;T$1,99999,0)),0),0))),0)</f>
        <v>0</v>
      </c>
      <c r="AD1040" s="15">
        <f>IF(AD$1=1,IF(C1041=0,0,IF(C1040=0,0,IF(Q1040=0,IF(AND(AK1040,AJ1040),99999,0),0))),0)</f>
        <v>0</v>
      </c>
      <c r="AE1040" s="34">
        <f>IF(C1040=0,,IF(AE$1=1,IF(1&gt;AA1040,0,99999),0))</f>
        <v>0</v>
      </c>
      <c r="AF1040" s="5">
        <f>IF(AF$1=1,IF(D1040&gt;1,99999,IF(D1040&lt;0,99999,0)),0)</f>
        <v>0</v>
      </c>
      <c r="AG1040" s="10">
        <f>IF(AG$1=1,IF(B1041=0,0,IF(B1041-B1040=1,0,99999)),0)</f>
        <v>0</v>
      </c>
      <c r="AH1040" s="11">
        <f>IF(AH$1=1,IF(C1041=0,0,IF(C1041-C1040&lt;0,99999,0)),0)</f>
        <v>0</v>
      </c>
      <c r="AI1040" s="14">
        <f>MOD(MOD(((((MOD(C1040,C$4)/C$4)+(MOD(C$3,C$4)/C$4)))),C$4),1)</f>
        <v>0.10000093333426666</v>
      </c>
      <c r="AJ1040" s="19">
        <f>IF(C1041-C1040=0,99999,0 )</f>
        <v>99999</v>
      </c>
      <c r="AK1040" s="83">
        <f>IF(ABS(D1041-D1040)=0,99999,0)</f>
        <v>99999</v>
      </c>
    </row>
    <row r="1041" spans="3:37">
      <c r="C1041" s="68"/>
      <c r="P1041" s="121">
        <f t="shared" si="117"/>
        <v>0</v>
      </c>
      <c r="Q1041" s="42">
        <f>IF(C$1=2,0,1)</f>
        <v>0</v>
      </c>
      <c r="R1041" s="24" t="s">
        <v>4</v>
      </c>
      <c r="S1041" s="26">
        <f>D1041</f>
        <v>0</v>
      </c>
      <c r="T1041" s="26">
        <f t="shared" si="118"/>
        <v>0.10000093333426666</v>
      </c>
      <c r="U1041" s="27" t="s">
        <v>5</v>
      </c>
      <c r="V1041" s="75">
        <f>INT((C1041+MOD(C$3,1)/C$4)/C$4)</f>
        <v>0</v>
      </c>
      <c r="W1041" s="75">
        <f t="shared" si="119"/>
        <v>1</v>
      </c>
      <c r="X1041" s="24">
        <f>IF(C$3&gt;=1,IF(MOD(INT((C1041-MOD(C$3,C$4)+MOD(C$3,1)/C$4)/C$4),2),8888,222),IF(MOD(INT((C1041-MOD(C$3,C$4)+MOD(C$3,1)/C$4)/C$4),2),222,8888))</f>
        <v>8888</v>
      </c>
      <c r="Y1041" s="28">
        <f t="shared" si="120"/>
        <v>0.10000093333426666</v>
      </c>
      <c r="Z1041" s="22" t="s">
        <v>27</v>
      </c>
      <c r="AA1041" s="40">
        <f>IF(X1041=222,T1041-E1041/C$4,E1041/C$4+T1041)</f>
        <v>0.10000093333426666</v>
      </c>
      <c r="AB1041" s="45">
        <f>IF(AB$1=1,IF(C1042=0,0,IF(C1041=0,0,IF(Q1041=0,IF((ABS(D1041-D1042))&lt;0.1,(IF(C1042-C1041=Q$1,99999,0)),0),0))),0)</f>
        <v>0</v>
      </c>
      <c r="AC1041" s="13">
        <f>IF(AC$1=1,IF(C1042=0,0,IF(C1041=0,0,IF(Q1041=0,IF(C1042-C1041=0,(IF(ABS(D1041-D1042)&lt;T$1,99999,0)),0),0))),0)</f>
        <v>0</v>
      </c>
      <c r="AD1041" s="15">
        <f>IF(AD$1=1,IF(C1042=0,0,IF(C1041=0,0,IF(Q1041=0,IF(AND(AK1041,AJ1041),99999,0),0))),0)</f>
        <v>0</v>
      </c>
      <c r="AE1041" s="34">
        <f>IF(C1041=0,,IF(AE$1=1,IF(1&gt;AA1041,0,99999),0))</f>
        <v>0</v>
      </c>
      <c r="AF1041" s="5">
        <f>IF(AF$1=1,IF(D1041&gt;1,99999,IF(D1041&lt;0,99999,0)),0)</f>
        <v>0</v>
      </c>
      <c r="AG1041" s="10">
        <f>IF(AG$1=1,IF(B1042=0,0,IF(B1042-B1041=1,0,99999)),0)</f>
        <v>0</v>
      </c>
      <c r="AH1041" s="11">
        <f>IF(AH$1=1,IF(C1042=0,0,IF(C1042-C1041&lt;0,99999,0)),0)</f>
        <v>0</v>
      </c>
      <c r="AI1041" s="14">
        <f>MOD(MOD(((((MOD(C1041,C$4)/C$4)+(MOD(C$3,C$4)/C$4)))),C$4),1)</f>
        <v>0.10000093333426666</v>
      </c>
      <c r="AJ1041" s="19">
        <f>IF(C1042-C1041=0,99999,0 )</f>
        <v>99999</v>
      </c>
      <c r="AK1041" s="83">
        <f>IF(ABS(D1042-D1041)=0,99999,0)</f>
        <v>99999</v>
      </c>
    </row>
    <row r="1042" spans="3:37">
      <c r="C1042" s="68"/>
      <c r="P1042" s="121">
        <f t="shared" si="117"/>
        <v>0</v>
      </c>
      <c r="Q1042" s="42">
        <f>IF(C$1=2,0,1)</f>
        <v>0</v>
      </c>
      <c r="R1042" s="24" t="s">
        <v>4</v>
      </c>
      <c r="S1042" s="26">
        <f>D1042</f>
        <v>0</v>
      </c>
      <c r="T1042" s="26">
        <f t="shared" si="118"/>
        <v>0.10000093333426666</v>
      </c>
      <c r="U1042" s="27" t="s">
        <v>5</v>
      </c>
      <c r="V1042" s="75">
        <f>INT((C1042+MOD(C$3,1)/C$4)/C$4)</f>
        <v>0</v>
      </c>
      <c r="W1042" s="75">
        <f t="shared" si="119"/>
        <v>1</v>
      </c>
      <c r="X1042" s="24">
        <f>IF(C$3&gt;=1,IF(MOD(INT((C1042-MOD(C$3,C$4)+MOD(C$3,1)/C$4)/C$4),2),8888,222),IF(MOD(INT((C1042-MOD(C$3,C$4)+MOD(C$3,1)/C$4)/C$4),2),222,8888))</f>
        <v>8888</v>
      </c>
      <c r="Y1042" s="28">
        <f t="shared" si="120"/>
        <v>0.10000093333426666</v>
      </c>
      <c r="Z1042" s="22" t="s">
        <v>27</v>
      </c>
      <c r="AA1042" s="40">
        <f>IF(X1042=222,T1042-E1042/C$4,E1042/C$4+T1042)</f>
        <v>0.10000093333426666</v>
      </c>
      <c r="AB1042" s="45">
        <f>IF(AB$1=1,IF(C1043=0,0,IF(C1042=0,0,IF(Q1042=0,IF((ABS(D1042-D1043))&lt;0.1,(IF(C1043-C1042=Q$1,99999,0)),0),0))),0)</f>
        <v>0</v>
      </c>
      <c r="AC1042" s="13">
        <f>IF(AC$1=1,IF(C1043=0,0,IF(C1042=0,0,IF(Q1042=0,IF(C1043-C1042=0,(IF(ABS(D1042-D1043)&lt;T$1,99999,0)),0),0))),0)</f>
        <v>0</v>
      </c>
      <c r="AD1042" s="15">
        <f>IF(AD$1=1,IF(C1043=0,0,IF(C1042=0,0,IF(Q1042=0,IF(AND(AK1042,AJ1042),99999,0),0))),0)</f>
        <v>0</v>
      </c>
      <c r="AE1042" s="34">
        <f>IF(C1042=0,,IF(AE$1=1,IF(1&gt;AA1042,0,99999),0))</f>
        <v>0</v>
      </c>
      <c r="AF1042" s="5">
        <f>IF(AF$1=1,IF(D1042&gt;1,99999,IF(D1042&lt;0,99999,0)),0)</f>
        <v>0</v>
      </c>
      <c r="AG1042" s="10">
        <f>IF(AG$1=1,IF(B1043=0,0,IF(B1043-B1042=1,0,99999)),0)</f>
        <v>0</v>
      </c>
      <c r="AH1042" s="11">
        <f>IF(AH$1=1,IF(C1043=0,0,IF(C1043-C1042&lt;0,99999,0)),0)</f>
        <v>0</v>
      </c>
      <c r="AI1042" s="14">
        <f>MOD(MOD(((((MOD(C1042,C$4)/C$4)+(MOD(C$3,C$4)/C$4)))),C$4),1)</f>
        <v>0.10000093333426666</v>
      </c>
      <c r="AJ1042" s="19">
        <f>IF(C1043-C1042=0,99999,0 )</f>
        <v>99999</v>
      </c>
      <c r="AK1042" s="83">
        <f>IF(ABS(D1043-D1042)=0,99999,0)</f>
        <v>99999</v>
      </c>
    </row>
    <row r="1043" spans="3:37">
      <c r="C1043" s="68"/>
      <c r="P1043" s="121">
        <f t="shared" si="117"/>
        <v>0</v>
      </c>
      <c r="Q1043" s="42">
        <f>IF(C$1=2,0,1)</f>
        <v>0</v>
      </c>
      <c r="R1043" s="24" t="s">
        <v>4</v>
      </c>
      <c r="S1043" s="26">
        <f>D1043</f>
        <v>0</v>
      </c>
      <c r="T1043" s="26">
        <f t="shared" si="118"/>
        <v>0.10000093333426666</v>
      </c>
      <c r="U1043" s="27" t="s">
        <v>5</v>
      </c>
      <c r="V1043" s="75">
        <f>INT((C1043+MOD(C$3,1)/C$4)/C$4)</f>
        <v>0</v>
      </c>
      <c r="W1043" s="75">
        <f t="shared" si="119"/>
        <v>1</v>
      </c>
      <c r="X1043" s="24">
        <f>IF(C$3&gt;=1,IF(MOD(INT((C1043-MOD(C$3,C$4)+MOD(C$3,1)/C$4)/C$4),2),8888,222),IF(MOD(INT((C1043-MOD(C$3,C$4)+MOD(C$3,1)/C$4)/C$4),2),222,8888))</f>
        <v>8888</v>
      </c>
      <c r="Y1043" s="28">
        <f t="shared" si="120"/>
        <v>0.10000093333426666</v>
      </c>
      <c r="Z1043" s="22" t="s">
        <v>27</v>
      </c>
      <c r="AA1043" s="40">
        <f>IF(X1043=222,T1043-E1043/C$4,E1043/C$4+T1043)</f>
        <v>0.10000093333426666</v>
      </c>
      <c r="AB1043" s="45">
        <f>IF(AB$1=1,IF(C1044=0,0,IF(C1043=0,0,IF(Q1043=0,IF((ABS(D1043-D1044))&lt;0.1,(IF(C1044-C1043=Q$1,99999,0)),0),0))),0)</f>
        <v>0</v>
      </c>
      <c r="AC1043" s="13">
        <f>IF(AC$1=1,IF(C1044=0,0,IF(C1043=0,0,IF(Q1043=0,IF(C1044-C1043=0,(IF(ABS(D1043-D1044)&lt;T$1,99999,0)),0),0))),0)</f>
        <v>0</v>
      </c>
      <c r="AD1043" s="15">
        <f>IF(AD$1=1,IF(C1044=0,0,IF(C1043=0,0,IF(Q1043=0,IF(AND(AK1043,AJ1043),99999,0),0))),0)</f>
        <v>0</v>
      </c>
      <c r="AE1043" s="34">
        <f>IF(C1043=0,,IF(AE$1=1,IF(1&gt;AA1043,0,99999),0))</f>
        <v>0</v>
      </c>
      <c r="AF1043" s="5">
        <f>IF(AF$1=1,IF(D1043&gt;1,99999,IF(D1043&lt;0,99999,0)),0)</f>
        <v>0</v>
      </c>
      <c r="AG1043" s="10">
        <f>IF(AG$1=1,IF(B1044=0,0,IF(B1044-B1043=1,0,99999)),0)</f>
        <v>0</v>
      </c>
      <c r="AH1043" s="11">
        <f>IF(AH$1=1,IF(C1044=0,0,IF(C1044-C1043&lt;0,99999,0)),0)</f>
        <v>0</v>
      </c>
      <c r="AI1043" s="14">
        <f>MOD(MOD(((((MOD(C1043,C$4)/C$4)+(MOD(C$3,C$4)/C$4)))),C$4),1)</f>
        <v>0.10000093333426666</v>
      </c>
      <c r="AJ1043" s="19">
        <f>IF(C1044-C1043=0,99999,0 )</f>
        <v>99999</v>
      </c>
      <c r="AK1043" s="83">
        <f>IF(ABS(D1044-D1043)=0,99999,0)</f>
        <v>99999</v>
      </c>
    </row>
    <row r="1044" spans="3:37">
      <c r="C1044" s="68"/>
      <c r="P1044" s="121">
        <f t="shared" si="117"/>
        <v>0</v>
      </c>
      <c r="Q1044" s="42">
        <f>IF(C$1=2,0,1)</f>
        <v>0</v>
      </c>
      <c r="R1044" s="24" t="s">
        <v>4</v>
      </c>
      <c r="S1044" s="26">
        <f>D1044</f>
        <v>0</v>
      </c>
      <c r="T1044" s="26">
        <f t="shared" si="118"/>
        <v>0.10000093333426666</v>
      </c>
      <c r="U1044" s="27" t="s">
        <v>5</v>
      </c>
      <c r="V1044" s="75">
        <f>INT((C1044+MOD(C$3,1)/C$4)/C$4)</f>
        <v>0</v>
      </c>
      <c r="W1044" s="75">
        <f t="shared" si="119"/>
        <v>1</v>
      </c>
      <c r="X1044" s="24">
        <f>IF(C$3&gt;=1,IF(MOD(INT((C1044-MOD(C$3,C$4)+MOD(C$3,1)/C$4)/C$4),2),8888,222),IF(MOD(INT((C1044-MOD(C$3,C$4)+MOD(C$3,1)/C$4)/C$4),2),222,8888))</f>
        <v>8888</v>
      </c>
      <c r="Y1044" s="28">
        <f t="shared" si="120"/>
        <v>0.10000093333426666</v>
      </c>
      <c r="Z1044" s="22" t="s">
        <v>27</v>
      </c>
      <c r="AA1044" s="40">
        <f>IF(X1044=222,T1044-E1044/C$4,E1044/C$4+T1044)</f>
        <v>0.10000093333426666</v>
      </c>
      <c r="AB1044" s="45">
        <f>IF(AB$1=1,IF(C1045=0,0,IF(C1044=0,0,IF(Q1044=0,IF((ABS(D1044-D1045))&lt;0.1,(IF(C1045-C1044=Q$1,99999,0)),0),0))),0)</f>
        <v>0</v>
      </c>
      <c r="AC1044" s="13">
        <f>IF(AC$1=1,IF(C1045=0,0,IF(C1044=0,0,IF(Q1044=0,IF(C1045-C1044=0,(IF(ABS(D1044-D1045)&lt;T$1,99999,0)),0),0))),0)</f>
        <v>0</v>
      </c>
      <c r="AD1044" s="15">
        <f>IF(AD$1=1,IF(C1045=0,0,IF(C1044=0,0,IF(Q1044=0,IF(AND(AK1044,AJ1044),99999,0),0))),0)</f>
        <v>0</v>
      </c>
      <c r="AE1044" s="34">
        <f>IF(C1044=0,,IF(AE$1=1,IF(1&gt;AA1044,0,99999),0))</f>
        <v>0</v>
      </c>
      <c r="AF1044" s="5">
        <f>IF(AF$1=1,IF(D1044&gt;1,99999,IF(D1044&lt;0,99999,0)),0)</f>
        <v>0</v>
      </c>
      <c r="AG1044" s="10">
        <f>IF(AG$1=1,IF(B1045=0,0,IF(B1045-B1044=1,0,99999)),0)</f>
        <v>0</v>
      </c>
      <c r="AH1044" s="11">
        <f>IF(AH$1=1,IF(C1045=0,0,IF(C1045-C1044&lt;0,99999,0)),0)</f>
        <v>0</v>
      </c>
      <c r="AI1044" s="14">
        <f>MOD(MOD(((((MOD(C1044,C$4)/C$4)+(MOD(C$3,C$4)/C$4)))),C$4),1)</f>
        <v>0.10000093333426666</v>
      </c>
      <c r="AJ1044" s="19">
        <f>IF(C1045-C1044=0,99999,0 )</f>
        <v>99999</v>
      </c>
      <c r="AK1044" s="83">
        <f>IF(ABS(D1045-D1044)=0,99999,0)</f>
        <v>99999</v>
      </c>
    </row>
    <row r="1045" spans="3:37">
      <c r="C1045" s="68"/>
      <c r="P1045" s="121">
        <f t="shared" si="117"/>
        <v>0</v>
      </c>
      <c r="Q1045" s="42">
        <f>IF(C$1=2,0,1)</f>
        <v>0</v>
      </c>
      <c r="R1045" s="24" t="s">
        <v>4</v>
      </c>
      <c r="S1045" s="26">
        <f>D1045</f>
        <v>0</v>
      </c>
      <c r="T1045" s="26">
        <f t="shared" si="118"/>
        <v>0.10000093333426666</v>
      </c>
      <c r="U1045" s="27" t="s">
        <v>5</v>
      </c>
      <c r="V1045" s="75">
        <f>INT((C1045+MOD(C$3,1)/C$4)/C$4)</f>
        <v>0</v>
      </c>
      <c r="W1045" s="75">
        <f t="shared" si="119"/>
        <v>1</v>
      </c>
      <c r="X1045" s="24">
        <f>IF(C$3&gt;=1,IF(MOD(INT((C1045-MOD(C$3,C$4)+MOD(C$3,1)/C$4)/C$4),2),8888,222),IF(MOD(INT((C1045-MOD(C$3,C$4)+MOD(C$3,1)/C$4)/C$4),2),222,8888))</f>
        <v>8888</v>
      </c>
      <c r="Y1045" s="28">
        <f t="shared" si="120"/>
        <v>0.10000093333426666</v>
      </c>
      <c r="Z1045" s="22" t="s">
        <v>27</v>
      </c>
      <c r="AA1045" s="40">
        <f>IF(X1045=222,T1045-E1045/C$4,E1045/C$4+T1045)</f>
        <v>0.10000093333426666</v>
      </c>
      <c r="AB1045" s="45">
        <f>IF(AB$1=1,IF(C1046=0,0,IF(C1045=0,0,IF(Q1045=0,IF((ABS(D1045-D1046))&lt;0.1,(IF(C1046-C1045=Q$1,99999,0)),0),0))),0)</f>
        <v>0</v>
      </c>
      <c r="AC1045" s="13">
        <f>IF(AC$1=1,IF(C1046=0,0,IF(C1045=0,0,IF(Q1045=0,IF(C1046-C1045=0,(IF(ABS(D1045-D1046)&lt;T$1,99999,0)),0),0))),0)</f>
        <v>0</v>
      </c>
      <c r="AD1045" s="15">
        <f>IF(AD$1=1,IF(C1046=0,0,IF(C1045=0,0,IF(Q1045=0,IF(AND(AK1045,AJ1045),99999,0),0))),0)</f>
        <v>0</v>
      </c>
      <c r="AE1045" s="34">
        <f>IF(C1045=0,,IF(AE$1=1,IF(1&gt;AA1045,0,99999),0))</f>
        <v>0</v>
      </c>
      <c r="AF1045" s="5">
        <f>IF(AF$1=1,IF(D1045&gt;1,99999,IF(D1045&lt;0,99999,0)),0)</f>
        <v>0</v>
      </c>
      <c r="AG1045" s="10">
        <f>IF(AG$1=1,IF(B1046=0,0,IF(B1046-B1045=1,0,99999)),0)</f>
        <v>0</v>
      </c>
      <c r="AH1045" s="11">
        <f>IF(AH$1=1,IF(C1046=0,0,IF(C1046-C1045&lt;0,99999,0)),0)</f>
        <v>0</v>
      </c>
      <c r="AI1045" s="14">
        <f>MOD(MOD(((((MOD(C1045,C$4)/C$4)+(MOD(C$3,C$4)/C$4)))),C$4),1)</f>
        <v>0.10000093333426666</v>
      </c>
      <c r="AJ1045" s="19">
        <f>IF(C1046-C1045=0,99999,0 )</f>
        <v>99999</v>
      </c>
      <c r="AK1045" s="83">
        <f>IF(ABS(D1046-D1045)=0,99999,0)</f>
        <v>99999</v>
      </c>
    </row>
    <row r="1046" spans="3:37">
      <c r="C1046" s="68"/>
      <c r="P1046" s="121">
        <f t="shared" si="117"/>
        <v>0</v>
      </c>
      <c r="Q1046" s="42">
        <f>IF(C$1=2,0,1)</f>
        <v>0</v>
      </c>
      <c r="R1046" s="24" t="s">
        <v>4</v>
      </c>
      <c r="S1046" s="26">
        <f>D1046</f>
        <v>0</v>
      </c>
      <c r="T1046" s="26">
        <f t="shared" si="118"/>
        <v>0.10000093333426666</v>
      </c>
      <c r="U1046" s="27" t="s">
        <v>5</v>
      </c>
      <c r="V1046" s="75">
        <f>INT((C1046+MOD(C$3,1)/C$4)/C$4)</f>
        <v>0</v>
      </c>
      <c r="W1046" s="75">
        <f t="shared" si="119"/>
        <v>1</v>
      </c>
      <c r="X1046" s="24">
        <f>IF(C$3&gt;=1,IF(MOD(INT((C1046-MOD(C$3,C$4)+MOD(C$3,1)/C$4)/C$4),2),8888,222),IF(MOD(INT((C1046-MOD(C$3,C$4)+MOD(C$3,1)/C$4)/C$4),2),222,8888))</f>
        <v>8888</v>
      </c>
      <c r="Y1046" s="28">
        <f t="shared" si="120"/>
        <v>0.10000093333426666</v>
      </c>
      <c r="Z1046" s="22" t="s">
        <v>27</v>
      </c>
      <c r="AA1046" s="40">
        <f>IF(X1046=222,T1046-E1046/C$4,E1046/C$4+T1046)</f>
        <v>0.10000093333426666</v>
      </c>
      <c r="AB1046" s="45">
        <f>IF(AB$1=1,IF(C1047=0,0,IF(C1046=0,0,IF(Q1046=0,IF((ABS(D1046-D1047))&lt;0.1,(IF(C1047-C1046=Q$1,99999,0)),0),0))),0)</f>
        <v>0</v>
      </c>
      <c r="AC1046" s="13">
        <f>IF(AC$1=1,IF(C1047=0,0,IF(C1046=0,0,IF(Q1046=0,IF(C1047-C1046=0,(IF(ABS(D1046-D1047)&lt;T$1,99999,0)),0),0))),0)</f>
        <v>0</v>
      </c>
      <c r="AD1046" s="15">
        <f>IF(AD$1=1,IF(C1047=0,0,IF(C1046=0,0,IF(Q1046=0,IF(AND(AK1046,AJ1046),99999,0),0))),0)</f>
        <v>0</v>
      </c>
      <c r="AE1046" s="34">
        <f>IF(C1046=0,,IF(AE$1=1,IF(1&gt;AA1046,0,99999),0))</f>
        <v>0</v>
      </c>
      <c r="AF1046" s="5">
        <f>IF(AF$1=1,IF(D1046&gt;1,99999,IF(D1046&lt;0,99999,0)),0)</f>
        <v>0</v>
      </c>
      <c r="AG1046" s="10">
        <f>IF(AG$1=1,IF(B1047=0,0,IF(B1047-B1046=1,0,99999)),0)</f>
        <v>0</v>
      </c>
      <c r="AH1046" s="11">
        <f>IF(AH$1=1,IF(C1047=0,0,IF(C1047-C1046&lt;0,99999,0)),0)</f>
        <v>0</v>
      </c>
      <c r="AI1046" s="14">
        <f>MOD(MOD(((((MOD(C1046,C$4)/C$4)+(MOD(C$3,C$4)/C$4)))),C$4),1)</f>
        <v>0.10000093333426666</v>
      </c>
      <c r="AJ1046" s="19">
        <f>IF(C1047-C1046=0,99999,0 )</f>
        <v>99999</v>
      </c>
      <c r="AK1046" s="83">
        <f>IF(ABS(D1047-D1046)=0,99999,0)</f>
        <v>99999</v>
      </c>
    </row>
    <row r="1047" spans="3:37">
      <c r="C1047" s="68"/>
      <c r="P1047" s="121">
        <f t="shared" si="117"/>
        <v>0</v>
      </c>
      <c r="Q1047" s="42">
        <f>IF(C$1=2,0,1)</f>
        <v>0</v>
      </c>
      <c r="R1047" s="24" t="s">
        <v>4</v>
      </c>
      <c r="S1047" s="26">
        <f>D1047</f>
        <v>0</v>
      </c>
      <c r="T1047" s="26">
        <f t="shared" si="118"/>
        <v>0.10000093333426666</v>
      </c>
      <c r="U1047" s="27" t="s">
        <v>5</v>
      </c>
      <c r="V1047" s="75">
        <f>INT((C1047+MOD(C$3,1)/C$4)/C$4)</f>
        <v>0</v>
      </c>
      <c r="W1047" s="75">
        <f t="shared" si="119"/>
        <v>1</v>
      </c>
      <c r="X1047" s="24">
        <f>IF(C$3&gt;=1,IF(MOD(INT((C1047-MOD(C$3,C$4)+MOD(C$3,1)/C$4)/C$4),2),8888,222),IF(MOD(INT((C1047-MOD(C$3,C$4)+MOD(C$3,1)/C$4)/C$4),2),222,8888))</f>
        <v>8888</v>
      </c>
      <c r="Y1047" s="28">
        <f t="shared" si="120"/>
        <v>0.10000093333426666</v>
      </c>
      <c r="Z1047" s="22" t="s">
        <v>27</v>
      </c>
      <c r="AA1047" s="40">
        <f>IF(X1047=222,T1047-E1047/C$4,E1047/C$4+T1047)</f>
        <v>0.10000093333426666</v>
      </c>
      <c r="AB1047" s="45">
        <f>IF(AB$1=1,IF(C1048=0,0,IF(C1047=0,0,IF(Q1047=0,IF((ABS(D1047-D1048))&lt;0.1,(IF(C1048-C1047=Q$1,99999,0)),0),0))),0)</f>
        <v>0</v>
      </c>
      <c r="AC1047" s="13">
        <f>IF(AC$1=1,IF(C1048=0,0,IF(C1047=0,0,IF(Q1047=0,IF(C1048-C1047=0,(IF(ABS(D1047-D1048)&lt;T$1,99999,0)),0),0))),0)</f>
        <v>0</v>
      </c>
      <c r="AD1047" s="15">
        <f>IF(AD$1=1,IF(C1048=0,0,IF(C1047=0,0,IF(Q1047=0,IF(AND(AK1047,AJ1047),99999,0),0))),0)</f>
        <v>0</v>
      </c>
      <c r="AE1047" s="34">
        <f>IF(C1047=0,,IF(AE$1=1,IF(1&gt;AA1047,0,99999),0))</f>
        <v>0</v>
      </c>
      <c r="AF1047" s="5">
        <f>IF(AF$1=1,IF(D1047&gt;1,99999,IF(D1047&lt;0,99999,0)),0)</f>
        <v>0</v>
      </c>
      <c r="AG1047" s="10">
        <f>IF(AG$1=1,IF(B1048=0,0,IF(B1048-B1047=1,0,99999)),0)</f>
        <v>0</v>
      </c>
      <c r="AH1047" s="11">
        <f>IF(AH$1=1,IF(C1048=0,0,IF(C1048-C1047&lt;0,99999,0)),0)</f>
        <v>0</v>
      </c>
      <c r="AI1047" s="14">
        <f>MOD(MOD(((((MOD(C1047,C$4)/C$4)+(MOD(C$3,C$4)/C$4)))),C$4),1)</f>
        <v>0.10000093333426666</v>
      </c>
      <c r="AJ1047" s="19">
        <f>IF(C1048-C1047=0,99999,0 )</f>
        <v>99999</v>
      </c>
      <c r="AK1047" s="83">
        <f>IF(ABS(D1048-D1047)=0,99999,0)</f>
        <v>99999</v>
      </c>
    </row>
    <row r="1048" spans="3:37">
      <c r="C1048" s="68"/>
      <c r="P1048" s="121">
        <f t="shared" si="117"/>
        <v>0</v>
      </c>
      <c r="Q1048" s="42">
        <f>IF(C$1=2,0,1)</f>
        <v>0</v>
      </c>
      <c r="R1048" s="24" t="s">
        <v>4</v>
      </c>
      <c r="S1048" s="26">
        <f>D1048</f>
        <v>0</v>
      </c>
      <c r="T1048" s="26">
        <f t="shared" si="118"/>
        <v>0.10000093333426666</v>
      </c>
      <c r="U1048" s="27" t="s">
        <v>5</v>
      </c>
      <c r="V1048" s="75">
        <f>INT((C1048+MOD(C$3,1)/C$4)/C$4)</f>
        <v>0</v>
      </c>
      <c r="W1048" s="75">
        <f t="shared" si="119"/>
        <v>1</v>
      </c>
      <c r="X1048" s="24">
        <f>IF(C$3&gt;=1,IF(MOD(INT((C1048-MOD(C$3,C$4)+MOD(C$3,1)/C$4)/C$4),2),8888,222),IF(MOD(INT((C1048-MOD(C$3,C$4)+MOD(C$3,1)/C$4)/C$4),2),222,8888))</f>
        <v>8888</v>
      </c>
      <c r="Y1048" s="28">
        <f t="shared" si="120"/>
        <v>0.10000093333426666</v>
      </c>
      <c r="Z1048" s="22" t="s">
        <v>27</v>
      </c>
      <c r="AA1048" s="40">
        <f>IF(X1048=222,T1048-E1048/C$4,E1048/C$4+T1048)</f>
        <v>0.10000093333426666</v>
      </c>
      <c r="AB1048" s="45">
        <f>IF(AB$1=1,IF(C1049=0,0,IF(C1048=0,0,IF(Q1048=0,IF((ABS(D1048-D1049))&lt;0.1,(IF(C1049-C1048=Q$1,99999,0)),0),0))),0)</f>
        <v>0</v>
      </c>
      <c r="AC1048" s="13">
        <f>IF(AC$1=1,IF(C1049=0,0,IF(C1048=0,0,IF(Q1048=0,IF(C1049-C1048=0,(IF(ABS(D1048-D1049)&lt;T$1,99999,0)),0),0))),0)</f>
        <v>0</v>
      </c>
      <c r="AD1048" s="15">
        <f>IF(AD$1=1,IF(C1049=0,0,IF(C1048=0,0,IF(Q1048=0,IF(AND(AK1048,AJ1048),99999,0),0))),0)</f>
        <v>0</v>
      </c>
      <c r="AE1048" s="34">
        <f>IF(C1048=0,,IF(AE$1=1,IF(1&gt;AA1048,0,99999),0))</f>
        <v>0</v>
      </c>
      <c r="AF1048" s="5">
        <f>IF(AF$1=1,IF(D1048&gt;1,99999,IF(D1048&lt;0,99999,0)),0)</f>
        <v>0</v>
      </c>
      <c r="AG1048" s="10">
        <f>IF(AG$1=1,IF(B1049=0,0,IF(B1049-B1048=1,0,99999)),0)</f>
        <v>0</v>
      </c>
      <c r="AH1048" s="11">
        <f>IF(AH$1=1,IF(C1049=0,0,IF(C1049-C1048&lt;0,99999,0)),0)</f>
        <v>0</v>
      </c>
      <c r="AI1048" s="14">
        <f>MOD(MOD(((((MOD(C1048,C$4)/C$4)+(MOD(C$3,C$4)/C$4)))),C$4),1)</f>
        <v>0.10000093333426666</v>
      </c>
      <c r="AJ1048" s="19">
        <f>IF(C1049-C1048=0,99999,0 )</f>
        <v>99999</v>
      </c>
      <c r="AK1048" s="83">
        <f>IF(ABS(D1049-D1048)=0,99999,0)</f>
        <v>99999</v>
      </c>
    </row>
    <row r="1049" spans="3:37">
      <c r="C1049" s="68"/>
      <c r="P1049" s="121">
        <f t="shared" si="117"/>
        <v>0</v>
      </c>
      <c r="Q1049" s="42">
        <f>IF(C$1=2,0,1)</f>
        <v>0</v>
      </c>
      <c r="R1049" s="24" t="s">
        <v>4</v>
      </c>
      <c r="S1049" s="26">
        <f>D1049</f>
        <v>0</v>
      </c>
      <c r="T1049" s="26">
        <f t="shared" si="118"/>
        <v>0.10000093333426666</v>
      </c>
      <c r="U1049" s="27" t="s">
        <v>5</v>
      </c>
      <c r="V1049" s="75">
        <f>INT((C1049+MOD(C$3,1)/C$4)/C$4)</f>
        <v>0</v>
      </c>
      <c r="W1049" s="75">
        <f t="shared" si="119"/>
        <v>1</v>
      </c>
      <c r="X1049" s="24">
        <f>IF(C$3&gt;=1,IF(MOD(INT((C1049-MOD(C$3,C$4)+MOD(C$3,1)/C$4)/C$4),2),8888,222),IF(MOD(INT((C1049-MOD(C$3,C$4)+MOD(C$3,1)/C$4)/C$4),2),222,8888))</f>
        <v>8888</v>
      </c>
      <c r="Y1049" s="28">
        <f t="shared" si="120"/>
        <v>0.10000093333426666</v>
      </c>
      <c r="Z1049" s="22" t="s">
        <v>27</v>
      </c>
      <c r="AA1049" s="40">
        <f>IF(X1049=222,T1049-E1049/C$4,E1049/C$4+T1049)</f>
        <v>0.10000093333426666</v>
      </c>
      <c r="AB1049" s="45">
        <f>IF(AB$1=1,IF(C1050=0,0,IF(C1049=0,0,IF(Q1049=0,IF((ABS(D1049-D1050))&lt;0.1,(IF(C1050-C1049=Q$1,99999,0)),0),0))),0)</f>
        <v>0</v>
      </c>
      <c r="AC1049" s="13">
        <f>IF(AC$1=1,IF(C1050=0,0,IF(C1049=0,0,IF(Q1049=0,IF(C1050-C1049=0,(IF(ABS(D1049-D1050)&lt;T$1,99999,0)),0),0))),0)</f>
        <v>0</v>
      </c>
      <c r="AD1049" s="15">
        <f>IF(AD$1=1,IF(C1050=0,0,IF(C1049=0,0,IF(Q1049=0,IF(AND(AK1049,AJ1049),99999,0),0))),0)</f>
        <v>0</v>
      </c>
      <c r="AE1049" s="34">
        <f>IF(C1049=0,,IF(AE$1=1,IF(1&gt;AA1049,0,99999),0))</f>
        <v>0</v>
      </c>
      <c r="AF1049" s="5">
        <f>IF(AF$1=1,IF(D1049&gt;1,99999,IF(D1049&lt;0,99999,0)),0)</f>
        <v>0</v>
      </c>
      <c r="AG1049" s="10">
        <f>IF(AG$1=1,IF(B1050=0,0,IF(B1050-B1049=1,0,99999)),0)</f>
        <v>0</v>
      </c>
      <c r="AH1049" s="11">
        <f>IF(AH$1=1,IF(C1050=0,0,IF(C1050-C1049&lt;0,99999,0)),0)</f>
        <v>0</v>
      </c>
      <c r="AI1049" s="14">
        <f>MOD(MOD(((((MOD(C1049,C$4)/C$4)+(MOD(C$3,C$4)/C$4)))),C$4),1)</f>
        <v>0.10000093333426666</v>
      </c>
      <c r="AJ1049" s="19">
        <f>IF(C1050-C1049=0,99999,0 )</f>
        <v>99999</v>
      </c>
      <c r="AK1049" s="83">
        <f>IF(ABS(D1050-D1049)=0,99999,0)</f>
        <v>99999</v>
      </c>
    </row>
    <row r="1050" spans="3:37">
      <c r="C1050" s="68"/>
      <c r="P1050" s="121">
        <f t="shared" si="117"/>
        <v>0</v>
      </c>
      <c r="Q1050" s="42">
        <f>IF(C$1=2,0,1)</f>
        <v>0</v>
      </c>
      <c r="R1050" s="24" t="s">
        <v>4</v>
      </c>
      <c r="S1050" s="26">
        <f>D1050</f>
        <v>0</v>
      </c>
      <c r="T1050" s="26">
        <f t="shared" si="118"/>
        <v>0.10000093333426666</v>
      </c>
      <c r="U1050" s="27" t="s">
        <v>5</v>
      </c>
      <c r="V1050" s="75">
        <f>INT((C1050+MOD(C$3,1)/C$4)/C$4)</f>
        <v>0</v>
      </c>
      <c r="W1050" s="75">
        <f t="shared" si="119"/>
        <v>1</v>
      </c>
      <c r="X1050" s="24">
        <f>IF(C$3&gt;=1,IF(MOD(INT((C1050-MOD(C$3,C$4)+MOD(C$3,1)/C$4)/C$4),2),8888,222),IF(MOD(INT((C1050-MOD(C$3,C$4)+MOD(C$3,1)/C$4)/C$4),2),222,8888))</f>
        <v>8888</v>
      </c>
      <c r="Y1050" s="28">
        <f t="shared" si="120"/>
        <v>0.10000093333426666</v>
      </c>
      <c r="Z1050" s="22" t="s">
        <v>27</v>
      </c>
      <c r="AA1050" s="40">
        <f>IF(X1050=222,T1050-E1050/C$4,E1050/C$4+T1050)</f>
        <v>0.10000093333426666</v>
      </c>
      <c r="AB1050" s="45">
        <f>IF(AB$1=1,IF(C1051=0,0,IF(C1050=0,0,IF(Q1050=0,IF((ABS(D1050-D1051))&lt;0.1,(IF(C1051-C1050=Q$1,99999,0)),0),0))),0)</f>
        <v>0</v>
      </c>
      <c r="AC1050" s="13">
        <f>IF(AC$1=1,IF(C1051=0,0,IF(C1050=0,0,IF(Q1050=0,IF(C1051-C1050=0,(IF(ABS(D1050-D1051)&lt;T$1,99999,0)),0),0))),0)</f>
        <v>0</v>
      </c>
      <c r="AD1050" s="15">
        <f>IF(AD$1=1,IF(C1051=0,0,IF(C1050=0,0,IF(Q1050=0,IF(AND(AK1050,AJ1050),99999,0),0))),0)</f>
        <v>0</v>
      </c>
      <c r="AE1050" s="34">
        <f>IF(C1050=0,,IF(AE$1=1,IF(1&gt;AA1050,0,99999),0))</f>
        <v>0</v>
      </c>
      <c r="AF1050" s="5">
        <f>IF(AF$1=1,IF(D1050&gt;1,99999,IF(D1050&lt;0,99999,0)),0)</f>
        <v>0</v>
      </c>
      <c r="AG1050" s="10">
        <f>IF(AG$1=1,IF(B1051=0,0,IF(B1051-B1050=1,0,99999)),0)</f>
        <v>0</v>
      </c>
      <c r="AH1050" s="11">
        <f>IF(AH$1=1,IF(C1051=0,0,IF(C1051-C1050&lt;0,99999,0)),0)</f>
        <v>0</v>
      </c>
      <c r="AI1050" s="14">
        <f>MOD(MOD(((((MOD(C1050,C$4)/C$4)+(MOD(C$3,C$4)/C$4)))),C$4),1)</f>
        <v>0.10000093333426666</v>
      </c>
      <c r="AJ1050" s="19">
        <f>IF(C1051-C1050=0,99999,0 )</f>
        <v>99999</v>
      </c>
      <c r="AK1050" s="83">
        <f>IF(ABS(D1051-D1050)=0,99999,0)</f>
        <v>99999</v>
      </c>
    </row>
    <row r="1051" spans="3:37">
      <c r="C1051" s="68"/>
      <c r="P1051" s="121">
        <f t="shared" si="117"/>
        <v>0</v>
      </c>
      <c r="Q1051" s="42">
        <f>IF(C$1=2,0,1)</f>
        <v>0</v>
      </c>
      <c r="R1051" s="24" t="s">
        <v>4</v>
      </c>
      <c r="S1051" s="26">
        <f>D1051</f>
        <v>0</v>
      </c>
      <c r="T1051" s="26">
        <f t="shared" si="118"/>
        <v>0.10000093333426666</v>
      </c>
      <c r="U1051" s="27" t="s">
        <v>5</v>
      </c>
      <c r="V1051" s="75">
        <f>INT((C1051+MOD(C$3,1)/C$4)/C$4)</f>
        <v>0</v>
      </c>
      <c r="W1051" s="75">
        <f t="shared" si="119"/>
        <v>1</v>
      </c>
      <c r="X1051" s="24">
        <f>IF(C$3&gt;=1,IF(MOD(INT((C1051-MOD(C$3,C$4)+MOD(C$3,1)/C$4)/C$4),2),8888,222),IF(MOD(INT((C1051-MOD(C$3,C$4)+MOD(C$3,1)/C$4)/C$4),2),222,8888))</f>
        <v>8888</v>
      </c>
      <c r="Y1051" s="28">
        <f t="shared" si="120"/>
        <v>0.10000093333426666</v>
      </c>
      <c r="Z1051" s="22" t="s">
        <v>27</v>
      </c>
      <c r="AA1051" s="40">
        <f>IF(X1051=222,T1051-E1051/C$4,E1051/C$4+T1051)</f>
        <v>0.10000093333426666</v>
      </c>
      <c r="AB1051" s="45">
        <f>IF(AB$1=1,IF(C1052=0,0,IF(C1051=0,0,IF(Q1051=0,IF((ABS(D1051-D1052))&lt;0.1,(IF(C1052-C1051=Q$1,99999,0)),0),0))),0)</f>
        <v>0</v>
      </c>
      <c r="AC1051" s="13">
        <f>IF(AC$1=1,IF(C1052=0,0,IF(C1051=0,0,IF(Q1051=0,IF(C1052-C1051=0,(IF(ABS(D1051-D1052)&lt;T$1,99999,0)),0),0))),0)</f>
        <v>0</v>
      </c>
      <c r="AD1051" s="15">
        <f>IF(AD$1=1,IF(C1052=0,0,IF(C1051=0,0,IF(Q1051=0,IF(AND(AK1051,AJ1051),99999,0),0))),0)</f>
        <v>0</v>
      </c>
      <c r="AE1051" s="34">
        <f>IF(C1051=0,,IF(AE$1=1,IF(1&gt;AA1051,0,99999),0))</f>
        <v>0</v>
      </c>
      <c r="AF1051" s="5">
        <f>IF(AF$1=1,IF(D1051&gt;1,99999,IF(D1051&lt;0,99999,0)),0)</f>
        <v>0</v>
      </c>
      <c r="AG1051" s="10">
        <f>IF(AG$1=1,IF(B1052=0,0,IF(B1052-B1051=1,0,99999)),0)</f>
        <v>0</v>
      </c>
      <c r="AH1051" s="11">
        <f>IF(AH$1=1,IF(C1052=0,0,IF(C1052-C1051&lt;0,99999,0)),0)</f>
        <v>0</v>
      </c>
      <c r="AI1051" s="14">
        <f>MOD(MOD(((((MOD(C1051,C$4)/C$4)+(MOD(C$3,C$4)/C$4)))),C$4),1)</f>
        <v>0.10000093333426666</v>
      </c>
      <c r="AJ1051" s="19">
        <f>IF(C1052-C1051=0,99999,0 )</f>
        <v>99999</v>
      </c>
      <c r="AK1051" s="83">
        <f>IF(ABS(D1052-D1051)=0,99999,0)</f>
        <v>99999</v>
      </c>
    </row>
    <row r="1052" spans="3:37">
      <c r="C1052" s="68"/>
      <c r="P1052" s="121">
        <f t="shared" si="117"/>
        <v>0</v>
      </c>
      <c r="Q1052" s="42">
        <f>IF(C$1=2,0,1)</f>
        <v>0</v>
      </c>
      <c r="R1052" s="24" t="s">
        <v>4</v>
      </c>
      <c r="S1052" s="26">
        <f>D1052</f>
        <v>0</v>
      </c>
      <c r="T1052" s="26">
        <f t="shared" si="118"/>
        <v>0.10000093333426666</v>
      </c>
      <c r="U1052" s="27" t="s">
        <v>5</v>
      </c>
      <c r="V1052" s="75">
        <f>INT((C1052+MOD(C$3,1)/C$4)/C$4)</f>
        <v>0</v>
      </c>
      <c r="W1052" s="75">
        <f t="shared" si="119"/>
        <v>1</v>
      </c>
      <c r="X1052" s="24">
        <f>IF(C$3&gt;=1,IF(MOD(INT((C1052-MOD(C$3,C$4)+MOD(C$3,1)/C$4)/C$4),2),8888,222),IF(MOD(INT((C1052-MOD(C$3,C$4)+MOD(C$3,1)/C$4)/C$4),2),222,8888))</f>
        <v>8888</v>
      </c>
      <c r="Y1052" s="28">
        <f t="shared" si="120"/>
        <v>0.10000093333426666</v>
      </c>
      <c r="Z1052" s="22" t="s">
        <v>27</v>
      </c>
      <c r="AA1052" s="40">
        <f>IF(X1052=222,T1052-E1052/C$4,E1052/C$4+T1052)</f>
        <v>0.10000093333426666</v>
      </c>
      <c r="AB1052" s="45">
        <f>IF(AB$1=1,IF(C1053=0,0,IF(C1052=0,0,IF(Q1052=0,IF((ABS(D1052-D1053))&lt;0.1,(IF(C1053-C1052=Q$1,99999,0)),0),0))),0)</f>
        <v>0</v>
      </c>
      <c r="AC1052" s="13">
        <f>IF(AC$1=1,IF(C1053=0,0,IF(C1052=0,0,IF(Q1052=0,IF(C1053-C1052=0,(IF(ABS(D1052-D1053)&lt;T$1,99999,0)),0),0))),0)</f>
        <v>0</v>
      </c>
      <c r="AD1052" s="15">
        <f>IF(AD$1=1,IF(C1053=0,0,IF(C1052=0,0,IF(Q1052=0,IF(AND(AK1052,AJ1052),99999,0),0))),0)</f>
        <v>0</v>
      </c>
      <c r="AE1052" s="34">
        <f>IF(C1052=0,,IF(AE$1=1,IF(1&gt;AA1052,0,99999),0))</f>
        <v>0</v>
      </c>
      <c r="AF1052" s="5">
        <f>IF(AF$1=1,IF(D1052&gt;1,99999,IF(D1052&lt;0,99999,0)),0)</f>
        <v>0</v>
      </c>
      <c r="AG1052" s="10">
        <f>IF(AG$1=1,IF(B1053=0,0,IF(B1053-B1052=1,0,99999)),0)</f>
        <v>0</v>
      </c>
      <c r="AH1052" s="11">
        <f>IF(AH$1=1,IF(C1053=0,0,IF(C1053-C1052&lt;0,99999,0)),0)</f>
        <v>0</v>
      </c>
      <c r="AI1052" s="14">
        <f>MOD(MOD(((((MOD(C1052,C$4)/C$4)+(MOD(C$3,C$4)/C$4)))),C$4),1)</f>
        <v>0.10000093333426666</v>
      </c>
      <c r="AJ1052" s="19">
        <f>IF(C1053-C1052=0,99999,0 )</f>
        <v>99999</v>
      </c>
      <c r="AK1052" s="83">
        <f>IF(ABS(D1053-D1052)=0,99999,0)</f>
        <v>99999</v>
      </c>
    </row>
    <row r="1053" spans="3:37">
      <c r="C1053" s="68"/>
      <c r="P1053" s="121">
        <f t="shared" si="117"/>
        <v>0</v>
      </c>
      <c r="Q1053" s="42">
        <f>IF(C$1=2,0,1)</f>
        <v>0</v>
      </c>
      <c r="R1053" s="24" t="s">
        <v>4</v>
      </c>
      <c r="S1053" s="26">
        <f>D1053</f>
        <v>0</v>
      </c>
      <c r="T1053" s="26">
        <f t="shared" si="118"/>
        <v>0.10000093333426666</v>
      </c>
      <c r="U1053" s="27" t="s">
        <v>5</v>
      </c>
      <c r="V1053" s="75">
        <f>INT((C1053+MOD(C$3,1)/C$4)/C$4)</f>
        <v>0</v>
      </c>
      <c r="W1053" s="75">
        <f t="shared" si="119"/>
        <v>1</v>
      </c>
      <c r="X1053" s="24">
        <f>IF(C$3&gt;=1,IF(MOD(INT((C1053-MOD(C$3,C$4)+MOD(C$3,1)/C$4)/C$4),2),8888,222),IF(MOD(INT((C1053-MOD(C$3,C$4)+MOD(C$3,1)/C$4)/C$4),2),222,8888))</f>
        <v>8888</v>
      </c>
      <c r="Y1053" s="28">
        <f t="shared" si="120"/>
        <v>0.10000093333426666</v>
      </c>
      <c r="Z1053" s="22" t="s">
        <v>27</v>
      </c>
      <c r="AA1053" s="40">
        <f>IF(X1053=222,T1053-E1053/C$4,E1053/C$4+T1053)</f>
        <v>0.10000093333426666</v>
      </c>
      <c r="AB1053" s="45">
        <f>IF(AB$1=1,IF(C1054=0,0,IF(C1053=0,0,IF(Q1053=0,IF((ABS(D1053-D1054))&lt;0.1,(IF(C1054-C1053=Q$1,99999,0)),0),0))),0)</f>
        <v>0</v>
      </c>
      <c r="AC1053" s="13">
        <f>IF(AC$1=1,IF(C1054=0,0,IF(C1053=0,0,IF(Q1053=0,IF(C1054-C1053=0,(IF(ABS(D1053-D1054)&lt;T$1,99999,0)),0),0))),0)</f>
        <v>0</v>
      </c>
      <c r="AD1053" s="15">
        <f>IF(AD$1=1,IF(C1054=0,0,IF(C1053=0,0,IF(Q1053=0,IF(AND(AK1053,AJ1053),99999,0),0))),0)</f>
        <v>0</v>
      </c>
      <c r="AE1053" s="34">
        <f>IF(C1053=0,,IF(AE$1=1,IF(1&gt;AA1053,0,99999),0))</f>
        <v>0</v>
      </c>
      <c r="AF1053" s="5">
        <f>IF(AF$1=1,IF(D1053&gt;1,99999,IF(D1053&lt;0,99999,0)),0)</f>
        <v>0</v>
      </c>
      <c r="AG1053" s="10">
        <f>IF(AG$1=1,IF(B1054=0,0,IF(B1054-B1053=1,0,99999)),0)</f>
        <v>0</v>
      </c>
      <c r="AH1053" s="11">
        <f>IF(AH$1=1,IF(C1054=0,0,IF(C1054-C1053&lt;0,99999,0)),0)</f>
        <v>0</v>
      </c>
      <c r="AI1053" s="14">
        <f>MOD(MOD(((((MOD(C1053,C$4)/C$4)+(MOD(C$3,C$4)/C$4)))),C$4),1)</f>
        <v>0.10000093333426666</v>
      </c>
      <c r="AJ1053" s="19">
        <f>IF(C1054-C1053=0,99999,0 )</f>
        <v>99999</v>
      </c>
      <c r="AK1053" s="83">
        <f>IF(ABS(D1054-D1053)=0,99999,0)</f>
        <v>99999</v>
      </c>
    </row>
    <row r="1054" spans="3:37">
      <c r="C1054" s="68"/>
      <c r="P1054" s="121">
        <f t="shared" si="117"/>
        <v>0</v>
      </c>
      <c r="Q1054" s="42">
        <f>IF(C$1=2,0,1)</f>
        <v>0</v>
      </c>
      <c r="R1054" s="24" t="s">
        <v>4</v>
      </c>
      <c r="S1054" s="26">
        <f>D1054</f>
        <v>0</v>
      </c>
      <c r="T1054" s="26">
        <f t="shared" si="118"/>
        <v>0.10000093333426666</v>
      </c>
      <c r="U1054" s="27" t="s">
        <v>5</v>
      </c>
      <c r="V1054" s="75">
        <f>INT((C1054+MOD(C$3,1)/C$4)/C$4)</f>
        <v>0</v>
      </c>
      <c r="W1054" s="75">
        <f t="shared" si="119"/>
        <v>1</v>
      </c>
      <c r="X1054" s="24">
        <f>IF(C$3&gt;=1,IF(MOD(INT((C1054-MOD(C$3,C$4)+MOD(C$3,1)/C$4)/C$4),2),8888,222),IF(MOD(INT((C1054-MOD(C$3,C$4)+MOD(C$3,1)/C$4)/C$4),2),222,8888))</f>
        <v>8888</v>
      </c>
      <c r="Y1054" s="28">
        <f t="shared" si="120"/>
        <v>0.10000093333426666</v>
      </c>
      <c r="Z1054" s="22" t="s">
        <v>27</v>
      </c>
      <c r="AA1054" s="40">
        <f>IF(X1054=222,T1054-E1054/C$4,E1054/C$4+T1054)</f>
        <v>0.10000093333426666</v>
      </c>
      <c r="AB1054" s="45">
        <f>IF(AB$1=1,IF(C1055=0,0,IF(C1054=0,0,IF(Q1054=0,IF((ABS(D1054-D1055))&lt;0.1,(IF(C1055-C1054=Q$1,99999,0)),0),0))),0)</f>
        <v>0</v>
      </c>
      <c r="AC1054" s="13">
        <f>IF(AC$1=1,IF(C1055=0,0,IF(C1054=0,0,IF(Q1054=0,IF(C1055-C1054=0,(IF(ABS(D1054-D1055)&lt;T$1,99999,0)),0),0))),0)</f>
        <v>0</v>
      </c>
      <c r="AD1054" s="15">
        <f>IF(AD$1=1,IF(C1055=0,0,IF(C1054=0,0,IF(Q1054=0,IF(AND(AK1054,AJ1054),99999,0),0))),0)</f>
        <v>0</v>
      </c>
      <c r="AE1054" s="34">
        <f>IF(C1054=0,,IF(AE$1=1,IF(1&gt;AA1054,0,99999),0))</f>
        <v>0</v>
      </c>
      <c r="AF1054" s="5">
        <f>IF(AF$1=1,IF(D1054&gt;1,99999,IF(D1054&lt;0,99999,0)),0)</f>
        <v>0</v>
      </c>
      <c r="AG1054" s="10">
        <f>IF(AG$1=1,IF(B1055=0,0,IF(B1055-B1054=1,0,99999)),0)</f>
        <v>0</v>
      </c>
      <c r="AH1054" s="11">
        <f>IF(AH$1=1,IF(C1055=0,0,IF(C1055-C1054&lt;0,99999,0)),0)</f>
        <v>0</v>
      </c>
      <c r="AI1054" s="14">
        <f>MOD(MOD(((((MOD(C1054,C$4)/C$4)+(MOD(C$3,C$4)/C$4)))),C$4),1)</f>
        <v>0.10000093333426666</v>
      </c>
      <c r="AJ1054" s="19">
        <f>IF(C1055-C1054=0,99999,0 )</f>
        <v>99999</v>
      </c>
      <c r="AK1054" s="83">
        <f>IF(ABS(D1055-D1054)=0,99999,0)</f>
        <v>99999</v>
      </c>
    </row>
    <row r="1055" spans="3:37">
      <c r="C1055" s="68"/>
      <c r="P1055" s="121">
        <f t="shared" si="117"/>
        <v>0</v>
      </c>
      <c r="Q1055" s="42">
        <f>IF(C$1=2,0,1)</f>
        <v>0</v>
      </c>
      <c r="R1055" s="24" t="s">
        <v>4</v>
      </c>
      <c r="S1055" s="26">
        <f>D1055</f>
        <v>0</v>
      </c>
      <c r="T1055" s="26">
        <f t="shared" si="118"/>
        <v>0.10000093333426666</v>
      </c>
      <c r="U1055" s="27" t="s">
        <v>5</v>
      </c>
      <c r="V1055" s="75">
        <f>INT((C1055+MOD(C$3,1)/C$4)/C$4)</f>
        <v>0</v>
      </c>
      <c r="W1055" s="75">
        <f t="shared" si="119"/>
        <v>1</v>
      </c>
      <c r="X1055" s="24">
        <f>IF(C$3&gt;=1,IF(MOD(INT((C1055-MOD(C$3,C$4)+MOD(C$3,1)/C$4)/C$4),2),8888,222),IF(MOD(INT((C1055-MOD(C$3,C$4)+MOD(C$3,1)/C$4)/C$4),2),222,8888))</f>
        <v>8888</v>
      </c>
      <c r="Y1055" s="28">
        <f t="shared" si="120"/>
        <v>0.10000093333426666</v>
      </c>
      <c r="Z1055" s="22" t="s">
        <v>27</v>
      </c>
      <c r="AA1055" s="40">
        <f>IF(X1055=222,T1055-E1055/C$4,E1055/C$4+T1055)</f>
        <v>0.10000093333426666</v>
      </c>
      <c r="AB1055" s="45">
        <f>IF(AB$1=1,IF(C1056=0,0,IF(C1055=0,0,IF(Q1055=0,IF((ABS(D1055-D1056))&lt;0.1,(IF(C1056-C1055=Q$1,99999,0)),0),0))),0)</f>
        <v>0</v>
      </c>
      <c r="AC1055" s="13">
        <f>IF(AC$1=1,IF(C1056=0,0,IF(C1055=0,0,IF(Q1055=0,IF(C1056-C1055=0,(IF(ABS(D1055-D1056)&lt;T$1,99999,0)),0),0))),0)</f>
        <v>0</v>
      </c>
      <c r="AD1055" s="15">
        <f>IF(AD$1=1,IF(C1056=0,0,IF(C1055=0,0,IF(Q1055=0,IF(AND(AK1055,AJ1055),99999,0),0))),0)</f>
        <v>0</v>
      </c>
      <c r="AE1055" s="34">
        <f>IF(C1055=0,,IF(AE$1=1,IF(1&gt;AA1055,0,99999),0))</f>
        <v>0</v>
      </c>
      <c r="AF1055" s="5">
        <f>IF(AF$1=1,IF(D1055&gt;1,99999,IF(D1055&lt;0,99999,0)),0)</f>
        <v>0</v>
      </c>
      <c r="AG1055" s="10">
        <f>IF(AG$1=1,IF(B1056=0,0,IF(B1056-B1055=1,0,99999)),0)</f>
        <v>0</v>
      </c>
      <c r="AH1055" s="11">
        <f>IF(AH$1=1,IF(C1056=0,0,IF(C1056-C1055&lt;0,99999,0)),0)</f>
        <v>0</v>
      </c>
      <c r="AI1055" s="14">
        <f>MOD(MOD(((((MOD(C1055,C$4)/C$4)+(MOD(C$3,C$4)/C$4)))),C$4),1)</f>
        <v>0.10000093333426666</v>
      </c>
      <c r="AJ1055" s="19">
        <f>IF(C1056-C1055=0,99999,0 )</f>
        <v>99999</v>
      </c>
      <c r="AK1055" s="83">
        <f>IF(ABS(D1056-D1055)=0,99999,0)</f>
        <v>99999</v>
      </c>
    </row>
    <row r="1056" spans="3:37">
      <c r="C1056" s="68"/>
      <c r="P1056" s="121">
        <f t="shared" si="117"/>
        <v>0</v>
      </c>
      <c r="Q1056" s="42">
        <f>IF(C$1=2,0,1)</f>
        <v>0</v>
      </c>
      <c r="R1056" s="24" t="s">
        <v>4</v>
      </c>
      <c r="S1056" s="26">
        <f>D1056</f>
        <v>0</v>
      </c>
      <c r="T1056" s="26">
        <f t="shared" si="118"/>
        <v>0.10000093333426666</v>
      </c>
      <c r="U1056" s="27" t="s">
        <v>5</v>
      </c>
      <c r="V1056" s="75">
        <f>INT((C1056+MOD(C$3,1)/C$4)/C$4)</f>
        <v>0</v>
      </c>
      <c r="W1056" s="75">
        <f t="shared" si="119"/>
        <v>1</v>
      </c>
      <c r="X1056" s="24">
        <f>IF(C$3&gt;=1,IF(MOD(INT((C1056-MOD(C$3,C$4)+MOD(C$3,1)/C$4)/C$4),2),8888,222),IF(MOD(INT((C1056-MOD(C$3,C$4)+MOD(C$3,1)/C$4)/C$4),2),222,8888))</f>
        <v>8888</v>
      </c>
      <c r="Y1056" s="28">
        <f t="shared" si="120"/>
        <v>0.10000093333426666</v>
      </c>
      <c r="Z1056" s="22" t="s">
        <v>27</v>
      </c>
      <c r="AA1056" s="40">
        <f>IF(X1056=222,T1056-E1056/C$4,E1056/C$4+T1056)</f>
        <v>0.10000093333426666</v>
      </c>
      <c r="AB1056" s="45">
        <f>IF(AB$1=1,IF(C1057=0,0,IF(C1056=0,0,IF(Q1056=0,IF((ABS(D1056-D1057))&lt;0.1,(IF(C1057-C1056=Q$1,99999,0)),0),0))),0)</f>
        <v>0</v>
      </c>
      <c r="AC1056" s="13">
        <f>IF(AC$1=1,IF(C1057=0,0,IF(C1056=0,0,IF(Q1056=0,IF(C1057-C1056=0,(IF(ABS(D1056-D1057)&lt;T$1,99999,0)),0),0))),0)</f>
        <v>0</v>
      </c>
      <c r="AD1056" s="15">
        <f>IF(AD$1=1,IF(C1057=0,0,IF(C1056=0,0,IF(Q1056=0,IF(AND(AK1056,AJ1056),99999,0),0))),0)</f>
        <v>0</v>
      </c>
      <c r="AE1056" s="34">
        <f>IF(C1056=0,,IF(AE$1=1,IF(1&gt;AA1056,0,99999),0))</f>
        <v>0</v>
      </c>
      <c r="AF1056" s="5">
        <f>IF(AF$1=1,IF(D1056&gt;1,99999,IF(D1056&lt;0,99999,0)),0)</f>
        <v>0</v>
      </c>
      <c r="AG1056" s="10">
        <f>IF(AG$1=1,IF(B1057=0,0,IF(B1057-B1056=1,0,99999)),0)</f>
        <v>0</v>
      </c>
      <c r="AH1056" s="11">
        <f>IF(AH$1=1,IF(C1057=0,0,IF(C1057-C1056&lt;0,99999,0)),0)</f>
        <v>0</v>
      </c>
      <c r="AI1056" s="14">
        <f>MOD(MOD(((((MOD(C1056,C$4)/C$4)+(MOD(C$3,C$4)/C$4)))),C$4),1)</f>
        <v>0.10000093333426666</v>
      </c>
      <c r="AJ1056" s="19">
        <f>IF(C1057-C1056=0,99999,0 )</f>
        <v>99999</v>
      </c>
      <c r="AK1056" s="83">
        <f>IF(ABS(D1057-D1056)=0,99999,0)</f>
        <v>99999</v>
      </c>
    </row>
    <row r="1057" spans="3:37">
      <c r="C1057" s="68"/>
      <c r="P1057" s="121">
        <f t="shared" si="117"/>
        <v>0</v>
      </c>
      <c r="Q1057" s="42">
        <f>IF(C$1=2,0,1)</f>
        <v>0</v>
      </c>
      <c r="R1057" s="24" t="s">
        <v>4</v>
      </c>
      <c r="S1057" s="26">
        <f>D1057</f>
        <v>0</v>
      </c>
      <c r="T1057" s="26">
        <f t="shared" si="118"/>
        <v>0.10000093333426666</v>
      </c>
      <c r="U1057" s="27" t="s">
        <v>5</v>
      </c>
      <c r="V1057" s="75">
        <f>INT((C1057+MOD(C$3,1)/C$4)/C$4)</f>
        <v>0</v>
      </c>
      <c r="W1057" s="75">
        <f t="shared" si="119"/>
        <v>1</v>
      </c>
      <c r="X1057" s="24">
        <f>IF(C$3&gt;=1,IF(MOD(INT((C1057-MOD(C$3,C$4)+MOD(C$3,1)/C$4)/C$4),2),8888,222),IF(MOD(INT((C1057-MOD(C$3,C$4)+MOD(C$3,1)/C$4)/C$4),2),222,8888))</f>
        <v>8888</v>
      </c>
      <c r="Y1057" s="28">
        <f t="shared" si="120"/>
        <v>0.10000093333426666</v>
      </c>
      <c r="Z1057" s="22" t="s">
        <v>27</v>
      </c>
      <c r="AA1057" s="40">
        <f>IF(X1057=222,T1057-E1057/C$4,E1057/C$4+T1057)</f>
        <v>0.10000093333426666</v>
      </c>
      <c r="AB1057" s="45">
        <f>IF(AB$1=1,IF(C1058=0,0,IF(C1057=0,0,IF(Q1057=0,IF((ABS(D1057-D1058))&lt;0.1,(IF(C1058-C1057=Q$1,99999,0)),0),0))),0)</f>
        <v>0</v>
      </c>
      <c r="AC1057" s="13">
        <f>IF(AC$1=1,IF(C1058=0,0,IF(C1057=0,0,IF(Q1057=0,IF(C1058-C1057=0,(IF(ABS(D1057-D1058)&lt;T$1,99999,0)),0),0))),0)</f>
        <v>0</v>
      </c>
      <c r="AD1057" s="15">
        <f>IF(AD$1=1,IF(C1058=0,0,IF(C1057=0,0,IF(Q1057=0,IF(AND(AK1057,AJ1057),99999,0),0))),0)</f>
        <v>0</v>
      </c>
      <c r="AE1057" s="34">
        <f>IF(C1057=0,,IF(AE$1=1,IF(1&gt;AA1057,0,99999),0))</f>
        <v>0</v>
      </c>
      <c r="AF1057" s="5">
        <f>IF(AF$1=1,IF(D1057&gt;1,99999,IF(D1057&lt;0,99999,0)),0)</f>
        <v>0</v>
      </c>
      <c r="AG1057" s="10">
        <f>IF(AG$1=1,IF(B1058=0,0,IF(B1058-B1057=1,0,99999)),0)</f>
        <v>0</v>
      </c>
      <c r="AH1057" s="11">
        <f>IF(AH$1=1,IF(C1058=0,0,IF(C1058-C1057&lt;0,99999,0)),0)</f>
        <v>0</v>
      </c>
      <c r="AI1057" s="14">
        <f>MOD(MOD(((((MOD(C1057,C$4)/C$4)+(MOD(C$3,C$4)/C$4)))),C$4),1)</f>
        <v>0.10000093333426666</v>
      </c>
      <c r="AJ1057" s="19">
        <f>IF(C1058-C1057=0,99999,0 )</f>
        <v>99999</v>
      </c>
      <c r="AK1057" s="83">
        <f>IF(ABS(D1058-D1057)=0,99999,0)</f>
        <v>99999</v>
      </c>
    </row>
    <row r="1058" spans="3:37">
      <c r="C1058" s="68"/>
      <c r="P1058" s="121">
        <f t="shared" si="117"/>
        <v>0</v>
      </c>
      <c r="Q1058" s="42">
        <f>IF(C$1=2,0,1)</f>
        <v>0</v>
      </c>
      <c r="R1058" s="24" t="s">
        <v>4</v>
      </c>
      <c r="S1058" s="26">
        <f>D1058</f>
        <v>0</v>
      </c>
      <c r="T1058" s="26">
        <f t="shared" si="118"/>
        <v>0.10000093333426666</v>
      </c>
      <c r="U1058" s="27" t="s">
        <v>5</v>
      </c>
      <c r="V1058" s="75">
        <f>INT((C1058+MOD(C$3,1)/C$4)/C$4)</f>
        <v>0</v>
      </c>
      <c r="W1058" s="75">
        <f t="shared" si="119"/>
        <v>1</v>
      </c>
      <c r="X1058" s="24">
        <f>IF(C$3&gt;=1,IF(MOD(INT((C1058-MOD(C$3,C$4)+MOD(C$3,1)/C$4)/C$4),2),8888,222),IF(MOD(INT((C1058-MOD(C$3,C$4)+MOD(C$3,1)/C$4)/C$4),2),222,8888))</f>
        <v>8888</v>
      </c>
      <c r="Y1058" s="28">
        <f t="shared" si="120"/>
        <v>0.10000093333426666</v>
      </c>
      <c r="Z1058" s="22" t="s">
        <v>27</v>
      </c>
      <c r="AA1058" s="40">
        <f>IF(X1058=222,T1058-E1058/C$4,E1058/C$4+T1058)</f>
        <v>0.10000093333426666</v>
      </c>
      <c r="AB1058" s="45">
        <f>IF(AB$1=1,IF(C1059=0,0,IF(C1058=0,0,IF(Q1058=0,IF((ABS(D1058-D1059))&lt;0.1,(IF(C1059-C1058=Q$1,99999,0)),0),0))),0)</f>
        <v>0</v>
      </c>
      <c r="AC1058" s="13">
        <f>IF(AC$1=1,IF(C1059=0,0,IF(C1058=0,0,IF(Q1058=0,IF(C1059-C1058=0,(IF(ABS(D1058-D1059)&lt;T$1,99999,0)),0),0))),0)</f>
        <v>0</v>
      </c>
      <c r="AD1058" s="15">
        <f>IF(AD$1=1,IF(C1059=0,0,IF(C1058=0,0,IF(Q1058=0,IF(AND(AK1058,AJ1058),99999,0),0))),0)</f>
        <v>0</v>
      </c>
      <c r="AE1058" s="34">
        <f>IF(C1058=0,,IF(AE$1=1,IF(1&gt;AA1058,0,99999),0))</f>
        <v>0</v>
      </c>
      <c r="AF1058" s="5">
        <f>IF(AF$1=1,IF(D1058&gt;1,99999,IF(D1058&lt;0,99999,0)),0)</f>
        <v>0</v>
      </c>
      <c r="AG1058" s="10">
        <f>IF(AG$1=1,IF(B1059=0,0,IF(B1059-B1058=1,0,99999)),0)</f>
        <v>0</v>
      </c>
      <c r="AH1058" s="11">
        <f>IF(AH$1=1,IF(C1059=0,0,IF(C1059-C1058&lt;0,99999,0)),0)</f>
        <v>0</v>
      </c>
      <c r="AI1058" s="14">
        <f>MOD(MOD(((((MOD(C1058,C$4)/C$4)+(MOD(C$3,C$4)/C$4)))),C$4),1)</f>
        <v>0.10000093333426666</v>
      </c>
      <c r="AJ1058" s="19">
        <f>IF(C1059-C1058=0,99999,0 )</f>
        <v>99999</v>
      </c>
      <c r="AK1058" s="83">
        <f>IF(ABS(D1059-D1058)=0,99999,0)</f>
        <v>99999</v>
      </c>
    </row>
    <row r="1059" spans="3:37">
      <c r="C1059" s="68"/>
      <c r="P1059" s="121">
        <f t="shared" si="117"/>
        <v>0</v>
      </c>
      <c r="Q1059" s="42">
        <f>IF(C$1=2,0,1)</f>
        <v>0</v>
      </c>
      <c r="R1059" s="24" t="s">
        <v>4</v>
      </c>
      <c r="S1059" s="26">
        <f>D1059</f>
        <v>0</v>
      </c>
      <c r="T1059" s="26">
        <f t="shared" si="118"/>
        <v>0.10000093333426666</v>
      </c>
      <c r="U1059" s="27" t="s">
        <v>5</v>
      </c>
      <c r="V1059" s="75">
        <f>INT((C1059+MOD(C$3,1)/C$4)/C$4)</f>
        <v>0</v>
      </c>
      <c r="W1059" s="75">
        <f t="shared" si="119"/>
        <v>1</v>
      </c>
      <c r="X1059" s="24">
        <f>IF(C$3&gt;=1,IF(MOD(INT((C1059-MOD(C$3,C$4)+MOD(C$3,1)/C$4)/C$4),2),8888,222),IF(MOD(INT((C1059-MOD(C$3,C$4)+MOD(C$3,1)/C$4)/C$4),2),222,8888))</f>
        <v>8888</v>
      </c>
      <c r="Y1059" s="28">
        <f t="shared" si="120"/>
        <v>0.10000093333426666</v>
      </c>
      <c r="Z1059" s="22" t="s">
        <v>27</v>
      </c>
      <c r="AA1059" s="40">
        <f>IF(X1059=222,T1059-E1059/C$4,E1059/C$4+T1059)</f>
        <v>0.10000093333426666</v>
      </c>
      <c r="AB1059" s="45">
        <f>IF(AB$1=1,IF(C1060=0,0,IF(C1059=0,0,IF(Q1059=0,IF((ABS(D1059-D1060))&lt;0.1,(IF(C1060-C1059=Q$1,99999,0)),0),0))),0)</f>
        <v>0</v>
      </c>
      <c r="AC1059" s="13">
        <f>IF(AC$1=1,IF(C1060=0,0,IF(C1059=0,0,IF(Q1059=0,IF(C1060-C1059=0,(IF(ABS(D1059-D1060)&lt;T$1,99999,0)),0),0))),0)</f>
        <v>0</v>
      </c>
      <c r="AD1059" s="15">
        <f>IF(AD$1=1,IF(C1060=0,0,IF(C1059=0,0,IF(Q1059=0,IF(AND(AK1059,AJ1059),99999,0),0))),0)</f>
        <v>0</v>
      </c>
      <c r="AE1059" s="34">
        <f>IF(C1059=0,,IF(AE$1=1,IF(1&gt;AA1059,0,99999),0))</f>
        <v>0</v>
      </c>
      <c r="AF1059" s="5">
        <f>IF(AF$1=1,IF(D1059&gt;1,99999,IF(D1059&lt;0,99999,0)),0)</f>
        <v>0</v>
      </c>
      <c r="AG1059" s="10">
        <f>IF(AG$1=1,IF(B1060=0,0,IF(B1060-B1059=1,0,99999)),0)</f>
        <v>0</v>
      </c>
      <c r="AH1059" s="11">
        <f>IF(AH$1=1,IF(C1060=0,0,IF(C1060-C1059&lt;0,99999,0)),0)</f>
        <v>0</v>
      </c>
      <c r="AI1059" s="14">
        <f>MOD(MOD(((((MOD(C1059,C$4)/C$4)+(MOD(C$3,C$4)/C$4)))),C$4),1)</f>
        <v>0.10000093333426666</v>
      </c>
      <c r="AJ1059" s="19">
        <f>IF(C1060-C1059=0,99999,0 )</f>
        <v>99999</v>
      </c>
      <c r="AK1059" s="83">
        <f>IF(ABS(D1060-D1059)=0,99999,0)</f>
        <v>99999</v>
      </c>
    </row>
    <row r="1060" spans="3:37">
      <c r="C1060" s="68"/>
      <c r="P1060" s="121">
        <f t="shared" si="117"/>
        <v>0</v>
      </c>
      <c r="Q1060" s="42">
        <f>IF(C$1=2,0,1)</f>
        <v>0</v>
      </c>
      <c r="R1060" s="24" t="s">
        <v>4</v>
      </c>
      <c r="S1060" s="26">
        <f>D1060</f>
        <v>0</v>
      </c>
      <c r="T1060" s="26">
        <f t="shared" si="118"/>
        <v>0.10000093333426666</v>
      </c>
      <c r="U1060" s="27" t="s">
        <v>5</v>
      </c>
      <c r="V1060" s="75">
        <f>INT((C1060+MOD(C$3,1)/C$4)/C$4)</f>
        <v>0</v>
      </c>
      <c r="W1060" s="75">
        <f t="shared" si="119"/>
        <v>1</v>
      </c>
      <c r="X1060" s="24">
        <f>IF(C$3&gt;=1,IF(MOD(INT((C1060-MOD(C$3,C$4)+MOD(C$3,1)/C$4)/C$4),2),8888,222),IF(MOD(INT((C1060-MOD(C$3,C$4)+MOD(C$3,1)/C$4)/C$4),2),222,8888))</f>
        <v>8888</v>
      </c>
      <c r="Y1060" s="28">
        <f t="shared" si="120"/>
        <v>0.10000093333426666</v>
      </c>
      <c r="Z1060" s="22" t="s">
        <v>27</v>
      </c>
      <c r="AA1060" s="40">
        <f>IF(X1060=222,T1060-E1060/C$4,E1060/C$4+T1060)</f>
        <v>0.10000093333426666</v>
      </c>
      <c r="AB1060" s="45">
        <f>IF(AB$1=1,IF(C1061=0,0,IF(C1060=0,0,IF(Q1060=0,IF((ABS(D1060-D1061))&lt;0.1,(IF(C1061-C1060=Q$1,99999,0)),0),0))),0)</f>
        <v>0</v>
      </c>
      <c r="AC1060" s="13">
        <f>IF(AC$1=1,IF(C1061=0,0,IF(C1060=0,0,IF(Q1060=0,IF(C1061-C1060=0,(IF(ABS(D1060-D1061)&lt;T$1,99999,0)),0),0))),0)</f>
        <v>0</v>
      </c>
      <c r="AD1060" s="15">
        <f>IF(AD$1=1,IF(C1061=0,0,IF(C1060=0,0,IF(Q1060=0,IF(AND(AK1060,AJ1060),99999,0),0))),0)</f>
        <v>0</v>
      </c>
      <c r="AE1060" s="34">
        <f>IF(C1060=0,,IF(AE$1=1,IF(1&gt;AA1060,0,99999),0))</f>
        <v>0</v>
      </c>
      <c r="AF1060" s="5">
        <f>IF(AF$1=1,IF(D1060&gt;1,99999,IF(D1060&lt;0,99999,0)),0)</f>
        <v>0</v>
      </c>
      <c r="AG1060" s="10">
        <f>IF(AG$1=1,IF(B1061=0,0,IF(B1061-B1060=1,0,99999)),0)</f>
        <v>0</v>
      </c>
      <c r="AH1060" s="11">
        <f>IF(AH$1=1,IF(C1061=0,0,IF(C1061-C1060&lt;0,99999,0)),0)</f>
        <v>0</v>
      </c>
      <c r="AI1060" s="14">
        <f>MOD(MOD(((((MOD(C1060,C$4)/C$4)+(MOD(C$3,C$4)/C$4)))),C$4),1)</f>
        <v>0.10000093333426666</v>
      </c>
      <c r="AJ1060" s="19">
        <f>IF(C1061-C1060=0,99999,0 )</f>
        <v>99999</v>
      </c>
      <c r="AK1060" s="83">
        <f>IF(ABS(D1061-D1060)=0,99999,0)</f>
        <v>99999</v>
      </c>
    </row>
    <row r="1061" spans="3:37">
      <c r="C1061" s="68"/>
      <c r="P1061" s="121">
        <f t="shared" si="117"/>
        <v>0</v>
      </c>
      <c r="Q1061" s="42">
        <f>IF(C$1=2,0,1)</f>
        <v>0</v>
      </c>
      <c r="R1061" s="24" t="s">
        <v>4</v>
      </c>
      <c r="S1061" s="26">
        <f>D1061</f>
        <v>0</v>
      </c>
      <c r="T1061" s="26">
        <f t="shared" si="118"/>
        <v>0.10000093333426666</v>
      </c>
      <c r="U1061" s="27" t="s">
        <v>5</v>
      </c>
      <c r="V1061" s="75">
        <f>INT((C1061+MOD(C$3,1)/C$4)/C$4)</f>
        <v>0</v>
      </c>
      <c r="W1061" s="75">
        <f t="shared" si="119"/>
        <v>1</v>
      </c>
      <c r="X1061" s="24">
        <f>IF(C$3&gt;=1,IF(MOD(INT((C1061-MOD(C$3,C$4)+MOD(C$3,1)/C$4)/C$4),2),8888,222),IF(MOD(INT((C1061-MOD(C$3,C$4)+MOD(C$3,1)/C$4)/C$4),2),222,8888))</f>
        <v>8888</v>
      </c>
      <c r="Y1061" s="28">
        <f t="shared" si="120"/>
        <v>0.10000093333426666</v>
      </c>
      <c r="Z1061" s="22" t="s">
        <v>27</v>
      </c>
      <c r="AA1061" s="40">
        <f>IF(X1061=222,T1061-E1061/C$4,E1061/C$4+T1061)</f>
        <v>0.10000093333426666</v>
      </c>
      <c r="AB1061" s="45">
        <f>IF(AB$1=1,IF(C1062=0,0,IF(C1061=0,0,IF(Q1061=0,IF((ABS(D1061-D1062))&lt;0.1,(IF(C1062-C1061=Q$1,99999,0)),0),0))),0)</f>
        <v>0</v>
      </c>
      <c r="AC1061" s="13">
        <f>IF(AC$1=1,IF(C1062=0,0,IF(C1061=0,0,IF(Q1061=0,IF(C1062-C1061=0,(IF(ABS(D1061-D1062)&lt;T$1,99999,0)),0),0))),0)</f>
        <v>0</v>
      </c>
      <c r="AD1061" s="15">
        <f>IF(AD$1=1,IF(C1062=0,0,IF(C1061=0,0,IF(Q1061=0,IF(AND(AK1061,AJ1061),99999,0),0))),0)</f>
        <v>0</v>
      </c>
      <c r="AE1061" s="34">
        <f>IF(C1061=0,,IF(AE$1=1,IF(1&gt;AA1061,0,99999),0))</f>
        <v>0</v>
      </c>
      <c r="AF1061" s="5">
        <f>IF(AF$1=1,IF(D1061&gt;1,99999,IF(D1061&lt;0,99999,0)),0)</f>
        <v>0</v>
      </c>
      <c r="AG1061" s="10">
        <f>IF(AG$1=1,IF(B1062=0,0,IF(B1062-B1061=1,0,99999)),0)</f>
        <v>0</v>
      </c>
      <c r="AH1061" s="11">
        <f>IF(AH$1=1,IF(C1062=0,0,IF(C1062-C1061&lt;0,99999,0)),0)</f>
        <v>0</v>
      </c>
      <c r="AI1061" s="14">
        <f>MOD(MOD(((((MOD(C1061,C$4)/C$4)+(MOD(C$3,C$4)/C$4)))),C$4),1)</f>
        <v>0.10000093333426666</v>
      </c>
      <c r="AJ1061" s="19">
        <f>IF(C1062-C1061=0,99999,0 )</f>
        <v>99999</v>
      </c>
      <c r="AK1061" s="83">
        <f>IF(ABS(D1062-D1061)=0,99999,0)</f>
        <v>99999</v>
      </c>
    </row>
    <row r="1062" spans="3:37">
      <c r="C1062" s="68"/>
      <c r="P1062" s="121">
        <f t="shared" si="117"/>
        <v>0</v>
      </c>
      <c r="Q1062" s="42">
        <f>IF(C$1=2,0,1)</f>
        <v>0</v>
      </c>
      <c r="R1062" s="24" t="s">
        <v>4</v>
      </c>
      <c r="S1062" s="26">
        <f>D1062</f>
        <v>0</v>
      </c>
      <c r="T1062" s="26">
        <f t="shared" si="118"/>
        <v>0.10000093333426666</v>
      </c>
      <c r="U1062" s="27" t="s">
        <v>5</v>
      </c>
      <c r="V1062" s="75">
        <f>INT((C1062+MOD(C$3,1)/C$4)/C$4)</f>
        <v>0</v>
      </c>
      <c r="W1062" s="75">
        <f t="shared" si="119"/>
        <v>1</v>
      </c>
      <c r="X1062" s="24">
        <f>IF(C$3&gt;=1,IF(MOD(INT((C1062-MOD(C$3,C$4)+MOD(C$3,1)/C$4)/C$4),2),8888,222),IF(MOD(INT((C1062-MOD(C$3,C$4)+MOD(C$3,1)/C$4)/C$4),2),222,8888))</f>
        <v>8888</v>
      </c>
      <c r="Y1062" s="28">
        <f t="shared" si="120"/>
        <v>0.10000093333426666</v>
      </c>
      <c r="Z1062" s="22" t="s">
        <v>27</v>
      </c>
      <c r="AA1062" s="40">
        <f>IF(X1062=222,T1062-E1062/C$4,E1062/C$4+T1062)</f>
        <v>0.10000093333426666</v>
      </c>
      <c r="AB1062" s="45">
        <f>IF(AB$1=1,IF(C1063=0,0,IF(C1062=0,0,IF(Q1062=0,IF((ABS(D1062-D1063))&lt;0.1,(IF(C1063-C1062=Q$1,99999,0)),0),0))),0)</f>
        <v>0</v>
      </c>
      <c r="AC1062" s="13">
        <f>IF(AC$1=1,IF(C1063=0,0,IF(C1062=0,0,IF(Q1062=0,IF(C1063-C1062=0,(IF(ABS(D1062-D1063)&lt;T$1,99999,0)),0),0))),0)</f>
        <v>0</v>
      </c>
      <c r="AD1062" s="15">
        <f>IF(AD$1=1,IF(C1063=0,0,IF(C1062=0,0,IF(Q1062=0,IF(AND(AK1062,AJ1062),99999,0),0))),0)</f>
        <v>0</v>
      </c>
      <c r="AE1062" s="34">
        <f>IF(C1062=0,,IF(AE$1=1,IF(1&gt;AA1062,0,99999),0))</f>
        <v>0</v>
      </c>
      <c r="AF1062" s="5">
        <f>IF(AF$1=1,IF(D1062&gt;1,99999,IF(D1062&lt;0,99999,0)),0)</f>
        <v>0</v>
      </c>
      <c r="AG1062" s="10">
        <f>IF(AG$1=1,IF(B1063=0,0,IF(B1063-B1062=1,0,99999)),0)</f>
        <v>0</v>
      </c>
      <c r="AH1062" s="11">
        <f>IF(AH$1=1,IF(C1063=0,0,IF(C1063-C1062&lt;0,99999,0)),0)</f>
        <v>0</v>
      </c>
      <c r="AI1062" s="14">
        <f>MOD(MOD(((((MOD(C1062,C$4)/C$4)+(MOD(C$3,C$4)/C$4)))),C$4),1)</f>
        <v>0.10000093333426666</v>
      </c>
      <c r="AJ1062" s="19">
        <f>IF(C1063-C1062=0,99999,0 )</f>
        <v>99999</v>
      </c>
      <c r="AK1062" s="83">
        <f>IF(ABS(D1063-D1062)=0,99999,0)</f>
        <v>99999</v>
      </c>
    </row>
    <row r="1063" spans="3:37">
      <c r="C1063" s="68"/>
      <c r="P1063" s="121">
        <f t="shared" si="117"/>
        <v>0</v>
      </c>
      <c r="Q1063" s="42">
        <f>IF(C$1=2,0,1)</f>
        <v>0</v>
      </c>
      <c r="R1063" s="24" t="s">
        <v>4</v>
      </c>
      <c r="S1063" s="26">
        <f>D1063</f>
        <v>0</v>
      </c>
      <c r="T1063" s="26">
        <f t="shared" si="118"/>
        <v>0.10000093333426666</v>
      </c>
      <c r="U1063" s="27" t="s">
        <v>5</v>
      </c>
      <c r="V1063" s="75">
        <f>INT((C1063+MOD(C$3,1)/C$4)/C$4)</f>
        <v>0</v>
      </c>
      <c r="W1063" s="75">
        <f t="shared" si="119"/>
        <v>1</v>
      </c>
      <c r="X1063" s="24">
        <f>IF(C$3&gt;=1,IF(MOD(INT((C1063-MOD(C$3,C$4)+MOD(C$3,1)/C$4)/C$4),2),8888,222),IF(MOD(INT((C1063-MOD(C$3,C$4)+MOD(C$3,1)/C$4)/C$4),2),222,8888))</f>
        <v>8888</v>
      </c>
      <c r="Y1063" s="28">
        <f t="shared" si="120"/>
        <v>0.10000093333426666</v>
      </c>
      <c r="Z1063" s="22" t="s">
        <v>27</v>
      </c>
      <c r="AA1063" s="40">
        <f>IF(X1063=222,T1063-E1063/C$4,E1063/C$4+T1063)</f>
        <v>0.10000093333426666</v>
      </c>
      <c r="AB1063" s="45">
        <f>IF(AB$1=1,IF(C1064=0,0,IF(C1063=0,0,IF(Q1063=0,IF((ABS(D1063-D1064))&lt;0.1,(IF(C1064-C1063=Q$1,99999,0)),0),0))),0)</f>
        <v>0</v>
      </c>
      <c r="AC1063" s="13">
        <f>IF(AC$1=1,IF(C1064=0,0,IF(C1063=0,0,IF(Q1063=0,IF(C1064-C1063=0,(IF(ABS(D1063-D1064)&lt;T$1,99999,0)),0),0))),0)</f>
        <v>0</v>
      </c>
      <c r="AD1063" s="15">
        <f>IF(AD$1=1,IF(C1064=0,0,IF(C1063=0,0,IF(Q1063=0,IF(AND(AK1063,AJ1063),99999,0),0))),0)</f>
        <v>0</v>
      </c>
      <c r="AE1063" s="34">
        <f>IF(C1063=0,,IF(AE$1=1,IF(1&gt;AA1063,0,99999),0))</f>
        <v>0</v>
      </c>
      <c r="AF1063" s="5">
        <f>IF(AF$1=1,IF(D1063&gt;1,99999,IF(D1063&lt;0,99999,0)),0)</f>
        <v>0</v>
      </c>
      <c r="AG1063" s="10">
        <f>IF(AG$1=1,IF(B1064=0,0,IF(B1064-B1063=1,0,99999)),0)</f>
        <v>0</v>
      </c>
      <c r="AH1063" s="11">
        <f>IF(AH$1=1,IF(C1064=0,0,IF(C1064-C1063&lt;0,99999,0)),0)</f>
        <v>0</v>
      </c>
      <c r="AI1063" s="14">
        <f>MOD(MOD(((((MOD(C1063,C$4)/C$4)+(MOD(C$3,C$4)/C$4)))),C$4),1)</f>
        <v>0.10000093333426666</v>
      </c>
      <c r="AJ1063" s="19">
        <f>IF(C1064-C1063=0,99999,0 )</f>
        <v>99999</v>
      </c>
      <c r="AK1063" s="83">
        <f>IF(ABS(D1064-D1063)=0,99999,0)</f>
        <v>99999</v>
      </c>
    </row>
    <row r="1064" spans="3:37">
      <c r="C1064" s="68"/>
      <c r="P1064" s="121">
        <f t="shared" si="117"/>
        <v>0</v>
      </c>
      <c r="Q1064" s="42">
        <f>IF(C$1=2,0,1)</f>
        <v>0</v>
      </c>
      <c r="R1064" s="24" t="s">
        <v>4</v>
      </c>
      <c r="S1064" s="26">
        <f>D1064</f>
        <v>0</v>
      </c>
      <c r="T1064" s="26">
        <f t="shared" si="118"/>
        <v>0.10000093333426666</v>
      </c>
      <c r="U1064" s="27" t="s">
        <v>5</v>
      </c>
      <c r="V1064" s="75">
        <f>INT((C1064+MOD(C$3,1)/C$4)/C$4)</f>
        <v>0</v>
      </c>
      <c r="W1064" s="75">
        <f t="shared" si="119"/>
        <v>1</v>
      </c>
      <c r="X1064" s="24">
        <f>IF(C$3&gt;=1,IF(MOD(INT((C1064-MOD(C$3,C$4)+MOD(C$3,1)/C$4)/C$4),2),8888,222),IF(MOD(INT((C1064-MOD(C$3,C$4)+MOD(C$3,1)/C$4)/C$4),2),222,8888))</f>
        <v>8888</v>
      </c>
      <c r="Y1064" s="28">
        <f t="shared" si="120"/>
        <v>0.10000093333426666</v>
      </c>
      <c r="Z1064" s="22" t="s">
        <v>27</v>
      </c>
      <c r="AA1064" s="40">
        <f>IF(X1064=222,T1064-E1064/C$4,E1064/C$4+T1064)</f>
        <v>0.10000093333426666</v>
      </c>
      <c r="AB1064" s="45">
        <f>IF(AB$1=1,IF(C1065=0,0,IF(C1064=0,0,IF(Q1064=0,IF((ABS(D1064-D1065))&lt;0.1,(IF(C1065-C1064=Q$1,99999,0)),0),0))),0)</f>
        <v>0</v>
      </c>
      <c r="AC1064" s="13">
        <f>IF(AC$1=1,IF(C1065=0,0,IF(C1064=0,0,IF(Q1064=0,IF(C1065-C1064=0,(IF(ABS(D1064-D1065)&lt;T$1,99999,0)),0),0))),0)</f>
        <v>0</v>
      </c>
      <c r="AD1064" s="15">
        <f>IF(AD$1=1,IF(C1065=0,0,IF(C1064=0,0,IF(Q1064=0,IF(AND(AK1064,AJ1064),99999,0),0))),0)</f>
        <v>0</v>
      </c>
      <c r="AE1064" s="34">
        <f>IF(C1064=0,,IF(AE$1=1,IF(1&gt;AA1064,0,99999),0))</f>
        <v>0</v>
      </c>
      <c r="AF1064" s="5">
        <f>IF(AF$1=1,IF(D1064&gt;1,99999,IF(D1064&lt;0,99999,0)),0)</f>
        <v>0</v>
      </c>
      <c r="AG1064" s="10">
        <f>IF(AG$1=1,IF(B1065=0,0,IF(B1065-B1064=1,0,99999)),0)</f>
        <v>0</v>
      </c>
      <c r="AH1064" s="11">
        <f>IF(AH$1=1,IF(C1065=0,0,IF(C1065-C1064&lt;0,99999,0)),0)</f>
        <v>0</v>
      </c>
      <c r="AI1064" s="14">
        <f>MOD(MOD(((((MOD(C1064,C$4)/C$4)+(MOD(C$3,C$4)/C$4)))),C$4),1)</f>
        <v>0.10000093333426666</v>
      </c>
      <c r="AJ1064" s="19">
        <f>IF(C1065-C1064=0,99999,0 )</f>
        <v>99999</v>
      </c>
      <c r="AK1064" s="83">
        <f>IF(ABS(D1065-D1064)=0,99999,0)</f>
        <v>99999</v>
      </c>
    </row>
    <row r="1065" spans="3:37">
      <c r="C1065" s="68"/>
      <c r="P1065" s="121">
        <f t="shared" si="117"/>
        <v>0</v>
      </c>
      <c r="Q1065" s="42">
        <f>IF(C$1=2,0,1)</f>
        <v>0</v>
      </c>
      <c r="R1065" s="24" t="s">
        <v>4</v>
      </c>
      <c r="S1065" s="26">
        <f>D1065</f>
        <v>0</v>
      </c>
      <c r="T1065" s="26">
        <f t="shared" si="118"/>
        <v>0.10000093333426666</v>
      </c>
      <c r="U1065" s="27" t="s">
        <v>5</v>
      </c>
      <c r="V1065" s="75">
        <f>INT((C1065+MOD(C$3,1)/C$4)/C$4)</f>
        <v>0</v>
      </c>
      <c r="W1065" s="75">
        <f t="shared" si="119"/>
        <v>1</v>
      </c>
      <c r="X1065" s="24">
        <f>IF(C$3&gt;=1,IF(MOD(INT((C1065-MOD(C$3,C$4)+MOD(C$3,1)/C$4)/C$4),2),8888,222),IF(MOD(INT((C1065-MOD(C$3,C$4)+MOD(C$3,1)/C$4)/C$4),2),222,8888))</f>
        <v>8888</v>
      </c>
      <c r="Y1065" s="28">
        <f t="shared" si="120"/>
        <v>0.10000093333426666</v>
      </c>
      <c r="Z1065" s="22" t="s">
        <v>27</v>
      </c>
      <c r="AA1065" s="40">
        <f>IF(X1065=222,T1065-E1065/C$4,E1065/C$4+T1065)</f>
        <v>0.10000093333426666</v>
      </c>
      <c r="AB1065" s="45">
        <f>IF(AB$1=1,IF(C1066=0,0,IF(C1065=0,0,IF(Q1065=0,IF((ABS(D1065-D1066))&lt;0.1,(IF(C1066-C1065=Q$1,99999,0)),0),0))),0)</f>
        <v>0</v>
      </c>
      <c r="AC1065" s="13">
        <f>IF(AC$1=1,IF(C1066=0,0,IF(C1065=0,0,IF(Q1065=0,IF(C1066-C1065=0,(IF(ABS(D1065-D1066)&lt;T$1,99999,0)),0),0))),0)</f>
        <v>0</v>
      </c>
      <c r="AD1065" s="15">
        <f>IF(AD$1=1,IF(C1066=0,0,IF(C1065=0,0,IF(Q1065=0,IF(AND(AK1065,AJ1065),99999,0),0))),0)</f>
        <v>0</v>
      </c>
      <c r="AE1065" s="34">
        <f>IF(C1065=0,,IF(AE$1=1,IF(1&gt;AA1065,0,99999),0))</f>
        <v>0</v>
      </c>
      <c r="AF1065" s="5">
        <f>IF(AF$1=1,IF(D1065&gt;1,99999,IF(D1065&lt;0,99999,0)),0)</f>
        <v>0</v>
      </c>
      <c r="AG1065" s="10">
        <f>IF(AG$1=1,IF(B1066=0,0,IF(B1066-B1065=1,0,99999)),0)</f>
        <v>0</v>
      </c>
      <c r="AH1065" s="11">
        <f>IF(AH$1=1,IF(C1066=0,0,IF(C1066-C1065&lt;0,99999,0)),0)</f>
        <v>0</v>
      </c>
      <c r="AI1065" s="14">
        <f>MOD(MOD(((((MOD(C1065,C$4)/C$4)+(MOD(C$3,C$4)/C$4)))),C$4),1)</f>
        <v>0.10000093333426666</v>
      </c>
      <c r="AJ1065" s="19">
        <f>IF(C1066-C1065=0,99999,0 )</f>
        <v>99999</v>
      </c>
      <c r="AK1065" s="83">
        <f>IF(ABS(D1066-D1065)=0,99999,0)</f>
        <v>99999</v>
      </c>
    </row>
    <row r="1066" spans="3:37">
      <c r="C1066" s="68"/>
      <c r="P1066" s="121">
        <f t="shared" si="117"/>
        <v>0</v>
      </c>
      <c r="Q1066" s="42">
        <f>IF(C$1=2,0,1)</f>
        <v>0</v>
      </c>
      <c r="R1066" s="24" t="s">
        <v>4</v>
      </c>
      <c r="S1066" s="26">
        <f>D1066</f>
        <v>0</v>
      </c>
      <c r="T1066" s="26">
        <f t="shared" si="118"/>
        <v>0.10000093333426666</v>
      </c>
      <c r="U1066" s="27" t="s">
        <v>5</v>
      </c>
      <c r="V1066" s="75">
        <f>INT((C1066+MOD(C$3,1)/C$4)/C$4)</f>
        <v>0</v>
      </c>
      <c r="W1066" s="75">
        <f t="shared" si="119"/>
        <v>1</v>
      </c>
      <c r="X1066" s="24">
        <f>IF(C$3&gt;=1,IF(MOD(INT((C1066-MOD(C$3,C$4)+MOD(C$3,1)/C$4)/C$4),2),8888,222),IF(MOD(INT((C1066-MOD(C$3,C$4)+MOD(C$3,1)/C$4)/C$4),2),222,8888))</f>
        <v>8888</v>
      </c>
      <c r="Y1066" s="28">
        <f t="shared" si="120"/>
        <v>0.10000093333426666</v>
      </c>
      <c r="Z1066" s="22" t="s">
        <v>27</v>
      </c>
      <c r="AA1066" s="40">
        <f>IF(X1066=222,T1066-E1066/C$4,E1066/C$4+T1066)</f>
        <v>0.10000093333426666</v>
      </c>
      <c r="AB1066" s="45">
        <f>IF(AB$1=1,IF(C1067=0,0,IF(C1066=0,0,IF(Q1066=0,IF((ABS(D1066-D1067))&lt;0.1,(IF(C1067-C1066=Q$1,99999,0)),0),0))),0)</f>
        <v>0</v>
      </c>
      <c r="AC1066" s="13">
        <f>IF(AC$1=1,IF(C1067=0,0,IF(C1066=0,0,IF(Q1066=0,IF(C1067-C1066=0,(IF(ABS(D1066-D1067)&lt;T$1,99999,0)),0),0))),0)</f>
        <v>0</v>
      </c>
      <c r="AD1066" s="15">
        <f>IF(AD$1=1,IF(C1067=0,0,IF(C1066=0,0,IF(Q1066=0,IF(AND(AK1066,AJ1066),99999,0),0))),0)</f>
        <v>0</v>
      </c>
      <c r="AE1066" s="34">
        <f>IF(C1066=0,,IF(AE$1=1,IF(1&gt;AA1066,0,99999),0))</f>
        <v>0</v>
      </c>
      <c r="AF1066" s="5">
        <f>IF(AF$1=1,IF(D1066&gt;1,99999,IF(D1066&lt;0,99999,0)),0)</f>
        <v>0</v>
      </c>
      <c r="AG1066" s="10">
        <f>IF(AG$1=1,IF(B1067=0,0,IF(B1067-B1066=1,0,99999)),0)</f>
        <v>0</v>
      </c>
      <c r="AH1066" s="11">
        <f>IF(AH$1=1,IF(C1067=0,0,IF(C1067-C1066&lt;0,99999,0)),0)</f>
        <v>0</v>
      </c>
      <c r="AI1066" s="14">
        <f>MOD(MOD(((((MOD(C1066,C$4)/C$4)+(MOD(C$3,C$4)/C$4)))),C$4),1)</f>
        <v>0.10000093333426666</v>
      </c>
      <c r="AJ1066" s="19">
        <f>IF(C1067-C1066=0,99999,0 )</f>
        <v>99999</v>
      </c>
      <c r="AK1066" s="83">
        <f>IF(ABS(D1067-D1066)=0,99999,0)</f>
        <v>99999</v>
      </c>
    </row>
    <row r="1067" spans="3:37">
      <c r="C1067" s="68"/>
      <c r="P1067" s="121">
        <f t="shared" si="117"/>
        <v>0</v>
      </c>
      <c r="Q1067" s="42">
        <f>IF(C$1=2,0,1)</f>
        <v>0</v>
      </c>
      <c r="R1067" s="24" t="s">
        <v>4</v>
      </c>
      <c r="S1067" s="26">
        <f>D1067</f>
        <v>0</v>
      </c>
      <c r="T1067" s="26">
        <f t="shared" si="118"/>
        <v>0.10000093333426666</v>
      </c>
      <c r="U1067" s="27" t="s">
        <v>5</v>
      </c>
      <c r="V1067" s="75">
        <f>INT((C1067+MOD(C$3,1)/C$4)/C$4)</f>
        <v>0</v>
      </c>
      <c r="W1067" s="75">
        <f t="shared" si="119"/>
        <v>1</v>
      </c>
      <c r="X1067" s="24">
        <f>IF(C$3&gt;=1,IF(MOD(INT((C1067-MOD(C$3,C$4)+MOD(C$3,1)/C$4)/C$4),2),8888,222),IF(MOD(INT((C1067-MOD(C$3,C$4)+MOD(C$3,1)/C$4)/C$4),2),222,8888))</f>
        <v>8888</v>
      </c>
      <c r="Y1067" s="28">
        <f t="shared" si="120"/>
        <v>0.10000093333426666</v>
      </c>
      <c r="Z1067" s="22" t="s">
        <v>27</v>
      </c>
      <c r="AA1067" s="40">
        <f>IF(X1067=222,T1067-E1067/C$4,E1067/C$4+T1067)</f>
        <v>0.10000093333426666</v>
      </c>
      <c r="AB1067" s="45">
        <f>IF(AB$1=1,IF(C1068=0,0,IF(C1067=0,0,IF(Q1067=0,IF((ABS(D1067-D1068))&lt;0.1,(IF(C1068-C1067=Q$1,99999,0)),0),0))),0)</f>
        <v>0</v>
      </c>
      <c r="AC1067" s="13">
        <f>IF(AC$1=1,IF(C1068=0,0,IF(C1067=0,0,IF(Q1067=0,IF(C1068-C1067=0,(IF(ABS(D1067-D1068)&lt;T$1,99999,0)),0),0))),0)</f>
        <v>0</v>
      </c>
      <c r="AD1067" s="15">
        <f>IF(AD$1=1,IF(C1068=0,0,IF(C1067=0,0,IF(Q1067=0,IF(AND(AK1067,AJ1067),99999,0),0))),0)</f>
        <v>0</v>
      </c>
      <c r="AE1067" s="34">
        <f>IF(C1067=0,,IF(AE$1=1,IF(1&gt;AA1067,0,99999),0))</f>
        <v>0</v>
      </c>
      <c r="AF1067" s="5">
        <f>IF(AF$1=1,IF(D1067&gt;1,99999,IF(D1067&lt;0,99999,0)),0)</f>
        <v>0</v>
      </c>
      <c r="AG1067" s="10">
        <f>IF(AG$1=1,IF(B1068=0,0,IF(B1068-B1067=1,0,99999)),0)</f>
        <v>0</v>
      </c>
      <c r="AH1067" s="11">
        <f>IF(AH$1=1,IF(C1068=0,0,IF(C1068-C1067&lt;0,99999,0)),0)</f>
        <v>0</v>
      </c>
      <c r="AI1067" s="14">
        <f>MOD(MOD(((((MOD(C1067,C$4)/C$4)+(MOD(C$3,C$4)/C$4)))),C$4),1)</f>
        <v>0.10000093333426666</v>
      </c>
      <c r="AJ1067" s="19">
        <f>IF(C1068-C1067=0,99999,0 )</f>
        <v>99999</v>
      </c>
      <c r="AK1067" s="83">
        <f>IF(ABS(D1068-D1067)=0,99999,0)</f>
        <v>99999</v>
      </c>
    </row>
    <row r="1068" spans="3:37">
      <c r="C1068" s="68"/>
      <c r="P1068" s="121">
        <f t="shared" si="117"/>
        <v>0</v>
      </c>
      <c r="Q1068" s="42">
        <f>IF(C$1=2,0,1)</f>
        <v>0</v>
      </c>
      <c r="R1068" s="24" t="s">
        <v>4</v>
      </c>
      <c r="S1068" s="26">
        <f>D1068</f>
        <v>0</v>
      </c>
      <c r="T1068" s="26">
        <f t="shared" si="118"/>
        <v>0.10000093333426666</v>
      </c>
      <c r="U1068" s="27" t="s">
        <v>5</v>
      </c>
      <c r="V1068" s="75">
        <f>INT((C1068+MOD(C$3,1)/C$4)/C$4)</f>
        <v>0</v>
      </c>
      <c r="W1068" s="75">
        <f t="shared" si="119"/>
        <v>1</v>
      </c>
      <c r="X1068" s="24">
        <f>IF(C$3&gt;=1,IF(MOD(INT((C1068-MOD(C$3,C$4)+MOD(C$3,1)/C$4)/C$4),2),8888,222),IF(MOD(INT((C1068-MOD(C$3,C$4)+MOD(C$3,1)/C$4)/C$4),2),222,8888))</f>
        <v>8888</v>
      </c>
      <c r="Y1068" s="28">
        <f t="shared" si="120"/>
        <v>0.10000093333426666</v>
      </c>
      <c r="Z1068" s="22" t="s">
        <v>27</v>
      </c>
      <c r="AA1068" s="40">
        <f>IF(X1068=222,T1068-E1068/C$4,E1068/C$4+T1068)</f>
        <v>0.10000093333426666</v>
      </c>
      <c r="AB1068" s="45">
        <f>IF(AB$1=1,IF(C1069=0,0,IF(C1068=0,0,IF(Q1068=0,IF((ABS(D1068-D1069))&lt;0.1,(IF(C1069-C1068=Q$1,99999,0)),0),0))),0)</f>
        <v>0</v>
      </c>
      <c r="AC1068" s="13">
        <f>IF(AC$1=1,IF(C1069=0,0,IF(C1068=0,0,IF(Q1068=0,IF(C1069-C1068=0,(IF(ABS(D1068-D1069)&lt;T$1,99999,0)),0),0))),0)</f>
        <v>0</v>
      </c>
      <c r="AD1068" s="15">
        <f>IF(AD$1=1,IF(C1069=0,0,IF(C1068=0,0,IF(Q1068=0,IF(AND(AK1068,AJ1068),99999,0),0))),0)</f>
        <v>0</v>
      </c>
      <c r="AE1068" s="34">
        <f>IF(C1068=0,,IF(AE$1=1,IF(1&gt;AA1068,0,99999),0))</f>
        <v>0</v>
      </c>
      <c r="AF1068" s="5">
        <f>IF(AF$1=1,IF(D1068&gt;1,99999,IF(D1068&lt;0,99999,0)),0)</f>
        <v>0</v>
      </c>
      <c r="AG1068" s="10">
        <f>IF(AG$1=1,IF(B1069=0,0,IF(B1069-B1068=1,0,99999)),0)</f>
        <v>0</v>
      </c>
      <c r="AH1068" s="11">
        <f>IF(AH$1=1,IF(C1069=0,0,IF(C1069-C1068&lt;0,99999,0)),0)</f>
        <v>0</v>
      </c>
      <c r="AI1068" s="14">
        <f>MOD(MOD(((((MOD(C1068,C$4)/C$4)+(MOD(C$3,C$4)/C$4)))),C$4),1)</f>
        <v>0.10000093333426666</v>
      </c>
      <c r="AJ1068" s="19">
        <f>IF(C1069-C1068=0,99999,0 )</f>
        <v>99999</v>
      </c>
      <c r="AK1068" s="83">
        <f>IF(ABS(D1069-D1068)=0,99999,0)</f>
        <v>99999</v>
      </c>
    </row>
    <row r="1069" spans="3:37">
      <c r="C1069" s="68"/>
      <c r="P1069" s="121">
        <f t="shared" si="117"/>
        <v>0</v>
      </c>
      <c r="Q1069" s="42">
        <f>IF(C$1=2,0,1)</f>
        <v>0</v>
      </c>
      <c r="R1069" s="24" t="s">
        <v>4</v>
      </c>
      <c r="S1069" s="26">
        <f>D1069</f>
        <v>0</v>
      </c>
      <c r="T1069" s="26">
        <f t="shared" si="118"/>
        <v>0.10000093333426666</v>
      </c>
      <c r="U1069" s="27" t="s">
        <v>5</v>
      </c>
      <c r="V1069" s="75">
        <f>INT((C1069+MOD(C$3,1)/C$4)/C$4)</f>
        <v>0</v>
      </c>
      <c r="W1069" s="75">
        <f t="shared" si="119"/>
        <v>1</v>
      </c>
      <c r="X1069" s="24">
        <f>IF(C$3&gt;=1,IF(MOD(INT((C1069-MOD(C$3,C$4)+MOD(C$3,1)/C$4)/C$4),2),8888,222),IF(MOD(INT((C1069-MOD(C$3,C$4)+MOD(C$3,1)/C$4)/C$4),2),222,8888))</f>
        <v>8888</v>
      </c>
      <c r="Y1069" s="28">
        <f t="shared" si="120"/>
        <v>0.10000093333426666</v>
      </c>
      <c r="Z1069" s="22" t="s">
        <v>27</v>
      </c>
      <c r="AA1069" s="40">
        <f>IF(X1069=222,T1069-E1069/C$4,E1069/C$4+T1069)</f>
        <v>0.10000093333426666</v>
      </c>
      <c r="AB1069" s="45">
        <f>IF(AB$1=1,IF(C1070=0,0,IF(C1069=0,0,IF(Q1069=0,IF((ABS(D1069-D1070))&lt;0.1,(IF(C1070-C1069=Q$1,99999,0)),0),0))),0)</f>
        <v>0</v>
      </c>
      <c r="AC1069" s="13">
        <f>IF(AC$1=1,IF(C1070=0,0,IF(C1069=0,0,IF(Q1069=0,IF(C1070-C1069=0,(IF(ABS(D1069-D1070)&lt;T$1,99999,0)),0),0))),0)</f>
        <v>0</v>
      </c>
      <c r="AD1069" s="15">
        <f>IF(AD$1=1,IF(C1070=0,0,IF(C1069=0,0,IF(Q1069=0,IF(AND(AK1069,AJ1069),99999,0),0))),0)</f>
        <v>0</v>
      </c>
      <c r="AE1069" s="34">
        <f>IF(C1069=0,,IF(AE$1=1,IF(1&gt;AA1069,0,99999),0))</f>
        <v>0</v>
      </c>
      <c r="AF1069" s="5">
        <f>IF(AF$1=1,IF(D1069&gt;1,99999,IF(D1069&lt;0,99999,0)),0)</f>
        <v>0</v>
      </c>
      <c r="AG1069" s="10">
        <f>IF(AG$1=1,IF(B1070=0,0,IF(B1070-B1069=1,0,99999)),0)</f>
        <v>0</v>
      </c>
      <c r="AH1069" s="11">
        <f>IF(AH$1=1,IF(C1070=0,0,IF(C1070-C1069&lt;0,99999,0)),0)</f>
        <v>0</v>
      </c>
      <c r="AI1069" s="14">
        <f>MOD(MOD(((((MOD(C1069,C$4)/C$4)+(MOD(C$3,C$4)/C$4)))),C$4),1)</f>
        <v>0.10000093333426666</v>
      </c>
      <c r="AJ1069" s="19">
        <f>IF(C1070-C1069=0,99999,0 )</f>
        <v>99999</v>
      </c>
      <c r="AK1069" s="83">
        <f>IF(ABS(D1070-D1069)=0,99999,0)</f>
        <v>99999</v>
      </c>
    </row>
    <row r="1070" spans="3:37">
      <c r="C1070" s="68"/>
      <c r="P1070" s="121">
        <f t="shared" si="117"/>
        <v>0</v>
      </c>
      <c r="Q1070" s="42">
        <f>IF(C$1=2,0,1)</f>
        <v>0</v>
      </c>
      <c r="R1070" s="24" t="s">
        <v>4</v>
      </c>
      <c r="S1070" s="26">
        <f>D1070</f>
        <v>0</v>
      </c>
      <c r="T1070" s="26">
        <f t="shared" si="118"/>
        <v>0.10000093333426666</v>
      </c>
      <c r="U1070" s="27" t="s">
        <v>5</v>
      </c>
      <c r="V1070" s="75">
        <f>INT((C1070+MOD(C$3,1)/C$4)/C$4)</f>
        <v>0</v>
      </c>
      <c r="W1070" s="75">
        <f t="shared" si="119"/>
        <v>1</v>
      </c>
      <c r="X1070" s="24">
        <f>IF(C$3&gt;=1,IF(MOD(INT((C1070-MOD(C$3,C$4)+MOD(C$3,1)/C$4)/C$4),2),8888,222),IF(MOD(INT((C1070-MOD(C$3,C$4)+MOD(C$3,1)/C$4)/C$4),2),222,8888))</f>
        <v>8888</v>
      </c>
      <c r="Y1070" s="28">
        <f t="shared" si="120"/>
        <v>0.10000093333426666</v>
      </c>
      <c r="Z1070" s="22" t="s">
        <v>27</v>
      </c>
      <c r="AA1070" s="40">
        <f>IF(X1070=222,T1070-E1070/C$4,E1070/C$4+T1070)</f>
        <v>0.10000093333426666</v>
      </c>
      <c r="AB1070" s="45">
        <f>IF(AB$1=1,IF(C1071=0,0,IF(C1070=0,0,IF(Q1070=0,IF((ABS(D1070-D1071))&lt;0.1,(IF(C1071-C1070=Q$1,99999,0)),0),0))),0)</f>
        <v>0</v>
      </c>
      <c r="AC1070" s="13">
        <f>IF(AC$1=1,IF(C1071=0,0,IF(C1070=0,0,IF(Q1070=0,IF(C1071-C1070=0,(IF(ABS(D1070-D1071)&lt;T$1,99999,0)),0),0))),0)</f>
        <v>0</v>
      </c>
      <c r="AD1070" s="15">
        <f>IF(AD$1=1,IF(C1071=0,0,IF(C1070=0,0,IF(Q1070=0,IF(AND(AK1070,AJ1070),99999,0),0))),0)</f>
        <v>0</v>
      </c>
      <c r="AE1070" s="34">
        <f>IF(C1070=0,,IF(AE$1=1,IF(1&gt;AA1070,0,99999),0))</f>
        <v>0</v>
      </c>
      <c r="AF1070" s="5">
        <f>IF(AF$1=1,IF(D1070&gt;1,99999,IF(D1070&lt;0,99999,0)),0)</f>
        <v>0</v>
      </c>
      <c r="AG1070" s="10">
        <f>IF(AG$1=1,IF(B1071=0,0,IF(B1071-B1070=1,0,99999)),0)</f>
        <v>0</v>
      </c>
      <c r="AH1070" s="11">
        <f>IF(AH$1=1,IF(C1071=0,0,IF(C1071-C1070&lt;0,99999,0)),0)</f>
        <v>0</v>
      </c>
      <c r="AI1070" s="14">
        <f>MOD(MOD(((((MOD(C1070,C$4)/C$4)+(MOD(C$3,C$4)/C$4)))),C$4),1)</f>
        <v>0.10000093333426666</v>
      </c>
      <c r="AJ1070" s="19">
        <f>IF(C1071-C1070=0,99999,0 )</f>
        <v>99999</v>
      </c>
      <c r="AK1070" s="83">
        <f>IF(ABS(D1071-D1070)=0,99999,0)</f>
        <v>99999</v>
      </c>
    </row>
    <row r="1071" spans="3:37">
      <c r="C1071" s="68"/>
      <c r="P1071" s="121">
        <f t="shared" si="117"/>
        <v>0</v>
      </c>
      <c r="Q1071" s="42">
        <f>IF(C$1=2,0,1)</f>
        <v>0</v>
      </c>
      <c r="R1071" s="24" t="s">
        <v>4</v>
      </c>
      <c r="S1071" s="26">
        <f>D1071</f>
        <v>0</v>
      </c>
      <c r="T1071" s="26">
        <f t="shared" si="118"/>
        <v>0.10000093333426666</v>
      </c>
      <c r="U1071" s="27" t="s">
        <v>5</v>
      </c>
      <c r="V1071" s="75">
        <f>INT((C1071+MOD(C$3,1)/C$4)/C$4)</f>
        <v>0</v>
      </c>
      <c r="W1071" s="75">
        <f t="shared" si="119"/>
        <v>1</v>
      </c>
      <c r="X1071" s="24">
        <f>IF(C$3&gt;=1,IF(MOD(INT((C1071-MOD(C$3,C$4)+MOD(C$3,1)/C$4)/C$4),2),8888,222),IF(MOD(INT((C1071-MOD(C$3,C$4)+MOD(C$3,1)/C$4)/C$4),2),222,8888))</f>
        <v>8888</v>
      </c>
      <c r="Y1071" s="28">
        <f t="shared" si="120"/>
        <v>0.10000093333426666</v>
      </c>
      <c r="Z1071" s="22" t="s">
        <v>27</v>
      </c>
      <c r="AA1071" s="40">
        <f>IF(X1071=222,T1071-E1071/C$4,E1071/C$4+T1071)</f>
        <v>0.10000093333426666</v>
      </c>
      <c r="AB1071" s="45">
        <f>IF(AB$1=1,IF(C1072=0,0,IF(C1071=0,0,IF(Q1071=0,IF((ABS(D1071-D1072))&lt;0.1,(IF(C1072-C1071=Q$1,99999,0)),0),0))),0)</f>
        <v>0</v>
      </c>
      <c r="AC1071" s="13">
        <f>IF(AC$1=1,IF(C1072=0,0,IF(C1071=0,0,IF(Q1071=0,IF(C1072-C1071=0,(IF(ABS(D1071-D1072)&lt;T$1,99999,0)),0),0))),0)</f>
        <v>0</v>
      </c>
      <c r="AD1071" s="15">
        <f>IF(AD$1=1,IF(C1072=0,0,IF(C1071=0,0,IF(Q1071=0,IF(AND(AK1071,AJ1071),99999,0),0))),0)</f>
        <v>0</v>
      </c>
      <c r="AE1071" s="34">
        <f>IF(C1071=0,,IF(AE$1=1,IF(1&gt;AA1071,0,99999),0))</f>
        <v>0</v>
      </c>
      <c r="AF1071" s="5">
        <f>IF(AF$1=1,IF(D1071&gt;1,99999,IF(D1071&lt;0,99999,0)),0)</f>
        <v>0</v>
      </c>
      <c r="AG1071" s="10">
        <f>IF(AG$1=1,IF(B1072=0,0,IF(B1072-B1071=1,0,99999)),0)</f>
        <v>0</v>
      </c>
      <c r="AH1071" s="11">
        <f>IF(AH$1=1,IF(C1072=0,0,IF(C1072-C1071&lt;0,99999,0)),0)</f>
        <v>0</v>
      </c>
      <c r="AI1071" s="14">
        <f>MOD(MOD(((((MOD(C1071,C$4)/C$4)+(MOD(C$3,C$4)/C$4)))),C$4),1)</f>
        <v>0.10000093333426666</v>
      </c>
      <c r="AJ1071" s="19">
        <f>IF(C1072-C1071=0,99999,0 )</f>
        <v>99999</v>
      </c>
      <c r="AK1071" s="83">
        <f>IF(ABS(D1072-D1071)=0,99999,0)</f>
        <v>99999</v>
      </c>
    </row>
    <row r="1072" spans="3:37">
      <c r="C1072" s="68"/>
      <c r="P1072" s="121">
        <f t="shared" si="117"/>
        <v>0</v>
      </c>
      <c r="Q1072" s="42">
        <f>IF(C$1=2,0,1)</f>
        <v>0</v>
      </c>
      <c r="R1072" s="24" t="s">
        <v>4</v>
      </c>
      <c r="S1072" s="26">
        <f>D1072</f>
        <v>0</v>
      </c>
      <c r="T1072" s="26">
        <f t="shared" si="118"/>
        <v>0.10000093333426666</v>
      </c>
      <c r="U1072" s="27" t="s">
        <v>5</v>
      </c>
      <c r="V1072" s="75">
        <f>INT((C1072+MOD(C$3,1)/C$4)/C$4)</f>
        <v>0</v>
      </c>
      <c r="W1072" s="75">
        <f t="shared" si="119"/>
        <v>1</v>
      </c>
      <c r="X1072" s="24">
        <f>IF(C$3&gt;=1,IF(MOD(INT((C1072-MOD(C$3,C$4)+MOD(C$3,1)/C$4)/C$4),2),8888,222),IF(MOD(INT((C1072-MOD(C$3,C$4)+MOD(C$3,1)/C$4)/C$4),2),222,8888))</f>
        <v>8888</v>
      </c>
      <c r="Y1072" s="28">
        <f t="shared" si="120"/>
        <v>0.10000093333426666</v>
      </c>
      <c r="Z1072" s="22" t="s">
        <v>27</v>
      </c>
      <c r="AA1072" s="40">
        <f>IF(X1072=222,T1072-E1072/C$4,E1072/C$4+T1072)</f>
        <v>0.10000093333426666</v>
      </c>
      <c r="AB1072" s="45">
        <f>IF(AB$1=1,IF(C1073=0,0,IF(C1072=0,0,IF(Q1072=0,IF((ABS(D1072-D1073))&lt;0.1,(IF(C1073-C1072=Q$1,99999,0)),0),0))),0)</f>
        <v>0</v>
      </c>
      <c r="AC1072" s="13">
        <f>IF(AC$1=1,IF(C1073=0,0,IF(C1072=0,0,IF(Q1072=0,IF(C1073-C1072=0,(IF(ABS(D1072-D1073)&lt;T$1,99999,0)),0),0))),0)</f>
        <v>0</v>
      </c>
      <c r="AD1072" s="15">
        <f>IF(AD$1=1,IF(C1073=0,0,IF(C1072=0,0,IF(Q1072=0,IF(AND(AK1072,AJ1072),99999,0),0))),0)</f>
        <v>0</v>
      </c>
      <c r="AE1072" s="34">
        <f>IF(C1072=0,,IF(AE$1=1,IF(1&gt;AA1072,0,99999),0))</f>
        <v>0</v>
      </c>
      <c r="AF1072" s="5">
        <f>IF(AF$1=1,IF(D1072&gt;1,99999,IF(D1072&lt;0,99999,0)),0)</f>
        <v>0</v>
      </c>
      <c r="AG1072" s="10">
        <f>IF(AG$1=1,IF(B1073=0,0,IF(B1073-B1072=1,0,99999)),0)</f>
        <v>0</v>
      </c>
      <c r="AH1072" s="11">
        <f>IF(AH$1=1,IF(C1073=0,0,IF(C1073-C1072&lt;0,99999,0)),0)</f>
        <v>0</v>
      </c>
      <c r="AI1072" s="14">
        <f>MOD(MOD(((((MOD(C1072,C$4)/C$4)+(MOD(C$3,C$4)/C$4)))),C$4),1)</f>
        <v>0.10000093333426666</v>
      </c>
      <c r="AJ1072" s="19">
        <f>IF(C1073-C1072=0,99999,0 )</f>
        <v>99999</v>
      </c>
      <c r="AK1072" s="83">
        <f>IF(ABS(D1073-D1072)=0,99999,0)</f>
        <v>99999</v>
      </c>
    </row>
    <row r="1073" spans="3:37">
      <c r="C1073" s="68"/>
      <c r="P1073" s="121">
        <f t="shared" si="117"/>
        <v>0</v>
      </c>
      <c r="Q1073" s="42">
        <f>IF(C$1=2,0,1)</f>
        <v>0</v>
      </c>
      <c r="R1073" s="24" t="s">
        <v>4</v>
      </c>
      <c r="S1073" s="26">
        <f>D1073</f>
        <v>0</v>
      </c>
      <c r="T1073" s="26">
        <f t="shared" si="118"/>
        <v>0.10000093333426666</v>
      </c>
      <c r="U1073" s="27" t="s">
        <v>5</v>
      </c>
      <c r="V1073" s="75">
        <f>INT((C1073+MOD(C$3,1)/C$4)/C$4)</f>
        <v>0</v>
      </c>
      <c r="W1073" s="75">
        <f t="shared" si="119"/>
        <v>1</v>
      </c>
      <c r="X1073" s="24">
        <f>IF(C$3&gt;=1,IF(MOD(INT((C1073-MOD(C$3,C$4)+MOD(C$3,1)/C$4)/C$4),2),8888,222),IF(MOD(INT((C1073-MOD(C$3,C$4)+MOD(C$3,1)/C$4)/C$4),2),222,8888))</f>
        <v>8888</v>
      </c>
      <c r="Y1073" s="28">
        <f t="shared" si="120"/>
        <v>0.10000093333426666</v>
      </c>
      <c r="Z1073" s="22" t="s">
        <v>27</v>
      </c>
      <c r="AA1073" s="40">
        <f>IF(X1073=222,T1073-E1073/C$4,E1073/C$4+T1073)</f>
        <v>0.10000093333426666</v>
      </c>
      <c r="AB1073" s="45">
        <f>IF(AB$1=1,IF(C1074=0,0,IF(C1073=0,0,IF(Q1073=0,IF((ABS(D1073-D1074))&lt;0.1,(IF(C1074-C1073=Q$1,99999,0)),0),0))),0)</f>
        <v>0</v>
      </c>
      <c r="AC1073" s="13">
        <f>IF(AC$1=1,IF(C1074=0,0,IF(C1073=0,0,IF(Q1073=0,IF(C1074-C1073=0,(IF(ABS(D1073-D1074)&lt;T$1,99999,0)),0),0))),0)</f>
        <v>0</v>
      </c>
      <c r="AD1073" s="15">
        <f>IF(AD$1=1,IF(C1074=0,0,IF(C1073=0,0,IF(Q1073=0,IF(AND(AK1073,AJ1073),99999,0),0))),0)</f>
        <v>0</v>
      </c>
      <c r="AE1073" s="34">
        <f>IF(C1073=0,,IF(AE$1=1,IF(1&gt;AA1073,0,99999),0))</f>
        <v>0</v>
      </c>
      <c r="AF1073" s="5">
        <f>IF(AF$1=1,IF(D1073&gt;1,99999,IF(D1073&lt;0,99999,0)),0)</f>
        <v>0</v>
      </c>
      <c r="AG1073" s="10">
        <f>IF(AG$1=1,IF(B1074=0,0,IF(B1074-B1073=1,0,99999)),0)</f>
        <v>0</v>
      </c>
      <c r="AH1073" s="11">
        <f>IF(AH$1=1,IF(C1074=0,0,IF(C1074-C1073&lt;0,99999,0)),0)</f>
        <v>0</v>
      </c>
      <c r="AI1073" s="14">
        <f>MOD(MOD(((((MOD(C1073,C$4)/C$4)+(MOD(C$3,C$4)/C$4)))),C$4),1)</f>
        <v>0.10000093333426666</v>
      </c>
      <c r="AJ1073" s="19">
        <f>IF(C1074-C1073=0,99999,0 )</f>
        <v>99999</v>
      </c>
      <c r="AK1073" s="83">
        <f>IF(ABS(D1074-D1073)=0,99999,0)</f>
        <v>99999</v>
      </c>
    </row>
    <row r="1074" spans="3:37">
      <c r="C1074" s="68"/>
      <c r="P1074" s="121">
        <f t="shared" si="117"/>
        <v>0</v>
      </c>
      <c r="Q1074" s="42">
        <f>IF(C$1=2,0,1)</f>
        <v>0</v>
      </c>
      <c r="R1074" s="24" t="s">
        <v>4</v>
      </c>
      <c r="S1074" s="26">
        <f>D1074</f>
        <v>0</v>
      </c>
      <c r="T1074" s="26">
        <f t="shared" si="118"/>
        <v>0.10000093333426666</v>
      </c>
      <c r="U1074" s="27" t="s">
        <v>5</v>
      </c>
      <c r="V1074" s="75">
        <f>INT((C1074+MOD(C$3,1)/C$4)/C$4)</f>
        <v>0</v>
      </c>
      <c r="W1074" s="75">
        <f t="shared" si="119"/>
        <v>1</v>
      </c>
      <c r="X1074" s="24">
        <f>IF(C$3&gt;=1,IF(MOD(INT((C1074-MOD(C$3,C$4)+MOD(C$3,1)/C$4)/C$4),2),8888,222),IF(MOD(INT((C1074-MOD(C$3,C$4)+MOD(C$3,1)/C$4)/C$4),2),222,8888))</f>
        <v>8888</v>
      </c>
      <c r="Y1074" s="28">
        <f t="shared" si="120"/>
        <v>0.10000093333426666</v>
      </c>
      <c r="Z1074" s="22" t="s">
        <v>27</v>
      </c>
      <c r="AA1074" s="40">
        <f>IF(X1074=222,T1074-E1074/C$4,E1074/C$4+T1074)</f>
        <v>0.10000093333426666</v>
      </c>
      <c r="AB1074" s="45">
        <f>IF(AB$1=1,IF(C1075=0,0,IF(C1074=0,0,IF(Q1074=0,IF((ABS(D1074-D1075))&lt;0.1,(IF(C1075-C1074=Q$1,99999,0)),0),0))),0)</f>
        <v>0</v>
      </c>
      <c r="AC1074" s="13">
        <f>IF(AC$1=1,IF(C1075=0,0,IF(C1074=0,0,IF(Q1074=0,IF(C1075-C1074=0,(IF(ABS(D1074-D1075)&lt;T$1,99999,0)),0),0))),0)</f>
        <v>0</v>
      </c>
      <c r="AD1074" s="15">
        <f>IF(AD$1=1,IF(C1075=0,0,IF(C1074=0,0,IF(Q1074=0,IF(AND(AK1074,AJ1074),99999,0),0))),0)</f>
        <v>0</v>
      </c>
      <c r="AE1074" s="34">
        <f>IF(C1074=0,,IF(AE$1=1,IF(1&gt;AA1074,0,99999),0))</f>
        <v>0</v>
      </c>
      <c r="AF1074" s="5">
        <f>IF(AF$1=1,IF(D1074&gt;1,99999,IF(D1074&lt;0,99999,0)),0)</f>
        <v>0</v>
      </c>
      <c r="AG1074" s="10">
        <f>IF(AG$1=1,IF(B1075=0,0,IF(B1075-B1074=1,0,99999)),0)</f>
        <v>0</v>
      </c>
      <c r="AH1074" s="11">
        <f>IF(AH$1=1,IF(C1075=0,0,IF(C1075-C1074&lt;0,99999,0)),0)</f>
        <v>0</v>
      </c>
      <c r="AI1074" s="14">
        <f>MOD(MOD(((((MOD(C1074,C$4)/C$4)+(MOD(C$3,C$4)/C$4)))),C$4),1)</f>
        <v>0.10000093333426666</v>
      </c>
      <c r="AJ1074" s="19">
        <f>IF(C1075-C1074=0,99999,0 )</f>
        <v>99999</v>
      </c>
      <c r="AK1074" s="83">
        <f>IF(ABS(D1075-D1074)=0,99999,0)</f>
        <v>99999</v>
      </c>
    </row>
    <row r="1075" spans="3:37">
      <c r="C1075" s="68"/>
      <c r="P1075" s="121">
        <f t="shared" si="117"/>
        <v>0</v>
      </c>
      <c r="Q1075" s="42">
        <f>IF(C$1=2,0,1)</f>
        <v>0</v>
      </c>
      <c r="R1075" s="24" t="s">
        <v>4</v>
      </c>
      <c r="S1075" s="26">
        <f>D1075</f>
        <v>0</v>
      </c>
      <c r="T1075" s="26">
        <f t="shared" si="118"/>
        <v>0.10000093333426666</v>
      </c>
      <c r="U1075" s="27" t="s">
        <v>5</v>
      </c>
      <c r="V1075" s="75">
        <f>INT((C1075+MOD(C$3,1)/C$4)/C$4)</f>
        <v>0</v>
      </c>
      <c r="W1075" s="75">
        <f t="shared" si="119"/>
        <v>1</v>
      </c>
      <c r="X1075" s="24">
        <f>IF(C$3&gt;=1,IF(MOD(INT((C1075-MOD(C$3,C$4)+MOD(C$3,1)/C$4)/C$4),2),8888,222),IF(MOD(INT((C1075-MOD(C$3,C$4)+MOD(C$3,1)/C$4)/C$4),2),222,8888))</f>
        <v>8888</v>
      </c>
      <c r="Y1075" s="28">
        <f t="shared" si="120"/>
        <v>0.10000093333426666</v>
      </c>
      <c r="Z1075" s="22" t="s">
        <v>27</v>
      </c>
      <c r="AA1075" s="40">
        <f>IF(X1075=222,T1075-E1075/C$4,E1075/C$4+T1075)</f>
        <v>0.10000093333426666</v>
      </c>
      <c r="AB1075" s="45">
        <f>IF(AB$1=1,IF(C1076=0,0,IF(C1075=0,0,IF(Q1075=0,IF((ABS(D1075-D1076))&lt;0.1,(IF(C1076-C1075=Q$1,99999,0)),0),0))),0)</f>
        <v>0</v>
      </c>
      <c r="AC1075" s="13">
        <f>IF(AC$1=1,IF(C1076=0,0,IF(C1075=0,0,IF(Q1075=0,IF(C1076-C1075=0,(IF(ABS(D1075-D1076)&lt;T$1,99999,0)),0),0))),0)</f>
        <v>0</v>
      </c>
      <c r="AD1075" s="15">
        <f>IF(AD$1=1,IF(C1076=0,0,IF(C1075=0,0,IF(Q1075=0,IF(AND(AK1075,AJ1075),99999,0),0))),0)</f>
        <v>0</v>
      </c>
      <c r="AE1075" s="34">
        <f>IF(C1075=0,,IF(AE$1=1,IF(1&gt;AA1075,0,99999),0))</f>
        <v>0</v>
      </c>
      <c r="AF1075" s="5">
        <f>IF(AF$1=1,IF(D1075&gt;1,99999,IF(D1075&lt;0,99999,0)),0)</f>
        <v>0</v>
      </c>
      <c r="AG1075" s="10">
        <f>IF(AG$1=1,IF(B1076=0,0,IF(B1076-B1075=1,0,99999)),0)</f>
        <v>0</v>
      </c>
      <c r="AH1075" s="11">
        <f>IF(AH$1=1,IF(C1076=0,0,IF(C1076-C1075&lt;0,99999,0)),0)</f>
        <v>0</v>
      </c>
      <c r="AI1075" s="14">
        <f>MOD(MOD(((((MOD(C1075,C$4)/C$4)+(MOD(C$3,C$4)/C$4)))),C$4),1)</f>
        <v>0.10000093333426666</v>
      </c>
      <c r="AJ1075" s="19">
        <f>IF(C1076-C1075=0,99999,0 )</f>
        <v>99999</v>
      </c>
      <c r="AK1075" s="83">
        <f>IF(ABS(D1076-D1075)=0,99999,0)</f>
        <v>99999</v>
      </c>
    </row>
    <row r="1076" spans="3:37">
      <c r="C1076" s="68"/>
      <c r="P1076" s="121">
        <f t="shared" si="117"/>
        <v>0</v>
      </c>
      <c r="Q1076" s="42">
        <f>IF(C$1=2,0,1)</f>
        <v>0</v>
      </c>
      <c r="R1076" s="24" t="s">
        <v>4</v>
      </c>
      <c r="S1076" s="26">
        <f>D1076</f>
        <v>0</v>
      </c>
      <c r="T1076" s="26">
        <f t="shared" si="118"/>
        <v>0.10000093333426666</v>
      </c>
      <c r="U1076" s="27" t="s">
        <v>5</v>
      </c>
      <c r="V1076" s="75">
        <f>INT((C1076+MOD(C$3,1)/C$4)/C$4)</f>
        <v>0</v>
      </c>
      <c r="W1076" s="75">
        <f t="shared" si="119"/>
        <v>1</v>
      </c>
      <c r="X1076" s="24">
        <f>IF(C$3&gt;=1,IF(MOD(INT((C1076-MOD(C$3,C$4)+MOD(C$3,1)/C$4)/C$4),2),8888,222),IF(MOD(INT((C1076-MOD(C$3,C$4)+MOD(C$3,1)/C$4)/C$4),2),222,8888))</f>
        <v>8888</v>
      </c>
      <c r="Y1076" s="28">
        <f t="shared" si="120"/>
        <v>0.10000093333426666</v>
      </c>
      <c r="Z1076" s="22" t="s">
        <v>27</v>
      </c>
      <c r="AA1076" s="40">
        <f>IF(X1076=222,T1076-E1076/C$4,E1076/C$4+T1076)</f>
        <v>0.10000093333426666</v>
      </c>
      <c r="AB1076" s="45">
        <f>IF(AB$1=1,IF(C1077=0,0,IF(C1076=0,0,IF(Q1076=0,IF((ABS(D1076-D1077))&lt;0.1,(IF(C1077-C1076=Q$1,99999,0)),0),0))),0)</f>
        <v>0</v>
      </c>
      <c r="AC1076" s="13">
        <f>IF(AC$1=1,IF(C1077=0,0,IF(C1076=0,0,IF(Q1076=0,IF(C1077-C1076=0,(IF(ABS(D1076-D1077)&lt;T$1,99999,0)),0),0))),0)</f>
        <v>0</v>
      </c>
      <c r="AD1076" s="15">
        <f>IF(AD$1=1,IF(C1077=0,0,IF(C1076=0,0,IF(Q1076=0,IF(AND(AK1076,AJ1076),99999,0),0))),0)</f>
        <v>0</v>
      </c>
      <c r="AE1076" s="34">
        <f>IF(C1076=0,,IF(AE$1=1,IF(1&gt;AA1076,0,99999),0))</f>
        <v>0</v>
      </c>
      <c r="AF1076" s="5">
        <f>IF(AF$1=1,IF(D1076&gt;1,99999,IF(D1076&lt;0,99999,0)),0)</f>
        <v>0</v>
      </c>
      <c r="AG1076" s="10">
        <f>IF(AG$1=1,IF(B1077=0,0,IF(B1077-B1076=1,0,99999)),0)</f>
        <v>0</v>
      </c>
      <c r="AH1076" s="11">
        <f>IF(AH$1=1,IF(C1077=0,0,IF(C1077-C1076&lt;0,99999,0)),0)</f>
        <v>0</v>
      </c>
      <c r="AI1076" s="14">
        <f>MOD(MOD(((((MOD(C1076,C$4)/C$4)+(MOD(C$3,C$4)/C$4)))),C$4),1)</f>
        <v>0.10000093333426666</v>
      </c>
      <c r="AJ1076" s="19">
        <f>IF(C1077-C1076=0,99999,0 )</f>
        <v>99999</v>
      </c>
      <c r="AK1076" s="83">
        <f>IF(ABS(D1077-D1076)=0,99999,0)</f>
        <v>99999</v>
      </c>
    </row>
    <row r="1077" spans="3:37">
      <c r="C1077" s="68"/>
      <c r="P1077" s="121">
        <f t="shared" si="117"/>
        <v>0</v>
      </c>
      <c r="Q1077" s="42">
        <f>IF(C$1=2,0,1)</f>
        <v>0</v>
      </c>
      <c r="R1077" s="24" t="s">
        <v>4</v>
      </c>
      <c r="S1077" s="26">
        <f>D1077</f>
        <v>0</v>
      </c>
      <c r="T1077" s="26">
        <f t="shared" si="118"/>
        <v>0.10000093333426666</v>
      </c>
      <c r="U1077" s="27" t="s">
        <v>5</v>
      </c>
      <c r="V1077" s="75">
        <f>INT((C1077+MOD(C$3,1)/C$4)/C$4)</f>
        <v>0</v>
      </c>
      <c r="W1077" s="75">
        <f t="shared" si="119"/>
        <v>1</v>
      </c>
      <c r="X1077" s="24">
        <f>IF(C$3&gt;=1,IF(MOD(INT((C1077-MOD(C$3,C$4)+MOD(C$3,1)/C$4)/C$4),2),8888,222),IF(MOD(INT((C1077-MOD(C$3,C$4)+MOD(C$3,1)/C$4)/C$4),2),222,8888))</f>
        <v>8888</v>
      </c>
      <c r="Y1077" s="28">
        <f t="shared" si="120"/>
        <v>0.10000093333426666</v>
      </c>
      <c r="Z1077" s="22" t="s">
        <v>27</v>
      </c>
      <c r="AA1077" s="40">
        <f>IF(X1077=222,T1077-E1077/C$4,E1077/C$4+T1077)</f>
        <v>0.10000093333426666</v>
      </c>
      <c r="AB1077" s="45">
        <f>IF(AB$1=1,IF(C1078=0,0,IF(C1077=0,0,IF(Q1077=0,IF((ABS(D1077-D1078))&lt;0.1,(IF(C1078-C1077=Q$1,99999,0)),0),0))),0)</f>
        <v>0</v>
      </c>
      <c r="AC1077" s="13">
        <f>IF(AC$1=1,IF(C1078=0,0,IF(C1077=0,0,IF(Q1077=0,IF(C1078-C1077=0,(IF(ABS(D1077-D1078)&lt;T$1,99999,0)),0),0))),0)</f>
        <v>0</v>
      </c>
      <c r="AD1077" s="15">
        <f>IF(AD$1=1,IF(C1078=0,0,IF(C1077=0,0,IF(Q1077=0,IF(AND(AK1077,AJ1077),99999,0),0))),0)</f>
        <v>0</v>
      </c>
      <c r="AE1077" s="34">
        <f>IF(C1077=0,,IF(AE$1=1,IF(1&gt;AA1077,0,99999),0))</f>
        <v>0</v>
      </c>
      <c r="AF1077" s="5">
        <f>IF(AF$1=1,IF(D1077&gt;1,99999,IF(D1077&lt;0,99999,0)),0)</f>
        <v>0</v>
      </c>
      <c r="AG1077" s="10">
        <f>IF(AG$1=1,IF(B1078=0,0,IF(B1078-B1077=1,0,99999)),0)</f>
        <v>0</v>
      </c>
      <c r="AH1077" s="11">
        <f>IF(AH$1=1,IF(C1078=0,0,IF(C1078-C1077&lt;0,99999,0)),0)</f>
        <v>0</v>
      </c>
      <c r="AI1077" s="14">
        <f>MOD(MOD(((((MOD(C1077,C$4)/C$4)+(MOD(C$3,C$4)/C$4)))),C$4),1)</f>
        <v>0.10000093333426666</v>
      </c>
      <c r="AJ1077" s="19">
        <f>IF(C1078-C1077=0,99999,0 )</f>
        <v>99999</v>
      </c>
      <c r="AK1077" s="83">
        <f>IF(ABS(D1078-D1077)=0,99999,0)</f>
        <v>99999</v>
      </c>
    </row>
    <row r="1078" spans="3:37">
      <c r="C1078" s="68"/>
      <c r="P1078" s="121">
        <f t="shared" si="117"/>
        <v>0</v>
      </c>
      <c r="Q1078" s="42">
        <f>IF(C$1=2,0,1)</f>
        <v>0</v>
      </c>
      <c r="R1078" s="24" t="s">
        <v>4</v>
      </c>
      <c r="S1078" s="26">
        <f>D1078</f>
        <v>0</v>
      </c>
      <c r="T1078" s="26">
        <f t="shared" si="118"/>
        <v>0.10000093333426666</v>
      </c>
      <c r="U1078" s="27" t="s">
        <v>5</v>
      </c>
      <c r="V1078" s="75">
        <f>INT((C1078+MOD(C$3,1)/C$4)/C$4)</f>
        <v>0</v>
      </c>
      <c r="W1078" s="75">
        <f t="shared" si="119"/>
        <v>1</v>
      </c>
      <c r="X1078" s="24">
        <f>IF(C$3&gt;=1,IF(MOD(INT((C1078-MOD(C$3,C$4)+MOD(C$3,1)/C$4)/C$4),2),8888,222),IF(MOD(INT((C1078-MOD(C$3,C$4)+MOD(C$3,1)/C$4)/C$4),2),222,8888))</f>
        <v>8888</v>
      </c>
      <c r="Y1078" s="28">
        <f t="shared" si="120"/>
        <v>0.10000093333426666</v>
      </c>
      <c r="Z1078" s="22" t="s">
        <v>27</v>
      </c>
      <c r="AA1078" s="40">
        <f>IF(X1078=222,T1078-E1078/C$4,E1078/C$4+T1078)</f>
        <v>0.10000093333426666</v>
      </c>
      <c r="AB1078" s="45">
        <f>IF(AB$1=1,IF(C1079=0,0,IF(C1078=0,0,IF(Q1078=0,IF((ABS(D1078-D1079))&lt;0.1,(IF(C1079-C1078=Q$1,99999,0)),0),0))),0)</f>
        <v>0</v>
      </c>
      <c r="AC1078" s="13">
        <f>IF(AC$1=1,IF(C1079=0,0,IF(C1078=0,0,IF(Q1078=0,IF(C1079-C1078=0,(IF(ABS(D1078-D1079)&lt;T$1,99999,0)),0),0))),0)</f>
        <v>0</v>
      </c>
      <c r="AD1078" s="15">
        <f>IF(AD$1=1,IF(C1079=0,0,IF(C1078=0,0,IF(Q1078=0,IF(AND(AK1078,AJ1078),99999,0),0))),0)</f>
        <v>0</v>
      </c>
      <c r="AE1078" s="34">
        <f>IF(C1078=0,,IF(AE$1=1,IF(1&gt;AA1078,0,99999),0))</f>
        <v>0</v>
      </c>
      <c r="AF1078" s="5">
        <f>IF(AF$1=1,IF(D1078&gt;1,99999,IF(D1078&lt;0,99999,0)),0)</f>
        <v>0</v>
      </c>
      <c r="AG1078" s="10">
        <f>IF(AG$1=1,IF(B1079=0,0,IF(B1079-B1078=1,0,99999)),0)</f>
        <v>0</v>
      </c>
      <c r="AH1078" s="11">
        <f>IF(AH$1=1,IF(C1079=0,0,IF(C1079-C1078&lt;0,99999,0)),0)</f>
        <v>0</v>
      </c>
      <c r="AI1078" s="14">
        <f>MOD(MOD(((((MOD(C1078,C$4)/C$4)+(MOD(C$3,C$4)/C$4)))),C$4),1)</f>
        <v>0.10000093333426666</v>
      </c>
      <c r="AJ1078" s="19">
        <f>IF(C1079-C1078=0,99999,0 )</f>
        <v>99999</v>
      </c>
      <c r="AK1078" s="83">
        <f>IF(ABS(D1079-D1078)=0,99999,0)</f>
        <v>99999</v>
      </c>
    </row>
    <row r="1079" spans="3:37">
      <c r="C1079" s="68"/>
      <c r="P1079" s="121">
        <f t="shared" si="117"/>
        <v>0</v>
      </c>
      <c r="Q1079" s="42">
        <f>IF(C$1=2,0,1)</f>
        <v>0</v>
      </c>
      <c r="R1079" s="24" t="s">
        <v>4</v>
      </c>
      <c r="S1079" s="26">
        <f>D1079</f>
        <v>0</v>
      </c>
      <c r="T1079" s="26">
        <f t="shared" si="118"/>
        <v>0.10000093333426666</v>
      </c>
      <c r="U1079" s="27" t="s">
        <v>5</v>
      </c>
      <c r="V1079" s="75">
        <f>INT((C1079+MOD(C$3,1)/C$4)/C$4)</f>
        <v>0</v>
      </c>
      <c r="W1079" s="75">
        <f t="shared" si="119"/>
        <v>1</v>
      </c>
      <c r="X1079" s="24">
        <f>IF(C$3&gt;=1,IF(MOD(INT((C1079-MOD(C$3,C$4)+MOD(C$3,1)/C$4)/C$4),2),8888,222),IF(MOD(INT((C1079-MOD(C$3,C$4)+MOD(C$3,1)/C$4)/C$4),2),222,8888))</f>
        <v>8888</v>
      </c>
      <c r="Y1079" s="28">
        <f t="shared" si="120"/>
        <v>0.10000093333426666</v>
      </c>
      <c r="Z1079" s="22" t="s">
        <v>27</v>
      </c>
      <c r="AA1079" s="40">
        <f>IF(X1079=222,T1079-E1079/C$4,E1079/C$4+T1079)</f>
        <v>0.10000093333426666</v>
      </c>
      <c r="AB1079" s="45">
        <f>IF(AB$1=1,IF(C1080=0,0,IF(C1079=0,0,IF(Q1079=0,IF((ABS(D1079-D1080))&lt;0.1,(IF(C1080-C1079=Q$1,99999,0)),0),0))),0)</f>
        <v>0</v>
      </c>
      <c r="AC1079" s="13">
        <f>IF(AC$1=1,IF(C1080=0,0,IF(C1079=0,0,IF(Q1079=0,IF(C1080-C1079=0,(IF(ABS(D1079-D1080)&lt;T$1,99999,0)),0),0))),0)</f>
        <v>0</v>
      </c>
      <c r="AD1079" s="15">
        <f>IF(AD$1=1,IF(C1080=0,0,IF(C1079=0,0,IF(Q1079=0,IF(AND(AK1079,AJ1079),99999,0),0))),0)</f>
        <v>0</v>
      </c>
      <c r="AE1079" s="34">
        <f>IF(C1079=0,,IF(AE$1=1,IF(1&gt;AA1079,0,99999),0))</f>
        <v>0</v>
      </c>
      <c r="AF1079" s="5">
        <f>IF(AF$1=1,IF(D1079&gt;1,99999,IF(D1079&lt;0,99999,0)),0)</f>
        <v>0</v>
      </c>
      <c r="AG1079" s="10">
        <f>IF(AG$1=1,IF(B1080=0,0,IF(B1080-B1079=1,0,99999)),0)</f>
        <v>0</v>
      </c>
      <c r="AH1079" s="11">
        <f>IF(AH$1=1,IF(C1080=0,0,IF(C1080-C1079&lt;0,99999,0)),0)</f>
        <v>0</v>
      </c>
      <c r="AI1079" s="14">
        <f>MOD(MOD(((((MOD(C1079,C$4)/C$4)+(MOD(C$3,C$4)/C$4)))),C$4),1)</f>
        <v>0.10000093333426666</v>
      </c>
      <c r="AJ1079" s="19">
        <f>IF(C1080-C1079=0,99999,0 )</f>
        <v>99999</v>
      </c>
      <c r="AK1079" s="83">
        <f>IF(ABS(D1080-D1079)=0,99999,0)</f>
        <v>99999</v>
      </c>
    </row>
    <row r="1080" spans="3:37">
      <c r="C1080" s="68"/>
      <c r="P1080" s="121">
        <f t="shared" si="117"/>
        <v>0</v>
      </c>
      <c r="Q1080" s="42">
        <f>IF(C$1=2,0,1)</f>
        <v>0</v>
      </c>
      <c r="R1080" s="24" t="s">
        <v>4</v>
      </c>
      <c r="S1080" s="26">
        <f>D1080</f>
        <v>0</v>
      </c>
      <c r="T1080" s="26">
        <f t="shared" si="118"/>
        <v>0.10000093333426666</v>
      </c>
      <c r="U1080" s="27" t="s">
        <v>5</v>
      </c>
      <c r="V1080" s="75">
        <f>INT((C1080+MOD(C$3,1)/C$4)/C$4)</f>
        <v>0</v>
      </c>
      <c r="W1080" s="75">
        <f t="shared" si="119"/>
        <v>1</v>
      </c>
      <c r="X1080" s="24">
        <f>IF(C$3&gt;=1,IF(MOD(INT((C1080-MOD(C$3,C$4)+MOD(C$3,1)/C$4)/C$4),2),8888,222),IF(MOD(INT((C1080-MOD(C$3,C$4)+MOD(C$3,1)/C$4)/C$4),2),222,8888))</f>
        <v>8888</v>
      </c>
      <c r="Y1080" s="28">
        <f t="shared" si="120"/>
        <v>0.10000093333426666</v>
      </c>
      <c r="Z1080" s="22" t="s">
        <v>27</v>
      </c>
      <c r="AA1080" s="40">
        <f>IF(X1080=222,T1080-E1080/C$4,E1080/C$4+T1080)</f>
        <v>0.10000093333426666</v>
      </c>
      <c r="AB1080" s="45">
        <f>IF(AB$1=1,IF(C1081=0,0,IF(C1080=0,0,IF(Q1080=0,IF((ABS(D1080-D1081))&lt;0.1,(IF(C1081-C1080=Q$1,99999,0)),0),0))),0)</f>
        <v>0</v>
      </c>
      <c r="AC1080" s="13">
        <f>IF(AC$1=1,IF(C1081=0,0,IF(C1080=0,0,IF(Q1080=0,IF(C1081-C1080=0,(IF(ABS(D1080-D1081)&lt;T$1,99999,0)),0),0))),0)</f>
        <v>0</v>
      </c>
      <c r="AD1080" s="15">
        <f>IF(AD$1=1,IF(C1081=0,0,IF(C1080=0,0,IF(Q1080=0,IF(AND(AK1080,AJ1080),99999,0),0))),0)</f>
        <v>0</v>
      </c>
      <c r="AE1080" s="34">
        <f>IF(C1080=0,,IF(AE$1=1,IF(1&gt;AA1080,0,99999),0))</f>
        <v>0</v>
      </c>
      <c r="AF1080" s="5">
        <f>IF(AF$1=1,IF(D1080&gt;1,99999,IF(D1080&lt;0,99999,0)),0)</f>
        <v>0</v>
      </c>
      <c r="AG1080" s="10">
        <f>IF(AG$1=1,IF(B1081=0,0,IF(B1081-B1080=1,0,99999)),0)</f>
        <v>0</v>
      </c>
      <c r="AH1080" s="11">
        <f>IF(AH$1=1,IF(C1081=0,0,IF(C1081-C1080&lt;0,99999,0)),0)</f>
        <v>0</v>
      </c>
      <c r="AI1080" s="14">
        <f>MOD(MOD(((((MOD(C1080,C$4)/C$4)+(MOD(C$3,C$4)/C$4)))),C$4),1)</f>
        <v>0.10000093333426666</v>
      </c>
      <c r="AJ1080" s="19">
        <f>IF(C1081-C1080=0,99999,0 )</f>
        <v>99999</v>
      </c>
      <c r="AK1080" s="83">
        <f>IF(ABS(D1081-D1080)=0,99999,0)</f>
        <v>99999</v>
      </c>
    </row>
    <row r="1081" spans="3:37">
      <c r="C1081" s="68"/>
      <c r="P1081" s="121">
        <f t="shared" si="117"/>
        <v>0</v>
      </c>
      <c r="Q1081" s="42">
        <f>IF(C$1=2,0,1)</f>
        <v>0</v>
      </c>
      <c r="R1081" s="24" t="s">
        <v>4</v>
      </c>
      <c r="S1081" s="26">
        <f>D1081</f>
        <v>0</v>
      </c>
      <c r="T1081" s="26">
        <f t="shared" si="118"/>
        <v>0.10000093333426666</v>
      </c>
      <c r="U1081" s="27" t="s">
        <v>5</v>
      </c>
      <c r="V1081" s="75">
        <f>INT((C1081+MOD(C$3,1)/C$4)/C$4)</f>
        <v>0</v>
      </c>
      <c r="W1081" s="75">
        <f t="shared" si="119"/>
        <v>1</v>
      </c>
      <c r="X1081" s="24">
        <f>IF(C$3&gt;=1,IF(MOD(INT((C1081-MOD(C$3,C$4)+MOD(C$3,1)/C$4)/C$4),2),8888,222),IF(MOD(INT((C1081-MOD(C$3,C$4)+MOD(C$3,1)/C$4)/C$4),2),222,8888))</f>
        <v>8888</v>
      </c>
      <c r="Y1081" s="28">
        <f t="shared" si="120"/>
        <v>0.10000093333426666</v>
      </c>
      <c r="Z1081" s="22" t="s">
        <v>27</v>
      </c>
      <c r="AA1081" s="40">
        <f>IF(X1081=222,T1081-E1081/C$4,E1081/C$4+T1081)</f>
        <v>0.10000093333426666</v>
      </c>
      <c r="AB1081" s="45">
        <f>IF(AB$1=1,IF(C1082=0,0,IF(C1081=0,0,IF(Q1081=0,IF((ABS(D1081-D1082))&lt;0.1,(IF(C1082-C1081=Q$1,99999,0)),0),0))),0)</f>
        <v>0</v>
      </c>
      <c r="AC1081" s="13">
        <f>IF(AC$1=1,IF(C1082=0,0,IF(C1081=0,0,IF(Q1081=0,IF(C1082-C1081=0,(IF(ABS(D1081-D1082)&lt;T$1,99999,0)),0),0))),0)</f>
        <v>0</v>
      </c>
      <c r="AD1081" s="15">
        <f>IF(AD$1=1,IF(C1082=0,0,IF(C1081=0,0,IF(Q1081=0,IF(AND(AK1081,AJ1081),99999,0),0))),0)</f>
        <v>0</v>
      </c>
      <c r="AE1081" s="34">
        <f>IF(C1081=0,,IF(AE$1=1,IF(1&gt;AA1081,0,99999),0))</f>
        <v>0</v>
      </c>
      <c r="AF1081" s="5">
        <f>IF(AF$1=1,IF(D1081&gt;1,99999,IF(D1081&lt;0,99999,0)),0)</f>
        <v>0</v>
      </c>
      <c r="AG1081" s="10">
        <f>IF(AG$1=1,IF(B1082=0,0,IF(B1082-B1081=1,0,99999)),0)</f>
        <v>0</v>
      </c>
      <c r="AH1081" s="11">
        <f>IF(AH$1=1,IF(C1082=0,0,IF(C1082-C1081&lt;0,99999,0)),0)</f>
        <v>0</v>
      </c>
      <c r="AI1081" s="14">
        <f>MOD(MOD(((((MOD(C1081,C$4)/C$4)+(MOD(C$3,C$4)/C$4)))),C$4),1)</f>
        <v>0.10000093333426666</v>
      </c>
      <c r="AJ1081" s="19">
        <f>IF(C1082-C1081=0,99999,0 )</f>
        <v>99999</v>
      </c>
      <c r="AK1081" s="83">
        <f>IF(ABS(D1082-D1081)=0,99999,0)</f>
        <v>99999</v>
      </c>
    </row>
    <row r="1082" spans="3:37">
      <c r="C1082" s="68"/>
      <c r="P1082" s="121">
        <f t="shared" si="117"/>
        <v>0</v>
      </c>
      <c r="Q1082" s="42">
        <f>IF(C$1=2,0,1)</f>
        <v>0</v>
      </c>
      <c r="R1082" s="24" t="s">
        <v>4</v>
      </c>
      <c r="S1082" s="26">
        <f>D1082</f>
        <v>0</v>
      </c>
      <c r="T1082" s="26">
        <f t="shared" si="118"/>
        <v>0.10000093333426666</v>
      </c>
      <c r="U1082" s="27" t="s">
        <v>5</v>
      </c>
      <c r="V1082" s="75">
        <f>INT((C1082+MOD(C$3,1)/C$4)/C$4)</f>
        <v>0</v>
      </c>
      <c r="W1082" s="75">
        <f t="shared" si="119"/>
        <v>1</v>
      </c>
      <c r="X1082" s="24">
        <f>IF(C$3&gt;=1,IF(MOD(INT((C1082-MOD(C$3,C$4)+MOD(C$3,1)/C$4)/C$4),2),8888,222),IF(MOD(INT((C1082-MOD(C$3,C$4)+MOD(C$3,1)/C$4)/C$4),2),222,8888))</f>
        <v>8888</v>
      </c>
      <c r="Y1082" s="28">
        <f t="shared" si="120"/>
        <v>0.10000093333426666</v>
      </c>
      <c r="Z1082" s="22" t="s">
        <v>27</v>
      </c>
      <c r="AA1082" s="40">
        <f>IF(X1082=222,T1082-E1082/C$4,E1082/C$4+T1082)</f>
        <v>0.10000093333426666</v>
      </c>
      <c r="AB1082" s="45">
        <f>IF(AB$1=1,IF(C1083=0,0,IF(C1082=0,0,IF(Q1082=0,IF((ABS(D1082-D1083))&lt;0.1,(IF(C1083-C1082=Q$1,99999,0)),0),0))),0)</f>
        <v>0</v>
      </c>
      <c r="AC1082" s="13">
        <f>IF(AC$1=1,IF(C1083=0,0,IF(C1082=0,0,IF(Q1082=0,IF(C1083-C1082=0,(IF(ABS(D1082-D1083)&lt;T$1,99999,0)),0),0))),0)</f>
        <v>0</v>
      </c>
      <c r="AD1082" s="15">
        <f>IF(AD$1=1,IF(C1083=0,0,IF(C1082=0,0,IF(Q1082=0,IF(AND(AK1082,AJ1082),99999,0),0))),0)</f>
        <v>0</v>
      </c>
      <c r="AE1082" s="34">
        <f>IF(C1082=0,,IF(AE$1=1,IF(1&gt;AA1082,0,99999),0))</f>
        <v>0</v>
      </c>
      <c r="AF1082" s="5">
        <f>IF(AF$1=1,IF(D1082&gt;1,99999,IF(D1082&lt;0,99999,0)),0)</f>
        <v>0</v>
      </c>
      <c r="AG1082" s="10">
        <f>IF(AG$1=1,IF(B1083=0,0,IF(B1083-B1082=1,0,99999)),0)</f>
        <v>0</v>
      </c>
      <c r="AH1082" s="11">
        <f>IF(AH$1=1,IF(C1083=0,0,IF(C1083-C1082&lt;0,99999,0)),0)</f>
        <v>0</v>
      </c>
      <c r="AI1082" s="14">
        <f>MOD(MOD(((((MOD(C1082,C$4)/C$4)+(MOD(C$3,C$4)/C$4)))),C$4),1)</f>
        <v>0.10000093333426666</v>
      </c>
      <c r="AJ1082" s="19">
        <f>IF(C1083-C1082=0,99999,0 )</f>
        <v>99999</v>
      </c>
      <c r="AK1082" s="83">
        <f>IF(ABS(D1083-D1082)=0,99999,0)</f>
        <v>99999</v>
      </c>
    </row>
    <row r="1083" spans="3:37">
      <c r="C1083" s="68"/>
      <c r="P1083" s="121">
        <f t="shared" si="117"/>
        <v>0</v>
      </c>
      <c r="Q1083" s="42">
        <f>IF(C$1=2,0,1)</f>
        <v>0</v>
      </c>
      <c r="R1083" s="24" t="s">
        <v>4</v>
      </c>
      <c r="S1083" s="26">
        <f>D1083</f>
        <v>0</v>
      </c>
      <c r="T1083" s="26">
        <f t="shared" si="118"/>
        <v>0.10000093333426666</v>
      </c>
      <c r="U1083" s="27" t="s">
        <v>5</v>
      </c>
      <c r="V1083" s="75">
        <f>INT((C1083+MOD(C$3,1)/C$4)/C$4)</f>
        <v>0</v>
      </c>
      <c r="W1083" s="75">
        <f t="shared" si="119"/>
        <v>1</v>
      </c>
      <c r="X1083" s="24">
        <f>IF(C$3&gt;=1,IF(MOD(INT((C1083-MOD(C$3,C$4)+MOD(C$3,1)/C$4)/C$4),2),8888,222),IF(MOD(INT((C1083-MOD(C$3,C$4)+MOD(C$3,1)/C$4)/C$4),2),222,8888))</f>
        <v>8888</v>
      </c>
      <c r="Y1083" s="28">
        <f t="shared" si="120"/>
        <v>0.10000093333426666</v>
      </c>
      <c r="Z1083" s="22" t="s">
        <v>27</v>
      </c>
      <c r="AA1083" s="40">
        <f>IF(X1083=222,T1083-E1083/C$4,E1083/C$4+T1083)</f>
        <v>0.10000093333426666</v>
      </c>
      <c r="AB1083" s="45">
        <f>IF(AB$1=1,IF(C1084=0,0,IF(C1083=0,0,IF(Q1083=0,IF((ABS(D1083-D1084))&lt;0.1,(IF(C1084-C1083=Q$1,99999,0)),0),0))),0)</f>
        <v>0</v>
      </c>
      <c r="AC1083" s="13">
        <f>IF(AC$1=1,IF(C1084=0,0,IF(C1083=0,0,IF(Q1083=0,IF(C1084-C1083=0,(IF(ABS(D1083-D1084)&lt;T$1,99999,0)),0),0))),0)</f>
        <v>0</v>
      </c>
      <c r="AD1083" s="15">
        <f>IF(AD$1=1,IF(C1084=0,0,IF(C1083=0,0,IF(Q1083=0,IF(AND(AK1083,AJ1083),99999,0),0))),0)</f>
        <v>0</v>
      </c>
      <c r="AE1083" s="34">
        <f>IF(C1083=0,,IF(AE$1=1,IF(1&gt;AA1083,0,99999),0))</f>
        <v>0</v>
      </c>
      <c r="AF1083" s="5">
        <f>IF(AF$1=1,IF(D1083&gt;1,99999,IF(D1083&lt;0,99999,0)),0)</f>
        <v>0</v>
      </c>
      <c r="AG1083" s="10">
        <f>IF(AG$1=1,IF(B1084=0,0,IF(B1084-B1083=1,0,99999)),0)</f>
        <v>0</v>
      </c>
      <c r="AH1083" s="11">
        <f>IF(AH$1=1,IF(C1084=0,0,IF(C1084-C1083&lt;0,99999,0)),0)</f>
        <v>0</v>
      </c>
      <c r="AI1083" s="14">
        <f>MOD(MOD(((((MOD(C1083,C$4)/C$4)+(MOD(C$3,C$4)/C$4)))),C$4),1)</f>
        <v>0.10000093333426666</v>
      </c>
      <c r="AJ1083" s="19">
        <f>IF(C1084-C1083=0,99999,0 )</f>
        <v>99999</v>
      </c>
      <c r="AK1083" s="83">
        <f>IF(ABS(D1084-D1083)=0,99999,0)</f>
        <v>99999</v>
      </c>
    </row>
    <row r="1084" spans="3:37">
      <c r="C1084" s="68"/>
      <c r="P1084" s="121">
        <f t="shared" si="117"/>
        <v>0</v>
      </c>
      <c r="Q1084" s="42">
        <f>IF(C$1=2,0,1)</f>
        <v>0</v>
      </c>
      <c r="R1084" s="24" t="s">
        <v>4</v>
      </c>
      <c r="S1084" s="26">
        <f>D1084</f>
        <v>0</v>
      </c>
      <c r="T1084" s="26">
        <f t="shared" si="118"/>
        <v>0.10000093333426666</v>
      </c>
      <c r="U1084" s="27" t="s">
        <v>5</v>
      </c>
      <c r="V1084" s="75">
        <f>INT((C1084+MOD(C$3,1)/C$4)/C$4)</f>
        <v>0</v>
      </c>
      <c r="W1084" s="75">
        <f t="shared" si="119"/>
        <v>1</v>
      </c>
      <c r="X1084" s="24">
        <f>IF(C$3&gt;=1,IF(MOD(INT((C1084-MOD(C$3,C$4)+MOD(C$3,1)/C$4)/C$4),2),8888,222),IF(MOD(INT((C1084-MOD(C$3,C$4)+MOD(C$3,1)/C$4)/C$4),2),222,8888))</f>
        <v>8888</v>
      </c>
      <c r="Y1084" s="28">
        <f t="shared" si="120"/>
        <v>0.10000093333426666</v>
      </c>
      <c r="Z1084" s="22" t="s">
        <v>27</v>
      </c>
      <c r="AA1084" s="40">
        <f>IF(X1084=222,T1084-E1084/C$4,E1084/C$4+T1084)</f>
        <v>0.10000093333426666</v>
      </c>
      <c r="AB1084" s="45">
        <f>IF(AB$1=1,IF(C1085=0,0,IF(C1084=0,0,IF(Q1084=0,IF((ABS(D1084-D1085))&lt;0.1,(IF(C1085-C1084=Q$1,99999,0)),0),0))),0)</f>
        <v>0</v>
      </c>
      <c r="AC1084" s="13">
        <f>IF(AC$1=1,IF(C1085=0,0,IF(C1084=0,0,IF(Q1084=0,IF(C1085-C1084=0,(IF(ABS(D1084-D1085)&lt;T$1,99999,0)),0),0))),0)</f>
        <v>0</v>
      </c>
      <c r="AD1084" s="15">
        <f>IF(AD$1=1,IF(C1085=0,0,IF(C1084=0,0,IF(Q1084=0,IF(AND(AK1084,AJ1084),99999,0),0))),0)</f>
        <v>0</v>
      </c>
      <c r="AE1084" s="34">
        <f>IF(C1084=0,,IF(AE$1=1,IF(1&gt;AA1084,0,99999),0))</f>
        <v>0</v>
      </c>
      <c r="AF1084" s="5">
        <f>IF(AF$1=1,IF(D1084&gt;1,99999,IF(D1084&lt;0,99999,0)),0)</f>
        <v>0</v>
      </c>
      <c r="AG1084" s="10">
        <f>IF(AG$1=1,IF(B1085=0,0,IF(B1085-B1084=1,0,99999)),0)</f>
        <v>0</v>
      </c>
      <c r="AH1084" s="11">
        <f>IF(AH$1=1,IF(C1085=0,0,IF(C1085-C1084&lt;0,99999,0)),0)</f>
        <v>0</v>
      </c>
      <c r="AI1084" s="14">
        <f>MOD(MOD(((((MOD(C1084,C$4)/C$4)+(MOD(C$3,C$4)/C$4)))),C$4),1)</f>
        <v>0.10000093333426666</v>
      </c>
      <c r="AJ1084" s="19">
        <f>IF(C1085-C1084=0,99999,0 )</f>
        <v>99999</v>
      </c>
      <c r="AK1084" s="83">
        <f>IF(ABS(D1085-D1084)=0,99999,0)</f>
        <v>99999</v>
      </c>
    </row>
    <row r="1085" spans="3:37">
      <c r="C1085" s="68"/>
      <c r="P1085" s="121">
        <f t="shared" si="117"/>
        <v>0</v>
      </c>
      <c r="Q1085" s="42">
        <f>IF(C$1=2,0,1)</f>
        <v>0</v>
      </c>
      <c r="R1085" s="24" t="s">
        <v>4</v>
      </c>
      <c r="S1085" s="26">
        <f>D1085</f>
        <v>0</v>
      </c>
      <c r="T1085" s="26">
        <f t="shared" si="118"/>
        <v>0.10000093333426666</v>
      </c>
      <c r="U1085" s="27" t="s">
        <v>5</v>
      </c>
      <c r="V1085" s="75">
        <f>INT((C1085+MOD(C$3,1)/C$4)/C$4)</f>
        <v>0</v>
      </c>
      <c r="W1085" s="75">
        <f t="shared" si="119"/>
        <v>1</v>
      </c>
      <c r="X1085" s="24">
        <f>IF(C$3&gt;=1,IF(MOD(INT((C1085-MOD(C$3,C$4)+MOD(C$3,1)/C$4)/C$4),2),8888,222),IF(MOD(INT((C1085-MOD(C$3,C$4)+MOD(C$3,1)/C$4)/C$4),2),222,8888))</f>
        <v>8888</v>
      </c>
      <c r="Y1085" s="28">
        <f t="shared" si="120"/>
        <v>0.10000093333426666</v>
      </c>
      <c r="Z1085" s="22" t="s">
        <v>27</v>
      </c>
      <c r="AA1085" s="40">
        <f>IF(X1085=222,T1085-E1085/C$4,E1085/C$4+T1085)</f>
        <v>0.10000093333426666</v>
      </c>
      <c r="AB1085" s="45">
        <f>IF(AB$1=1,IF(C1086=0,0,IF(C1085=0,0,IF(Q1085=0,IF((ABS(D1085-D1086))&lt;0.1,(IF(C1086-C1085=Q$1,99999,0)),0),0))),0)</f>
        <v>0</v>
      </c>
      <c r="AC1085" s="13">
        <f>IF(AC$1=1,IF(C1086=0,0,IF(C1085=0,0,IF(Q1085=0,IF(C1086-C1085=0,(IF(ABS(D1085-D1086)&lt;T$1,99999,0)),0),0))),0)</f>
        <v>0</v>
      </c>
      <c r="AD1085" s="15">
        <f>IF(AD$1=1,IF(C1086=0,0,IF(C1085=0,0,IF(Q1085=0,IF(AND(AK1085,AJ1085),99999,0),0))),0)</f>
        <v>0</v>
      </c>
      <c r="AE1085" s="34">
        <f>IF(C1085=0,,IF(AE$1=1,IF(1&gt;AA1085,0,99999),0))</f>
        <v>0</v>
      </c>
      <c r="AF1085" s="5">
        <f>IF(AF$1=1,IF(D1085&gt;1,99999,IF(D1085&lt;0,99999,0)),0)</f>
        <v>0</v>
      </c>
      <c r="AG1085" s="10">
        <f>IF(AG$1=1,IF(B1086=0,0,IF(B1086-B1085=1,0,99999)),0)</f>
        <v>0</v>
      </c>
      <c r="AH1085" s="11">
        <f>IF(AH$1=1,IF(C1086=0,0,IF(C1086-C1085&lt;0,99999,0)),0)</f>
        <v>0</v>
      </c>
      <c r="AI1085" s="14">
        <f>MOD(MOD(((((MOD(C1085,C$4)/C$4)+(MOD(C$3,C$4)/C$4)))),C$4),1)</f>
        <v>0.10000093333426666</v>
      </c>
      <c r="AJ1085" s="19">
        <f>IF(C1086-C1085=0,99999,0 )</f>
        <v>99999</v>
      </c>
      <c r="AK1085" s="83">
        <f>IF(ABS(D1086-D1085)=0,99999,0)</f>
        <v>99999</v>
      </c>
    </row>
    <row r="1086" spans="3:37">
      <c r="C1086" s="68"/>
      <c r="P1086" s="121">
        <f t="shared" si="117"/>
        <v>0</v>
      </c>
      <c r="Q1086" s="42">
        <f>IF(C$1=2,0,1)</f>
        <v>0</v>
      </c>
      <c r="R1086" s="24" t="s">
        <v>4</v>
      </c>
      <c r="S1086" s="26">
        <f>D1086</f>
        <v>0</v>
      </c>
      <c r="T1086" s="26">
        <f t="shared" si="118"/>
        <v>0.10000093333426666</v>
      </c>
      <c r="U1086" s="27" t="s">
        <v>5</v>
      </c>
      <c r="V1086" s="75">
        <f>INT((C1086+MOD(C$3,1)/C$4)/C$4)</f>
        <v>0</v>
      </c>
      <c r="W1086" s="75">
        <f t="shared" si="119"/>
        <v>1</v>
      </c>
      <c r="X1086" s="24">
        <f>IF(C$3&gt;=1,IF(MOD(INT((C1086-MOD(C$3,C$4)+MOD(C$3,1)/C$4)/C$4),2),8888,222),IF(MOD(INT((C1086-MOD(C$3,C$4)+MOD(C$3,1)/C$4)/C$4),2),222,8888))</f>
        <v>8888</v>
      </c>
      <c r="Y1086" s="28">
        <f t="shared" si="120"/>
        <v>0.10000093333426666</v>
      </c>
      <c r="Z1086" s="22" t="s">
        <v>27</v>
      </c>
      <c r="AA1086" s="40">
        <f>IF(X1086=222,T1086-E1086/C$4,E1086/C$4+T1086)</f>
        <v>0.10000093333426666</v>
      </c>
      <c r="AB1086" s="45">
        <f>IF(AB$1=1,IF(C1087=0,0,IF(C1086=0,0,IF(Q1086=0,IF((ABS(D1086-D1087))&lt;0.1,(IF(C1087-C1086=Q$1,99999,0)),0),0))),0)</f>
        <v>0</v>
      </c>
      <c r="AC1086" s="13">
        <f>IF(AC$1=1,IF(C1087=0,0,IF(C1086=0,0,IF(Q1086=0,IF(C1087-C1086=0,(IF(ABS(D1086-D1087)&lt;T$1,99999,0)),0),0))),0)</f>
        <v>0</v>
      </c>
      <c r="AD1086" s="15">
        <f>IF(AD$1=1,IF(C1087=0,0,IF(C1086=0,0,IF(Q1086=0,IF(AND(AK1086,AJ1086),99999,0),0))),0)</f>
        <v>0</v>
      </c>
      <c r="AE1086" s="34">
        <f>IF(C1086=0,,IF(AE$1=1,IF(1&gt;AA1086,0,99999),0))</f>
        <v>0</v>
      </c>
      <c r="AF1086" s="5">
        <f>IF(AF$1=1,IF(D1086&gt;1,99999,IF(D1086&lt;0,99999,0)),0)</f>
        <v>0</v>
      </c>
      <c r="AG1086" s="10">
        <f>IF(AG$1=1,IF(B1087=0,0,IF(B1087-B1086=1,0,99999)),0)</f>
        <v>0</v>
      </c>
      <c r="AH1086" s="11">
        <f>IF(AH$1=1,IF(C1087=0,0,IF(C1087-C1086&lt;0,99999,0)),0)</f>
        <v>0</v>
      </c>
      <c r="AI1086" s="14">
        <f>MOD(MOD(((((MOD(C1086,C$4)/C$4)+(MOD(C$3,C$4)/C$4)))),C$4),1)</f>
        <v>0.10000093333426666</v>
      </c>
      <c r="AJ1086" s="19">
        <f>IF(C1087-C1086=0,99999,0 )</f>
        <v>99999</v>
      </c>
      <c r="AK1086" s="83">
        <f>IF(ABS(D1087-D1086)=0,99999,0)</f>
        <v>99999</v>
      </c>
    </row>
    <row r="1087" spans="3:37">
      <c r="C1087" s="68"/>
      <c r="P1087" s="121">
        <f t="shared" si="117"/>
        <v>0</v>
      </c>
      <c r="Q1087" s="42">
        <f>IF(C$1=2,0,1)</f>
        <v>0</v>
      </c>
      <c r="R1087" s="24" t="s">
        <v>4</v>
      </c>
      <c r="S1087" s="26">
        <f>D1087</f>
        <v>0</v>
      </c>
      <c r="T1087" s="26">
        <f t="shared" si="118"/>
        <v>0.10000093333426666</v>
      </c>
      <c r="U1087" s="27" t="s">
        <v>5</v>
      </c>
      <c r="V1087" s="75">
        <f>INT((C1087+MOD(C$3,1)/C$4)/C$4)</f>
        <v>0</v>
      </c>
      <c r="W1087" s="75">
        <f t="shared" si="119"/>
        <v>1</v>
      </c>
      <c r="X1087" s="24">
        <f>IF(C$3&gt;=1,IF(MOD(INT((C1087-MOD(C$3,C$4)+MOD(C$3,1)/C$4)/C$4),2),8888,222),IF(MOD(INT((C1087-MOD(C$3,C$4)+MOD(C$3,1)/C$4)/C$4),2),222,8888))</f>
        <v>8888</v>
      </c>
      <c r="Y1087" s="28">
        <f t="shared" si="120"/>
        <v>0.10000093333426666</v>
      </c>
      <c r="Z1087" s="22" t="s">
        <v>27</v>
      </c>
      <c r="AA1087" s="40">
        <f>IF(X1087=222,T1087-E1087/C$4,E1087/C$4+T1087)</f>
        <v>0.10000093333426666</v>
      </c>
      <c r="AB1087" s="45">
        <f>IF(AB$1=1,IF(C1088=0,0,IF(C1087=0,0,IF(Q1087=0,IF((ABS(D1087-D1088))&lt;0.1,(IF(C1088-C1087=Q$1,99999,0)),0),0))),0)</f>
        <v>0</v>
      </c>
      <c r="AC1087" s="13">
        <f>IF(AC$1=1,IF(C1088=0,0,IF(C1087=0,0,IF(Q1087=0,IF(C1088-C1087=0,(IF(ABS(D1087-D1088)&lt;T$1,99999,0)),0),0))),0)</f>
        <v>0</v>
      </c>
      <c r="AD1087" s="15">
        <f>IF(AD$1=1,IF(C1088=0,0,IF(C1087=0,0,IF(Q1087=0,IF(AND(AK1087,AJ1087),99999,0),0))),0)</f>
        <v>0</v>
      </c>
      <c r="AE1087" s="34">
        <f>IF(C1087=0,,IF(AE$1=1,IF(1&gt;AA1087,0,99999),0))</f>
        <v>0</v>
      </c>
      <c r="AF1087" s="5">
        <f>IF(AF$1=1,IF(D1087&gt;1,99999,IF(D1087&lt;0,99999,0)),0)</f>
        <v>0</v>
      </c>
      <c r="AG1087" s="10">
        <f>IF(AG$1=1,IF(B1088=0,0,IF(B1088-B1087=1,0,99999)),0)</f>
        <v>0</v>
      </c>
      <c r="AH1087" s="11">
        <f>IF(AH$1=1,IF(C1088=0,0,IF(C1088-C1087&lt;0,99999,0)),0)</f>
        <v>0</v>
      </c>
      <c r="AI1087" s="14">
        <f>MOD(MOD(((((MOD(C1087,C$4)/C$4)+(MOD(C$3,C$4)/C$4)))),C$4),1)</f>
        <v>0.10000093333426666</v>
      </c>
      <c r="AJ1087" s="19">
        <f>IF(C1088-C1087=0,99999,0 )</f>
        <v>99999</v>
      </c>
      <c r="AK1087" s="83">
        <f>IF(ABS(D1088-D1087)=0,99999,0)</f>
        <v>99999</v>
      </c>
    </row>
    <row r="1088" spans="3:37">
      <c r="C1088" s="68"/>
      <c r="P1088" s="121">
        <f t="shared" si="117"/>
        <v>0</v>
      </c>
      <c r="Q1088" s="42">
        <f>IF(C$1=2,0,1)</f>
        <v>0</v>
      </c>
      <c r="R1088" s="24" t="s">
        <v>4</v>
      </c>
      <c r="S1088" s="26">
        <f>D1088</f>
        <v>0</v>
      </c>
      <c r="T1088" s="26">
        <f t="shared" si="118"/>
        <v>0.10000093333426666</v>
      </c>
      <c r="U1088" s="27" t="s">
        <v>5</v>
      </c>
      <c r="V1088" s="75">
        <f>INT((C1088+MOD(C$3,1)/C$4)/C$4)</f>
        <v>0</v>
      </c>
      <c r="W1088" s="75">
        <f t="shared" si="119"/>
        <v>1</v>
      </c>
      <c r="X1088" s="24">
        <f>IF(C$3&gt;=1,IF(MOD(INT((C1088-MOD(C$3,C$4)+MOD(C$3,1)/C$4)/C$4),2),8888,222),IF(MOD(INT((C1088-MOD(C$3,C$4)+MOD(C$3,1)/C$4)/C$4),2),222,8888))</f>
        <v>8888</v>
      </c>
      <c r="Y1088" s="28">
        <f t="shared" si="120"/>
        <v>0.10000093333426666</v>
      </c>
      <c r="Z1088" s="22" t="s">
        <v>27</v>
      </c>
      <c r="AA1088" s="40">
        <f>IF(X1088=222,T1088-E1088/C$4,E1088/C$4+T1088)</f>
        <v>0.10000093333426666</v>
      </c>
      <c r="AB1088" s="45">
        <f>IF(AB$1=1,IF(C1089=0,0,IF(C1088=0,0,IF(Q1088=0,IF((ABS(D1088-D1089))&lt;0.1,(IF(C1089-C1088=Q$1,99999,0)),0),0))),0)</f>
        <v>0</v>
      </c>
      <c r="AC1088" s="13">
        <f>IF(AC$1=1,IF(C1089=0,0,IF(C1088=0,0,IF(Q1088=0,IF(C1089-C1088=0,(IF(ABS(D1088-D1089)&lt;T$1,99999,0)),0),0))),0)</f>
        <v>0</v>
      </c>
      <c r="AD1088" s="15">
        <f>IF(AD$1=1,IF(C1089=0,0,IF(C1088=0,0,IF(Q1088=0,IF(AND(AK1088,AJ1088),99999,0),0))),0)</f>
        <v>0</v>
      </c>
      <c r="AE1088" s="34">
        <f>IF(C1088=0,,IF(AE$1=1,IF(1&gt;AA1088,0,99999),0))</f>
        <v>0</v>
      </c>
      <c r="AF1088" s="5">
        <f>IF(AF$1=1,IF(D1088&gt;1,99999,IF(D1088&lt;0,99999,0)),0)</f>
        <v>0</v>
      </c>
      <c r="AG1088" s="10">
        <f>IF(AG$1=1,IF(B1089=0,0,IF(B1089-B1088=1,0,99999)),0)</f>
        <v>0</v>
      </c>
      <c r="AH1088" s="11">
        <f>IF(AH$1=1,IF(C1089=0,0,IF(C1089-C1088&lt;0,99999,0)),0)</f>
        <v>0</v>
      </c>
      <c r="AI1088" s="14">
        <f>MOD(MOD(((((MOD(C1088,C$4)/C$4)+(MOD(C$3,C$4)/C$4)))),C$4),1)</f>
        <v>0.10000093333426666</v>
      </c>
      <c r="AJ1088" s="19">
        <f>IF(C1089-C1088=0,99999,0 )</f>
        <v>99999</v>
      </c>
      <c r="AK1088" s="83">
        <f>IF(ABS(D1089-D1088)=0,99999,0)</f>
        <v>99999</v>
      </c>
    </row>
    <row r="1089" spans="3:37">
      <c r="C1089" s="68"/>
      <c r="P1089" s="121">
        <f t="shared" si="117"/>
        <v>0</v>
      </c>
      <c r="Q1089" s="42">
        <f>IF(C$1=2,0,1)</f>
        <v>0</v>
      </c>
      <c r="R1089" s="24" t="s">
        <v>4</v>
      </c>
      <c r="S1089" s="26">
        <f>D1089</f>
        <v>0</v>
      </c>
      <c r="T1089" s="26">
        <f t="shared" si="118"/>
        <v>0.10000093333426666</v>
      </c>
      <c r="U1089" s="27" t="s">
        <v>5</v>
      </c>
      <c r="V1089" s="75">
        <f>INT((C1089+MOD(C$3,1)/C$4)/C$4)</f>
        <v>0</v>
      </c>
      <c r="W1089" s="75">
        <f t="shared" si="119"/>
        <v>1</v>
      </c>
      <c r="X1089" s="24">
        <f>IF(C$3&gt;=1,IF(MOD(INT((C1089-MOD(C$3,C$4)+MOD(C$3,1)/C$4)/C$4),2),8888,222),IF(MOD(INT((C1089-MOD(C$3,C$4)+MOD(C$3,1)/C$4)/C$4),2),222,8888))</f>
        <v>8888</v>
      </c>
      <c r="Y1089" s="28">
        <f t="shared" si="120"/>
        <v>0.10000093333426666</v>
      </c>
      <c r="Z1089" s="22" t="s">
        <v>27</v>
      </c>
      <c r="AA1089" s="40">
        <f>IF(X1089=222,T1089-E1089/C$4,E1089/C$4+T1089)</f>
        <v>0.10000093333426666</v>
      </c>
      <c r="AB1089" s="45">
        <f>IF(AB$1=1,IF(C1090=0,0,IF(C1089=0,0,IF(Q1089=0,IF((ABS(D1089-D1090))&lt;0.1,(IF(C1090-C1089=Q$1,99999,0)),0),0))),0)</f>
        <v>0</v>
      </c>
      <c r="AC1089" s="13">
        <f>IF(AC$1=1,IF(C1090=0,0,IF(C1089=0,0,IF(Q1089=0,IF(C1090-C1089=0,(IF(ABS(D1089-D1090)&lt;T$1,99999,0)),0),0))),0)</f>
        <v>0</v>
      </c>
      <c r="AD1089" s="15">
        <f>IF(AD$1=1,IF(C1090=0,0,IF(C1089=0,0,IF(Q1089=0,IF(AND(AK1089,AJ1089),99999,0),0))),0)</f>
        <v>0</v>
      </c>
      <c r="AE1089" s="34">
        <f>IF(C1089=0,,IF(AE$1=1,IF(1&gt;AA1089,0,99999),0))</f>
        <v>0</v>
      </c>
      <c r="AF1089" s="5">
        <f>IF(AF$1=1,IF(D1089&gt;1,99999,IF(D1089&lt;0,99999,0)),0)</f>
        <v>0</v>
      </c>
      <c r="AG1089" s="10">
        <f>IF(AG$1=1,IF(B1090=0,0,IF(B1090-B1089=1,0,99999)),0)</f>
        <v>0</v>
      </c>
      <c r="AH1089" s="11">
        <f>IF(AH$1=1,IF(C1090=0,0,IF(C1090-C1089&lt;0,99999,0)),0)</f>
        <v>0</v>
      </c>
      <c r="AI1089" s="14">
        <f>MOD(MOD(((((MOD(C1089,C$4)/C$4)+(MOD(C$3,C$4)/C$4)))),C$4),1)</f>
        <v>0.10000093333426666</v>
      </c>
      <c r="AJ1089" s="19">
        <f>IF(C1090-C1089=0,99999,0 )</f>
        <v>99999</v>
      </c>
      <c r="AK1089" s="83">
        <f>IF(ABS(D1090-D1089)=0,99999,0)</f>
        <v>99999</v>
      </c>
    </row>
    <row r="1090" spans="3:37">
      <c r="C1090" s="68"/>
      <c r="P1090" s="121">
        <f t="shared" si="117"/>
        <v>0</v>
      </c>
      <c r="Q1090" s="42">
        <f>IF(C$1=2,0,1)</f>
        <v>0</v>
      </c>
      <c r="R1090" s="24" t="s">
        <v>4</v>
      </c>
      <c r="S1090" s="26">
        <f>D1090</f>
        <v>0</v>
      </c>
      <c r="T1090" s="26">
        <f t="shared" si="118"/>
        <v>0.10000093333426666</v>
      </c>
      <c r="U1090" s="27" t="s">
        <v>5</v>
      </c>
      <c r="V1090" s="75">
        <f>INT((C1090+MOD(C$3,1)/C$4)/C$4)</f>
        <v>0</v>
      </c>
      <c r="W1090" s="75">
        <f t="shared" si="119"/>
        <v>1</v>
      </c>
      <c r="X1090" s="24">
        <f>IF(C$3&gt;=1,IF(MOD(INT((C1090-MOD(C$3,C$4)+MOD(C$3,1)/C$4)/C$4),2),8888,222),IF(MOD(INT((C1090-MOD(C$3,C$4)+MOD(C$3,1)/C$4)/C$4),2),222,8888))</f>
        <v>8888</v>
      </c>
      <c r="Y1090" s="28">
        <f t="shared" si="120"/>
        <v>0.10000093333426666</v>
      </c>
      <c r="Z1090" s="22" t="s">
        <v>27</v>
      </c>
      <c r="AA1090" s="40">
        <f>IF(X1090=222,T1090-E1090/C$4,E1090/C$4+T1090)</f>
        <v>0.10000093333426666</v>
      </c>
      <c r="AB1090" s="45">
        <f>IF(AB$1=1,IF(C1091=0,0,IF(C1090=0,0,IF(Q1090=0,IF((ABS(D1090-D1091))&lt;0.1,(IF(C1091-C1090=Q$1,99999,0)),0),0))),0)</f>
        <v>0</v>
      </c>
      <c r="AC1090" s="13">
        <f>IF(AC$1=1,IF(C1091=0,0,IF(C1090=0,0,IF(Q1090=0,IF(C1091-C1090=0,(IF(ABS(D1090-D1091)&lt;T$1,99999,0)),0),0))),0)</f>
        <v>0</v>
      </c>
      <c r="AD1090" s="15">
        <f>IF(AD$1=1,IF(C1091=0,0,IF(C1090=0,0,IF(Q1090=0,IF(AND(AK1090,AJ1090),99999,0),0))),0)</f>
        <v>0</v>
      </c>
      <c r="AE1090" s="34">
        <f>IF(C1090=0,,IF(AE$1=1,IF(1&gt;AA1090,0,99999),0))</f>
        <v>0</v>
      </c>
      <c r="AF1090" s="5">
        <f>IF(AF$1=1,IF(D1090&gt;1,99999,IF(D1090&lt;0,99999,0)),0)</f>
        <v>0</v>
      </c>
      <c r="AG1090" s="10">
        <f>IF(AG$1=1,IF(B1091=0,0,IF(B1091-B1090=1,0,99999)),0)</f>
        <v>0</v>
      </c>
      <c r="AH1090" s="11">
        <f>IF(AH$1=1,IF(C1091=0,0,IF(C1091-C1090&lt;0,99999,0)),0)</f>
        <v>0</v>
      </c>
      <c r="AI1090" s="14">
        <f>MOD(MOD(((((MOD(C1090,C$4)/C$4)+(MOD(C$3,C$4)/C$4)))),C$4),1)</f>
        <v>0.10000093333426666</v>
      </c>
      <c r="AJ1090" s="19">
        <f>IF(C1091-C1090=0,99999,0 )</f>
        <v>99999</v>
      </c>
      <c r="AK1090" s="83">
        <f>IF(ABS(D1091-D1090)=0,99999,0)</f>
        <v>99999</v>
      </c>
    </row>
    <row r="1091" spans="3:37">
      <c r="C1091" s="68"/>
      <c r="P1091" s="121">
        <f t="shared" si="117"/>
        <v>0</v>
      </c>
      <c r="Q1091" s="42">
        <f>IF(C$1=2,0,1)</f>
        <v>0</v>
      </c>
      <c r="R1091" s="24" t="s">
        <v>4</v>
      </c>
      <c r="S1091" s="26">
        <f>D1091</f>
        <v>0</v>
      </c>
      <c r="T1091" s="26">
        <f t="shared" si="118"/>
        <v>0.10000093333426666</v>
      </c>
      <c r="U1091" s="27" t="s">
        <v>5</v>
      </c>
      <c r="V1091" s="75">
        <f>INT((C1091+MOD(C$3,1)/C$4)/C$4)</f>
        <v>0</v>
      </c>
      <c r="W1091" s="75">
        <f t="shared" si="119"/>
        <v>1</v>
      </c>
      <c r="X1091" s="24">
        <f>IF(C$3&gt;=1,IF(MOD(INT((C1091-MOD(C$3,C$4)+MOD(C$3,1)/C$4)/C$4),2),8888,222),IF(MOD(INT((C1091-MOD(C$3,C$4)+MOD(C$3,1)/C$4)/C$4),2),222,8888))</f>
        <v>8888</v>
      </c>
      <c r="Y1091" s="28">
        <f t="shared" si="120"/>
        <v>0.10000093333426666</v>
      </c>
      <c r="Z1091" s="22" t="s">
        <v>27</v>
      </c>
      <c r="AA1091" s="40">
        <f>IF(X1091=222,T1091-E1091/C$4,E1091/C$4+T1091)</f>
        <v>0.10000093333426666</v>
      </c>
      <c r="AB1091" s="45">
        <f>IF(AB$1=1,IF(C1092=0,0,IF(C1091=0,0,IF(Q1091=0,IF((ABS(D1091-D1092))&lt;0.1,(IF(C1092-C1091=Q$1,99999,0)),0),0))),0)</f>
        <v>0</v>
      </c>
      <c r="AC1091" s="13">
        <f>IF(AC$1=1,IF(C1092=0,0,IF(C1091=0,0,IF(Q1091=0,IF(C1092-C1091=0,(IF(ABS(D1091-D1092)&lt;T$1,99999,0)),0),0))),0)</f>
        <v>0</v>
      </c>
      <c r="AD1091" s="15">
        <f>IF(AD$1=1,IF(C1092=0,0,IF(C1091=0,0,IF(Q1091=0,IF(AND(AK1091,AJ1091),99999,0),0))),0)</f>
        <v>0</v>
      </c>
      <c r="AE1091" s="34">
        <f>IF(C1091=0,,IF(AE$1=1,IF(1&gt;AA1091,0,99999),0))</f>
        <v>0</v>
      </c>
      <c r="AF1091" s="5">
        <f>IF(AF$1=1,IF(D1091&gt;1,99999,IF(D1091&lt;0,99999,0)),0)</f>
        <v>0</v>
      </c>
      <c r="AG1091" s="10">
        <f>IF(AG$1=1,IF(B1092=0,0,IF(B1092-B1091=1,0,99999)),0)</f>
        <v>0</v>
      </c>
      <c r="AH1091" s="11">
        <f>IF(AH$1=1,IF(C1092=0,0,IF(C1092-C1091&lt;0,99999,0)),0)</f>
        <v>0</v>
      </c>
      <c r="AI1091" s="14">
        <f>MOD(MOD(((((MOD(C1091,C$4)/C$4)+(MOD(C$3,C$4)/C$4)))),C$4),1)</f>
        <v>0.10000093333426666</v>
      </c>
      <c r="AJ1091" s="19">
        <f>IF(C1092-C1091=0,99999,0 )</f>
        <v>99999</v>
      </c>
      <c r="AK1091" s="83">
        <f>IF(ABS(D1092-D1091)=0,99999,0)</f>
        <v>99999</v>
      </c>
    </row>
    <row r="1092" spans="3:37">
      <c r="C1092" s="68"/>
      <c r="P1092" s="121">
        <f t="shared" si="117"/>
        <v>0</v>
      </c>
      <c r="Q1092" s="42">
        <f>IF(C$1=2,0,1)</f>
        <v>0</v>
      </c>
      <c r="R1092" s="24" t="s">
        <v>4</v>
      </c>
      <c r="S1092" s="26">
        <f>D1092</f>
        <v>0</v>
      </c>
      <c r="T1092" s="26">
        <f t="shared" si="118"/>
        <v>0.10000093333426666</v>
      </c>
      <c r="U1092" s="27" t="s">
        <v>5</v>
      </c>
      <c r="V1092" s="75">
        <f>INT((C1092+MOD(C$3,1)/C$4)/C$4)</f>
        <v>0</v>
      </c>
      <c r="W1092" s="75">
        <f t="shared" si="119"/>
        <v>1</v>
      </c>
      <c r="X1092" s="24">
        <f>IF(C$3&gt;=1,IF(MOD(INT((C1092-MOD(C$3,C$4)+MOD(C$3,1)/C$4)/C$4),2),8888,222),IF(MOD(INT((C1092-MOD(C$3,C$4)+MOD(C$3,1)/C$4)/C$4),2),222,8888))</f>
        <v>8888</v>
      </c>
      <c r="Y1092" s="28">
        <f t="shared" si="120"/>
        <v>0.10000093333426666</v>
      </c>
      <c r="Z1092" s="22" t="s">
        <v>27</v>
      </c>
      <c r="AA1092" s="40">
        <f>IF(X1092=222,T1092-E1092/C$4,E1092/C$4+T1092)</f>
        <v>0.10000093333426666</v>
      </c>
      <c r="AB1092" s="45">
        <f>IF(AB$1=1,IF(C1093=0,0,IF(C1092=0,0,IF(Q1092=0,IF((ABS(D1092-D1093))&lt;0.1,(IF(C1093-C1092=Q$1,99999,0)),0),0))),0)</f>
        <v>0</v>
      </c>
      <c r="AC1092" s="13">
        <f>IF(AC$1=1,IF(C1093=0,0,IF(C1092=0,0,IF(Q1092=0,IF(C1093-C1092=0,(IF(ABS(D1092-D1093)&lt;T$1,99999,0)),0),0))),0)</f>
        <v>0</v>
      </c>
      <c r="AD1092" s="15">
        <f>IF(AD$1=1,IF(C1093=0,0,IF(C1092=0,0,IF(Q1092=0,IF(AND(AK1092,AJ1092),99999,0),0))),0)</f>
        <v>0</v>
      </c>
      <c r="AE1092" s="34">
        <f>IF(C1092=0,,IF(AE$1=1,IF(1&gt;AA1092,0,99999),0))</f>
        <v>0</v>
      </c>
      <c r="AF1092" s="5">
        <f>IF(AF$1=1,IF(D1092&gt;1,99999,IF(D1092&lt;0,99999,0)),0)</f>
        <v>0</v>
      </c>
      <c r="AG1092" s="10">
        <f>IF(AG$1=1,IF(B1093=0,0,IF(B1093-B1092=1,0,99999)),0)</f>
        <v>0</v>
      </c>
      <c r="AH1092" s="11">
        <f>IF(AH$1=1,IF(C1093=0,0,IF(C1093-C1092&lt;0,99999,0)),0)</f>
        <v>0</v>
      </c>
      <c r="AI1092" s="14">
        <f>MOD(MOD(((((MOD(C1092,C$4)/C$4)+(MOD(C$3,C$4)/C$4)))),C$4),1)</f>
        <v>0.10000093333426666</v>
      </c>
      <c r="AJ1092" s="19">
        <f>IF(C1093-C1092=0,99999,0 )</f>
        <v>99999</v>
      </c>
      <c r="AK1092" s="83">
        <f>IF(ABS(D1093-D1092)=0,99999,0)</f>
        <v>99999</v>
      </c>
    </row>
    <row r="1093" spans="3:37">
      <c r="C1093" s="68"/>
      <c r="P1093" s="121">
        <f t="shared" si="117"/>
        <v>0</v>
      </c>
      <c r="Q1093" s="42">
        <f>IF(C$1=2,0,1)</f>
        <v>0</v>
      </c>
      <c r="R1093" s="24" t="s">
        <v>4</v>
      </c>
      <c r="S1093" s="26">
        <f>D1093</f>
        <v>0</v>
      </c>
      <c r="T1093" s="26">
        <f t="shared" si="118"/>
        <v>0.10000093333426666</v>
      </c>
      <c r="U1093" s="27" t="s">
        <v>5</v>
      </c>
      <c r="V1093" s="75">
        <f>INT((C1093+MOD(C$3,1)/C$4)/C$4)</f>
        <v>0</v>
      </c>
      <c r="W1093" s="75">
        <f t="shared" si="119"/>
        <v>1</v>
      </c>
      <c r="X1093" s="24">
        <f>IF(C$3&gt;=1,IF(MOD(INT((C1093-MOD(C$3,C$4)+MOD(C$3,1)/C$4)/C$4),2),8888,222),IF(MOD(INT((C1093-MOD(C$3,C$4)+MOD(C$3,1)/C$4)/C$4),2),222,8888))</f>
        <v>8888</v>
      </c>
      <c r="Y1093" s="28">
        <f t="shared" si="120"/>
        <v>0.10000093333426666</v>
      </c>
      <c r="Z1093" s="22" t="s">
        <v>27</v>
      </c>
      <c r="AA1093" s="40">
        <f>IF(X1093=222,T1093-E1093/C$4,E1093/C$4+T1093)</f>
        <v>0.10000093333426666</v>
      </c>
      <c r="AB1093" s="45">
        <f>IF(AB$1=1,IF(C1094=0,0,IF(C1093=0,0,IF(Q1093=0,IF((ABS(D1093-D1094))&lt;0.1,(IF(C1094-C1093=Q$1,99999,0)),0),0))),0)</f>
        <v>0</v>
      </c>
      <c r="AC1093" s="13">
        <f>IF(AC$1=1,IF(C1094=0,0,IF(C1093=0,0,IF(Q1093=0,IF(C1094-C1093=0,(IF(ABS(D1093-D1094)&lt;T$1,99999,0)),0),0))),0)</f>
        <v>0</v>
      </c>
      <c r="AD1093" s="15">
        <f>IF(AD$1=1,IF(C1094=0,0,IF(C1093=0,0,IF(Q1093=0,IF(AND(AK1093,AJ1093),99999,0),0))),0)</f>
        <v>0</v>
      </c>
      <c r="AE1093" s="34">
        <f>IF(C1093=0,,IF(AE$1=1,IF(1&gt;AA1093,0,99999),0))</f>
        <v>0</v>
      </c>
      <c r="AF1093" s="5">
        <f>IF(AF$1=1,IF(D1093&gt;1,99999,IF(D1093&lt;0,99999,0)),0)</f>
        <v>0</v>
      </c>
      <c r="AG1093" s="10">
        <f>IF(AG$1=1,IF(B1094=0,0,IF(B1094-B1093=1,0,99999)),0)</f>
        <v>0</v>
      </c>
      <c r="AH1093" s="11">
        <f>IF(AH$1=1,IF(C1094=0,0,IF(C1094-C1093&lt;0,99999,0)),0)</f>
        <v>0</v>
      </c>
      <c r="AI1093" s="14">
        <f>MOD(MOD(((((MOD(C1093,C$4)/C$4)+(MOD(C$3,C$4)/C$4)))),C$4),1)</f>
        <v>0.10000093333426666</v>
      </c>
      <c r="AJ1093" s="19">
        <f>IF(C1094-C1093=0,99999,0 )</f>
        <v>99999</v>
      </c>
      <c r="AK1093" s="83">
        <f>IF(ABS(D1094-D1093)=0,99999,0)</f>
        <v>99999</v>
      </c>
    </row>
    <row r="1094" spans="3:37">
      <c r="C1094" s="68"/>
      <c r="P1094" s="121">
        <f t="shared" si="117"/>
        <v>0</v>
      </c>
      <c r="Q1094" s="42">
        <f>IF(C$1=2,0,1)</f>
        <v>0</v>
      </c>
      <c r="R1094" s="24" t="s">
        <v>4</v>
      </c>
      <c r="S1094" s="26">
        <f>D1094</f>
        <v>0</v>
      </c>
      <c r="T1094" s="26">
        <f t="shared" si="118"/>
        <v>0.10000093333426666</v>
      </c>
      <c r="U1094" s="27" t="s">
        <v>5</v>
      </c>
      <c r="V1094" s="75">
        <f>INT((C1094+MOD(C$3,1)/C$4)/C$4)</f>
        <v>0</v>
      </c>
      <c r="W1094" s="75">
        <f t="shared" si="119"/>
        <v>1</v>
      </c>
      <c r="X1094" s="24">
        <f>IF(C$3&gt;=1,IF(MOD(INT((C1094-MOD(C$3,C$4)+MOD(C$3,1)/C$4)/C$4),2),8888,222),IF(MOD(INT((C1094-MOD(C$3,C$4)+MOD(C$3,1)/C$4)/C$4),2),222,8888))</f>
        <v>8888</v>
      </c>
      <c r="Y1094" s="28">
        <f t="shared" si="120"/>
        <v>0.10000093333426666</v>
      </c>
      <c r="Z1094" s="22" t="s">
        <v>27</v>
      </c>
      <c r="AA1094" s="40">
        <f>IF(X1094=222,T1094-E1094/C$4,E1094/C$4+T1094)</f>
        <v>0.10000093333426666</v>
      </c>
      <c r="AB1094" s="45">
        <f>IF(AB$1=1,IF(C1095=0,0,IF(C1094=0,0,IF(Q1094=0,IF((ABS(D1094-D1095))&lt;0.1,(IF(C1095-C1094=Q$1,99999,0)),0),0))),0)</f>
        <v>0</v>
      </c>
      <c r="AC1094" s="13">
        <f>IF(AC$1=1,IF(C1095=0,0,IF(C1094=0,0,IF(Q1094=0,IF(C1095-C1094=0,(IF(ABS(D1094-D1095)&lt;T$1,99999,0)),0),0))),0)</f>
        <v>0</v>
      </c>
      <c r="AD1094" s="15">
        <f>IF(AD$1=1,IF(C1095=0,0,IF(C1094=0,0,IF(Q1094=0,IF(AND(AK1094,AJ1094),99999,0),0))),0)</f>
        <v>0</v>
      </c>
      <c r="AE1094" s="34">
        <f>IF(C1094=0,,IF(AE$1=1,IF(1&gt;AA1094,0,99999),0))</f>
        <v>0</v>
      </c>
      <c r="AF1094" s="5">
        <f>IF(AF$1=1,IF(D1094&gt;1,99999,IF(D1094&lt;0,99999,0)),0)</f>
        <v>0</v>
      </c>
      <c r="AG1094" s="10">
        <f>IF(AG$1=1,IF(B1095=0,0,IF(B1095-B1094=1,0,99999)),0)</f>
        <v>0</v>
      </c>
      <c r="AH1094" s="11">
        <f>IF(AH$1=1,IF(C1095=0,0,IF(C1095-C1094&lt;0,99999,0)),0)</f>
        <v>0</v>
      </c>
      <c r="AI1094" s="14">
        <f>MOD(MOD(((((MOD(C1094,C$4)/C$4)+(MOD(C$3,C$4)/C$4)))),C$4),1)</f>
        <v>0.10000093333426666</v>
      </c>
      <c r="AJ1094" s="19">
        <f>IF(C1095-C1094=0,99999,0 )</f>
        <v>99999</v>
      </c>
      <c r="AK1094" s="83">
        <f>IF(ABS(D1095-D1094)=0,99999,0)</f>
        <v>99999</v>
      </c>
    </row>
    <row r="1095" spans="3:37">
      <c r="C1095" s="68"/>
      <c r="P1095" s="121">
        <f t="shared" si="117"/>
        <v>0</v>
      </c>
      <c r="Q1095" s="42">
        <f>IF(C$1=2,0,1)</f>
        <v>0</v>
      </c>
      <c r="R1095" s="24" t="s">
        <v>4</v>
      </c>
      <c r="S1095" s="26">
        <f>D1095</f>
        <v>0</v>
      </c>
      <c r="T1095" s="26">
        <f t="shared" si="118"/>
        <v>0.10000093333426666</v>
      </c>
      <c r="U1095" s="27" t="s">
        <v>5</v>
      </c>
      <c r="V1095" s="75">
        <f>INT((C1095+MOD(C$3,1)/C$4)/C$4)</f>
        <v>0</v>
      </c>
      <c r="W1095" s="75">
        <f t="shared" si="119"/>
        <v>1</v>
      </c>
      <c r="X1095" s="24">
        <f>IF(C$3&gt;=1,IF(MOD(INT((C1095-MOD(C$3,C$4)+MOD(C$3,1)/C$4)/C$4),2),8888,222),IF(MOD(INT((C1095-MOD(C$3,C$4)+MOD(C$3,1)/C$4)/C$4),2),222,8888))</f>
        <v>8888</v>
      </c>
      <c r="Y1095" s="28">
        <f t="shared" si="120"/>
        <v>0.10000093333426666</v>
      </c>
      <c r="Z1095" s="22" t="s">
        <v>27</v>
      </c>
      <c r="AA1095" s="40">
        <f>IF(X1095=222,T1095-E1095/C$4,E1095/C$4+T1095)</f>
        <v>0.10000093333426666</v>
      </c>
      <c r="AB1095" s="45">
        <f>IF(AB$1=1,IF(C1096=0,0,IF(C1095=0,0,IF(Q1095=0,IF((ABS(D1095-D1096))&lt;0.1,(IF(C1096-C1095=Q$1,99999,0)),0),0))),0)</f>
        <v>0</v>
      </c>
      <c r="AC1095" s="13">
        <f>IF(AC$1=1,IF(C1096=0,0,IF(C1095=0,0,IF(Q1095=0,IF(C1096-C1095=0,(IF(ABS(D1095-D1096)&lt;T$1,99999,0)),0),0))),0)</f>
        <v>0</v>
      </c>
      <c r="AD1095" s="15">
        <f>IF(AD$1=1,IF(C1096=0,0,IF(C1095=0,0,IF(Q1095=0,IF(AND(AK1095,AJ1095),99999,0),0))),0)</f>
        <v>0</v>
      </c>
      <c r="AE1095" s="34">
        <f>IF(C1095=0,,IF(AE$1=1,IF(1&gt;AA1095,0,99999),0))</f>
        <v>0</v>
      </c>
      <c r="AF1095" s="5">
        <f>IF(AF$1=1,IF(D1095&gt;1,99999,IF(D1095&lt;0,99999,0)),0)</f>
        <v>0</v>
      </c>
      <c r="AG1095" s="10">
        <f>IF(AG$1=1,IF(B1096=0,0,IF(B1096-B1095=1,0,99999)),0)</f>
        <v>0</v>
      </c>
      <c r="AH1095" s="11">
        <f>IF(AH$1=1,IF(C1096=0,0,IF(C1096-C1095&lt;0,99999,0)),0)</f>
        <v>0</v>
      </c>
      <c r="AI1095" s="14">
        <f>MOD(MOD(((((MOD(C1095,C$4)/C$4)+(MOD(C$3,C$4)/C$4)))),C$4),1)</f>
        <v>0.10000093333426666</v>
      </c>
      <c r="AJ1095" s="19">
        <f>IF(C1096-C1095=0,99999,0 )</f>
        <v>99999</v>
      </c>
      <c r="AK1095" s="83">
        <f>IF(ABS(D1096-D1095)=0,99999,0)</f>
        <v>99999</v>
      </c>
    </row>
    <row r="1096" spans="3:37">
      <c r="C1096" s="68"/>
      <c r="P1096" s="121">
        <f t="shared" si="117"/>
        <v>0</v>
      </c>
      <c r="Q1096" s="42">
        <f>IF(C$1=2,0,1)</f>
        <v>0</v>
      </c>
      <c r="R1096" s="24" t="s">
        <v>4</v>
      </c>
      <c r="S1096" s="26">
        <f>D1096</f>
        <v>0</v>
      </c>
      <c r="T1096" s="26">
        <f t="shared" si="118"/>
        <v>0.10000093333426666</v>
      </c>
      <c r="U1096" s="27" t="s">
        <v>5</v>
      </c>
      <c r="V1096" s="75">
        <f>INT((C1096+MOD(C$3,1)/C$4)/C$4)</f>
        <v>0</v>
      </c>
      <c r="W1096" s="75">
        <f t="shared" si="119"/>
        <v>1</v>
      </c>
      <c r="X1096" s="24">
        <f>IF(C$3&gt;=1,IF(MOD(INT((C1096-MOD(C$3,C$4)+MOD(C$3,1)/C$4)/C$4),2),8888,222),IF(MOD(INT((C1096-MOD(C$3,C$4)+MOD(C$3,1)/C$4)/C$4),2),222,8888))</f>
        <v>8888</v>
      </c>
      <c r="Y1096" s="28">
        <f t="shared" si="120"/>
        <v>0.10000093333426666</v>
      </c>
      <c r="Z1096" s="22" t="s">
        <v>27</v>
      </c>
      <c r="AA1096" s="40">
        <f>IF(X1096=222,T1096-E1096/C$4,E1096/C$4+T1096)</f>
        <v>0.10000093333426666</v>
      </c>
      <c r="AB1096" s="45">
        <f>IF(AB$1=1,IF(C1097=0,0,IF(C1096=0,0,IF(Q1096=0,IF((ABS(D1096-D1097))&lt;0.1,(IF(C1097-C1096=Q$1,99999,0)),0),0))),0)</f>
        <v>0</v>
      </c>
      <c r="AC1096" s="13">
        <f>IF(AC$1=1,IF(C1097=0,0,IF(C1096=0,0,IF(Q1096=0,IF(C1097-C1096=0,(IF(ABS(D1096-D1097)&lt;T$1,99999,0)),0),0))),0)</f>
        <v>0</v>
      </c>
      <c r="AD1096" s="15">
        <f>IF(AD$1=1,IF(C1097=0,0,IF(C1096=0,0,IF(Q1096=0,IF(AND(AK1096,AJ1096),99999,0),0))),0)</f>
        <v>0</v>
      </c>
      <c r="AE1096" s="34">
        <f>IF(C1096=0,,IF(AE$1=1,IF(1&gt;AA1096,0,99999),0))</f>
        <v>0</v>
      </c>
      <c r="AF1096" s="5">
        <f>IF(AF$1=1,IF(D1096&gt;1,99999,IF(D1096&lt;0,99999,0)),0)</f>
        <v>0</v>
      </c>
      <c r="AG1096" s="10">
        <f>IF(AG$1=1,IF(B1097=0,0,IF(B1097-B1096=1,0,99999)),0)</f>
        <v>0</v>
      </c>
      <c r="AH1096" s="11">
        <f>IF(AH$1=1,IF(C1097=0,0,IF(C1097-C1096&lt;0,99999,0)),0)</f>
        <v>0</v>
      </c>
      <c r="AI1096" s="14">
        <f>MOD(MOD(((((MOD(C1096,C$4)/C$4)+(MOD(C$3,C$4)/C$4)))),C$4),1)</f>
        <v>0.10000093333426666</v>
      </c>
      <c r="AJ1096" s="19">
        <f>IF(C1097-C1096=0,99999,0 )</f>
        <v>99999</v>
      </c>
      <c r="AK1096" s="83">
        <f>IF(ABS(D1097-D1096)=0,99999,0)</f>
        <v>99999</v>
      </c>
    </row>
    <row r="1097" spans="3:37">
      <c r="C1097" s="68"/>
      <c r="P1097" s="121">
        <f t="shared" si="117"/>
        <v>0</v>
      </c>
      <c r="Q1097" s="42">
        <f>IF(C$1=2,0,1)</f>
        <v>0</v>
      </c>
      <c r="R1097" s="24" t="s">
        <v>4</v>
      </c>
      <c r="S1097" s="26">
        <f>D1097</f>
        <v>0</v>
      </c>
      <c r="T1097" s="26">
        <f t="shared" si="118"/>
        <v>0.10000093333426666</v>
      </c>
      <c r="U1097" s="27" t="s">
        <v>5</v>
      </c>
      <c r="V1097" s="75">
        <f>INT((C1097+MOD(C$3,1)/C$4)/C$4)</f>
        <v>0</v>
      </c>
      <c r="W1097" s="75">
        <f t="shared" si="119"/>
        <v>1</v>
      </c>
      <c r="X1097" s="24">
        <f>IF(C$3&gt;=1,IF(MOD(INT((C1097-MOD(C$3,C$4)+MOD(C$3,1)/C$4)/C$4),2),8888,222),IF(MOD(INT((C1097-MOD(C$3,C$4)+MOD(C$3,1)/C$4)/C$4),2),222,8888))</f>
        <v>8888</v>
      </c>
      <c r="Y1097" s="28">
        <f t="shared" si="120"/>
        <v>0.10000093333426666</v>
      </c>
      <c r="Z1097" s="22" t="s">
        <v>27</v>
      </c>
      <c r="AA1097" s="40">
        <f>IF(X1097=222,T1097-E1097/C$4,E1097/C$4+T1097)</f>
        <v>0.10000093333426666</v>
      </c>
      <c r="AB1097" s="45">
        <f>IF(AB$1=1,IF(C1098=0,0,IF(C1097=0,0,IF(Q1097=0,IF((ABS(D1097-D1098))&lt;0.1,(IF(C1098-C1097=Q$1,99999,0)),0),0))),0)</f>
        <v>0</v>
      </c>
      <c r="AC1097" s="13">
        <f>IF(AC$1=1,IF(C1098=0,0,IF(C1097=0,0,IF(Q1097=0,IF(C1098-C1097=0,(IF(ABS(D1097-D1098)&lt;T$1,99999,0)),0),0))),0)</f>
        <v>0</v>
      </c>
      <c r="AD1097" s="15">
        <f>IF(AD$1=1,IF(C1098=0,0,IF(C1097=0,0,IF(Q1097=0,IF(AND(AK1097,AJ1097),99999,0),0))),0)</f>
        <v>0</v>
      </c>
      <c r="AE1097" s="34">
        <f>IF(C1097=0,,IF(AE$1=1,IF(1&gt;AA1097,0,99999),0))</f>
        <v>0</v>
      </c>
      <c r="AF1097" s="5">
        <f>IF(AF$1=1,IF(D1097&gt;1,99999,IF(D1097&lt;0,99999,0)),0)</f>
        <v>0</v>
      </c>
      <c r="AG1097" s="10">
        <f>IF(AG$1=1,IF(B1098=0,0,IF(B1098-B1097=1,0,99999)),0)</f>
        <v>0</v>
      </c>
      <c r="AH1097" s="11">
        <f>IF(AH$1=1,IF(C1098=0,0,IF(C1098-C1097&lt;0,99999,0)),0)</f>
        <v>0</v>
      </c>
      <c r="AI1097" s="14">
        <f>MOD(MOD(((((MOD(C1097,C$4)/C$4)+(MOD(C$3,C$4)/C$4)))),C$4),1)</f>
        <v>0.10000093333426666</v>
      </c>
      <c r="AJ1097" s="19">
        <f>IF(C1098-C1097=0,99999,0 )</f>
        <v>99999</v>
      </c>
      <c r="AK1097" s="83">
        <f>IF(ABS(D1098-D1097)=0,99999,0)</f>
        <v>99999</v>
      </c>
    </row>
    <row r="1098" spans="3:37">
      <c r="C1098" s="68"/>
      <c r="P1098" s="121">
        <f t="shared" si="117"/>
        <v>0</v>
      </c>
      <c r="Q1098" s="42">
        <f>IF(C$1=2,0,1)</f>
        <v>0</v>
      </c>
      <c r="R1098" s="24" t="s">
        <v>4</v>
      </c>
      <c r="S1098" s="26">
        <f>D1098</f>
        <v>0</v>
      </c>
      <c r="T1098" s="26">
        <f t="shared" si="118"/>
        <v>0.10000093333426666</v>
      </c>
      <c r="U1098" s="27" t="s">
        <v>5</v>
      </c>
      <c r="V1098" s="75">
        <f>INT((C1098+MOD(C$3,1)/C$4)/C$4)</f>
        <v>0</v>
      </c>
      <c r="W1098" s="75">
        <f t="shared" si="119"/>
        <v>1</v>
      </c>
      <c r="X1098" s="24">
        <f>IF(C$3&gt;=1,IF(MOD(INT((C1098-MOD(C$3,C$4)+MOD(C$3,1)/C$4)/C$4),2),8888,222),IF(MOD(INT((C1098-MOD(C$3,C$4)+MOD(C$3,1)/C$4)/C$4),2),222,8888))</f>
        <v>8888</v>
      </c>
      <c r="Y1098" s="28">
        <f t="shared" si="120"/>
        <v>0.10000093333426666</v>
      </c>
      <c r="Z1098" s="22" t="s">
        <v>27</v>
      </c>
      <c r="AA1098" s="40">
        <f>IF(X1098=222,T1098-E1098/C$4,E1098/C$4+T1098)</f>
        <v>0.10000093333426666</v>
      </c>
      <c r="AB1098" s="45">
        <f>IF(AB$1=1,IF(C1099=0,0,IF(C1098=0,0,IF(Q1098=0,IF((ABS(D1098-D1099))&lt;0.1,(IF(C1099-C1098=Q$1,99999,0)),0),0))),0)</f>
        <v>0</v>
      </c>
      <c r="AC1098" s="13">
        <f>IF(AC$1=1,IF(C1099=0,0,IF(C1098=0,0,IF(Q1098=0,IF(C1099-C1098=0,(IF(ABS(D1098-D1099)&lt;T$1,99999,0)),0),0))),0)</f>
        <v>0</v>
      </c>
      <c r="AD1098" s="15">
        <f>IF(AD$1=1,IF(C1099=0,0,IF(C1098=0,0,IF(Q1098=0,IF(AND(AK1098,AJ1098),99999,0),0))),0)</f>
        <v>0</v>
      </c>
      <c r="AE1098" s="34">
        <f>IF(C1098=0,,IF(AE$1=1,IF(1&gt;AA1098,0,99999),0))</f>
        <v>0</v>
      </c>
      <c r="AF1098" s="5">
        <f>IF(AF$1=1,IF(D1098&gt;1,99999,IF(D1098&lt;0,99999,0)),0)</f>
        <v>0</v>
      </c>
      <c r="AG1098" s="10">
        <f>IF(AG$1=1,IF(B1099=0,0,IF(B1099-B1098=1,0,99999)),0)</f>
        <v>0</v>
      </c>
      <c r="AH1098" s="11">
        <f>IF(AH$1=1,IF(C1099=0,0,IF(C1099-C1098&lt;0,99999,0)),0)</f>
        <v>0</v>
      </c>
      <c r="AI1098" s="14">
        <f>MOD(MOD(((((MOD(C1098,C$4)/C$4)+(MOD(C$3,C$4)/C$4)))),C$4),1)</f>
        <v>0.10000093333426666</v>
      </c>
      <c r="AJ1098" s="19">
        <f>IF(C1099-C1098=0,99999,0 )</f>
        <v>99999</v>
      </c>
      <c r="AK1098" s="83">
        <f>IF(ABS(D1099-D1098)=0,99999,0)</f>
        <v>99999</v>
      </c>
    </row>
    <row r="1099" spans="3:37">
      <c r="C1099" s="68"/>
      <c r="P1099" s="121">
        <f t="shared" si="117"/>
        <v>0</v>
      </c>
      <c r="Q1099" s="42">
        <f>IF(C$1=2,0,1)</f>
        <v>0</v>
      </c>
      <c r="R1099" s="24" t="s">
        <v>4</v>
      </c>
      <c r="S1099" s="26">
        <f>D1099</f>
        <v>0</v>
      </c>
      <c r="T1099" s="26">
        <f t="shared" si="118"/>
        <v>0.10000093333426666</v>
      </c>
      <c r="U1099" s="27" t="s">
        <v>5</v>
      </c>
      <c r="V1099" s="75">
        <f>INT((C1099+MOD(C$3,1)/C$4)/C$4)</f>
        <v>0</v>
      </c>
      <c r="W1099" s="75">
        <f t="shared" si="119"/>
        <v>1</v>
      </c>
      <c r="X1099" s="24">
        <f>IF(C$3&gt;=1,IF(MOD(INT((C1099-MOD(C$3,C$4)+MOD(C$3,1)/C$4)/C$4),2),8888,222),IF(MOD(INT((C1099-MOD(C$3,C$4)+MOD(C$3,1)/C$4)/C$4),2),222,8888))</f>
        <v>8888</v>
      </c>
      <c r="Y1099" s="28">
        <f t="shared" si="120"/>
        <v>0.10000093333426666</v>
      </c>
      <c r="Z1099" s="22" t="s">
        <v>27</v>
      </c>
      <c r="AA1099" s="40">
        <f>IF(X1099=222,T1099-E1099/C$4,E1099/C$4+T1099)</f>
        <v>0.10000093333426666</v>
      </c>
      <c r="AB1099" s="45">
        <f>IF(AB$1=1,IF(C1100=0,0,IF(C1099=0,0,IF(Q1099=0,IF((ABS(D1099-D1100))&lt;0.1,(IF(C1100-C1099=Q$1,99999,0)),0),0))),0)</f>
        <v>0</v>
      </c>
      <c r="AC1099" s="13">
        <f>IF(AC$1=1,IF(C1100=0,0,IF(C1099=0,0,IF(Q1099=0,IF(C1100-C1099=0,(IF(ABS(D1099-D1100)&lt;T$1,99999,0)),0),0))),0)</f>
        <v>0</v>
      </c>
      <c r="AD1099" s="15">
        <f>IF(AD$1=1,IF(C1100=0,0,IF(C1099=0,0,IF(Q1099=0,IF(AND(AK1099,AJ1099),99999,0),0))),0)</f>
        <v>0</v>
      </c>
      <c r="AE1099" s="34">
        <f>IF(C1099=0,,IF(AE$1=1,IF(1&gt;AA1099,0,99999),0))</f>
        <v>0</v>
      </c>
      <c r="AF1099" s="5">
        <f>IF(AF$1=1,IF(D1099&gt;1,99999,IF(D1099&lt;0,99999,0)),0)</f>
        <v>0</v>
      </c>
      <c r="AG1099" s="10">
        <f>IF(AG$1=1,IF(B1100=0,0,IF(B1100-B1099=1,0,99999)),0)</f>
        <v>0</v>
      </c>
      <c r="AH1099" s="11">
        <f>IF(AH$1=1,IF(C1100=0,0,IF(C1100-C1099&lt;0,99999,0)),0)</f>
        <v>0</v>
      </c>
      <c r="AI1099" s="14">
        <f>MOD(MOD(((((MOD(C1099,C$4)/C$4)+(MOD(C$3,C$4)/C$4)))),C$4),1)</f>
        <v>0.10000093333426666</v>
      </c>
      <c r="AJ1099" s="19">
        <f>IF(C1100-C1099=0,99999,0 )</f>
        <v>99999</v>
      </c>
      <c r="AK1099" s="83">
        <f>IF(ABS(D1100-D1099)=0,99999,0)</f>
        <v>99999</v>
      </c>
    </row>
    <row r="1100" spans="3:37">
      <c r="C1100" s="68"/>
      <c r="P1100" s="121">
        <f t="shared" ref="P1100:P1163" si="121">IF(Q1100=0,IF(AG1100+AH1100+AC1100+AD1100+AE1100+AF1100,99999,0),0)</f>
        <v>0</v>
      </c>
      <c r="Q1100" s="42">
        <f>IF(C$1=2,0,1)</f>
        <v>0</v>
      </c>
      <c r="R1100" s="24" t="s">
        <v>4</v>
      </c>
      <c r="S1100" s="26">
        <f>D1100</f>
        <v>0</v>
      </c>
      <c r="T1100" s="26">
        <f t="shared" ref="T1100:T1163" si="122">IF(X1100=222,1-AI1100,AI1100)</f>
        <v>0.10000093333426666</v>
      </c>
      <c r="U1100" s="27" t="s">
        <v>5</v>
      </c>
      <c r="V1100" s="75">
        <f>INT((C1100+MOD(C$3,1)/C$4)/C$4)</f>
        <v>0</v>
      </c>
      <c r="W1100" s="75">
        <f t="shared" ref="W1100:W1163" si="123">IF(W1099=0,IF(X1100=222,IF(X1099=8888,W1099+1,W1099),IF(X1099=222,W1099+1,W1099))+1,IF(X1100=222,IF(X1099=8888,W1099+1,W1099),IF(X1099=222,W1099+1,W1099)))</f>
        <v>1</v>
      </c>
      <c r="X1100" s="24">
        <f>IF(C$3&gt;=1,IF(MOD(INT((C1100-MOD(C$3,C$4)+MOD(C$3,1)/C$4)/C$4),2),8888,222),IF(MOD(INT((C1100-MOD(C$3,C$4)+MOD(C$3,1)/C$4)/C$4),2),222,8888))</f>
        <v>8888</v>
      </c>
      <c r="Y1100" s="28">
        <f t="shared" ref="Y1100:Y1163" si="124">T1100</f>
        <v>0.10000093333426666</v>
      </c>
      <c r="Z1100" s="22" t="s">
        <v>27</v>
      </c>
      <c r="AA1100" s="40">
        <f>IF(X1100=222,T1100-E1100/C$4,E1100/C$4+T1100)</f>
        <v>0.10000093333426666</v>
      </c>
      <c r="AB1100" s="45">
        <f>IF(AB$1=1,IF(C1101=0,0,IF(C1100=0,0,IF(Q1100=0,IF((ABS(D1100-D1101))&lt;0.1,(IF(C1101-C1100=Q$1,99999,0)),0),0))),0)</f>
        <v>0</v>
      </c>
      <c r="AC1100" s="13">
        <f>IF(AC$1=1,IF(C1101=0,0,IF(C1100=0,0,IF(Q1100=0,IF(C1101-C1100=0,(IF(ABS(D1100-D1101)&lt;T$1,99999,0)),0),0))),0)</f>
        <v>0</v>
      </c>
      <c r="AD1100" s="15">
        <f>IF(AD$1=1,IF(C1101=0,0,IF(C1100=0,0,IF(Q1100=0,IF(AND(AK1100,AJ1100),99999,0),0))),0)</f>
        <v>0</v>
      </c>
      <c r="AE1100" s="34">
        <f>IF(C1100=0,,IF(AE$1=1,IF(1&gt;AA1100,0,99999),0))</f>
        <v>0</v>
      </c>
      <c r="AF1100" s="5">
        <f>IF(AF$1=1,IF(D1100&gt;1,99999,IF(D1100&lt;0,99999,0)),0)</f>
        <v>0</v>
      </c>
      <c r="AG1100" s="10">
        <f>IF(AG$1=1,IF(B1101=0,0,IF(B1101-B1100=1,0,99999)),0)</f>
        <v>0</v>
      </c>
      <c r="AH1100" s="11">
        <f>IF(AH$1=1,IF(C1101=0,0,IF(C1101-C1100&lt;0,99999,0)),0)</f>
        <v>0</v>
      </c>
      <c r="AI1100" s="14">
        <f>MOD(MOD(((((MOD(C1100,C$4)/C$4)+(MOD(C$3,C$4)/C$4)))),C$4),1)</f>
        <v>0.10000093333426666</v>
      </c>
      <c r="AJ1100" s="19">
        <f>IF(C1101-C1100=0,99999,0 )</f>
        <v>99999</v>
      </c>
      <c r="AK1100" s="83">
        <f>IF(ABS(D1101-D1100)=0,99999,0)</f>
        <v>99999</v>
      </c>
    </row>
    <row r="1101" spans="3:37">
      <c r="C1101" s="68"/>
      <c r="P1101" s="121">
        <f t="shared" si="121"/>
        <v>0</v>
      </c>
      <c r="Q1101" s="42">
        <f>IF(C$1=2,0,1)</f>
        <v>0</v>
      </c>
      <c r="R1101" s="24" t="s">
        <v>4</v>
      </c>
      <c r="S1101" s="26">
        <f>D1101</f>
        <v>0</v>
      </c>
      <c r="T1101" s="26">
        <f t="shared" si="122"/>
        <v>0.10000093333426666</v>
      </c>
      <c r="U1101" s="27" t="s">
        <v>5</v>
      </c>
      <c r="V1101" s="75">
        <f>INT((C1101+MOD(C$3,1)/C$4)/C$4)</f>
        <v>0</v>
      </c>
      <c r="W1101" s="75">
        <f t="shared" si="123"/>
        <v>1</v>
      </c>
      <c r="X1101" s="24">
        <f>IF(C$3&gt;=1,IF(MOD(INT((C1101-MOD(C$3,C$4)+MOD(C$3,1)/C$4)/C$4),2),8888,222),IF(MOD(INT((C1101-MOD(C$3,C$4)+MOD(C$3,1)/C$4)/C$4),2),222,8888))</f>
        <v>8888</v>
      </c>
      <c r="Y1101" s="28">
        <f t="shared" si="124"/>
        <v>0.10000093333426666</v>
      </c>
      <c r="Z1101" s="22" t="s">
        <v>27</v>
      </c>
      <c r="AA1101" s="40">
        <f>IF(X1101=222,T1101-E1101/C$4,E1101/C$4+T1101)</f>
        <v>0.10000093333426666</v>
      </c>
      <c r="AB1101" s="45">
        <f>IF(AB$1=1,IF(C1102=0,0,IF(C1101=0,0,IF(Q1101=0,IF((ABS(D1101-D1102))&lt;0.1,(IF(C1102-C1101=Q$1,99999,0)),0),0))),0)</f>
        <v>0</v>
      </c>
      <c r="AC1101" s="13">
        <f>IF(AC$1=1,IF(C1102=0,0,IF(C1101=0,0,IF(Q1101=0,IF(C1102-C1101=0,(IF(ABS(D1101-D1102)&lt;T$1,99999,0)),0),0))),0)</f>
        <v>0</v>
      </c>
      <c r="AD1101" s="15">
        <f>IF(AD$1=1,IF(C1102=0,0,IF(C1101=0,0,IF(Q1101=0,IF(AND(AK1101,AJ1101),99999,0),0))),0)</f>
        <v>0</v>
      </c>
      <c r="AE1101" s="34">
        <f>IF(C1101=0,,IF(AE$1=1,IF(1&gt;AA1101,0,99999),0))</f>
        <v>0</v>
      </c>
      <c r="AF1101" s="5">
        <f>IF(AF$1=1,IF(D1101&gt;1,99999,IF(D1101&lt;0,99999,0)),0)</f>
        <v>0</v>
      </c>
      <c r="AG1101" s="10">
        <f>IF(AG$1=1,IF(B1102=0,0,IF(B1102-B1101=1,0,99999)),0)</f>
        <v>0</v>
      </c>
      <c r="AH1101" s="11">
        <f>IF(AH$1=1,IF(C1102=0,0,IF(C1102-C1101&lt;0,99999,0)),0)</f>
        <v>0</v>
      </c>
      <c r="AI1101" s="14">
        <f>MOD(MOD(((((MOD(C1101,C$4)/C$4)+(MOD(C$3,C$4)/C$4)))),C$4),1)</f>
        <v>0.10000093333426666</v>
      </c>
      <c r="AJ1101" s="19">
        <f>IF(C1102-C1101=0,99999,0 )</f>
        <v>99999</v>
      </c>
      <c r="AK1101" s="83">
        <f>IF(ABS(D1102-D1101)=0,99999,0)</f>
        <v>99999</v>
      </c>
    </row>
    <row r="1102" spans="3:37">
      <c r="C1102" s="68"/>
      <c r="P1102" s="121">
        <f t="shared" si="121"/>
        <v>0</v>
      </c>
      <c r="Q1102" s="42">
        <f>IF(C$1=2,0,1)</f>
        <v>0</v>
      </c>
      <c r="R1102" s="24" t="s">
        <v>4</v>
      </c>
      <c r="S1102" s="26">
        <f>D1102</f>
        <v>0</v>
      </c>
      <c r="T1102" s="26">
        <f t="shared" si="122"/>
        <v>0.10000093333426666</v>
      </c>
      <c r="U1102" s="27" t="s">
        <v>5</v>
      </c>
      <c r="V1102" s="75">
        <f>INT((C1102+MOD(C$3,1)/C$4)/C$4)</f>
        <v>0</v>
      </c>
      <c r="W1102" s="75">
        <f t="shared" si="123"/>
        <v>1</v>
      </c>
      <c r="X1102" s="24">
        <f>IF(C$3&gt;=1,IF(MOD(INT((C1102-MOD(C$3,C$4)+MOD(C$3,1)/C$4)/C$4),2),8888,222),IF(MOD(INT((C1102-MOD(C$3,C$4)+MOD(C$3,1)/C$4)/C$4),2),222,8888))</f>
        <v>8888</v>
      </c>
      <c r="Y1102" s="28">
        <f t="shared" si="124"/>
        <v>0.10000093333426666</v>
      </c>
      <c r="Z1102" s="22" t="s">
        <v>27</v>
      </c>
      <c r="AA1102" s="40">
        <f>IF(X1102=222,T1102-E1102/C$4,E1102/C$4+T1102)</f>
        <v>0.10000093333426666</v>
      </c>
      <c r="AB1102" s="45">
        <f>IF(AB$1=1,IF(C1103=0,0,IF(C1102=0,0,IF(Q1102=0,IF((ABS(D1102-D1103))&lt;0.1,(IF(C1103-C1102=Q$1,99999,0)),0),0))),0)</f>
        <v>0</v>
      </c>
      <c r="AC1102" s="13">
        <f>IF(AC$1=1,IF(C1103=0,0,IF(C1102=0,0,IF(Q1102=0,IF(C1103-C1102=0,(IF(ABS(D1102-D1103)&lt;T$1,99999,0)),0),0))),0)</f>
        <v>0</v>
      </c>
      <c r="AD1102" s="15">
        <f>IF(AD$1=1,IF(C1103=0,0,IF(C1102=0,0,IF(Q1102=0,IF(AND(AK1102,AJ1102),99999,0),0))),0)</f>
        <v>0</v>
      </c>
      <c r="AE1102" s="34">
        <f>IF(C1102=0,,IF(AE$1=1,IF(1&gt;AA1102,0,99999),0))</f>
        <v>0</v>
      </c>
      <c r="AF1102" s="5">
        <f>IF(AF$1=1,IF(D1102&gt;1,99999,IF(D1102&lt;0,99999,0)),0)</f>
        <v>0</v>
      </c>
      <c r="AG1102" s="10">
        <f>IF(AG$1=1,IF(B1103=0,0,IF(B1103-B1102=1,0,99999)),0)</f>
        <v>0</v>
      </c>
      <c r="AH1102" s="11">
        <f>IF(AH$1=1,IF(C1103=0,0,IF(C1103-C1102&lt;0,99999,0)),0)</f>
        <v>0</v>
      </c>
      <c r="AI1102" s="14">
        <f>MOD(MOD(((((MOD(C1102,C$4)/C$4)+(MOD(C$3,C$4)/C$4)))),C$4),1)</f>
        <v>0.10000093333426666</v>
      </c>
      <c r="AJ1102" s="19">
        <f>IF(C1103-C1102=0,99999,0 )</f>
        <v>99999</v>
      </c>
      <c r="AK1102" s="83">
        <f>IF(ABS(D1103-D1102)=0,99999,0)</f>
        <v>99999</v>
      </c>
    </row>
    <row r="1103" spans="3:37">
      <c r="C1103" s="68"/>
      <c r="P1103" s="121">
        <f t="shared" si="121"/>
        <v>0</v>
      </c>
      <c r="Q1103" s="42">
        <f>IF(C$1=2,0,1)</f>
        <v>0</v>
      </c>
      <c r="R1103" s="24" t="s">
        <v>4</v>
      </c>
      <c r="S1103" s="26">
        <f>D1103</f>
        <v>0</v>
      </c>
      <c r="T1103" s="26">
        <f t="shared" si="122"/>
        <v>0.10000093333426666</v>
      </c>
      <c r="U1103" s="27" t="s">
        <v>5</v>
      </c>
      <c r="V1103" s="75">
        <f>INT((C1103+MOD(C$3,1)/C$4)/C$4)</f>
        <v>0</v>
      </c>
      <c r="W1103" s="75">
        <f t="shared" si="123"/>
        <v>1</v>
      </c>
      <c r="X1103" s="24">
        <f>IF(C$3&gt;=1,IF(MOD(INT((C1103-MOD(C$3,C$4)+MOD(C$3,1)/C$4)/C$4),2),8888,222),IF(MOD(INT((C1103-MOD(C$3,C$4)+MOD(C$3,1)/C$4)/C$4),2),222,8888))</f>
        <v>8888</v>
      </c>
      <c r="Y1103" s="28">
        <f t="shared" si="124"/>
        <v>0.10000093333426666</v>
      </c>
      <c r="Z1103" s="22" t="s">
        <v>27</v>
      </c>
      <c r="AA1103" s="40">
        <f>IF(X1103=222,T1103-E1103/C$4,E1103/C$4+T1103)</f>
        <v>0.10000093333426666</v>
      </c>
      <c r="AB1103" s="45">
        <f>IF(AB$1=1,IF(C1104=0,0,IF(C1103=0,0,IF(Q1103=0,IF((ABS(D1103-D1104))&lt;0.1,(IF(C1104-C1103=Q$1,99999,0)),0),0))),0)</f>
        <v>0</v>
      </c>
      <c r="AC1103" s="13">
        <f>IF(AC$1=1,IF(C1104=0,0,IF(C1103=0,0,IF(Q1103=0,IF(C1104-C1103=0,(IF(ABS(D1103-D1104)&lt;T$1,99999,0)),0),0))),0)</f>
        <v>0</v>
      </c>
      <c r="AD1103" s="15">
        <f>IF(AD$1=1,IF(C1104=0,0,IF(C1103=0,0,IF(Q1103=0,IF(AND(AK1103,AJ1103),99999,0),0))),0)</f>
        <v>0</v>
      </c>
      <c r="AE1103" s="34">
        <f>IF(C1103=0,,IF(AE$1=1,IF(1&gt;AA1103,0,99999),0))</f>
        <v>0</v>
      </c>
      <c r="AF1103" s="5">
        <f>IF(AF$1=1,IF(D1103&gt;1,99999,IF(D1103&lt;0,99999,0)),0)</f>
        <v>0</v>
      </c>
      <c r="AG1103" s="10">
        <f>IF(AG$1=1,IF(B1104=0,0,IF(B1104-B1103=1,0,99999)),0)</f>
        <v>0</v>
      </c>
      <c r="AH1103" s="11">
        <f>IF(AH$1=1,IF(C1104=0,0,IF(C1104-C1103&lt;0,99999,0)),0)</f>
        <v>0</v>
      </c>
      <c r="AI1103" s="14">
        <f>MOD(MOD(((((MOD(C1103,C$4)/C$4)+(MOD(C$3,C$4)/C$4)))),C$4),1)</f>
        <v>0.10000093333426666</v>
      </c>
      <c r="AJ1103" s="19">
        <f>IF(C1104-C1103=0,99999,0 )</f>
        <v>99999</v>
      </c>
      <c r="AK1103" s="83">
        <f>IF(ABS(D1104-D1103)=0,99999,0)</f>
        <v>99999</v>
      </c>
    </row>
    <row r="1104" spans="3:37">
      <c r="C1104" s="68"/>
      <c r="P1104" s="121">
        <f t="shared" si="121"/>
        <v>0</v>
      </c>
      <c r="Q1104" s="42">
        <f>IF(C$1=2,0,1)</f>
        <v>0</v>
      </c>
      <c r="R1104" s="24" t="s">
        <v>4</v>
      </c>
      <c r="S1104" s="26">
        <f>D1104</f>
        <v>0</v>
      </c>
      <c r="T1104" s="26">
        <f t="shared" si="122"/>
        <v>0.10000093333426666</v>
      </c>
      <c r="U1104" s="27" t="s">
        <v>5</v>
      </c>
      <c r="V1104" s="75">
        <f>INT((C1104+MOD(C$3,1)/C$4)/C$4)</f>
        <v>0</v>
      </c>
      <c r="W1104" s="75">
        <f t="shared" si="123"/>
        <v>1</v>
      </c>
      <c r="X1104" s="24">
        <f>IF(C$3&gt;=1,IF(MOD(INT((C1104-MOD(C$3,C$4)+MOD(C$3,1)/C$4)/C$4),2),8888,222),IF(MOD(INT((C1104-MOD(C$3,C$4)+MOD(C$3,1)/C$4)/C$4),2),222,8888))</f>
        <v>8888</v>
      </c>
      <c r="Y1104" s="28">
        <f t="shared" si="124"/>
        <v>0.10000093333426666</v>
      </c>
      <c r="Z1104" s="22" t="s">
        <v>27</v>
      </c>
      <c r="AA1104" s="40">
        <f>IF(X1104=222,T1104-E1104/C$4,E1104/C$4+T1104)</f>
        <v>0.10000093333426666</v>
      </c>
      <c r="AB1104" s="45">
        <f>IF(AB$1=1,IF(C1105=0,0,IF(C1104=0,0,IF(Q1104=0,IF((ABS(D1104-D1105))&lt;0.1,(IF(C1105-C1104=Q$1,99999,0)),0),0))),0)</f>
        <v>0</v>
      </c>
      <c r="AC1104" s="13">
        <f>IF(AC$1=1,IF(C1105=0,0,IF(C1104=0,0,IF(Q1104=0,IF(C1105-C1104=0,(IF(ABS(D1104-D1105)&lt;T$1,99999,0)),0),0))),0)</f>
        <v>0</v>
      </c>
      <c r="AD1104" s="15">
        <f>IF(AD$1=1,IF(C1105=0,0,IF(C1104=0,0,IF(Q1104=0,IF(AND(AK1104,AJ1104),99999,0),0))),0)</f>
        <v>0</v>
      </c>
      <c r="AE1104" s="34">
        <f>IF(C1104=0,,IF(AE$1=1,IF(1&gt;AA1104,0,99999),0))</f>
        <v>0</v>
      </c>
      <c r="AF1104" s="5">
        <f>IF(AF$1=1,IF(D1104&gt;1,99999,IF(D1104&lt;0,99999,0)),0)</f>
        <v>0</v>
      </c>
      <c r="AG1104" s="10">
        <f>IF(AG$1=1,IF(B1105=0,0,IF(B1105-B1104=1,0,99999)),0)</f>
        <v>0</v>
      </c>
      <c r="AH1104" s="11">
        <f>IF(AH$1=1,IF(C1105=0,0,IF(C1105-C1104&lt;0,99999,0)),0)</f>
        <v>0</v>
      </c>
      <c r="AI1104" s="14">
        <f>MOD(MOD(((((MOD(C1104,C$4)/C$4)+(MOD(C$3,C$4)/C$4)))),C$4),1)</f>
        <v>0.10000093333426666</v>
      </c>
      <c r="AJ1104" s="19">
        <f>IF(C1105-C1104=0,99999,0 )</f>
        <v>99999</v>
      </c>
      <c r="AK1104" s="83">
        <f>IF(ABS(D1105-D1104)=0,99999,0)</f>
        <v>99999</v>
      </c>
    </row>
    <row r="1105" spans="3:37">
      <c r="C1105" s="68"/>
      <c r="P1105" s="121">
        <f t="shared" si="121"/>
        <v>0</v>
      </c>
      <c r="Q1105" s="42">
        <f>IF(C$1=2,0,1)</f>
        <v>0</v>
      </c>
      <c r="R1105" s="24" t="s">
        <v>4</v>
      </c>
      <c r="S1105" s="26">
        <f>D1105</f>
        <v>0</v>
      </c>
      <c r="T1105" s="26">
        <f t="shared" si="122"/>
        <v>0.10000093333426666</v>
      </c>
      <c r="U1105" s="27" t="s">
        <v>5</v>
      </c>
      <c r="V1105" s="75">
        <f>INT((C1105+MOD(C$3,1)/C$4)/C$4)</f>
        <v>0</v>
      </c>
      <c r="W1105" s="75">
        <f t="shared" si="123"/>
        <v>1</v>
      </c>
      <c r="X1105" s="24">
        <f>IF(C$3&gt;=1,IF(MOD(INT((C1105-MOD(C$3,C$4)+MOD(C$3,1)/C$4)/C$4),2),8888,222),IF(MOD(INT((C1105-MOD(C$3,C$4)+MOD(C$3,1)/C$4)/C$4),2),222,8888))</f>
        <v>8888</v>
      </c>
      <c r="Y1105" s="28">
        <f t="shared" si="124"/>
        <v>0.10000093333426666</v>
      </c>
      <c r="Z1105" s="22" t="s">
        <v>27</v>
      </c>
      <c r="AA1105" s="40">
        <f>IF(X1105=222,T1105-E1105/C$4,E1105/C$4+T1105)</f>
        <v>0.10000093333426666</v>
      </c>
      <c r="AB1105" s="45">
        <f>IF(AB$1=1,IF(C1106=0,0,IF(C1105=0,0,IF(Q1105=0,IF((ABS(D1105-D1106))&lt;0.1,(IF(C1106-C1105=Q$1,99999,0)),0),0))),0)</f>
        <v>0</v>
      </c>
      <c r="AC1105" s="13">
        <f>IF(AC$1=1,IF(C1106=0,0,IF(C1105=0,0,IF(Q1105=0,IF(C1106-C1105=0,(IF(ABS(D1105-D1106)&lt;T$1,99999,0)),0),0))),0)</f>
        <v>0</v>
      </c>
      <c r="AD1105" s="15">
        <f>IF(AD$1=1,IF(C1106=0,0,IF(C1105=0,0,IF(Q1105=0,IF(AND(AK1105,AJ1105),99999,0),0))),0)</f>
        <v>0</v>
      </c>
      <c r="AE1105" s="34">
        <f>IF(C1105=0,,IF(AE$1=1,IF(1&gt;AA1105,0,99999),0))</f>
        <v>0</v>
      </c>
      <c r="AF1105" s="5">
        <f>IF(AF$1=1,IF(D1105&gt;1,99999,IF(D1105&lt;0,99999,0)),0)</f>
        <v>0</v>
      </c>
      <c r="AG1105" s="10">
        <f>IF(AG$1=1,IF(B1106=0,0,IF(B1106-B1105=1,0,99999)),0)</f>
        <v>0</v>
      </c>
      <c r="AH1105" s="11">
        <f>IF(AH$1=1,IF(C1106=0,0,IF(C1106-C1105&lt;0,99999,0)),0)</f>
        <v>0</v>
      </c>
      <c r="AI1105" s="14">
        <f>MOD(MOD(((((MOD(C1105,C$4)/C$4)+(MOD(C$3,C$4)/C$4)))),C$4),1)</f>
        <v>0.10000093333426666</v>
      </c>
      <c r="AJ1105" s="19">
        <f>IF(C1106-C1105=0,99999,0 )</f>
        <v>99999</v>
      </c>
      <c r="AK1105" s="83">
        <f>IF(ABS(D1106-D1105)=0,99999,0)</f>
        <v>99999</v>
      </c>
    </row>
    <row r="1106" spans="3:37">
      <c r="C1106" s="68"/>
      <c r="P1106" s="121">
        <f t="shared" si="121"/>
        <v>0</v>
      </c>
      <c r="Q1106" s="42">
        <f>IF(C$1=2,0,1)</f>
        <v>0</v>
      </c>
      <c r="R1106" s="24" t="s">
        <v>4</v>
      </c>
      <c r="S1106" s="26">
        <f>D1106</f>
        <v>0</v>
      </c>
      <c r="T1106" s="26">
        <f t="shared" si="122"/>
        <v>0.10000093333426666</v>
      </c>
      <c r="U1106" s="27" t="s">
        <v>5</v>
      </c>
      <c r="V1106" s="75">
        <f>INT((C1106+MOD(C$3,1)/C$4)/C$4)</f>
        <v>0</v>
      </c>
      <c r="W1106" s="75">
        <f t="shared" si="123"/>
        <v>1</v>
      </c>
      <c r="X1106" s="24">
        <f>IF(C$3&gt;=1,IF(MOD(INT((C1106-MOD(C$3,C$4)+MOD(C$3,1)/C$4)/C$4),2),8888,222),IF(MOD(INT((C1106-MOD(C$3,C$4)+MOD(C$3,1)/C$4)/C$4),2),222,8888))</f>
        <v>8888</v>
      </c>
      <c r="Y1106" s="28">
        <f t="shared" si="124"/>
        <v>0.10000093333426666</v>
      </c>
      <c r="Z1106" s="22" t="s">
        <v>27</v>
      </c>
      <c r="AA1106" s="40">
        <f>IF(X1106=222,T1106-E1106/C$4,E1106/C$4+T1106)</f>
        <v>0.10000093333426666</v>
      </c>
      <c r="AB1106" s="45">
        <f>IF(AB$1=1,IF(C1107=0,0,IF(C1106=0,0,IF(Q1106=0,IF((ABS(D1106-D1107))&lt;0.1,(IF(C1107-C1106=Q$1,99999,0)),0),0))),0)</f>
        <v>0</v>
      </c>
      <c r="AC1106" s="13">
        <f>IF(AC$1=1,IF(C1107=0,0,IF(C1106=0,0,IF(Q1106=0,IF(C1107-C1106=0,(IF(ABS(D1106-D1107)&lt;T$1,99999,0)),0),0))),0)</f>
        <v>0</v>
      </c>
      <c r="AD1106" s="15">
        <f>IF(AD$1=1,IF(C1107=0,0,IF(C1106=0,0,IF(Q1106=0,IF(AND(AK1106,AJ1106),99999,0),0))),0)</f>
        <v>0</v>
      </c>
      <c r="AE1106" s="34">
        <f>IF(C1106=0,,IF(AE$1=1,IF(1&gt;AA1106,0,99999),0))</f>
        <v>0</v>
      </c>
      <c r="AF1106" s="5">
        <f>IF(AF$1=1,IF(D1106&gt;1,99999,IF(D1106&lt;0,99999,0)),0)</f>
        <v>0</v>
      </c>
      <c r="AG1106" s="10">
        <f>IF(AG$1=1,IF(B1107=0,0,IF(B1107-B1106=1,0,99999)),0)</f>
        <v>0</v>
      </c>
      <c r="AH1106" s="11">
        <f>IF(AH$1=1,IF(C1107=0,0,IF(C1107-C1106&lt;0,99999,0)),0)</f>
        <v>0</v>
      </c>
      <c r="AI1106" s="14">
        <f>MOD(MOD(((((MOD(C1106,C$4)/C$4)+(MOD(C$3,C$4)/C$4)))),C$4),1)</f>
        <v>0.10000093333426666</v>
      </c>
      <c r="AJ1106" s="19">
        <f>IF(C1107-C1106=0,99999,0 )</f>
        <v>99999</v>
      </c>
      <c r="AK1106" s="83">
        <f>IF(ABS(D1107-D1106)=0,99999,0)</f>
        <v>99999</v>
      </c>
    </row>
    <row r="1107" spans="3:37">
      <c r="C1107" s="68"/>
      <c r="P1107" s="121">
        <f t="shared" si="121"/>
        <v>0</v>
      </c>
      <c r="Q1107" s="42">
        <f>IF(C$1=2,0,1)</f>
        <v>0</v>
      </c>
      <c r="R1107" s="24" t="s">
        <v>4</v>
      </c>
      <c r="S1107" s="26">
        <f>D1107</f>
        <v>0</v>
      </c>
      <c r="T1107" s="26">
        <f t="shared" si="122"/>
        <v>0.10000093333426666</v>
      </c>
      <c r="U1107" s="27" t="s">
        <v>5</v>
      </c>
      <c r="V1107" s="75">
        <f>INT((C1107+MOD(C$3,1)/C$4)/C$4)</f>
        <v>0</v>
      </c>
      <c r="W1107" s="75">
        <f t="shared" si="123"/>
        <v>1</v>
      </c>
      <c r="X1107" s="24">
        <f>IF(C$3&gt;=1,IF(MOD(INT((C1107-MOD(C$3,C$4)+MOD(C$3,1)/C$4)/C$4),2),8888,222),IF(MOD(INT((C1107-MOD(C$3,C$4)+MOD(C$3,1)/C$4)/C$4),2),222,8888))</f>
        <v>8888</v>
      </c>
      <c r="Y1107" s="28">
        <f t="shared" si="124"/>
        <v>0.10000093333426666</v>
      </c>
      <c r="Z1107" s="22" t="s">
        <v>27</v>
      </c>
      <c r="AA1107" s="40">
        <f>IF(X1107=222,T1107-E1107/C$4,E1107/C$4+T1107)</f>
        <v>0.10000093333426666</v>
      </c>
      <c r="AB1107" s="45">
        <f>IF(AB$1=1,IF(C1108=0,0,IF(C1107=0,0,IF(Q1107=0,IF((ABS(D1107-D1108))&lt;0.1,(IF(C1108-C1107=Q$1,99999,0)),0),0))),0)</f>
        <v>0</v>
      </c>
      <c r="AC1107" s="13">
        <f>IF(AC$1=1,IF(C1108=0,0,IF(C1107=0,0,IF(Q1107=0,IF(C1108-C1107=0,(IF(ABS(D1107-D1108)&lt;T$1,99999,0)),0),0))),0)</f>
        <v>0</v>
      </c>
      <c r="AD1107" s="15">
        <f>IF(AD$1=1,IF(C1108=0,0,IF(C1107=0,0,IF(Q1107=0,IF(AND(AK1107,AJ1107),99999,0),0))),0)</f>
        <v>0</v>
      </c>
      <c r="AE1107" s="34">
        <f>IF(C1107=0,,IF(AE$1=1,IF(1&gt;AA1107,0,99999),0))</f>
        <v>0</v>
      </c>
      <c r="AF1107" s="5">
        <f>IF(AF$1=1,IF(D1107&gt;1,99999,IF(D1107&lt;0,99999,0)),0)</f>
        <v>0</v>
      </c>
      <c r="AG1107" s="10">
        <f>IF(AG$1=1,IF(B1108=0,0,IF(B1108-B1107=1,0,99999)),0)</f>
        <v>0</v>
      </c>
      <c r="AH1107" s="11">
        <f>IF(AH$1=1,IF(C1108=0,0,IF(C1108-C1107&lt;0,99999,0)),0)</f>
        <v>0</v>
      </c>
      <c r="AI1107" s="14">
        <f>MOD(MOD(((((MOD(C1107,C$4)/C$4)+(MOD(C$3,C$4)/C$4)))),C$4),1)</f>
        <v>0.10000093333426666</v>
      </c>
      <c r="AJ1107" s="19">
        <f>IF(C1108-C1107=0,99999,0 )</f>
        <v>99999</v>
      </c>
      <c r="AK1107" s="83">
        <f>IF(ABS(D1108-D1107)=0,99999,0)</f>
        <v>99999</v>
      </c>
    </row>
    <row r="1108" spans="3:37">
      <c r="C1108" s="68"/>
      <c r="P1108" s="121">
        <f t="shared" si="121"/>
        <v>0</v>
      </c>
      <c r="Q1108" s="42">
        <f>IF(C$1=2,0,1)</f>
        <v>0</v>
      </c>
      <c r="R1108" s="24" t="s">
        <v>4</v>
      </c>
      <c r="S1108" s="26">
        <f>D1108</f>
        <v>0</v>
      </c>
      <c r="T1108" s="26">
        <f t="shared" si="122"/>
        <v>0.10000093333426666</v>
      </c>
      <c r="U1108" s="27" t="s">
        <v>5</v>
      </c>
      <c r="V1108" s="75">
        <f>INT((C1108+MOD(C$3,1)/C$4)/C$4)</f>
        <v>0</v>
      </c>
      <c r="W1108" s="75">
        <f t="shared" si="123"/>
        <v>1</v>
      </c>
      <c r="X1108" s="24">
        <f>IF(C$3&gt;=1,IF(MOD(INT((C1108-MOD(C$3,C$4)+MOD(C$3,1)/C$4)/C$4),2),8888,222),IF(MOD(INT((C1108-MOD(C$3,C$4)+MOD(C$3,1)/C$4)/C$4),2),222,8888))</f>
        <v>8888</v>
      </c>
      <c r="Y1108" s="28">
        <f t="shared" si="124"/>
        <v>0.10000093333426666</v>
      </c>
      <c r="Z1108" s="22" t="s">
        <v>27</v>
      </c>
      <c r="AA1108" s="40">
        <f>IF(X1108=222,T1108-E1108/C$4,E1108/C$4+T1108)</f>
        <v>0.10000093333426666</v>
      </c>
      <c r="AB1108" s="45">
        <f>IF(AB$1=1,IF(C1109=0,0,IF(C1108=0,0,IF(Q1108=0,IF((ABS(D1108-D1109))&lt;0.1,(IF(C1109-C1108=Q$1,99999,0)),0),0))),0)</f>
        <v>0</v>
      </c>
      <c r="AC1108" s="13">
        <f>IF(AC$1=1,IF(C1109=0,0,IF(C1108=0,0,IF(Q1108=0,IF(C1109-C1108=0,(IF(ABS(D1108-D1109)&lt;T$1,99999,0)),0),0))),0)</f>
        <v>0</v>
      </c>
      <c r="AD1108" s="15">
        <f>IF(AD$1=1,IF(C1109=0,0,IF(C1108=0,0,IF(Q1108=0,IF(AND(AK1108,AJ1108),99999,0),0))),0)</f>
        <v>0</v>
      </c>
      <c r="AE1108" s="34">
        <f>IF(C1108=0,,IF(AE$1=1,IF(1&gt;AA1108,0,99999),0))</f>
        <v>0</v>
      </c>
      <c r="AF1108" s="5">
        <f>IF(AF$1=1,IF(D1108&gt;1,99999,IF(D1108&lt;0,99999,0)),0)</f>
        <v>0</v>
      </c>
      <c r="AG1108" s="10">
        <f>IF(AG$1=1,IF(B1109=0,0,IF(B1109-B1108=1,0,99999)),0)</f>
        <v>0</v>
      </c>
      <c r="AH1108" s="11">
        <f>IF(AH$1=1,IF(C1109=0,0,IF(C1109-C1108&lt;0,99999,0)),0)</f>
        <v>0</v>
      </c>
      <c r="AI1108" s="14">
        <f>MOD(MOD(((((MOD(C1108,C$4)/C$4)+(MOD(C$3,C$4)/C$4)))),C$4),1)</f>
        <v>0.10000093333426666</v>
      </c>
      <c r="AJ1108" s="19">
        <f>IF(C1109-C1108=0,99999,0 )</f>
        <v>99999</v>
      </c>
      <c r="AK1108" s="83">
        <f>IF(ABS(D1109-D1108)=0,99999,0)</f>
        <v>99999</v>
      </c>
    </row>
    <row r="1109" spans="3:37">
      <c r="C1109" s="68"/>
      <c r="P1109" s="121">
        <f t="shared" si="121"/>
        <v>0</v>
      </c>
      <c r="Q1109" s="42">
        <f>IF(C$1=2,0,1)</f>
        <v>0</v>
      </c>
      <c r="R1109" s="24" t="s">
        <v>4</v>
      </c>
      <c r="S1109" s="26">
        <f>D1109</f>
        <v>0</v>
      </c>
      <c r="T1109" s="26">
        <f t="shared" si="122"/>
        <v>0.10000093333426666</v>
      </c>
      <c r="U1109" s="27" t="s">
        <v>5</v>
      </c>
      <c r="V1109" s="75">
        <f>INT((C1109+MOD(C$3,1)/C$4)/C$4)</f>
        <v>0</v>
      </c>
      <c r="W1109" s="75">
        <f t="shared" si="123"/>
        <v>1</v>
      </c>
      <c r="X1109" s="24">
        <f>IF(C$3&gt;=1,IF(MOD(INT((C1109-MOD(C$3,C$4)+MOD(C$3,1)/C$4)/C$4),2),8888,222),IF(MOD(INT((C1109-MOD(C$3,C$4)+MOD(C$3,1)/C$4)/C$4),2),222,8888))</f>
        <v>8888</v>
      </c>
      <c r="Y1109" s="28">
        <f t="shared" si="124"/>
        <v>0.10000093333426666</v>
      </c>
      <c r="Z1109" s="22" t="s">
        <v>27</v>
      </c>
      <c r="AA1109" s="40">
        <f>IF(X1109=222,T1109-E1109/C$4,E1109/C$4+T1109)</f>
        <v>0.10000093333426666</v>
      </c>
      <c r="AB1109" s="45">
        <f>IF(AB$1=1,IF(C1110=0,0,IF(C1109=0,0,IF(Q1109=0,IF((ABS(D1109-D1110))&lt;0.1,(IF(C1110-C1109=Q$1,99999,0)),0),0))),0)</f>
        <v>0</v>
      </c>
      <c r="AC1109" s="13">
        <f>IF(AC$1=1,IF(C1110=0,0,IF(C1109=0,0,IF(Q1109=0,IF(C1110-C1109=0,(IF(ABS(D1109-D1110)&lt;T$1,99999,0)),0),0))),0)</f>
        <v>0</v>
      </c>
      <c r="AD1109" s="15">
        <f>IF(AD$1=1,IF(C1110=0,0,IF(C1109=0,0,IF(Q1109=0,IF(AND(AK1109,AJ1109),99999,0),0))),0)</f>
        <v>0</v>
      </c>
      <c r="AE1109" s="34">
        <f>IF(C1109=0,,IF(AE$1=1,IF(1&gt;AA1109,0,99999),0))</f>
        <v>0</v>
      </c>
      <c r="AF1109" s="5">
        <f>IF(AF$1=1,IF(D1109&gt;1,99999,IF(D1109&lt;0,99999,0)),0)</f>
        <v>0</v>
      </c>
      <c r="AG1109" s="10">
        <f>IF(AG$1=1,IF(B1110=0,0,IF(B1110-B1109=1,0,99999)),0)</f>
        <v>0</v>
      </c>
      <c r="AH1109" s="11">
        <f>IF(AH$1=1,IF(C1110=0,0,IF(C1110-C1109&lt;0,99999,0)),0)</f>
        <v>0</v>
      </c>
      <c r="AI1109" s="14">
        <f>MOD(MOD(((((MOD(C1109,C$4)/C$4)+(MOD(C$3,C$4)/C$4)))),C$4),1)</f>
        <v>0.10000093333426666</v>
      </c>
      <c r="AJ1109" s="19">
        <f>IF(C1110-C1109=0,99999,0 )</f>
        <v>99999</v>
      </c>
      <c r="AK1109" s="83">
        <f>IF(ABS(D1110-D1109)=0,99999,0)</f>
        <v>99999</v>
      </c>
    </row>
    <row r="1110" spans="3:37">
      <c r="C1110" s="68"/>
      <c r="P1110" s="121">
        <f t="shared" si="121"/>
        <v>0</v>
      </c>
      <c r="Q1110" s="42">
        <f>IF(C$1=2,0,1)</f>
        <v>0</v>
      </c>
      <c r="R1110" s="24" t="s">
        <v>4</v>
      </c>
      <c r="S1110" s="26">
        <f>D1110</f>
        <v>0</v>
      </c>
      <c r="T1110" s="26">
        <f t="shared" si="122"/>
        <v>0.10000093333426666</v>
      </c>
      <c r="U1110" s="27" t="s">
        <v>5</v>
      </c>
      <c r="V1110" s="75">
        <f>INT((C1110+MOD(C$3,1)/C$4)/C$4)</f>
        <v>0</v>
      </c>
      <c r="W1110" s="75">
        <f t="shared" si="123"/>
        <v>1</v>
      </c>
      <c r="X1110" s="24">
        <f>IF(C$3&gt;=1,IF(MOD(INT((C1110-MOD(C$3,C$4)+MOD(C$3,1)/C$4)/C$4),2),8888,222),IF(MOD(INT((C1110-MOD(C$3,C$4)+MOD(C$3,1)/C$4)/C$4),2),222,8888))</f>
        <v>8888</v>
      </c>
      <c r="Y1110" s="28">
        <f t="shared" si="124"/>
        <v>0.10000093333426666</v>
      </c>
      <c r="Z1110" s="22" t="s">
        <v>27</v>
      </c>
      <c r="AA1110" s="40">
        <f>IF(X1110=222,T1110-E1110/C$4,E1110/C$4+T1110)</f>
        <v>0.10000093333426666</v>
      </c>
      <c r="AB1110" s="45">
        <f>IF(AB$1=1,IF(C1111=0,0,IF(C1110=0,0,IF(Q1110=0,IF((ABS(D1110-D1111))&lt;0.1,(IF(C1111-C1110=Q$1,99999,0)),0),0))),0)</f>
        <v>0</v>
      </c>
      <c r="AC1110" s="13">
        <f>IF(AC$1=1,IF(C1111=0,0,IF(C1110=0,0,IF(Q1110=0,IF(C1111-C1110=0,(IF(ABS(D1110-D1111)&lt;T$1,99999,0)),0),0))),0)</f>
        <v>0</v>
      </c>
      <c r="AD1110" s="15">
        <f>IF(AD$1=1,IF(C1111=0,0,IF(C1110=0,0,IF(Q1110=0,IF(AND(AK1110,AJ1110),99999,0),0))),0)</f>
        <v>0</v>
      </c>
      <c r="AE1110" s="34">
        <f>IF(C1110=0,,IF(AE$1=1,IF(1&gt;AA1110,0,99999),0))</f>
        <v>0</v>
      </c>
      <c r="AF1110" s="5">
        <f>IF(AF$1=1,IF(D1110&gt;1,99999,IF(D1110&lt;0,99999,0)),0)</f>
        <v>0</v>
      </c>
      <c r="AG1110" s="10">
        <f>IF(AG$1=1,IF(B1111=0,0,IF(B1111-B1110=1,0,99999)),0)</f>
        <v>0</v>
      </c>
      <c r="AH1110" s="11">
        <f>IF(AH$1=1,IF(C1111=0,0,IF(C1111-C1110&lt;0,99999,0)),0)</f>
        <v>0</v>
      </c>
      <c r="AI1110" s="14">
        <f>MOD(MOD(((((MOD(C1110,C$4)/C$4)+(MOD(C$3,C$4)/C$4)))),C$4),1)</f>
        <v>0.10000093333426666</v>
      </c>
      <c r="AJ1110" s="19">
        <f>IF(C1111-C1110=0,99999,0 )</f>
        <v>99999</v>
      </c>
      <c r="AK1110" s="83">
        <f>IF(ABS(D1111-D1110)=0,99999,0)</f>
        <v>99999</v>
      </c>
    </row>
    <row r="1111" spans="3:37">
      <c r="C1111" s="68"/>
      <c r="P1111" s="121">
        <f t="shared" si="121"/>
        <v>0</v>
      </c>
      <c r="Q1111" s="42">
        <f>IF(C$1=2,0,1)</f>
        <v>0</v>
      </c>
      <c r="R1111" s="24" t="s">
        <v>4</v>
      </c>
      <c r="S1111" s="26">
        <f>D1111</f>
        <v>0</v>
      </c>
      <c r="T1111" s="26">
        <f t="shared" si="122"/>
        <v>0.10000093333426666</v>
      </c>
      <c r="U1111" s="27" t="s">
        <v>5</v>
      </c>
      <c r="V1111" s="75">
        <f>INT((C1111+MOD(C$3,1)/C$4)/C$4)</f>
        <v>0</v>
      </c>
      <c r="W1111" s="75">
        <f t="shared" si="123"/>
        <v>1</v>
      </c>
      <c r="X1111" s="24">
        <f>IF(C$3&gt;=1,IF(MOD(INT((C1111-MOD(C$3,C$4)+MOD(C$3,1)/C$4)/C$4),2),8888,222),IF(MOD(INT((C1111-MOD(C$3,C$4)+MOD(C$3,1)/C$4)/C$4),2),222,8888))</f>
        <v>8888</v>
      </c>
      <c r="Y1111" s="28">
        <f t="shared" si="124"/>
        <v>0.10000093333426666</v>
      </c>
      <c r="Z1111" s="22" t="s">
        <v>27</v>
      </c>
      <c r="AA1111" s="40">
        <f>IF(X1111=222,T1111-E1111/C$4,E1111/C$4+T1111)</f>
        <v>0.10000093333426666</v>
      </c>
      <c r="AB1111" s="45">
        <f>IF(AB$1=1,IF(C1112=0,0,IF(C1111=0,0,IF(Q1111=0,IF((ABS(D1111-D1112))&lt;0.1,(IF(C1112-C1111=Q$1,99999,0)),0),0))),0)</f>
        <v>0</v>
      </c>
      <c r="AC1111" s="13">
        <f>IF(AC$1=1,IF(C1112=0,0,IF(C1111=0,0,IF(Q1111=0,IF(C1112-C1111=0,(IF(ABS(D1111-D1112)&lt;T$1,99999,0)),0),0))),0)</f>
        <v>0</v>
      </c>
      <c r="AD1111" s="15">
        <f>IF(AD$1=1,IF(C1112=0,0,IF(C1111=0,0,IF(Q1111=0,IF(AND(AK1111,AJ1111),99999,0),0))),0)</f>
        <v>0</v>
      </c>
      <c r="AE1111" s="34">
        <f>IF(C1111=0,,IF(AE$1=1,IF(1&gt;AA1111,0,99999),0))</f>
        <v>0</v>
      </c>
      <c r="AF1111" s="5">
        <f>IF(AF$1=1,IF(D1111&gt;1,99999,IF(D1111&lt;0,99999,0)),0)</f>
        <v>0</v>
      </c>
      <c r="AG1111" s="10">
        <f>IF(AG$1=1,IF(B1112=0,0,IF(B1112-B1111=1,0,99999)),0)</f>
        <v>0</v>
      </c>
      <c r="AH1111" s="11">
        <f>IF(AH$1=1,IF(C1112=0,0,IF(C1112-C1111&lt;0,99999,0)),0)</f>
        <v>0</v>
      </c>
      <c r="AI1111" s="14">
        <f>MOD(MOD(((((MOD(C1111,C$4)/C$4)+(MOD(C$3,C$4)/C$4)))),C$4),1)</f>
        <v>0.10000093333426666</v>
      </c>
      <c r="AJ1111" s="19">
        <f>IF(C1112-C1111=0,99999,0 )</f>
        <v>99999</v>
      </c>
      <c r="AK1111" s="83">
        <f>IF(ABS(D1112-D1111)=0,99999,0)</f>
        <v>99999</v>
      </c>
    </row>
    <row r="1112" spans="3:37">
      <c r="C1112" s="68"/>
      <c r="P1112" s="121">
        <f t="shared" si="121"/>
        <v>0</v>
      </c>
      <c r="Q1112" s="42">
        <f>IF(C$1=2,0,1)</f>
        <v>0</v>
      </c>
      <c r="R1112" s="24" t="s">
        <v>4</v>
      </c>
      <c r="S1112" s="26">
        <f>D1112</f>
        <v>0</v>
      </c>
      <c r="T1112" s="26">
        <f t="shared" si="122"/>
        <v>0.10000093333426666</v>
      </c>
      <c r="U1112" s="27" t="s">
        <v>5</v>
      </c>
      <c r="V1112" s="75">
        <f>INT((C1112+MOD(C$3,1)/C$4)/C$4)</f>
        <v>0</v>
      </c>
      <c r="W1112" s="75">
        <f t="shared" si="123"/>
        <v>1</v>
      </c>
      <c r="X1112" s="24">
        <f>IF(C$3&gt;=1,IF(MOD(INT((C1112-MOD(C$3,C$4)+MOD(C$3,1)/C$4)/C$4),2),8888,222),IF(MOD(INT((C1112-MOD(C$3,C$4)+MOD(C$3,1)/C$4)/C$4),2),222,8888))</f>
        <v>8888</v>
      </c>
      <c r="Y1112" s="28">
        <f t="shared" si="124"/>
        <v>0.10000093333426666</v>
      </c>
      <c r="Z1112" s="22" t="s">
        <v>27</v>
      </c>
      <c r="AA1112" s="40">
        <f>IF(X1112=222,T1112-E1112/C$4,E1112/C$4+T1112)</f>
        <v>0.10000093333426666</v>
      </c>
      <c r="AB1112" s="45">
        <f>IF(AB$1=1,IF(C1113=0,0,IF(C1112=0,0,IF(Q1112=0,IF((ABS(D1112-D1113))&lt;0.1,(IF(C1113-C1112=Q$1,99999,0)),0),0))),0)</f>
        <v>0</v>
      </c>
      <c r="AC1112" s="13">
        <f>IF(AC$1=1,IF(C1113=0,0,IF(C1112=0,0,IF(Q1112=0,IF(C1113-C1112=0,(IF(ABS(D1112-D1113)&lt;T$1,99999,0)),0),0))),0)</f>
        <v>0</v>
      </c>
      <c r="AD1112" s="15">
        <f>IF(AD$1=1,IF(C1113=0,0,IF(C1112=0,0,IF(Q1112=0,IF(AND(AK1112,AJ1112),99999,0),0))),0)</f>
        <v>0</v>
      </c>
      <c r="AE1112" s="34">
        <f>IF(C1112=0,,IF(AE$1=1,IF(1&gt;AA1112,0,99999),0))</f>
        <v>0</v>
      </c>
      <c r="AF1112" s="5">
        <f>IF(AF$1=1,IF(D1112&gt;1,99999,IF(D1112&lt;0,99999,0)),0)</f>
        <v>0</v>
      </c>
      <c r="AG1112" s="10">
        <f>IF(AG$1=1,IF(B1113=0,0,IF(B1113-B1112=1,0,99999)),0)</f>
        <v>0</v>
      </c>
      <c r="AH1112" s="11">
        <f>IF(AH$1=1,IF(C1113=0,0,IF(C1113-C1112&lt;0,99999,0)),0)</f>
        <v>0</v>
      </c>
      <c r="AI1112" s="14">
        <f>MOD(MOD(((((MOD(C1112,C$4)/C$4)+(MOD(C$3,C$4)/C$4)))),C$4),1)</f>
        <v>0.10000093333426666</v>
      </c>
      <c r="AJ1112" s="19">
        <f>IF(C1113-C1112=0,99999,0 )</f>
        <v>99999</v>
      </c>
      <c r="AK1112" s="83">
        <f>IF(ABS(D1113-D1112)=0,99999,0)</f>
        <v>99999</v>
      </c>
    </row>
    <row r="1113" spans="3:37">
      <c r="C1113" s="68"/>
      <c r="P1113" s="121">
        <f t="shared" si="121"/>
        <v>0</v>
      </c>
      <c r="Q1113" s="42">
        <f>IF(C$1=2,0,1)</f>
        <v>0</v>
      </c>
      <c r="R1113" s="24" t="s">
        <v>4</v>
      </c>
      <c r="S1113" s="26">
        <f>D1113</f>
        <v>0</v>
      </c>
      <c r="T1113" s="26">
        <f t="shared" si="122"/>
        <v>0.10000093333426666</v>
      </c>
      <c r="U1113" s="27" t="s">
        <v>5</v>
      </c>
      <c r="V1113" s="75">
        <f>INT((C1113+MOD(C$3,1)/C$4)/C$4)</f>
        <v>0</v>
      </c>
      <c r="W1113" s="75">
        <f t="shared" si="123"/>
        <v>1</v>
      </c>
      <c r="X1113" s="24">
        <f>IF(C$3&gt;=1,IF(MOD(INT((C1113-MOD(C$3,C$4)+MOD(C$3,1)/C$4)/C$4),2),8888,222),IF(MOD(INT((C1113-MOD(C$3,C$4)+MOD(C$3,1)/C$4)/C$4),2),222,8888))</f>
        <v>8888</v>
      </c>
      <c r="Y1113" s="28">
        <f t="shared" si="124"/>
        <v>0.10000093333426666</v>
      </c>
      <c r="Z1113" s="22" t="s">
        <v>27</v>
      </c>
      <c r="AA1113" s="40">
        <f>IF(X1113=222,T1113-E1113/C$4,E1113/C$4+T1113)</f>
        <v>0.10000093333426666</v>
      </c>
      <c r="AB1113" s="45">
        <f>IF(AB$1=1,IF(C1114=0,0,IF(C1113=0,0,IF(Q1113=0,IF((ABS(D1113-D1114))&lt;0.1,(IF(C1114-C1113=Q$1,99999,0)),0),0))),0)</f>
        <v>0</v>
      </c>
      <c r="AC1113" s="13">
        <f>IF(AC$1=1,IF(C1114=0,0,IF(C1113=0,0,IF(Q1113=0,IF(C1114-C1113=0,(IF(ABS(D1113-D1114)&lt;T$1,99999,0)),0),0))),0)</f>
        <v>0</v>
      </c>
      <c r="AD1113" s="15">
        <f>IF(AD$1=1,IF(C1114=0,0,IF(C1113=0,0,IF(Q1113=0,IF(AND(AK1113,AJ1113),99999,0),0))),0)</f>
        <v>0</v>
      </c>
      <c r="AE1113" s="34">
        <f>IF(C1113=0,,IF(AE$1=1,IF(1&gt;AA1113,0,99999),0))</f>
        <v>0</v>
      </c>
      <c r="AF1113" s="5">
        <f>IF(AF$1=1,IF(D1113&gt;1,99999,IF(D1113&lt;0,99999,0)),0)</f>
        <v>0</v>
      </c>
      <c r="AG1113" s="10">
        <f>IF(AG$1=1,IF(B1114=0,0,IF(B1114-B1113=1,0,99999)),0)</f>
        <v>0</v>
      </c>
      <c r="AH1113" s="11">
        <f>IF(AH$1=1,IF(C1114=0,0,IF(C1114-C1113&lt;0,99999,0)),0)</f>
        <v>0</v>
      </c>
      <c r="AI1113" s="14">
        <f>MOD(MOD(((((MOD(C1113,C$4)/C$4)+(MOD(C$3,C$4)/C$4)))),C$4),1)</f>
        <v>0.10000093333426666</v>
      </c>
      <c r="AJ1113" s="19">
        <f>IF(C1114-C1113=0,99999,0 )</f>
        <v>99999</v>
      </c>
      <c r="AK1113" s="83">
        <f>IF(ABS(D1114-D1113)=0,99999,0)</f>
        <v>99999</v>
      </c>
    </row>
    <row r="1114" spans="3:37">
      <c r="C1114" s="68"/>
      <c r="P1114" s="121">
        <f t="shared" si="121"/>
        <v>0</v>
      </c>
      <c r="Q1114" s="42">
        <f>IF(C$1=2,0,1)</f>
        <v>0</v>
      </c>
      <c r="R1114" s="24" t="s">
        <v>4</v>
      </c>
      <c r="S1114" s="26">
        <f>D1114</f>
        <v>0</v>
      </c>
      <c r="T1114" s="26">
        <f t="shared" si="122"/>
        <v>0.10000093333426666</v>
      </c>
      <c r="U1114" s="27" t="s">
        <v>5</v>
      </c>
      <c r="V1114" s="75">
        <f>INT((C1114+MOD(C$3,1)/C$4)/C$4)</f>
        <v>0</v>
      </c>
      <c r="W1114" s="75">
        <f t="shared" si="123"/>
        <v>1</v>
      </c>
      <c r="X1114" s="24">
        <f>IF(C$3&gt;=1,IF(MOD(INT((C1114-MOD(C$3,C$4)+MOD(C$3,1)/C$4)/C$4),2),8888,222),IF(MOD(INT((C1114-MOD(C$3,C$4)+MOD(C$3,1)/C$4)/C$4),2),222,8888))</f>
        <v>8888</v>
      </c>
      <c r="Y1114" s="28">
        <f t="shared" si="124"/>
        <v>0.10000093333426666</v>
      </c>
      <c r="Z1114" s="22" t="s">
        <v>27</v>
      </c>
      <c r="AA1114" s="40">
        <f>IF(X1114=222,T1114-E1114/C$4,E1114/C$4+T1114)</f>
        <v>0.10000093333426666</v>
      </c>
      <c r="AB1114" s="45">
        <f>IF(AB$1=1,IF(C1115=0,0,IF(C1114=0,0,IF(Q1114=0,IF((ABS(D1114-D1115))&lt;0.1,(IF(C1115-C1114=Q$1,99999,0)),0),0))),0)</f>
        <v>0</v>
      </c>
      <c r="AC1114" s="13">
        <f>IF(AC$1=1,IF(C1115=0,0,IF(C1114=0,0,IF(Q1114=0,IF(C1115-C1114=0,(IF(ABS(D1114-D1115)&lt;T$1,99999,0)),0),0))),0)</f>
        <v>0</v>
      </c>
      <c r="AD1114" s="15">
        <f>IF(AD$1=1,IF(C1115=0,0,IF(C1114=0,0,IF(Q1114=0,IF(AND(AK1114,AJ1114),99999,0),0))),0)</f>
        <v>0</v>
      </c>
      <c r="AE1114" s="34">
        <f>IF(C1114=0,,IF(AE$1=1,IF(1&gt;AA1114,0,99999),0))</f>
        <v>0</v>
      </c>
      <c r="AF1114" s="5">
        <f>IF(AF$1=1,IF(D1114&gt;1,99999,IF(D1114&lt;0,99999,0)),0)</f>
        <v>0</v>
      </c>
      <c r="AG1114" s="10">
        <f>IF(AG$1=1,IF(B1115=0,0,IF(B1115-B1114=1,0,99999)),0)</f>
        <v>0</v>
      </c>
      <c r="AH1114" s="11">
        <f>IF(AH$1=1,IF(C1115=0,0,IF(C1115-C1114&lt;0,99999,0)),0)</f>
        <v>0</v>
      </c>
      <c r="AI1114" s="14">
        <f>MOD(MOD(((((MOD(C1114,C$4)/C$4)+(MOD(C$3,C$4)/C$4)))),C$4),1)</f>
        <v>0.10000093333426666</v>
      </c>
      <c r="AJ1114" s="19">
        <f>IF(C1115-C1114=0,99999,0 )</f>
        <v>99999</v>
      </c>
      <c r="AK1114" s="83">
        <f>IF(ABS(D1115-D1114)=0,99999,0)</f>
        <v>99999</v>
      </c>
    </row>
    <row r="1115" spans="3:37">
      <c r="C1115" s="68"/>
      <c r="P1115" s="121">
        <f t="shared" si="121"/>
        <v>0</v>
      </c>
      <c r="Q1115" s="42">
        <f>IF(C$1=2,0,1)</f>
        <v>0</v>
      </c>
      <c r="R1115" s="24" t="s">
        <v>4</v>
      </c>
      <c r="S1115" s="26">
        <f>D1115</f>
        <v>0</v>
      </c>
      <c r="T1115" s="26">
        <f t="shared" si="122"/>
        <v>0.10000093333426666</v>
      </c>
      <c r="U1115" s="27" t="s">
        <v>5</v>
      </c>
      <c r="V1115" s="75">
        <f>INT((C1115+MOD(C$3,1)/C$4)/C$4)</f>
        <v>0</v>
      </c>
      <c r="W1115" s="75">
        <f t="shared" si="123"/>
        <v>1</v>
      </c>
      <c r="X1115" s="24">
        <f>IF(C$3&gt;=1,IF(MOD(INT((C1115-MOD(C$3,C$4)+MOD(C$3,1)/C$4)/C$4),2),8888,222),IF(MOD(INT((C1115-MOD(C$3,C$4)+MOD(C$3,1)/C$4)/C$4),2),222,8888))</f>
        <v>8888</v>
      </c>
      <c r="Y1115" s="28">
        <f t="shared" si="124"/>
        <v>0.10000093333426666</v>
      </c>
      <c r="Z1115" s="22" t="s">
        <v>27</v>
      </c>
      <c r="AA1115" s="40">
        <f>IF(X1115=222,T1115-E1115/C$4,E1115/C$4+T1115)</f>
        <v>0.10000093333426666</v>
      </c>
      <c r="AB1115" s="45">
        <f>IF(AB$1=1,IF(C1116=0,0,IF(C1115=0,0,IF(Q1115=0,IF((ABS(D1115-D1116))&lt;0.1,(IF(C1116-C1115=Q$1,99999,0)),0),0))),0)</f>
        <v>0</v>
      </c>
      <c r="AC1115" s="13">
        <f>IF(AC$1=1,IF(C1116=0,0,IF(C1115=0,0,IF(Q1115=0,IF(C1116-C1115=0,(IF(ABS(D1115-D1116)&lt;T$1,99999,0)),0),0))),0)</f>
        <v>0</v>
      </c>
      <c r="AD1115" s="15">
        <f>IF(AD$1=1,IF(C1116=0,0,IF(C1115=0,0,IF(Q1115=0,IF(AND(AK1115,AJ1115),99999,0),0))),0)</f>
        <v>0</v>
      </c>
      <c r="AE1115" s="34">
        <f>IF(C1115=0,,IF(AE$1=1,IF(1&gt;AA1115,0,99999),0))</f>
        <v>0</v>
      </c>
      <c r="AF1115" s="5">
        <f>IF(AF$1=1,IF(D1115&gt;1,99999,IF(D1115&lt;0,99999,0)),0)</f>
        <v>0</v>
      </c>
      <c r="AG1115" s="10">
        <f>IF(AG$1=1,IF(B1116=0,0,IF(B1116-B1115=1,0,99999)),0)</f>
        <v>0</v>
      </c>
      <c r="AH1115" s="11">
        <f>IF(AH$1=1,IF(C1116=0,0,IF(C1116-C1115&lt;0,99999,0)),0)</f>
        <v>0</v>
      </c>
      <c r="AI1115" s="14">
        <f>MOD(MOD(((((MOD(C1115,C$4)/C$4)+(MOD(C$3,C$4)/C$4)))),C$4),1)</f>
        <v>0.10000093333426666</v>
      </c>
      <c r="AJ1115" s="19">
        <f>IF(C1116-C1115=0,99999,0 )</f>
        <v>99999</v>
      </c>
      <c r="AK1115" s="83">
        <f>IF(ABS(D1116-D1115)=0,99999,0)</f>
        <v>99999</v>
      </c>
    </row>
    <row r="1116" spans="3:37">
      <c r="C1116" s="68"/>
      <c r="P1116" s="121">
        <f t="shared" si="121"/>
        <v>0</v>
      </c>
      <c r="Q1116" s="42">
        <f>IF(C$1=2,0,1)</f>
        <v>0</v>
      </c>
      <c r="R1116" s="24" t="s">
        <v>4</v>
      </c>
      <c r="S1116" s="26">
        <f>D1116</f>
        <v>0</v>
      </c>
      <c r="T1116" s="26">
        <f t="shared" si="122"/>
        <v>0.10000093333426666</v>
      </c>
      <c r="U1116" s="27" t="s">
        <v>5</v>
      </c>
      <c r="V1116" s="75">
        <f>INT((C1116+MOD(C$3,1)/C$4)/C$4)</f>
        <v>0</v>
      </c>
      <c r="W1116" s="75">
        <f t="shared" si="123"/>
        <v>1</v>
      </c>
      <c r="X1116" s="24">
        <f>IF(C$3&gt;=1,IF(MOD(INT((C1116-MOD(C$3,C$4)+MOD(C$3,1)/C$4)/C$4),2),8888,222),IF(MOD(INT((C1116-MOD(C$3,C$4)+MOD(C$3,1)/C$4)/C$4),2),222,8888))</f>
        <v>8888</v>
      </c>
      <c r="Y1116" s="28">
        <f t="shared" si="124"/>
        <v>0.10000093333426666</v>
      </c>
      <c r="Z1116" s="22" t="s">
        <v>27</v>
      </c>
      <c r="AA1116" s="40">
        <f>IF(X1116=222,T1116-E1116/C$4,E1116/C$4+T1116)</f>
        <v>0.10000093333426666</v>
      </c>
      <c r="AB1116" s="45">
        <f>IF(AB$1=1,IF(C1117=0,0,IF(C1116=0,0,IF(Q1116=0,IF((ABS(D1116-D1117))&lt;0.1,(IF(C1117-C1116=Q$1,99999,0)),0),0))),0)</f>
        <v>0</v>
      </c>
      <c r="AC1116" s="13">
        <f>IF(AC$1=1,IF(C1117=0,0,IF(C1116=0,0,IF(Q1116=0,IF(C1117-C1116=0,(IF(ABS(D1116-D1117)&lt;T$1,99999,0)),0),0))),0)</f>
        <v>0</v>
      </c>
      <c r="AD1116" s="15">
        <f>IF(AD$1=1,IF(C1117=0,0,IF(C1116=0,0,IF(Q1116=0,IF(AND(AK1116,AJ1116),99999,0),0))),0)</f>
        <v>0</v>
      </c>
      <c r="AE1116" s="34">
        <f>IF(C1116=0,,IF(AE$1=1,IF(1&gt;AA1116,0,99999),0))</f>
        <v>0</v>
      </c>
      <c r="AF1116" s="5">
        <f>IF(AF$1=1,IF(D1116&gt;1,99999,IF(D1116&lt;0,99999,0)),0)</f>
        <v>0</v>
      </c>
      <c r="AG1116" s="10">
        <f>IF(AG$1=1,IF(B1117=0,0,IF(B1117-B1116=1,0,99999)),0)</f>
        <v>0</v>
      </c>
      <c r="AH1116" s="11">
        <f>IF(AH$1=1,IF(C1117=0,0,IF(C1117-C1116&lt;0,99999,0)),0)</f>
        <v>0</v>
      </c>
      <c r="AI1116" s="14">
        <f>MOD(MOD(((((MOD(C1116,C$4)/C$4)+(MOD(C$3,C$4)/C$4)))),C$4),1)</f>
        <v>0.10000093333426666</v>
      </c>
      <c r="AJ1116" s="19">
        <f>IF(C1117-C1116=0,99999,0 )</f>
        <v>99999</v>
      </c>
      <c r="AK1116" s="83">
        <f>IF(ABS(D1117-D1116)=0,99999,0)</f>
        <v>99999</v>
      </c>
    </row>
    <row r="1117" spans="3:37">
      <c r="C1117" s="68"/>
      <c r="P1117" s="121">
        <f t="shared" si="121"/>
        <v>0</v>
      </c>
      <c r="Q1117" s="42">
        <f>IF(C$1=2,0,1)</f>
        <v>0</v>
      </c>
      <c r="R1117" s="24" t="s">
        <v>4</v>
      </c>
      <c r="S1117" s="26">
        <f>D1117</f>
        <v>0</v>
      </c>
      <c r="T1117" s="26">
        <f t="shared" si="122"/>
        <v>0.10000093333426666</v>
      </c>
      <c r="U1117" s="27" t="s">
        <v>5</v>
      </c>
      <c r="V1117" s="75">
        <f>INT((C1117+MOD(C$3,1)/C$4)/C$4)</f>
        <v>0</v>
      </c>
      <c r="W1117" s="75">
        <f t="shared" si="123"/>
        <v>1</v>
      </c>
      <c r="X1117" s="24">
        <f>IF(C$3&gt;=1,IF(MOD(INT((C1117-MOD(C$3,C$4)+MOD(C$3,1)/C$4)/C$4),2),8888,222),IF(MOD(INT((C1117-MOD(C$3,C$4)+MOD(C$3,1)/C$4)/C$4),2),222,8888))</f>
        <v>8888</v>
      </c>
      <c r="Y1117" s="28">
        <f t="shared" si="124"/>
        <v>0.10000093333426666</v>
      </c>
      <c r="Z1117" s="22" t="s">
        <v>27</v>
      </c>
      <c r="AA1117" s="40">
        <f>IF(X1117=222,T1117-E1117/C$4,E1117/C$4+T1117)</f>
        <v>0.10000093333426666</v>
      </c>
      <c r="AB1117" s="45">
        <f>IF(AB$1=1,IF(C1118=0,0,IF(C1117=0,0,IF(Q1117=0,IF((ABS(D1117-D1118))&lt;0.1,(IF(C1118-C1117=Q$1,99999,0)),0),0))),0)</f>
        <v>0</v>
      </c>
      <c r="AC1117" s="13">
        <f>IF(AC$1=1,IF(C1118=0,0,IF(C1117=0,0,IF(Q1117=0,IF(C1118-C1117=0,(IF(ABS(D1117-D1118)&lt;T$1,99999,0)),0),0))),0)</f>
        <v>0</v>
      </c>
      <c r="AD1117" s="15">
        <f>IF(AD$1=1,IF(C1118=0,0,IF(C1117=0,0,IF(Q1117=0,IF(AND(AK1117,AJ1117),99999,0),0))),0)</f>
        <v>0</v>
      </c>
      <c r="AE1117" s="34">
        <f>IF(C1117=0,,IF(AE$1=1,IF(1&gt;AA1117,0,99999),0))</f>
        <v>0</v>
      </c>
      <c r="AF1117" s="5">
        <f>IF(AF$1=1,IF(D1117&gt;1,99999,IF(D1117&lt;0,99999,0)),0)</f>
        <v>0</v>
      </c>
      <c r="AG1117" s="10">
        <f>IF(AG$1=1,IF(B1118=0,0,IF(B1118-B1117=1,0,99999)),0)</f>
        <v>0</v>
      </c>
      <c r="AH1117" s="11">
        <f>IF(AH$1=1,IF(C1118=0,0,IF(C1118-C1117&lt;0,99999,0)),0)</f>
        <v>0</v>
      </c>
      <c r="AI1117" s="14">
        <f>MOD(MOD(((((MOD(C1117,C$4)/C$4)+(MOD(C$3,C$4)/C$4)))),C$4),1)</f>
        <v>0.10000093333426666</v>
      </c>
      <c r="AJ1117" s="19">
        <f>IF(C1118-C1117=0,99999,0 )</f>
        <v>99999</v>
      </c>
      <c r="AK1117" s="83">
        <f>IF(ABS(D1118-D1117)=0,99999,0)</f>
        <v>99999</v>
      </c>
    </row>
    <row r="1118" spans="3:37">
      <c r="C1118" s="68"/>
      <c r="P1118" s="121">
        <f t="shared" si="121"/>
        <v>0</v>
      </c>
      <c r="Q1118" s="42">
        <f>IF(C$1=2,0,1)</f>
        <v>0</v>
      </c>
      <c r="R1118" s="24" t="s">
        <v>4</v>
      </c>
      <c r="S1118" s="26">
        <f>D1118</f>
        <v>0</v>
      </c>
      <c r="T1118" s="26">
        <f t="shared" si="122"/>
        <v>0.10000093333426666</v>
      </c>
      <c r="U1118" s="27" t="s">
        <v>5</v>
      </c>
      <c r="V1118" s="75">
        <f>INT((C1118+MOD(C$3,1)/C$4)/C$4)</f>
        <v>0</v>
      </c>
      <c r="W1118" s="75">
        <f t="shared" si="123"/>
        <v>1</v>
      </c>
      <c r="X1118" s="24">
        <f>IF(C$3&gt;=1,IF(MOD(INT((C1118-MOD(C$3,C$4)+MOD(C$3,1)/C$4)/C$4),2),8888,222),IF(MOD(INT((C1118-MOD(C$3,C$4)+MOD(C$3,1)/C$4)/C$4),2),222,8888))</f>
        <v>8888</v>
      </c>
      <c r="Y1118" s="28">
        <f t="shared" si="124"/>
        <v>0.10000093333426666</v>
      </c>
      <c r="Z1118" s="22" t="s">
        <v>27</v>
      </c>
      <c r="AA1118" s="40">
        <f>IF(X1118=222,T1118-E1118/C$4,E1118/C$4+T1118)</f>
        <v>0.10000093333426666</v>
      </c>
      <c r="AB1118" s="45">
        <f>IF(AB$1=1,IF(C1119=0,0,IF(C1118=0,0,IF(Q1118=0,IF((ABS(D1118-D1119))&lt;0.1,(IF(C1119-C1118=Q$1,99999,0)),0),0))),0)</f>
        <v>0</v>
      </c>
      <c r="AC1118" s="13">
        <f>IF(AC$1=1,IF(C1119=0,0,IF(C1118=0,0,IF(Q1118=0,IF(C1119-C1118=0,(IF(ABS(D1118-D1119)&lt;T$1,99999,0)),0),0))),0)</f>
        <v>0</v>
      </c>
      <c r="AD1118" s="15">
        <f>IF(AD$1=1,IF(C1119=0,0,IF(C1118=0,0,IF(Q1118=0,IF(AND(AK1118,AJ1118),99999,0),0))),0)</f>
        <v>0</v>
      </c>
      <c r="AE1118" s="34">
        <f>IF(C1118=0,,IF(AE$1=1,IF(1&gt;AA1118,0,99999),0))</f>
        <v>0</v>
      </c>
      <c r="AF1118" s="5">
        <f>IF(AF$1=1,IF(D1118&gt;1,99999,IF(D1118&lt;0,99999,0)),0)</f>
        <v>0</v>
      </c>
      <c r="AG1118" s="10">
        <f>IF(AG$1=1,IF(B1119=0,0,IF(B1119-B1118=1,0,99999)),0)</f>
        <v>0</v>
      </c>
      <c r="AH1118" s="11">
        <f>IF(AH$1=1,IF(C1119=0,0,IF(C1119-C1118&lt;0,99999,0)),0)</f>
        <v>0</v>
      </c>
      <c r="AI1118" s="14">
        <f>MOD(MOD(((((MOD(C1118,C$4)/C$4)+(MOD(C$3,C$4)/C$4)))),C$4),1)</f>
        <v>0.10000093333426666</v>
      </c>
      <c r="AJ1118" s="19">
        <f>IF(C1119-C1118=0,99999,0 )</f>
        <v>99999</v>
      </c>
      <c r="AK1118" s="83">
        <f>IF(ABS(D1119-D1118)=0,99999,0)</f>
        <v>99999</v>
      </c>
    </row>
    <row r="1119" spans="3:37">
      <c r="C1119" s="68"/>
      <c r="P1119" s="121">
        <f t="shared" si="121"/>
        <v>0</v>
      </c>
      <c r="Q1119" s="42">
        <f>IF(C$1=2,0,1)</f>
        <v>0</v>
      </c>
      <c r="R1119" s="24" t="s">
        <v>4</v>
      </c>
      <c r="S1119" s="26">
        <f>D1119</f>
        <v>0</v>
      </c>
      <c r="T1119" s="26">
        <f t="shared" si="122"/>
        <v>0.10000093333426666</v>
      </c>
      <c r="U1119" s="27" t="s">
        <v>5</v>
      </c>
      <c r="V1119" s="75">
        <f>INT((C1119+MOD(C$3,1)/C$4)/C$4)</f>
        <v>0</v>
      </c>
      <c r="W1119" s="75">
        <f t="shared" si="123"/>
        <v>1</v>
      </c>
      <c r="X1119" s="24">
        <f>IF(C$3&gt;=1,IF(MOD(INT((C1119-MOD(C$3,C$4)+MOD(C$3,1)/C$4)/C$4),2),8888,222),IF(MOD(INT((C1119-MOD(C$3,C$4)+MOD(C$3,1)/C$4)/C$4),2),222,8888))</f>
        <v>8888</v>
      </c>
      <c r="Y1119" s="28">
        <f t="shared" si="124"/>
        <v>0.10000093333426666</v>
      </c>
      <c r="Z1119" s="22" t="s">
        <v>27</v>
      </c>
      <c r="AA1119" s="40">
        <f>IF(X1119=222,T1119-E1119/C$4,E1119/C$4+T1119)</f>
        <v>0.10000093333426666</v>
      </c>
      <c r="AB1119" s="45">
        <f>IF(AB$1=1,IF(C1120=0,0,IF(C1119=0,0,IF(Q1119=0,IF((ABS(D1119-D1120))&lt;0.1,(IF(C1120-C1119=Q$1,99999,0)),0),0))),0)</f>
        <v>0</v>
      </c>
      <c r="AC1119" s="13">
        <f>IF(AC$1=1,IF(C1120=0,0,IF(C1119=0,0,IF(Q1119=0,IF(C1120-C1119=0,(IF(ABS(D1119-D1120)&lt;T$1,99999,0)),0),0))),0)</f>
        <v>0</v>
      </c>
      <c r="AD1119" s="15">
        <f>IF(AD$1=1,IF(C1120=0,0,IF(C1119=0,0,IF(Q1119=0,IF(AND(AK1119,AJ1119),99999,0),0))),0)</f>
        <v>0</v>
      </c>
      <c r="AE1119" s="34">
        <f>IF(C1119=0,,IF(AE$1=1,IF(1&gt;AA1119,0,99999),0))</f>
        <v>0</v>
      </c>
      <c r="AF1119" s="5">
        <f>IF(AF$1=1,IF(D1119&gt;1,99999,IF(D1119&lt;0,99999,0)),0)</f>
        <v>0</v>
      </c>
      <c r="AG1119" s="10">
        <f>IF(AG$1=1,IF(B1120=0,0,IF(B1120-B1119=1,0,99999)),0)</f>
        <v>0</v>
      </c>
      <c r="AH1119" s="11">
        <f>IF(AH$1=1,IF(C1120=0,0,IF(C1120-C1119&lt;0,99999,0)),0)</f>
        <v>0</v>
      </c>
      <c r="AI1119" s="14">
        <f>MOD(MOD(((((MOD(C1119,C$4)/C$4)+(MOD(C$3,C$4)/C$4)))),C$4),1)</f>
        <v>0.10000093333426666</v>
      </c>
      <c r="AJ1119" s="19">
        <f>IF(C1120-C1119=0,99999,0 )</f>
        <v>99999</v>
      </c>
      <c r="AK1119" s="83">
        <f>IF(ABS(D1120-D1119)=0,99999,0)</f>
        <v>99999</v>
      </c>
    </row>
    <row r="1120" spans="3:37">
      <c r="C1120" s="68"/>
      <c r="P1120" s="121">
        <f t="shared" si="121"/>
        <v>0</v>
      </c>
      <c r="Q1120" s="42">
        <f>IF(C$1=2,0,1)</f>
        <v>0</v>
      </c>
      <c r="R1120" s="24" t="s">
        <v>4</v>
      </c>
      <c r="S1120" s="26">
        <f>D1120</f>
        <v>0</v>
      </c>
      <c r="T1120" s="26">
        <f t="shared" si="122"/>
        <v>0.10000093333426666</v>
      </c>
      <c r="U1120" s="27" t="s">
        <v>5</v>
      </c>
      <c r="V1120" s="75">
        <f>INT((C1120+MOD(C$3,1)/C$4)/C$4)</f>
        <v>0</v>
      </c>
      <c r="W1120" s="75">
        <f t="shared" si="123"/>
        <v>1</v>
      </c>
      <c r="X1120" s="24">
        <f>IF(C$3&gt;=1,IF(MOD(INT((C1120-MOD(C$3,C$4)+MOD(C$3,1)/C$4)/C$4),2),8888,222),IF(MOD(INT((C1120-MOD(C$3,C$4)+MOD(C$3,1)/C$4)/C$4),2),222,8888))</f>
        <v>8888</v>
      </c>
      <c r="Y1120" s="28">
        <f t="shared" si="124"/>
        <v>0.10000093333426666</v>
      </c>
      <c r="Z1120" s="22" t="s">
        <v>27</v>
      </c>
      <c r="AA1120" s="40">
        <f>IF(X1120=222,T1120-E1120/C$4,E1120/C$4+T1120)</f>
        <v>0.10000093333426666</v>
      </c>
      <c r="AB1120" s="45">
        <f>IF(AB$1=1,IF(C1121=0,0,IF(C1120=0,0,IF(Q1120=0,IF((ABS(D1120-D1121))&lt;0.1,(IF(C1121-C1120=Q$1,99999,0)),0),0))),0)</f>
        <v>0</v>
      </c>
      <c r="AC1120" s="13">
        <f>IF(AC$1=1,IF(C1121=0,0,IF(C1120=0,0,IF(Q1120=0,IF(C1121-C1120=0,(IF(ABS(D1120-D1121)&lt;T$1,99999,0)),0),0))),0)</f>
        <v>0</v>
      </c>
      <c r="AD1120" s="15">
        <f>IF(AD$1=1,IF(C1121=0,0,IF(C1120=0,0,IF(Q1120=0,IF(AND(AK1120,AJ1120),99999,0),0))),0)</f>
        <v>0</v>
      </c>
      <c r="AE1120" s="34">
        <f>IF(C1120=0,,IF(AE$1=1,IF(1&gt;AA1120,0,99999),0))</f>
        <v>0</v>
      </c>
      <c r="AF1120" s="5">
        <f>IF(AF$1=1,IF(D1120&gt;1,99999,IF(D1120&lt;0,99999,0)),0)</f>
        <v>0</v>
      </c>
      <c r="AG1120" s="10">
        <f>IF(AG$1=1,IF(B1121=0,0,IF(B1121-B1120=1,0,99999)),0)</f>
        <v>0</v>
      </c>
      <c r="AH1120" s="11">
        <f>IF(AH$1=1,IF(C1121=0,0,IF(C1121-C1120&lt;0,99999,0)),0)</f>
        <v>0</v>
      </c>
      <c r="AI1120" s="14">
        <f>MOD(MOD(((((MOD(C1120,C$4)/C$4)+(MOD(C$3,C$4)/C$4)))),C$4),1)</f>
        <v>0.10000093333426666</v>
      </c>
      <c r="AJ1120" s="19">
        <f>IF(C1121-C1120=0,99999,0 )</f>
        <v>99999</v>
      </c>
      <c r="AK1120" s="83">
        <f>IF(ABS(D1121-D1120)=0,99999,0)</f>
        <v>99999</v>
      </c>
    </row>
    <row r="1121" spans="3:37">
      <c r="C1121" s="68"/>
      <c r="P1121" s="121">
        <f t="shared" si="121"/>
        <v>0</v>
      </c>
      <c r="Q1121" s="42">
        <f>IF(C$1=2,0,1)</f>
        <v>0</v>
      </c>
      <c r="R1121" s="24" t="s">
        <v>4</v>
      </c>
      <c r="S1121" s="26">
        <f>D1121</f>
        <v>0</v>
      </c>
      <c r="T1121" s="26">
        <f t="shared" si="122"/>
        <v>0.10000093333426666</v>
      </c>
      <c r="U1121" s="27" t="s">
        <v>5</v>
      </c>
      <c r="V1121" s="75">
        <f>INT((C1121+MOD(C$3,1)/C$4)/C$4)</f>
        <v>0</v>
      </c>
      <c r="W1121" s="75">
        <f t="shared" si="123"/>
        <v>1</v>
      </c>
      <c r="X1121" s="24">
        <f>IF(C$3&gt;=1,IF(MOD(INT((C1121-MOD(C$3,C$4)+MOD(C$3,1)/C$4)/C$4),2),8888,222),IF(MOD(INT((C1121-MOD(C$3,C$4)+MOD(C$3,1)/C$4)/C$4),2),222,8888))</f>
        <v>8888</v>
      </c>
      <c r="Y1121" s="28">
        <f t="shared" si="124"/>
        <v>0.10000093333426666</v>
      </c>
      <c r="Z1121" s="22" t="s">
        <v>27</v>
      </c>
      <c r="AA1121" s="40">
        <f>IF(X1121=222,T1121-E1121/C$4,E1121/C$4+T1121)</f>
        <v>0.10000093333426666</v>
      </c>
      <c r="AB1121" s="45">
        <f>IF(AB$1=1,IF(C1122=0,0,IF(C1121=0,0,IF(Q1121=0,IF((ABS(D1121-D1122))&lt;0.1,(IF(C1122-C1121=Q$1,99999,0)),0),0))),0)</f>
        <v>0</v>
      </c>
      <c r="AC1121" s="13">
        <f>IF(AC$1=1,IF(C1122=0,0,IF(C1121=0,0,IF(Q1121=0,IF(C1122-C1121=0,(IF(ABS(D1121-D1122)&lt;T$1,99999,0)),0),0))),0)</f>
        <v>0</v>
      </c>
      <c r="AD1121" s="15">
        <f>IF(AD$1=1,IF(C1122=0,0,IF(C1121=0,0,IF(Q1121=0,IF(AND(AK1121,AJ1121),99999,0),0))),0)</f>
        <v>0</v>
      </c>
      <c r="AE1121" s="34">
        <f>IF(C1121=0,,IF(AE$1=1,IF(1&gt;AA1121,0,99999),0))</f>
        <v>0</v>
      </c>
      <c r="AF1121" s="5">
        <f>IF(AF$1=1,IF(D1121&gt;1,99999,IF(D1121&lt;0,99999,0)),0)</f>
        <v>0</v>
      </c>
      <c r="AG1121" s="10">
        <f>IF(AG$1=1,IF(B1122=0,0,IF(B1122-B1121=1,0,99999)),0)</f>
        <v>0</v>
      </c>
      <c r="AH1121" s="11">
        <f>IF(AH$1=1,IF(C1122=0,0,IF(C1122-C1121&lt;0,99999,0)),0)</f>
        <v>0</v>
      </c>
      <c r="AI1121" s="14">
        <f>MOD(MOD(((((MOD(C1121,C$4)/C$4)+(MOD(C$3,C$4)/C$4)))),C$4),1)</f>
        <v>0.10000093333426666</v>
      </c>
      <c r="AJ1121" s="19">
        <f>IF(C1122-C1121=0,99999,0 )</f>
        <v>99999</v>
      </c>
      <c r="AK1121" s="83">
        <f>IF(ABS(D1122-D1121)=0,99999,0)</f>
        <v>99999</v>
      </c>
    </row>
    <row r="1122" spans="3:37">
      <c r="C1122" s="68"/>
      <c r="P1122" s="121">
        <f t="shared" si="121"/>
        <v>0</v>
      </c>
      <c r="Q1122" s="42">
        <f>IF(C$1=2,0,1)</f>
        <v>0</v>
      </c>
      <c r="R1122" s="24" t="s">
        <v>4</v>
      </c>
      <c r="S1122" s="26">
        <f>D1122</f>
        <v>0</v>
      </c>
      <c r="T1122" s="26">
        <f t="shared" si="122"/>
        <v>0.10000093333426666</v>
      </c>
      <c r="U1122" s="27" t="s">
        <v>5</v>
      </c>
      <c r="V1122" s="75">
        <f>INT((C1122+MOD(C$3,1)/C$4)/C$4)</f>
        <v>0</v>
      </c>
      <c r="W1122" s="75">
        <f t="shared" si="123"/>
        <v>1</v>
      </c>
      <c r="X1122" s="24">
        <f>IF(C$3&gt;=1,IF(MOD(INT((C1122-MOD(C$3,C$4)+MOD(C$3,1)/C$4)/C$4),2),8888,222),IF(MOD(INT((C1122-MOD(C$3,C$4)+MOD(C$3,1)/C$4)/C$4),2),222,8888))</f>
        <v>8888</v>
      </c>
      <c r="Y1122" s="28">
        <f t="shared" si="124"/>
        <v>0.10000093333426666</v>
      </c>
      <c r="Z1122" s="22" t="s">
        <v>27</v>
      </c>
      <c r="AA1122" s="40">
        <f>IF(X1122=222,T1122-E1122/C$4,E1122/C$4+T1122)</f>
        <v>0.10000093333426666</v>
      </c>
      <c r="AB1122" s="45">
        <f>IF(AB$1=1,IF(C1123=0,0,IF(C1122=0,0,IF(Q1122=0,IF((ABS(D1122-D1123))&lt;0.1,(IF(C1123-C1122=Q$1,99999,0)),0),0))),0)</f>
        <v>0</v>
      </c>
      <c r="AC1122" s="13">
        <f>IF(AC$1=1,IF(C1123=0,0,IF(C1122=0,0,IF(Q1122=0,IF(C1123-C1122=0,(IF(ABS(D1122-D1123)&lt;T$1,99999,0)),0),0))),0)</f>
        <v>0</v>
      </c>
      <c r="AD1122" s="15">
        <f>IF(AD$1=1,IF(C1123=0,0,IF(C1122=0,0,IF(Q1122=0,IF(AND(AK1122,AJ1122),99999,0),0))),0)</f>
        <v>0</v>
      </c>
      <c r="AE1122" s="34">
        <f>IF(C1122=0,,IF(AE$1=1,IF(1&gt;AA1122,0,99999),0))</f>
        <v>0</v>
      </c>
      <c r="AF1122" s="5">
        <f>IF(AF$1=1,IF(D1122&gt;1,99999,IF(D1122&lt;0,99999,0)),0)</f>
        <v>0</v>
      </c>
      <c r="AG1122" s="10">
        <f>IF(AG$1=1,IF(B1123=0,0,IF(B1123-B1122=1,0,99999)),0)</f>
        <v>0</v>
      </c>
      <c r="AH1122" s="11">
        <f>IF(AH$1=1,IF(C1123=0,0,IF(C1123-C1122&lt;0,99999,0)),0)</f>
        <v>0</v>
      </c>
      <c r="AI1122" s="14">
        <f>MOD(MOD(((((MOD(C1122,C$4)/C$4)+(MOD(C$3,C$4)/C$4)))),C$4),1)</f>
        <v>0.10000093333426666</v>
      </c>
      <c r="AJ1122" s="19">
        <f>IF(C1123-C1122=0,99999,0 )</f>
        <v>99999</v>
      </c>
      <c r="AK1122" s="83">
        <f>IF(ABS(D1123-D1122)=0,99999,0)</f>
        <v>99999</v>
      </c>
    </row>
    <row r="1123" spans="3:37">
      <c r="C1123" s="68"/>
      <c r="P1123" s="121">
        <f t="shared" si="121"/>
        <v>0</v>
      </c>
      <c r="Q1123" s="42">
        <f>IF(C$1=2,0,1)</f>
        <v>0</v>
      </c>
      <c r="R1123" s="24" t="s">
        <v>4</v>
      </c>
      <c r="S1123" s="26">
        <f>D1123</f>
        <v>0</v>
      </c>
      <c r="T1123" s="26">
        <f t="shared" si="122"/>
        <v>0.10000093333426666</v>
      </c>
      <c r="U1123" s="27" t="s">
        <v>5</v>
      </c>
      <c r="V1123" s="75">
        <f>INT((C1123+MOD(C$3,1)/C$4)/C$4)</f>
        <v>0</v>
      </c>
      <c r="W1123" s="75">
        <f t="shared" si="123"/>
        <v>1</v>
      </c>
      <c r="X1123" s="24">
        <f>IF(C$3&gt;=1,IF(MOD(INT((C1123-MOD(C$3,C$4)+MOD(C$3,1)/C$4)/C$4),2),8888,222),IF(MOD(INT((C1123-MOD(C$3,C$4)+MOD(C$3,1)/C$4)/C$4),2),222,8888))</f>
        <v>8888</v>
      </c>
      <c r="Y1123" s="28">
        <f t="shared" si="124"/>
        <v>0.10000093333426666</v>
      </c>
      <c r="Z1123" s="22" t="s">
        <v>27</v>
      </c>
      <c r="AA1123" s="40">
        <f>IF(X1123=222,T1123-E1123/C$4,E1123/C$4+T1123)</f>
        <v>0.10000093333426666</v>
      </c>
      <c r="AB1123" s="45">
        <f>IF(AB$1=1,IF(C1124=0,0,IF(C1123=0,0,IF(Q1123=0,IF((ABS(D1123-D1124))&lt;0.1,(IF(C1124-C1123=Q$1,99999,0)),0),0))),0)</f>
        <v>0</v>
      </c>
      <c r="AC1123" s="13">
        <f>IF(AC$1=1,IF(C1124=0,0,IF(C1123=0,0,IF(Q1123=0,IF(C1124-C1123=0,(IF(ABS(D1123-D1124)&lt;T$1,99999,0)),0),0))),0)</f>
        <v>0</v>
      </c>
      <c r="AD1123" s="15">
        <f>IF(AD$1=1,IF(C1124=0,0,IF(C1123=0,0,IF(Q1123=0,IF(AND(AK1123,AJ1123),99999,0),0))),0)</f>
        <v>0</v>
      </c>
      <c r="AE1123" s="34">
        <f>IF(C1123=0,,IF(AE$1=1,IF(1&gt;AA1123,0,99999),0))</f>
        <v>0</v>
      </c>
      <c r="AF1123" s="5">
        <f>IF(AF$1=1,IF(D1123&gt;1,99999,IF(D1123&lt;0,99999,0)),0)</f>
        <v>0</v>
      </c>
      <c r="AG1123" s="10">
        <f>IF(AG$1=1,IF(B1124=0,0,IF(B1124-B1123=1,0,99999)),0)</f>
        <v>0</v>
      </c>
      <c r="AH1123" s="11">
        <f>IF(AH$1=1,IF(C1124=0,0,IF(C1124-C1123&lt;0,99999,0)),0)</f>
        <v>0</v>
      </c>
      <c r="AI1123" s="14">
        <f>MOD(MOD(((((MOD(C1123,C$4)/C$4)+(MOD(C$3,C$4)/C$4)))),C$4),1)</f>
        <v>0.10000093333426666</v>
      </c>
      <c r="AJ1123" s="19">
        <f>IF(C1124-C1123=0,99999,0 )</f>
        <v>99999</v>
      </c>
      <c r="AK1123" s="83">
        <f>IF(ABS(D1124-D1123)=0,99999,0)</f>
        <v>99999</v>
      </c>
    </row>
    <row r="1124" spans="3:37">
      <c r="C1124" s="68"/>
      <c r="P1124" s="121">
        <f t="shared" si="121"/>
        <v>0</v>
      </c>
      <c r="Q1124" s="42">
        <f>IF(C$1=2,0,1)</f>
        <v>0</v>
      </c>
      <c r="R1124" s="24" t="s">
        <v>4</v>
      </c>
      <c r="S1124" s="26">
        <f>D1124</f>
        <v>0</v>
      </c>
      <c r="T1124" s="26">
        <f t="shared" si="122"/>
        <v>0.10000093333426666</v>
      </c>
      <c r="U1124" s="27" t="s">
        <v>5</v>
      </c>
      <c r="V1124" s="75">
        <f>INT((C1124+MOD(C$3,1)/C$4)/C$4)</f>
        <v>0</v>
      </c>
      <c r="W1124" s="75">
        <f t="shared" si="123"/>
        <v>1</v>
      </c>
      <c r="X1124" s="24">
        <f>IF(C$3&gt;=1,IF(MOD(INT((C1124-MOD(C$3,C$4)+MOD(C$3,1)/C$4)/C$4),2),8888,222),IF(MOD(INT((C1124-MOD(C$3,C$4)+MOD(C$3,1)/C$4)/C$4),2),222,8888))</f>
        <v>8888</v>
      </c>
      <c r="Y1124" s="28">
        <f t="shared" si="124"/>
        <v>0.10000093333426666</v>
      </c>
      <c r="Z1124" s="22" t="s">
        <v>27</v>
      </c>
      <c r="AA1124" s="40">
        <f>IF(X1124=222,T1124-E1124/C$4,E1124/C$4+T1124)</f>
        <v>0.10000093333426666</v>
      </c>
      <c r="AB1124" s="45">
        <f>IF(AB$1=1,IF(C1125=0,0,IF(C1124=0,0,IF(Q1124=0,IF((ABS(D1124-D1125))&lt;0.1,(IF(C1125-C1124=Q$1,99999,0)),0),0))),0)</f>
        <v>0</v>
      </c>
      <c r="AC1124" s="13">
        <f>IF(AC$1=1,IF(C1125=0,0,IF(C1124=0,0,IF(Q1124=0,IF(C1125-C1124=0,(IF(ABS(D1124-D1125)&lt;T$1,99999,0)),0),0))),0)</f>
        <v>0</v>
      </c>
      <c r="AD1124" s="15">
        <f>IF(AD$1=1,IF(C1125=0,0,IF(C1124=0,0,IF(Q1124=0,IF(AND(AK1124,AJ1124),99999,0),0))),0)</f>
        <v>0</v>
      </c>
      <c r="AE1124" s="34">
        <f>IF(C1124=0,,IF(AE$1=1,IF(1&gt;AA1124,0,99999),0))</f>
        <v>0</v>
      </c>
      <c r="AF1124" s="5">
        <f>IF(AF$1=1,IF(D1124&gt;1,99999,IF(D1124&lt;0,99999,0)),0)</f>
        <v>0</v>
      </c>
      <c r="AG1124" s="10">
        <f>IF(AG$1=1,IF(B1125=0,0,IF(B1125-B1124=1,0,99999)),0)</f>
        <v>0</v>
      </c>
      <c r="AH1124" s="11">
        <f>IF(AH$1=1,IF(C1125=0,0,IF(C1125-C1124&lt;0,99999,0)),0)</f>
        <v>0</v>
      </c>
      <c r="AI1124" s="14">
        <f>MOD(MOD(((((MOD(C1124,C$4)/C$4)+(MOD(C$3,C$4)/C$4)))),C$4),1)</f>
        <v>0.10000093333426666</v>
      </c>
      <c r="AJ1124" s="19">
        <f>IF(C1125-C1124=0,99999,0 )</f>
        <v>99999</v>
      </c>
      <c r="AK1124" s="83">
        <f>IF(ABS(D1125-D1124)=0,99999,0)</f>
        <v>99999</v>
      </c>
    </row>
    <row r="1125" spans="3:37">
      <c r="C1125" s="68"/>
      <c r="P1125" s="121">
        <f t="shared" si="121"/>
        <v>0</v>
      </c>
      <c r="Q1125" s="42">
        <f>IF(C$1=2,0,1)</f>
        <v>0</v>
      </c>
      <c r="R1125" s="24" t="s">
        <v>4</v>
      </c>
      <c r="S1125" s="26">
        <f>D1125</f>
        <v>0</v>
      </c>
      <c r="T1125" s="26">
        <f t="shared" si="122"/>
        <v>0.10000093333426666</v>
      </c>
      <c r="U1125" s="27" t="s">
        <v>5</v>
      </c>
      <c r="V1125" s="75">
        <f>INT((C1125+MOD(C$3,1)/C$4)/C$4)</f>
        <v>0</v>
      </c>
      <c r="W1125" s="75">
        <f t="shared" si="123"/>
        <v>1</v>
      </c>
      <c r="X1125" s="24">
        <f>IF(C$3&gt;=1,IF(MOD(INT((C1125-MOD(C$3,C$4)+MOD(C$3,1)/C$4)/C$4),2),8888,222),IF(MOD(INT((C1125-MOD(C$3,C$4)+MOD(C$3,1)/C$4)/C$4),2),222,8888))</f>
        <v>8888</v>
      </c>
      <c r="Y1125" s="28">
        <f t="shared" si="124"/>
        <v>0.10000093333426666</v>
      </c>
      <c r="Z1125" s="22" t="s">
        <v>27</v>
      </c>
      <c r="AA1125" s="40">
        <f>IF(X1125=222,T1125-E1125/C$4,E1125/C$4+T1125)</f>
        <v>0.10000093333426666</v>
      </c>
      <c r="AB1125" s="45">
        <f>IF(AB$1=1,IF(C1126=0,0,IF(C1125=0,0,IF(Q1125=0,IF((ABS(D1125-D1126))&lt;0.1,(IF(C1126-C1125=Q$1,99999,0)),0),0))),0)</f>
        <v>0</v>
      </c>
      <c r="AC1125" s="13">
        <f>IF(AC$1=1,IF(C1126=0,0,IF(C1125=0,0,IF(Q1125=0,IF(C1126-C1125=0,(IF(ABS(D1125-D1126)&lt;T$1,99999,0)),0),0))),0)</f>
        <v>0</v>
      </c>
      <c r="AD1125" s="15">
        <f>IF(AD$1=1,IF(C1126=0,0,IF(C1125=0,0,IF(Q1125=0,IF(AND(AK1125,AJ1125),99999,0),0))),0)</f>
        <v>0</v>
      </c>
      <c r="AE1125" s="34">
        <f>IF(C1125=0,,IF(AE$1=1,IF(1&gt;AA1125,0,99999),0))</f>
        <v>0</v>
      </c>
      <c r="AF1125" s="5">
        <f>IF(AF$1=1,IF(D1125&gt;1,99999,IF(D1125&lt;0,99999,0)),0)</f>
        <v>0</v>
      </c>
      <c r="AG1125" s="10">
        <f>IF(AG$1=1,IF(B1126=0,0,IF(B1126-B1125=1,0,99999)),0)</f>
        <v>0</v>
      </c>
      <c r="AH1125" s="11">
        <f>IF(AH$1=1,IF(C1126=0,0,IF(C1126-C1125&lt;0,99999,0)),0)</f>
        <v>0</v>
      </c>
      <c r="AI1125" s="14">
        <f>MOD(MOD(((((MOD(C1125,C$4)/C$4)+(MOD(C$3,C$4)/C$4)))),C$4),1)</f>
        <v>0.10000093333426666</v>
      </c>
      <c r="AJ1125" s="19">
        <f>IF(C1126-C1125=0,99999,0 )</f>
        <v>99999</v>
      </c>
      <c r="AK1125" s="83">
        <f>IF(ABS(D1126-D1125)=0,99999,0)</f>
        <v>99999</v>
      </c>
    </row>
    <row r="1126" spans="3:37">
      <c r="C1126" s="68"/>
      <c r="P1126" s="121">
        <f t="shared" si="121"/>
        <v>0</v>
      </c>
      <c r="Q1126" s="42">
        <f>IF(C$1=2,0,1)</f>
        <v>0</v>
      </c>
      <c r="R1126" s="24" t="s">
        <v>4</v>
      </c>
      <c r="S1126" s="26">
        <f>D1126</f>
        <v>0</v>
      </c>
      <c r="T1126" s="26">
        <f t="shared" si="122"/>
        <v>0.10000093333426666</v>
      </c>
      <c r="U1126" s="27" t="s">
        <v>5</v>
      </c>
      <c r="V1126" s="75">
        <f>INT((C1126+MOD(C$3,1)/C$4)/C$4)</f>
        <v>0</v>
      </c>
      <c r="W1126" s="75">
        <f t="shared" si="123"/>
        <v>1</v>
      </c>
      <c r="X1126" s="24">
        <f>IF(C$3&gt;=1,IF(MOD(INT((C1126-MOD(C$3,C$4)+MOD(C$3,1)/C$4)/C$4),2),8888,222),IF(MOD(INT((C1126-MOD(C$3,C$4)+MOD(C$3,1)/C$4)/C$4),2),222,8888))</f>
        <v>8888</v>
      </c>
      <c r="Y1126" s="28">
        <f t="shared" si="124"/>
        <v>0.10000093333426666</v>
      </c>
      <c r="Z1126" s="22" t="s">
        <v>27</v>
      </c>
      <c r="AA1126" s="40">
        <f>IF(X1126=222,T1126-E1126/C$4,E1126/C$4+T1126)</f>
        <v>0.10000093333426666</v>
      </c>
      <c r="AB1126" s="45">
        <f>IF(AB$1=1,IF(C1127=0,0,IF(C1126=0,0,IF(Q1126=0,IF((ABS(D1126-D1127))&lt;0.1,(IF(C1127-C1126=Q$1,99999,0)),0),0))),0)</f>
        <v>0</v>
      </c>
      <c r="AC1126" s="13">
        <f>IF(AC$1=1,IF(C1127=0,0,IF(C1126=0,0,IF(Q1126=0,IF(C1127-C1126=0,(IF(ABS(D1126-D1127)&lt;T$1,99999,0)),0),0))),0)</f>
        <v>0</v>
      </c>
      <c r="AD1126" s="15">
        <f>IF(AD$1=1,IF(C1127=0,0,IF(C1126=0,0,IF(Q1126=0,IF(AND(AK1126,AJ1126),99999,0),0))),0)</f>
        <v>0</v>
      </c>
      <c r="AE1126" s="34">
        <f>IF(C1126=0,,IF(AE$1=1,IF(1&gt;AA1126,0,99999),0))</f>
        <v>0</v>
      </c>
      <c r="AF1126" s="5">
        <f>IF(AF$1=1,IF(D1126&gt;1,99999,IF(D1126&lt;0,99999,0)),0)</f>
        <v>0</v>
      </c>
      <c r="AG1126" s="10">
        <f>IF(AG$1=1,IF(B1127=0,0,IF(B1127-B1126=1,0,99999)),0)</f>
        <v>0</v>
      </c>
      <c r="AH1126" s="11">
        <f>IF(AH$1=1,IF(C1127=0,0,IF(C1127-C1126&lt;0,99999,0)),0)</f>
        <v>0</v>
      </c>
      <c r="AI1126" s="14">
        <f>MOD(MOD(((((MOD(C1126,C$4)/C$4)+(MOD(C$3,C$4)/C$4)))),C$4),1)</f>
        <v>0.10000093333426666</v>
      </c>
      <c r="AJ1126" s="19">
        <f>IF(C1127-C1126=0,99999,0 )</f>
        <v>99999</v>
      </c>
      <c r="AK1126" s="83">
        <f>IF(ABS(D1127-D1126)=0,99999,0)</f>
        <v>99999</v>
      </c>
    </row>
    <row r="1127" spans="3:37">
      <c r="C1127" s="68"/>
      <c r="P1127" s="121">
        <f t="shared" si="121"/>
        <v>0</v>
      </c>
      <c r="Q1127" s="42">
        <f>IF(C$1=2,0,1)</f>
        <v>0</v>
      </c>
      <c r="R1127" s="24" t="s">
        <v>4</v>
      </c>
      <c r="S1127" s="26">
        <f>D1127</f>
        <v>0</v>
      </c>
      <c r="T1127" s="26">
        <f t="shared" si="122"/>
        <v>0.10000093333426666</v>
      </c>
      <c r="U1127" s="27" t="s">
        <v>5</v>
      </c>
      <c r="V1127" s="75">
        <f>INT((C1127+MOD(C$3,1)/C$4)/C$4)</f>
        <v>0</v>
      </c>
      <c r="W1127" s="75">
        <f t="shared" si="123"/>
        <v>1</v>
      </c>
      <c r="X1127" s="24">
        <f>IF(C$3&gt;=1,IF(MOD(INT((C1127-MOD(C$3,C$4)+MOD(C$3,1)/C$4)/C$4),2),8888,222),IF(MOD(INT((C1127-MOD(C$3,C$4)+MOD(C$3,1)/C$4)/C$4),2),222,8888))</f>
        <v>8888</v>
      </c>
      <c r="Y1127" s="28">
        <f t="shared" si="124"/>
        <v>0.10000093333426666</v>
      </c>
      <c r="Z1127" s="22" t="s">
        <v>27</v>
      </c>
      <c r="AA1127" s="40">
        <f>IF(X1127=222,T1127-E1127/C$4,E1127/C$4+T1127)</f>
        <v>0.10000093333426666</v>
      </c>
      <c r="AB1127" s="45">
        <f>IF(AB$1=1,IF(C1128=0,0,IF(C1127=0,0,IF(Q1127=0,IF((ABS(D1127-D1128))&lt;0.1,(IF(C1128-C1127=Q$1,99999,0)),0),0))),0)</f>
        <v>0</v>
      </c>
      <c r="AC1127" s="13">
        <f>IF(AC$1=1,IF(C1128=0,0,IF(C1127=0,0,IF(Q1127=0,IF(C1128-C1127=0,(IF(ABS(D1127-D1128)&lt;T$1,99999,0)),0),0))),0)</f>
        <v>0</v>
      </c>
      <c r="AD1127" s="15">
        <f>IF(AD$1=1,IF(C1128=0,0,IF(C1127=0,0,IF(Q1127=0,IF(AND(AK1127,AJ1127),99999,0),0))),0)</f>
        <v>0</v>
      </c>
      <c r="AE1127" s="34">
        <f>IF(C1127=0,,IF(AE$1=1,IF(1&gt;AA1127,0,99999),0))</f>
        <v>0</v>
      </c>
      <c r="AF1127" s="5">
        <f>IF(AF$1=1,IF(D1127&gt;1,99999,IF(D1127&lt;0,99999,0)),0)</f>
        <v>0</v>
      </c>
      <c r="AG1127" s="10">
        <f>IF(AG$1=1,IF(B1128=0,0,IF(B1128-B1127=1,0,99999)),0)</f>
        <v>0</v>
      </c>
      <c r="AH1127" s="11">
        <f>IF(AH$1=1,IF(C1128=0,0,IF(C1128-C1127&lt;0,99999,0)),0)</f>
        <v>0</v>
      </c>
      <c r="AI1127" s="14">
        <f>MOD(MOD(((((MOD(C1127,C$4)/C$4)+(MOD(C$3,C$4)/C$4)))),C$4),1)</f>
        <v>0.10000093333426666</v>
      </c>
      <c r="AJ1127" s="19">
        <f>IF(C1128-C1127=0,99999,0 )</f>
        <v>99999</v>
      </c>
      <c r="AK1127" s="83">
        <f>IF(ABS(D1128-D1127)=0,99999,0)</f>
        <v>99999</v>
      </c>
    </row>
    <row r="1128" spans="3:37">
      <c r="C1128" s="68"/>
      <c r="P1128" s="121">
        <f t="shared" si="121"/>
        <v>0</v>
      </c>
      <c r="Q1128" s="42">
        <f>IF(C$1=2,0,1)</f>
        <v>0</v>
      </c>
      <c r="R1128" s="24" t="s">
        <v>4</v>
      </c>
      <c r="S1128" s="26">
        <f>D1128</f>
        <v>0</v>
      </c>
      <c r="T1128" s="26">
        <f t="shared" si="122"/>
        <v>0.10000093333426666</v>
      </c>
      <c r="U1128" s="27" t="s">
        <v>5</v>
      </c>
      <c r="V1128" s="75">
        <f>INT((C1128+MOD(C$3,1)/C$4)/C$4)</f>
        <v>0</v>
      </c>
      <c r="W1128" s="75">
        <f t="shared" si="123"/>
        <v>1</v>
      </c>
      <c r="X1128" s="24">
        <f>IF(C$3&gt;=1,IF(MOD(INT((C1128-MOD(C$3,C$4)+MOD(C$3,1)/C$4)/C$4),2),8888,222),IF(MOD(INT((C1128-MOD(C$3,C$4)+MOD(C$3,1)/C$4)/C$4),2),222,8888))</f>
        <v>8888</v>
      </c>
      <c r="Y1128" s="28">
        <f t="shared" si="124"/>
        <v>0.10000093333426666</v>
      </c>
      <c r="Z1128" s="22" t="s">
        <v>27</v>
      </c>
      <c r="AA1128" s="40">
        <f>IF(X1128=222,T1128-E1128/C$4,E1128/C$4+T1128)</f>
        <v>0.10000093333426666</v>
      </c>
      <c r="AB1128" s="45">
        <f>IF(AB$1=1,IF(C1129=0,0,IF(C1128=0,0,IF(Q1128=0,IF((ABS(D1128-D1129))&lt;0.1,(IF(C1129-C1128=Q$1,99999,0)),0),0))),0)</f>
        <v>0</v>
      </c>
      <c r="AC1128" s="13">
        <f>IF(AC$1=1,IF(C1129=0,0,IF(C1128=0,0,IF(Q1128=0,IF(C1129-C1128=0,(IF(ABS(D1128-D1129)&lt;T$1,99999,0)),0),0))),0)</f>
        <v>0</v>
      </c>
      <c r="AD1128" s="15">
        <f>IF(AD$1=1,IF(C1129=0,0,IF(C1128=0,0,IF(Q1128=0,IF(AND(AK1128,AJ1128),99999,0),0))),0)</f>
        <v>0</v>
      </c>
      <c r="AE1128" s="34">
        <f>IF(C1128=0,,IF(AE$1=1,IF(1&gt;AA1128,0,99999),0))</f>
        <v>0</v>
      </c>
      <c r="AF1128" s="5">
        <f>IF(AF$1=1,IF(D1128&gt;1,99999,IF(D1128&lt;0,99999,0)),0)</f>
        <v>0</v>
      </c>
      <c r="AG1128" s="10">
        <f>IF(AG$1=1,IF(B1129=0,0,IF(B1129-B1128=1,0,99999)),0)</f>
        <v>0</v>
      </c>
      <c r="AH1128" s="11">
        <f>IF(AH$1=1,IF(C1129=0,0,IF(C1129-C1128&lt;0,99999,0)),0)</f>
        <v>0</v>
      </c>
      <c r="AI1128" s="14">
        <f>MOD(MOD(((((MOD(C1128,C$4)/C$4)+(MOD(C$3,C$4)/C$4)))),C$4),1)</f>
        <v>0.10000093333426666</v>
      </c>
      <c r="AJ1128" s="19">
        <f>IF(C1129-C1128=0,99999,0 )</f>
        <v>99999</v>
      </c>
      <c r="AK1128" s="83">
        <f>IF(ABS(D1129-D1128)=0,99999,0)</f>
        <v>99999</v>
      </c>
    </row>
    <row r="1129" spans="3:37">
      <c r="C1129" s="68"/>
      <c r="P1129" s="121">
        <f t="shared" si="121"/>
        <v>0</v>
      </c>
      <c r="Q1129" s="42">
        <f>IF(C$1=2,0,1)</f>
        <v>0</v>
      </c>
      <c r="R1129" s="24" t="s">
        <v>4</v>
      </c>
      <c r="S1129" s="26">
        <f>D1129</f>
        <v>0</v>
      </c>
      <c r="T1129" s="26">
        <f t="shared" si="122"/>
        <v>0.10000093333426666</v>
      </c>
      <c r="U1129" s="27" t="s">
        <v>5</v>
      </c>
      <c r="V1129" s="75">
        <f>INT((C1129+MOD(C$3,1)/C$4)/C$4)</f>
        <v>0</v>
      </c>
      <c r="W1129" s="75">
        <f t="shared" si="123"/>
        <v>1</v>
      </c>
      <c r="X1129" s="24">
        <f>IF(C$3&gt;=1,IF(MOD(INT((C1129-MOD(C$3,C$4)+MOD(C$3,1)/C$4)/C$4),2),8888,222),IF(MOD(INT((C1129-MOD(C$3,C$4)+MOD(C$3,1)/C$4)/C$4),2),222,8888))</f>
        <v>8888</v>
      </c>
      <c r="Y1129" s="28">
        <f t="shared" si="124"/>
        <v>0.10000093333426666</v>
      </c>
      <c r="Z1129" s="22" t="s">
        <v>27</v>
      </c>
      <c r="AA1129" s="40">
        <f>IF(X1129=222,T1129-E1129/C$4,E1129/C$4+T1129)</f>
        <v>0.10000093333426666</v>
      </c>
      <c r="AB1129" s="45">
        <f>IF(AB$1=1,IF(C1130=0,0,IF(C1129=0,0,IF(Q1129=0,IF((ABS(D1129-D1130))&lt;0.1,(IF(C1130-C1129=Q$1,99999,0)),0),0))),0)</f>
        <v>0</v>
      </c>
      <c r="AC1129" s="13">
        <f>IF(AC$1=1,IF(C1130=0,0,IF(C1129=0,0,IF(Q1129=0,IF(C1130-C1129=0,(IF(ABS(D1129-D1130)&lt;T$1,99999,0)),0),0))),0)</f>
        <v>0</v>
      </c>
      <c r="AD1129" s="15">
        <f>IF(AD$1=1,IF(C1130=0,0,IF(C1129=0,0,IF(Q1129=0,IF(AND(AK1129,AJ1129),99999,0),0))),0)</f>
        <v>0</v>
      </c>
      <c r="AE1129" s="34">
        <f>IF(C1129=0,,IF(AE$1=1,IF(1&gt;AA1129,0,99999),0))</f>
        <v>0</v>
      </c>
      <c r="AF1129" s="5">
        <f>IF(AF$1=1,IF(D1129&gt;1,99999,IF(D1129&lt;0,99999,0)),0)</f>
        <v>0</v>
      </c>
      <c r="AG1129" s="10">
        <f>IF(AG$1=1,IF(B1130=0,0,IF(B1130-B1129=1,0,99999)),0)</f>
        <v>0</v>
      </c>
      <c r="AH1129" s="11">
        <f>IF(AH$1=1,IF(C1130=0,0,IF(C1130-C1129&lt;0,99999,0)),0)</f>
        <v>0</v>
      </c>
      <c r="AI1129" s="14">
        <f>MOD(MOD(((((MOD(C1129,C$4)/C$4)+(MOD(C$3,C$4)/C$4)))),C$4),1)</f>
        <v>0.10000093333426666</v>
      </c>
      <c r="AJ1129" s="19">
        <f>IF(C1130-C1129=0,99999,0 )</f>
        <v>99999</v>
      </c>
      <c r="AK1129" s="83">
        <f>IF(ABS(D1130-D1129)=0,99999,0)</f>
        <v>99999</v>
      </c>
    </row>
    <row r="1130" spans="3:37">
      <c r="C1130" s="68"/>
      <c r="P1130" s="121">
        <f t="shared" si="121"/>
        <v>0</v>
      </c>
      <c r="Q1130" s="42">
        <f>IF(C$1=2,0,1)</f>
        <v>0</v>
      </c>
      <c r="R1130" s="24" t="s">
        <v>4</v>
      </c>
      <c r="S1130" s="26">
        <f>D1130</f>
        <v>0</v>
      </c>
      <c r="T1130" s="26">
        <f t="shared" si="122"/>
        <v>0.10000093333426666</v>
      </c>
      <c r="U1130" s="27" t="s">
        <v>5</v>
      </c>
      <c r="V1130" s="75">
        <f>INT((C1130+MOD(C$3,1)/C$4)/C$4)</f>
        <v>0</v>
      </c>
      <c r="W1130" s="75">
        <f t="shared" si="123"/>
        <v>1</v>
      </c>
      <c r="X1130" s="24">
        <f>IF(C$3&gt;=1,IF(MOD(INT((C1130-MOD(C$3,C$4)+MOD(C$3,1)/C$4)/C$4),2),8888,222),IF(MOD(INT((C1130-MOD(C$3,C$4)+MOD(C$3,1)/C$4)/C$4),2),222,8888))</f>
        <v>8888</v>
      </c>
      <c r="Y1130" s="28">
        <f t="shared" si="124"/>
        <v>0.10000093333426666</v>
      </c>
      <c r="Z1130" s="22" t="s">
        <v>27</v>
      </c>
      <c r="AA1130" s="40">
        <f>IF(X1130=222,T1130-E1130/C$4,E1130/C$4+T1130)</f>
        <v>0.10000093333426666</v>
      </c>
      <c r="AB1130" s="45">
        <f>IF(AB$1=1,IF(C1131=0,0,IF(C1130=0,0,IF(Q1130=0,IF((ABS(D1130-D1131))&lt;0.1,(IF(C1131-C1130=Q$1,99999,0)),0),0))),0)</f>
        <v>0</v>
      </c>
      <c r="AC1130" s="13">
        <f>IF(AC$1=1,IF(C1131=0,0,IF(C1130=0,0,IF(Q1130=0,IF(C1131-C1130=0,(IF(ABS(D1130-D1131)&lt;T$1,99999,0)),0),0))),0)</f>
        <v>0</v>
      </c>
      <c r="AD1130" s="15">
        <f>IF(AD$1=1,IF(C1131=0,0,IF(C1130=0,0,IF(Q1130=0,IF(AND(AK1130,AJ1130),99999,0),0))),0)</f>
        <v>0</v>
      </c>
      <c r="AE1130" s="34">
        <f>IF(C1130=0,,IF(AE$1=1,IF(1&gt;AA1130,0,99999),0))</f>
        <v>0</v>
      </c>
      <c r="AF1130" s="5">
        <f>IF(AF$1=1,IF(D1130&gt;1,99999,IF(D1130&lt;0,99999,0)),0)</f>
        <v>0</v>
      </c>
      <c r="AG1130" s="10">
        <f>IF(AG$1=1,IF(B1131=0,0,IF(B1131-B1130=1,0,99999)),0)</f>
        <v>0</v>
      </c>
      <c r="AH1130" s="11">
        <f>IF(AH$1=1,IF(C1131=0,0,IF(C1131-C1130&lt;0,99999,0)),0)</f>
        <v>0</v>
      </c>
      <c r="AI1130" s="14">
        <f>MOD(MOD(((((MOD(C1130,C$4)/C$4)+(MOD(C$3,C$4)/C$4)))),C$4),1)</f>
        <v>0.10000093333426666</v>
      </c>
      <c r="AJ1130" s="19">
        <f>IF(C1131-C1130=0,99999,0 )</f>
        <v>99999</v>
      </c>
      <c r="AK1130" s="83">
        <f>IF(ABS(D1131-D1130)=0,99999,0)</f>
        <v>99999</v>
      </c>
    </row>
    <row r="1131" spans="3:37">
      <c r="C1131" s="68"/>
      <c r="P1131" s="121">
        <f t="shared" si="121"/>
        <v>0</v>
      </c>
      <c r="Q1131" s="42">
        <f>IF(C$1=2,0,1)</f>
        <v>0</v>
      </c>
      <c r="R1131" s="24" t="s">
        <v>4</v>
      </c>
      <c r="S1131" s="26">
        <f>D1131</f>
        <v>0</v>
      </c>
      <c r="T1131" s="26">
        <f t="shared" si="122"/>
        <v>0.10000093333426666</v>
      </c>
      <c r="U1131" s="27" t="s">
        <v>5</v>
      </c>
      <c r="V1131" s="75">
        <f>INT((C1131+MOD(C$3,1)/C$4)/C$4)</f>
        <v>0</v>
      </c>
      <c r="W1131" s="75">
        <f t="shared" si="123"/>
        <v>1</v>
      </c>
      <c r="X1131" s="24">
        <f>IF(C$3&gt;=1,IF(MOD(INT((C1131-MOD(C$3,C$4)+MOD(C$3,1)/C$4)/C$4),2),8888,222),IF(MOD(INT((C1131-MOD(C$3,C$4)+MOD(C$3,1)/C$4)/C$4),2),222,8888))</f>
        <v>8888</v>
      </c>
      <c r="Y1131" s="28">
        <f t="shared" si="124"/>
        <v>0.10000093333426666</v>
      </c>
      <c r="Z1131" s="22" t="s">
        <v>27</v>
      </c>
      <c r="AA1131" s="40">
        <f>IF(X1131=222,T1131-E1131/C$4,E1131/C$4+T1131)</f>
        <v>0.10000093333426666</v>
      </c>
      <c r="AB1131" s="45">
        <f>IF(AB$1=1,IF(C1132=0,0,IF(C1131=0,0,IF(Q1131=0,IF((ABS(D1131-D1132))&lt;0.1,(IF(C1132-C1131=Q$1,99999,0)),0),0))),0)</f>
        <v>0</v>
      </c>
      <c r="AC1131" s="13">
        <f>IF(AC$1=1,IF(C1132=0,0,IF(C1131=0,0,IF(Q1131=0,IF(C1132-C1131=0,(IF(ABS(D1131-D1132)&lt;T$1,99999,0)),0),0))),0)</f>
        <v>0</v>
      </c>
      <c r="AD1131" s="15">
        <f>IF(AD$1=1,IF(C1132=0,0,IF(C1131=0,0,IF(Q1131=0,IF(AND(AK1131,AJ1131),99999,0),0))),0)</f>
        <v>0</v>
      </c>
      <c r="AE1131" s="34">
        <f>IF(C1131=0,,IF(AE$1=1,IF(1&gt;AA1131,0,99999),0))</f>
        <v>0</v>
      </c>
      <c r="AF1131" s="5">
        <f>IF(AF$1=1,IF(D1131&gt;1,99999,IF(D1131&lt;0,99999,0)),0)</f>
        <v>0</v>
      </c>
      <c r="AG1131" s="10">
        <f>IF(AG$1=1,IF(B1132=0,0,IF(B1132-B1131=1,0,99999)),0)</f>
        <v>0</v>
      </c>
      <c r="AH1131" s="11">
        <f>IF(AH$1=1,IF(C1132=0,0,IF(C1132-C1131&lt;0,99999,0)),0)</f>
        <v>0</v>
      </c>
      <c r="AI1131" s="14">
        <f>MOD(MOD(((((MOD(C1131,C$4)/C$4)+(MOD(C$3,C$4)/C$4)))),C$4),1)</f>
        <v>0.10000093333426666</v>
      </c>
      <c r="AJ1131" s="19">
        <f>IF(C1132-C1131=0,99999,0 )</f>
        <v>99999</v>
      </c>
      <c r="AK1131" s="83">
        <f>IF(ABS(D1132-D1131)=0,99999,0)</f>
        <v>99999</v>
      </c>
    </row>
    <row r="1132" spans="3:37">
      <c r="C1132" s="68"/>
      <c r="P1132" s="121">
        <f t="shared" si="121"/>
        <v>0</v>
      </c>
      <c r="Q1132" s="42">
        <f>IF(C$1=2,0,1)</f>
        <v>0</v>
      </c>
      <c r="R1132" s="24" t="s">
        <v>4</v>
      </c>
      <c r="S1132" s="26">
        <f>D1132</f>
        <v>0</v>
      </c>
      <c r="T1132" s="26">
        <f t="shared" si="122"/>
        <v>0.10000093333426666</v>
      </c>
      <c r="U1132" s="27" t="s">
        <v>5</v>
      </c>
      <c r="V1132" s="75">
        <f>INT((C1132+MOD(C$3,1)/C$4)/C$4)</f>
        <v>0</v>
      </c>
      <c r="W1132" s="75">
        <f t="shared" si="123"/>
        <v>1</v>
      </c>
      <c r="X1132" s="24">
        <f>IF(C$3&gt;=1,IF(MOD(INT((C1132-MOD(C$3,C$4)+MOD(C$3,1)/C$4)/C$4),2),8888,222),IF(MOD(INT((C1132-MOD(C$3,C$4)+MOD(C$3,1)/C$4)/C$4),2),222,8888))</f>
        <v>8888</v>
      </c>
      <c r="Y1132" s="28">
        <f t="shared" si="124"/>
        <v>0.10000093333426666</v>
      </c>
      <c r="Z1132" s="22" t="s">
        <v>27</v>
      </c>
      <c r="AA1132" s="40">
        <f>IF(X1132=222,T1132-E1132/C$4,E1132/C$4+T1132)</f>
        <v>0.10000093333426666</v>
      </c>
      <c r="AB1132" s="45">
        <f>IF(AB$1=1,IF(C1133=0,0,IF(C1132=0,0,IF(Q1132=0,IF((ABS(D1132-D1133))&lt;0.1,(IF(C1133-C1132=Q$1,99999,0)),0),0))),0)</f>
        <v>0</v>
      </c>
      <c r="AC1132" s="13">
        <f>IF(AC$1=1,IF(C1133=0,0,IF(C1132=0,0,IF(Q1132=0,IF(C1133-C1132=0,(IF(ABS(D1132-D1133)&lt;T$1,99999,0)),0),0))),0)</f>
        <v>0</v>
      </c>
      <c r="AD1132" s="15">
        <f>IF(AD$1=1,IF(C1133=0,0,IF(C1132=0,0,IF(Q1132=0,IF(AND(AK1132,AJ1132),99999,0),0))),0)</f>
        <v>0</v>
      </c>
      <c r="AE1132" s="34">
        <f>IF(C1132=0,,IF(AE$1=1,IF(1&gt;AA1132,0,99999),0))</f>
        <v>0</v>
      </c>
      <c r="AF1132" s="5">
        <f>IF(AF$1=1,IF(D1132&gt;1,99999,IF(D1132&lt;0,99999,0)),0)</f>
        <v>0</v>
      </c>
      <c r="AG1132" s="10">
        <f>IF(AG$1=1,IF(B1133=0,0,IF(B1133-B1132=1,0,99999)),0)</f>
        <v>0</v>
      </c>
      <c r="AH1132" s="11">
        <f>IF(AH$1=1,IF(C1133=0,0,IF(C1133-C1132&lt;0,99999,0)),0)</f>
        <v>0</v>
      </c>
      <c r="AI1132" s="14">
        <f>MOD(MOD(((((MOD(C1132,C$4)/C$4)+(MOD(C$3,C$4)/C$4)))),C$4),1)</f>
        <v>0.10000093333426666</v>
      </c>
      <c r="AJ1132" s="19">
        <f>IF(C1133-C1132=0,99999,0 )</f>
        <v>99999</v>
      </c>
      <c r="AK1132" s="83">
        <f>IF(ABS(D1133-D1132)=0,99999,0)</f>
        <v>99999</v>
      </c>
    </row>
    <row r="1133" spans="3:37">
      <c r="C1133" s="68"/>
      <c r="P1133" s="121">
        <f t="shared" si="121"/>
        <v>0</v>
      </c>
      <c r="Q1133" s="42">
        <f>IF(C$1=2,0,1)</f>
        <v>0</v>
      </c>
      <c r="R1133" s="24" t="s">
        <v>4</v>
      </c>
      <c r="S1133" s="26">
        <f>D1133</f>
        <v>0</v>
      </c>
      <c r="T1133" s="26">
        <f t="shared" si="122"/>
        <v>0.10000093333426666</v>
      </c>
      <c r="U1133" s="27" t="s">
        <v>5</v>
      </c>
      <c r="V1133" s="75">
        <f>INT((C1133+MOD(C$3,1)/C$4)/C$4)</f>
        <v>0</v>
      </c>
      <c r="W1133" s="75">
        <f t="shared" si="123"/>
        <v>1</v>
      </c>
      <c r="X1133" s="24">
        <f>IF(C$3&gt;=1,IF(MOD(INT((C1133-MOD(C$3,C$4)+MOD(C$3,1)/C$4)/C$4),2),8888,222),IF(MOD(INT((C1133-MOD(C$3,C$4)+MOD(C$3,1)/C$4)/C$4),2),222,8888))</f>
        <v>8888</v>
      </c>
      <c r="Y1133" s="28">
        <f t="shared" si="124"/>
        <v>0.10000093333426666</v>
      </c>
      <c r="Z1133" s="22" t="s">
        <v>27</v>
      </c>
      <c r="AA1133" s="40">
        <f>IF(X1133=222,T1133-E1133/C$4,E1133/C$4+T1133)</f>
        <v>0.10000093333426666</v>
      </c>
      <c r="AB1133" s="45">
        <f>IF(AB$1=1,IF(C1134=0,0,IF(C1133=0,0,IF(Q1133=0,IF((ABS(D1133-D1134))&lt;0.1,(IF(C1134-C1133=Q$1,99999,0)),0),0))),0)</f>
        <v>0</v>
      </c>
      <c r="AC1133" s="13">
        <f>IF(AC$1=1,IF(C1134=0,0,IF(C1133=0,0,IF(Q1133=0,IF(C1134-C1133=0,(IF(ABS(D1133-D1134)&lt;T$1,99999,0)),0),0))),0)</f>
        <v>0</v>
      </c>
      <c r="AD1133" s="15">
        <f>IF(AD$1=1,IF(C1134=0,0,IF(C1133=0,0,IF(Q1133=0,IF(AND(AK1133,AJ1133),99999,0),0))),0)</f>
        <v>0</v>
      </c>
      <c r="AE1133" s="34">
        <f>IF(C1133=0,,IF(AE$1=1,IF(1&gt;AA1133,0,99999),0))</f>
        <v>0</v>
      </c>
      <c r="AF1133" s="5">
        <f>IF(AF$1=1,IF(D1133&gt;1,99999,IF(D1133&lt;0,99999,0)),0)</f>
        <v>0</v>
      </c>
      <c r="AG1133" s="10">
        <f>IF(AG$1=1,IF(B1134=0,0,IF(B1134-B1133=1,0,99999)),0)</f>
        <v>0</v>
      </c>
      <c r="AH1133" s="11">
        <f>IF(AH$1=1,IF(C1134=0,0,IF(C1134-C1133&lt;0,99999,0)),0)</f>
        <v>0</v>
      </c>
      <c r="AI1133" s="14">
        <f>MOD(MOD(((((MOD(C1133,C$4)/C$4)+(MOD(C$3,C$4)/C$4)))),C$4),1)</f>
        <v>0.10000093333426666</v>
      </c>
      <c r="AJ1133" s="19">
        <f>IF(C1134-C1133=0,99999,0 )</f>
        <v>99999</v>
      </c>
      <c r="AK1133" s="83">
        <f>IF(ABS(D1134-D1133)=0,99999,0)</f>
        <v>99999</v>
      </c>
    </row>
    <row r="1134" spans="3:37">
      <c r="C1134" s="68"/>
      <c r="P1134" s="121">
        <f t="shared" si="121"/>
        <v>0</v>
      </c>
      <c r="Q1134" s="42">
        <f>IF(C$1=2,0,1)</f>
        <v>0</v>
      </c>
      <c r="R1134" s="24" t="s">
        <v>4</v>
      </c>
      <c r="S1134" s="26">
        <f>D1134</f>
        <v>0</v>
      </c>
      <c r="T1134" s="26">
        <f t="shared" si="122"/>
        <v>0.10000093333426666</v>
      </c>
      <c r="U1134" s="27" t="s">
        <v>5</v>
      </c>
      <c r="V1134" s="75">
        <f>INT((C1134+MOD(C$3,1)/C$4)/C$4)</f>
        <v>0</v>
      </c>
      <c r="W1134" s="75">
        <f t="shared" si="123"/>
        <v>1</v>
      </c>
      <c r="X1134" s="24">
        <f>IF(C$3&gt;=1,IF(MOD(INT((C1134-MOD(C$3,C$4)+MOD(C$3,1)/C$4)/C$4),2),8888,222),IF(MOD(INT((C1134-MOD(C$3,C$4)+MOD(C$3,1)/C$4)/C$4),2),222,8888))</f>
        <v>8888</v>
      </c>
      <c r="Y1134" s="28">
        <f t="shared" si="124"/>
        <v>0.10000093333426666</v>
      </c>
      <c r="Z1134" s="22" t="s">
        <v>27</v>
      </c>
      <c r="AA1134" s="40">
        <f>IF(X1134=222,T1134-E1134/C$4,E1134/C$4+T1134)</f>
        <v>0.10000093333426666</v>
      </c>
      <c r="AB1134" s="45">
        <f>IF(AB$1=1,IF(C1135=0,0,IF(C1134=0,0,IF(Q1134=0,IF((ABS(D1134-D1135))&lt;0.1,(IF(C1135-C1134=Q$1,99999,0)),0),0))),0)</f>
        <v>0</v>
      </c>
      <c r="AC1134" s="13">
        <f>IF(AC$1=1,IF(C1135=0,0,IF(C1134=0,0,IF(Q1134=0,IF(C1135-C1134=0,(IF(ABS(D1134-D1135)&lt;T$1,99999,0)),0),0))),0)</f>
        <v>0</v>
      </c>
      <c r="AD1134" s="15">
        <f>IF(AD$1=1,IF(C1135=0,0,IF(C1134=0,0,IF(Q1134=0,IF(AND(AK1134,AJ1134),99999,0),0))),0)</f>
        <v>0</v>
      </c>
      <c r="AE1134" s="34">
        <f>IF(C1134=0,,IF(AE$1=1,IF(1&gt;AA1134,0,99999),0))</f>
        <v>0</v>
      </c>
      <c r="AF1134" s="5">
        <f>IF(AF$1=1,IF(D1134&gt;1,99999,IF(D1134&lt;0,99999,0)),0)</f>
        <v>0</v>
      </c>
      <c r="AG1134" s="10">
        <f>IF(AG$1=1,IF(B1135=0,0,IF(B1135-B1134=1,0,99999)),0)</f>
        <v>0</v>
      </c>
      <c r="AH1134" s="11">
        <f>IF(AH$1=1,IF(C1135=0,0,IF(C1135-C1134&lt;0,99999,0)),0)</f>
        <v>0</v>
      </c>
      <c r="AI1134" s="14">
        <f>MOD(MOD(((((MOD(C1134,C$4)/C$4)+(MOD(C$3,C$4)/C$4)))),C$4),1)</f>
        <v>0.10000093333426666</v>
      </c>
      <c r="AJ1134" s="19">
        <f>IF(C1135-C1134=0,99999,0 )</f>
        <v>99999</v>
      </c>
      <c r="AK1134" s="83">
        <f>IF(ABS(D1135-D1134)=0,99999,0)</f>
        <v>99999</v>
      </c>
    </row>
    <row r="1135" spans="3:37">
      <c r="C1135" s="68"/>
      <c r="P1135" s="121">
        <f t="shared" si="121"/>
        <v>0</v>
      </c>
      <c r="Q1135" s="42">
        <f>IF(C$1=2,0,1)</f>
        <v>0</v>
      </c>
      <c r="R1135" s="24" t="s">
        <v>4</v>
      </c>
      <c r="S1135" s="26">
        <f>D1135</f>
        <v>0</v>
      </c>
      <c r="T1135" s="26">
        <f t="shared" si="122"/>
        <v>0.10000093333426666</v>
      </c>
      <c r="U1135" s="27" t="s">
        <v>5</v>
      </c>
      <c r="V1135" s="75">
        <f>INT((C1135+MOD(C$3,1)/C$4)/C$4)</f>
        <v>0</v>
      </c>
      <c r="W1135" s="75">
        <f t="shared" si="123"/>
        <v>1</v>
      </c>
      <c r="X1135" s="24">
        <f>IF(C$3&gt;=1,IF(MOD(INT((C1135-MOD(C$3,C$4)+MOD(C$3,1)/C$4)/C$4),2),8888,222),IF(MOD(INT((C1135-MOD(C$3,C$4)+MOD(C$3,1)/C$4)/C$4),2),222,8888))</f>
        <v>8888</v>
      </c>
      <c r="Y1135" s="28">
        <f t="shared" si="124"/>
        <v>0.10000093333426666</v>
      </c>
      <c r="Z1135" s="22" t="s">
        <v>27</v>
      </c>
      <c r="AA1135" s="40">
        <f>IF(X1135=222,T1135-E1135/C$4,E1135/C$4+T1135)</f>
        <v>0.10000093333426666</v>
      </c>
      <c r="AB1135" s="45">
        <f>IF(AB$1=1,IF(C1136=0,0,IF(C1135=0,0,IF(Q1135=0,IF((ABS(D1135-D1136))&lt;0.1,(IF(C1136-C1135=Q$1,99999,0)),0),0))),0)</f>
        <v>0</v>
      </c>
      <c r="AC1135" s="13">
        <f>IF(AC$1=1,IF(C1136=0,0,IF(C1135=0,0,IF(Q1135=0,IF(C1136-C1135=0,(IF(ABS(D1135-D1136)&lt;T$1,99999,0)),0),0))),0)</f>
        <v>0</v>
      </c>
      <c r="AD1135" s="15">
        <f>IF(AD$1=1,IF(C1136=0,0,IF(C1135=0,0,IF(Q1135=0,IF(AND(AK1135,AJ1135),99999,0),0))),0)</f>
        <v>0</v>
      </c>
      <c r="AE1135" s="34">
        <f>IF(C1135=0,,IF(AE$1=1,IF(1&gt;AA1135,0,99999),0))</f>
        <v>0</v>
      </c>
      <c r="AF1135" s="5">
        <f>IF(AF$1=1,IF(D1135&gt;1,99999,IF(D1135&lt;0,99999,0)),0)</f>
        <v>0</v>
      </c>
      <c r="AG1135" s="10">
        <f>IF(AG$1=1,IF(B1136=0,0,IF(B1136-B1135=1,0,99999)),0)</f>
        <v>0</v>
      </c>
      <c r="AH1135" s="11">
        <f>IF(AH$1=1,IF(C1136=0,0,IF(C1136-C1135&lt;0,99999,0)),0)</f>
        <v>0</v>
      </c>
      <c r="AI1135" s="14">
        <f>MOD(MOD(((((MOD(C1135,C$4)/C$4)+(MOD(C$3,C$4)/C$4)))),C$4),1)</f>
        <v>0.10000093333426666</v>
      </c>
      <c r="AJ1135" s="19">
        <f>IF(C1136-C1135=0,99999,0 )</f>
        <v>99999</v>
      </c>
      <c r="AK1135" s="83">
        <f>IF(ABS(D1136-D1135)=0,99999,0)</f>
        <v>99999</v>
      </c>
    </row>
    <row r="1136" spans="3:37">
      <c r="C1136" s="68"/>
      <c r="P1136" s="121">
        <f t="shared" si="121"/>
        <v>0</v>
      </c>
      <c r="Q1136" s="42">
        <f>IF(C$1=2,0,1)</f>
        <v>0</v>
      </c>
      <c r="R1136" s="24" t="s">
        <v>4</v>
      </c>
      <c r="S1136" s="26">
        <f>D1136</f>
        <v>0</v>
      </c>
      <c r="T1136" s="26">
        <f t="shared" si="122"/>
        <v>0.10000093333426666</v>
      </c>
      <c r="U1136" s="27" t="s">
        <v>5</v>
      </c>
      <c r="V1136" s="75">
        <f>INT((C1136+MOD(C$3,1)/C$4)/C$4)</f>
        <v>0</v>
      </c>
      <c r="W1136" s="75">
        <f t="shared" si="123"/>
        <v>1</v>
      </c>
      <c r="X1136" s="24">
        <f>IF(C$3&gt;=1,IF(MOD(INT((C1136-MOD(C$3,C$4)+MOD(C$3,1)/C$4)/C$4),2),8888,222),IF(MOD(INT((C1136-MOD(C$3,C$4)+MOD(C$3,1)/C$4)/C$4),2),222,8888))</f>
        <v>8888</v>
      </c>
      <c r="Y1136" s="28">
        <f t="shared" si="124"/>
        <v>0.10000093333426666</v>
      </c>
      <c r="Z1136" s="22" t="s">
        <v>27</v>
      </c>
      <c r="AA1136" s="40">
        <f>IF(X1136=222,T1136-E1136/C$4,E1136/C$4+T1136)</f>
        <v>0.10000093333426666</v>
      </c>
      <c r="AB1136" s="45">
        <f>IF(AB$1=1,IF(C1137=0,0,IF(C1136=0,0,IF(Q1136=0,IF((ABS(D1136-D1137))&lt;0.1,(IF(C1137-C1136=Q$1,99999,0)),0),0))),0)</f>
        <v>0</v>
      </c>
      <c r="AC1136" s="13">
        <f>IF(AC$1=1,IF(C1137=0,0,IF(C1136=0,0,IF(Q1136=0,IF(C1137-C1136=0,(IF(ABS(D1136-D1137)&lt;T$1,99999,0)),0),0))),0)</f>
        <v>0</v>
      </c>
      <c r="AD1136" s="15">
        <f>IF(AD$1=1,IF(C1137=0,0,IF(C1136=0,0,IF(Q1136=0,IF(AND(AK1136,AJ1136),99999,0),0))),0)</f>
        <v>0</v>
      </c>
      <c r="AE1136" s="34">
        <f>IF(C1136=0,,IF(AE$1=1,IF(1&gt;AA1136,0,99999),0))</f>
        <v>0</v>
      </c>
      <c r="AF1136" s="5">
        <f>IF(AF$1=1,IF(D1136&gt;1,99999,IF(D1136&lt;0,99999,0)),0)</f>
        <v>0</v>
      </c>
      <c r="AG1136" s="10">
        <f>IF(AG$1=1,IF(B1137=0,0,IF(B1137-B1136=1,0,99999)),0)</f>
        <v>0</v>
      </c>
      <c r="AH1136" s="11">
        <f>IF(AH$1=1,IF(C1137=0,0,IF(C1137-C1136&lt;0,99999,0)),0)</f>
        <v>0</v>
      </c>
      <c r="AI1136" s="14">
        <f>MOD(MOD(((((MOD(C1136,C$4)/C$4)+(MOD(C$3,C$4)/C$4)))),C$4),1)</f>
        <v>0.10000093333426666</v>
      </c>
      <c r="AJ1136" s="19">
        <f>IF(C1137-C1136=0,99999,0 )</f>
        <v>99999</v>
      </c>
      <c r="AK1136" s="83">
        <f>IF(ABS(D1137-D1136)=0,99999,0)</f>
        <v>99999</v>
      </c>
    </row>
    <row r="1137" spans="3:37">
      <c r="C1137" s="68"/>
      <c r="P1137" s="121">
        <f t="shared" si="121"/>
        <v>0</v>
      </c>
      <c r="Q1137" s="42">
        <f>IF(C$1=2,0,1)</f>
        <v>0</v>
      </c>
      <c r="R1137" s="24" t="s">
        <v>4</v>
      </c>
      <c r="S1137" s="26">
        <f>D1137</f>
        <v>0</v>
      </c>
      <c r="T1137" s="26">
        <f t="shared" si="122"/>
        <v>0.10000093333426666</v>
      </c>
      <c r="U1137" s="27" t="s">
        <v>5</v>
      </c>
      <c r="V1137" s="75">
        <f>INT((C1137+MOD(C$3,1)/C$4)/C$4)</f>
        <v>0</v>
      </c>
      <c r="W1137" s="75">
        <f t="shared" si="123"/>
        <v>1</v>
      </c>
      <c r="X1137" s="24">
        <f>IF(C$3&gt;=1,IF(MOD(INT((C1137-MOD(C$3,C$4)+MOD(C$3,1)/C$4)/C$4),2),8888,222),IF(MOD(INT((C1137-MOD(C$3,C$4)+MOD(C$3,1)/C$4)/C$4),2),222,8888))</f>
        <v>8888</v>
      </c>
      <c r="Y1137" s="28">
        <f t="shared" si="124"/>
        <v>0.10000093333426666</v>
      </c>
      <c r="Z1137" s="22" t="s">
        <v>27</v>
      </c>
      <c r="AA1137" s="40">
        <f>IF(X1137=222,T1137-E1137/C$4,E1137/C$4+T1137)</f>
        <v>0.10000093333426666</v>
      </c>
      <c r="AB1137" s="45">
        <f>IF(AB$1=1,IF(C1138=0,0,IF(C1137=0,0,IF(Q1137=0,IF((ABS(D1137-D1138))&lt;0.1,(IF(C1138-C1137=Q$1,99999,0)),0),0))),0)</f>
        <v>0</v>
      </c>
      <c r="AC1137" s="13">
        <f>IF(AC$1=1,IF(C1138=0,0,IF(C1137=0,0,IF(Q1137=0,IF(C1138-C1137=0,(IF(ABS(D1137-D1138)&lt;T$1,99999,0)),0),0))),0)</f>
        <v>0</v>
      </c>
      <c r="AD1137" s="15">
        <f>IF(AD$1=1,IF(C1138=0,0,IF(C1137=0,0,IF(Q1137=0,IF(AND(AK1137,AJ1137),99999,0),0))),0)</f>
        <v>0</v>
      </c>
      <c r="AE1137" s="34">
        <f>IF(C1137=0,,IF(AE$1=1,IF(1&gt;AA1137,0,99999),0))</f>
        <v>0</v>
      </c>
      <c r="AF1137" s="5">
        <f>IF(AF$1=1,IF(D1137&gt;1,99999,IF(D1137&lt;0,99999,0)),0)</f>
        <v>0</v>
      </c>
      <c r="AG1137" s="10">
        <f>IF(AG$1=1,IF(B1138=0,0,IF(B1138-B1137=1,0,99999)),0)</f>
        <v>0</v>
      </c>
      <c r="AH1137" s="11">
        <f>IF(AH$1=1,IF(C1138=0,0,IF(C1138-C1137&lt;0,99999,0)),0)</f>
        <v>0</v>
      </c>
      <c r="AI1137" s="14">
        <f>MOD(MOD(((((MOD(C1137,C$4)/C$4)+(MOD(C$3,C$4)/C$4)))),C$4),1)</f>
        <v>0.10000093333426666</v>
      </c>
      <c r="AJ1137" s="19">
        <f>IF(C1138-C1137=0,99999,0 )</f>
        <v>99999</v>
      </c>
      <c r="AK1137" s="83">
        <f>IF(ABS(D1138-D1137)=0,99999,0)</f>
        <v>99999</v>
      </c>
    </row>
    <row r="1138" spans="3:37">
      <c r="C1138" s="68"/>
      <c r="P1138" s="121">
        <f t="shared" si="121"/>
        <v>0</v>
      </c>
      <c r="Q1138" s="42">
        <f>IF(C$1=2,0,1)</f>
        <v>0</v>
      </c>
      <c r="R1138" s="24" t="s">
        <v>4</v>
      </c>
      <c r="S1138" s="26">
        <f>D1138</f>
        <v>0</v>
      </c>
      <c r="T1138" s="26">
        <f t="shared" si="122"/>
        <v>0.10000093333426666</v>
      </c>
      <c r="U1138" s="27" t="s">
        <v>5</v>
      </c>
      <c r="V1138" s="75">
        <f>INT((C1138+MOD(C$3,1)/C$4)/C$4)</f>
        <v>0</v>
      </c>
      <c r="W1138" s="75">
        <f t="shared" si="123"/>
        <v>1</v>
      </c>
      <c r="X1138" s="24">
        <f>IF(C$3&gt;=1,IF(MOD(INT((C1138-MOD(C$3,C$4)+MOD(C$3,1)/C$4)/C$4),2),8888,222),IF(MOD(INT((C1138-MOD(C$3,C$4)+MOD(C$3,1)/C$4)/C$4),2),222,8888))</f>
        <v>8888</v>
      </c>
      <c r="Y1138" s="28">
        <f t="shared" si="124"/>
        <v>0.10000093333426666</v>
      </c>
      <c r="Z1138" s="22" t="s">
        <v>27</v>
      </c>
      <c r="AA1138" s="40">
        <f>IF(X1138=222,T1138-E1138/C$4,E1138/C$4+T1138)</f>
        <v>0.10000093333426666</v>
      </c>
      <c r="AB1138" s="45">
        <f>IF(AB$1=1,IF(C1139=0,0,IF(C1138=0,0,IF(Q1138=0,IF((ABS(D1138-D1139))&lt;0.1,(IF(C1139-C1138=Q$1,99999,0)),0),0))),0)</f>
        <v>0</v>
      </c>
      <c r="AC1138" s="13">
        <f>IF(AC$1=1,IF(C1139=0,0,IF(C1138=0,0,IF(Q1138=0,IF(C1139-C1138=0,(IF(ABS(D1138-D1139)&lt;T$1,99999,0)),0),0))),0)</f>
        <v>0</v>
      </c>
      <c r="AD1138" s="15">
        <f>IF(AD$1=1,IF(C1139=0,0,IF(C1138=0,0,IF(Q1138=0,IF(AND(AK1138,AJ1138),99999,0),0))),0)</f>
        <v>0</v>
      </c>
      <c r="AE1138" s="34">
        <f>IF(C1138=0,,IF(AE$1=1,IF(1&gt;AA1138,0,99999),0))</f>
        <v>0</v>
      </c>
      <c r="AF1138" s="5">
        <f>IF(AF$1=1,IF(D1138&gt;1,99999,IF(D1138&lt;0,99999,0)),0)</f>
        <v>0</v>
      </c>
      <c r="AG1138" s="10">
        <f>IF(AG$1=1,IF(B1139=0,0,IF(B1139-B1138=1,0,99999)),0)</f>
        <v>0</v>
      </c>
      <c r="AH1138" s="11">
        <f>IF(AH$1=1,IF(C1139=0,0,IF(C1139-C1138&lt;0,99999,0)),0)</f>
        <v>0</v>
      </c>
      <c r="AI1138" s="14">
        <f>MOD(MOD(((((MOD(C1138,C$4)/C$4)+(MOD(C$3,C$4)/C$4)))),C$4),1)</f>
        <v>0.10000093333426666</v>
      </c>
      <c r="AJ1138" s="19">
        <f>IF(C1139-C1138=0,99999,0 )</f>
        <v>99999</v>
      </c>
      <c r="AK1138" s="83">
        <f>IF(ABS(D1139-D1138)=0,99999,0)</f>
        <v>99999</v>
      </c>
    </row>
    <row r="1139" spans="3:37">
      <c r="C1139" s="68"/>
      <c r="P1139" s="121">
        <f t="shared" si="121"/>
        <v>0</v>
      </c>
      <c r="Q1139" s="42">
        <f>IF(C$1=2,0,1)</f>
        <v>0</v>
      </c>
      <c r="R1139" s="24" t="s">
        <v>4</v>
      </c>
      <c r="S1139" s="26">
        <f>D1139</f>
        <v>0</v>
      </c>
      <c r="T1139" s="26">
        <f t="shared" si="122"/>
        <v>0.10000093333426666</v>
      </c>
      <c r="U1139" s="27" t="s">
        <v>5</v>
      </c>
      <c r="V1139" s="75">
        <f>INT((C1139+MOD(C$3,1)/C$4)/C$4)</f>
        <v>0</v>
      </c>
      <c r="W1139" s="75">
        <f t="shared" si="123"/>
        <v>1</v>
      </c>
      <c r="X1139" s="24">
        <f>IF(C$3&gt;=1,IF(MOD(INT((C1139-MOD(C$3,C$4)+MOD(C$3,1)/C$4)/C$4),2),8888,222),IF(MOD(INT((C1139-MOD(C$3,C$4)+MOD(C$3,1)/C$4)/C$4),2),222,8888))</f>
        <v>8888</v>
      </c>
      <c r="Y1139" s="28">
        <f t="shared" si="124"/>
        <v>0.10000093333426666</v>
      </c>
      <c r="Z1139" s="22" t="s">
        <v>27</v>
      </c>
      <c r="AA1139" s="40">
        <f>IF(X1139=222,T1139-E1139/C$4,E1139/C$4+T1139)</f>
        <v>0.10000093333426666</v>
      </c>
      <c r="AB1139" s="45">
        <f>IF(AB$1=1,IF(C1140=0,0,IF(C1139=0,0,IF(Q1139=0,IF((ABS(D1139-D1140))&lt;0.1,(IF(C1140-C1139=Q$1,99999,0)),0),0))),0)</f>
        <v>0</v>
      </c>
      <c r="AC1139" s="13">
        <f>IF(AC$1=1,IF(C1140=0,0,IF(C1139=0,0,IF(Q1139=0,IF(C1140-C1139=0,(IF(ABS(D1139-D1140)&lt;T$1,99999,0)),0),0))),0)</f>
        <v>0</v>
      </c>
      <c r="AD1139" s="15">
        <f>IF(AD$1=1,IF(C1140=0,0,IF(C1139=0,0,IF(Q1139=0,IF(AND(AK1139,AJ1139),99999,0),0))),0)</f>
        <v>0</v>
      </c>
      <c r="AE1139" s="34">
        <f>IF(C1139=0,,IF(AE$1=1,IF(1&gt;AA1139,0,99999),0))</f>
        <v>0</v>
      </c>
      <c r="AF1139" s="5">
        <f>IF(AF$1=1,IF(D1139&gt;1,99999,IF(D1139&lt;0,99999,0)),0)</f>
        <v>0</v>
      </c>
      <c r="AG1139" s="10">
        <f>IF(AG$1=1,IF(B1140=0,0,IF(B1140-B1139=1,0,99999)),0)</f>
        <v>0</v>
      </c>
      <c r="AH1139" s="11">
        <f>IF(AH$1=1,IF(C1140=0,0,IF(C1140-C1139&lt;0,99999,0)),0)</f>
        <v>0</v>
      </c>
      <c r="AI1139" s="14">
        <f>MOD(MOD(((((MOD(C1139,C$4)/C$4)+(MOD(C$3,C$4)/C$4)))),C$4),1)</f>
        <v>0.10000093333426666</v>
      </c>
      <c r="AJ1139" s="19">
        <f>IF(C1140-C1139=0,99999,0 )</f>
        <v>99999</v>
      </c>
      <c r="AK1139" s="83">
        <f>IF(ABS(D1140-D1139)=0,99999,0)</f>
        <v>99999</v>
      </c>
    </row>
    <row r="1140" spans="3:37">
      <c r="C1140" s="68"/>
      <c r="P1140" s="121">
        <f t="shared" si="121"/>
        <v>0</v>
      </c>
      <c r="Q1140" s="42">
        <f>IF(C$1=2,0,1)</f>
        <v>0</v>
      </c>
      <c r="R1140" s="24" t="s">
        <v>4</v>
      </c>
      <c r="S1140" s="26">
        <f>D1140</f>
        <v>0</v>
      </c>
      <c r="T1140" s="26">
        <f t="shared" si="122"/>
        <v>0.10000093333426666</v>
      </c>
      <c r="U1140" s="27" t="s">
        <v>5</v>
      </c>
      <c r="V1140" s="75">
        <f>INT((C1140+MOD(C$3,1)/C$4)/C$4)</f>
        <v>0</v>
      </c>
      <c r="W1140" s="75">
        <f t="shared" si="123"/>
        <v>1</v>
      </c>
      <c r="X1140" s="24">
        <f>IF(C$3&gt;=1,IF(MOD(INT((C1140-MOD(C$3,C$4)+MOD(C$3,1)/C$4)/C$4),2),8888,222),IF(MOD(INT((C1140-MOD(C$3,C$4)+MOD(C$3,1)/C$4)/C$4),2),222,8888))</f>
        <v>8888</v>
      </c>
      <c r="Y1140" s="28">
        <f t="shared" si="124"/>
        <v>0.10000093333426666</v>
      </c>
      <c r="Z1140" s="22" t="s">
        <v>27</v>
      </c>
      <c r="AA1140" s="40">
        <f>IF(X1140=222,T1140-E1140/C$4,E1140/C$4+T1140)</f>
        <v>0.10000093333426666</v>
      </c>
      <c r="AB1140" s="45">
        <f>IF(AB$1=1,IF(C1141=0,0,IF(C1140=0,0,IF(Q1140=0,IF((ABS(D1140-D1141))&lt;0.1,(IF(C1141-C1140=Q$1,99999,0)),0),0))),0)</f>
        <v>0</v>
      </c>
      <c r="AC1140" s="13">
        <f>IF(AC$1=1,IF(C1141=0,0,IF(C1140=0,0,IF(Q1140=0,IF(C1141-C1140=0,(IF(ABS(D1140-D1141)&lt;T$1,99999,0)),0),0))),0)</f>
        <v>0</v>
      </c>
      <c r="AD1140" s="15">
        <f>IF(AD$1=1,IF(C1141=0,0,IF(C1140=0,0,IF(Q1140=0,IF(AND(AK1140,AJ1140),99999,0),0))),0)</f>
        <v>0</v>
      </c>
      <c r="AE1140" s="34">
        <f>IF(C1140=0,,IF(AE$1=1,IF(1&gt;AA1140,0,99999),0))</f>
        <v>0</v>
      </c>
      <c r="AF1140" s="5">
        <f>IF(AF$1=1,IF(D1140&gt;1,99999,IF(D1140&lt;0,99999,0)),0)</f>
        <v>0</v>
      </c>
      <c r="AG1140" s="10">
        <f>IF(AG$1=1,IF(B1141=0,0,IF(B1141-B1140=1,0,99999)),0)</f>
        <v>0</v>
      </c>
      <c r="AH1140" s="11">
        <f>IF(AH$1=1,IF(C1141=0,0,IF(C1141-C1140&lt;0,99999,0)),0)</f>
        <v>0</v>
      </c>
      <c r="AI1140" s="14">
        <f>MOD(MOD(((((MOD(C1140,C$4)/C$4)+(MOD(C$3,C$4)/C$4)))),C$4),1)</f>
        <v>0.10000093333426666</v>
      </c>
      <c r="AJ1140" s="19">
        <f>IF(C1141-C1140=0,99999,0 )</f>
        <v>99999</v>
      </c>
      <c r="AK1140" s="83">
        <f>IF(ABS(D1141-D1140)=0,99999,0)</f>
        <v>99999</v>
      </c>
    </row>
    <row r="1141" spans="3:37">
      <c r="C1141" s="68"/>
      <c r="P1141" s="121">
        <f t="shared" si="121"/>
        <v>0</v>
      </c>
      <c r="Q1141" s="42">
        <f>IF(C$1=2,0,1)</f>
        <v>0</v>
      </c>
      <c r="R1141" s="24" t="s">
        <v>4</v>
      </c>
      <c r="S1141" s="26">
        <f>D1141</f>
        <v>0</v>
      </c>
      <c r="T1141" s="26">
        <f t="shared" si="122"/>
        <v>0.10000093333426666</v>
      </c>
      <c r="U1141" s="27" t="s">
        <v>5</v>
      </c>
      <c r="V1141" s="75">
        <f>INT((C1141+MOD(C$3,1)/C$4)/C$4)</f>
        <v>0</v>
      </c>
      <c r="W1141" s="75">
        <f t="shared" si="123"/>
        <v>1</v>
      </c>
      <c r="X1141" s="24">
        <f>IF(C$3&gt;=1,IF(MOD(INT((C1141-MOD(C$3,C$4)+MOD(C$3,1)/C$4)/C$4),2),8888,222),IF(MOD(INT((C1141-MOD(C$3,C$4)+MOD(C$3,1)/C$4)/C$4),2),222,8888))</f>
        <v>8888</v>
      </c>
      <c r="Y1141" s="28">
        <f t="shared" si="124"/>
        <v>0.10000093333426666</v>
      </c>
      <c r="Z1141" s="22" t="s">
        <v>27</v>
      </c>
      <c r="AA1141" s="40">
        <f>IF(X1141=222,T1141-E1141/C$4,E1141/C$4+T1141)</f>
        <v>0.10000093333426666</v>
      </c>
      <c r="AB1141" s="45">
        <f>IF(AB$1=1,IF(C1142=0,0,IF(C1141=0,0,IF(Q1141=0,IF((ABS(D1141-D1142))&lt;0.1,(IF(C1142-C1141=Q$1,99999,0)),0),0))),0)</f>
        <v>0</v>
      </c>
      <c r="AC1141" s="13">
        <f>IF(AC$1=1,IF(C1142=0,0,IF(C1141=0,0,IF(Q1141=0,IF(C1142-C1141=0,(IF(ABS(D1141-D1142)&lt;T$1,99999,0)),0),0))),0)</f>
        <v>0</v>
      </c>
      <c r="AD1141" s="15">
        <f>IF(AD$1=1,IF(C1142=0,0,IF(C1141=0,0,IF(Q1141=0,IF(AND(AK1141,AJ1141),99999,0),0))),0)</f>
        <v>0</v>
      </c>
      <c r="AE1141" s="34">
        <f>IF(C1141=0,,IF(AE$1=1,IF(1&gt;AA1141,0,99999),0))</f>
        <v>0</v>
      </c>
      <c r="AF1141" s="5">
        <f>IF(AF$1=1,IF(D1141&gt;1,99999,IF(D1141&lt;0,99999,0)),0)</f>
        <v>0</v>
      </c>
      <c r="AG1141" s="10">
        <f>IF(AG$1=1,IF(B1142=0,0,IF(B1142-B1141=1,0,99999)),0)</f>
        <v>0</v>
      </c>
      <c r="AH1141" s="11">
        <f>IF(AH$1=1,IF(C1142=0,0,IF(C1142-C1141&lt;0,99999,0)),0)</f>
        <v>0</v>
      </c>
      <c r="AI1141" s="14">
        <f>MOD(MOD(((((MOD(C1141,C$4)/C$4)+(MOD(C$3,C$4)/C$4)))),C$4),1)</f>
        <v>0.10000093333426666</v>
      </c>
      <c r="AJ1141" s="19">
        <f>IF(C1142-C1141=0,99999,0 )</f>
        <v>99999</v>
      </c>
      <c r="AK1141" s="83">
        <f>IF(ABS(D1142-D1141)=0,99999,0)</f>
        <v>99999</v>
      </c>
    </row>
    <row r="1142" spans="3:37">
      <c r="C1142" s="68"/>
      <c r="P1142" s="121">
        <f t="shared" si="121"/>
        <v>0</v>
      </c>
      <c r="Q1142" s="42">
        <f>IF(C$1=2,0,1)</f>
        <v>0</v>
      </c>
      <c r="R1142" s="24" t="s">
        <v>4</v>
      </c>
      <c r="S1142" s="26">
        <f>D1142</f>
        <v>0</v>
      </c>
      <c r="T1142" s="26">
        <f t="shared" si="122"/>
        <v>0.10000093333426666</v>
      </c>
      <c r="U1142" s="27" t="s">
        <v>5</v>
      </c>
      <c r="V1142" s="75">
        <f>INT((C1142+MOD(C$3,1)/C$4)/C$4)</f>
        <v>0</v>
      </c>
      <c r="W1142" s="75">
        <f t="shared" si="123"/>
        <v>1</v>
      </c>
      <c r="X1142" s="24">
        <f>IF(C$3&gt;=1,IF(MOD(INT((C1142-MOD(C$3,C$4)+MOD(C$3,1)/C$4)/C$4),2),8888,222),IF(MOD(INT((C1142-MOD(C$3,C$4)+MOD(C$3,1)/C$4)/C$4),2),222,8888))</f>
        <v>8888</v>
      </c>
      <c r="Y1142" s="28">
        <f t="shared" si="124"/>
        <v>0.10000093333426666</v>
      </c>
      <c r="Z1142" s="22" t="s">
        <v>27</v>
      </c>
      <c r="AA1142" s="40">
        <f>IF(X1142=222,T1142-E1142/C$4,E1142/C$4+T1142)</f>
        <v>0.10000093333426666</v>
      </c>
      <c r="AB1142" s="45">
        <f>IF(AB$1=1,IF(C1143=0,0,IF(C1142=0,0,IF(Q1142=0,IF((ABS(D1142-D1143))&lt;0.1,(IF(C1143-C1142=Q$1,99999,0)),0),0))),0)</f>
        <v>0</v>
      </c>
      <c r="AC1142" s="13">
        <f>IF(AC$1=1,IF(C1143=0,0,IF(C1142=0,0,IF(Q1142=0,IF(C1143-C1142=0,(IF(ABS(D1142-D1143)&lt;T$1,99999,0)),0),0))),0)</f>
        <v>0</v>
      </c>
      <c r="AD1142" s="15">
        <f>IF(AD$1=1,IF(C1143=0,0,IF(C1142=0,0,IF(Q1142=0,IF(AND(AK1142,AJ1142),99999,0),0))),0)</f>
        <v>0</v>
      </c>
      <c r="AE1142" s="34">
        <f>IF(C1142=0,,IF(AE$1=1,IF(1&gt;AA1142,0,99999),0))</f>
        <v>0</v>
      </c>
      <c r="AF1142" s="5">
        <f>IF(AF$1=1,IF(D1142&gt;1,99999,IF(D1142&lt;0,99999,0)),0)</f>
        <v>0</v>
      </c>
      <c r="AG1142" s="10">
        <f>IF(AG$1=1,IF(B1143=0,0,IF(B1143-B1142=1,0,99999)),0)</f>
        <v>0</v>
      </c>
      <c r="AH1142" s="11">
        <f>IF(AH$1=1,IF(C1143=0,0,IF(C1143-C1142&lt;0,99999,0)),0)</f>
        <v>0</v>
      </c>
      <c r="AI1142" s="14">
        <f>MOD(MOD(((((MOD(C1142,C$4)/C$4)+(MOD(C$3,C$4)/C$4)))),C$4),1)</f>
        <v>0.10000093333426666</v>
      </c>
      <c r="AJ1142" s="19">
        <f>IF(C1143-C1142=0,99999,0 )</f>
        <v>99999</v>
      </c>
      <c r="AK1142" s="83">
        <f>IF(ABS(D1143-D1142)=0,99999,0)</f>
        <v>99999</v>
      </c>
    </row>
    <row r="1143" spans="3:37">
      <c r="C1143" s="68"/>
      <c r="P1143" s="121">
        <f t="shared" si="121"/>
        <v>0</v>
      </c>
      <c r="Q1143" s="42">
        <f>IF(C$1=2,0,1)</f>
        <v>0</v>
      </c>
      <c r="R1143" s="24" t="s">
        <v>4</v>
      </c>
      <c r="S1143" s="26">
        <f>D1143</f>
        <v>0</v>
      </c>
      <c r="T1143" s="26">
        <f t="shared" si="122"/>
        <v>0.10000093333426666</v>
      </c>
      <c r="U1143" s="27" t="s">
        <v>5</v>
      </c>
      <c r="V1143" s="75">
        <f>INT((C1143+MOD(C$3,1)/C$4)/C$4)</f>
        <v>0</v>
      </c>
      <c r="W1143" s="75">
        <f t="shared" si="123"/>
        <v>1</v>
      </c>
      <c r="X1143" s="24">
        <f>IF(C$3&gt;=1,IF(MOD(INT((C1143-MOD(C$3,C$4)+MOD(C$3,1)/C$4)/C$4),2),8888,222),IF(MOD(INT((C1143-MOD(C$3,C$4)+MOD(C$3,1)/C$4)/C$4),2),222,8888))</f>
        <v>8888</v>
      </c>
      <c r="Y1143" s="28">
        <f t="shared" si="124"/>
        <v>0.10000093333426666</v>
      </c>
      <c r="Z1143" s="22" t="s">
        <v>27</v>
      </c>
      <c r="AA1143" s="40">
        <f>IF(X1143=222,T1143-E1143/C$4,E1143/C$4+T1143)</f>
        <v>0.10000093333426666</v>
      </c>
      <c r="AB1143" s="45">
        <f>IF(AB$1=1,IF(C1144=0,0,IF(C1143=0,0,IF(Q1143=0,IF((ABS(D1143-D1144))&lt;0.1,(IF(C1144-C1143=Q$1,99999,0)),0),0))),0)</f>
        <v>0</v>
      </c>
      <c r="AC1143" s="13">
        <f>IF(AC$1=1,IF(C1144=0,0,IF(C1143=0,0,IF(Q1143=0,IF(C1144-C1143=0,(IF(ABS(D1143-D1144)&lt;T$1,99999,0)),0),0))),0)</f>
        <v>0</v>
      </c>
      <c r="AD1143" s="15">
        <f>IF(AD$1=1,IF(C1144=0,0,IF(C1143=0,0,IF(Q1143=0,IF(AND(AK1143,AJ1143),99999,0),0))),0)</f>
        <v>0</v>
      </c>
      <c r="AE1143" s="34">
        <f>IF(C1143=0,,IF(AE$1=1,IF(1&gt;AA1143,0,99999),0))</f>
        <v>0</v>
      </c>
      <c r="AF1143" s="5">
        <f>IF(AF$1=1,IF(D1143&gt;1,99999,IF(D1143&lt;0,99999,0)),0)</f>
        <v>0</v>
      </c>
      <c r="AG1143" s="10">
        <f>IF(AG$1=1,IF(B1144=0,0,IF(B1144-B1143=1,0,99999)),0)</f>
        <v>0</v>
      </c>
      <c r="AH1143" s="11">
        <f>IF(AH$1=1,IF(C1144=0,0,IF(C1144-C1143&lt;0,99999,0)),0)</f>
        <v>0</v>
      </c>
      <c r="AI1143" s="14">
        <f>MOD(MOD(((((MOD(C1143,C$4)/C$4)+(MOD(C$3,C$4)/C$4)))),C$4),1)</f>
        <v>0.10000093333426666</v>
      </c>
      <c r="AJ1143" s="19">
        <f>IF(C1144-C1143=0,99999,0 )</f>
        <v>99999</v>
      </c>
      <c r="AK1143" s="83">
        <f>IF(ABS(D1144-D1143)=0,99999,0)</f>
        <v>99999</v>
      </c>
    </row>
    <row r="1144" spans="3:37">
      <c r="C1144" s="68"/>
      <c r="P1144" s="121">
        <f t="shared" si="121"/>
        <v>0</v>
      </c>
      <c r="Q1144" s="42">
        <f>IF(C$1=2,0,1)</f>
        <v>0</v>
      </c>
      <c r="R1144" s="24" t="s">
        <v>4</v>
      </c>
      <c r="S1144" s="26">
        <f>D1144</f>
        <v>0</v>
      </c>
      <c r="T1144" s="26">
        <f t="shared" si="122"/>
        <v>0.10000093333426666</v>
      </c>
      <c r="U1144" s="27" t="s">
        <v>5</v>
      </c>
      <c r="V1144" s="75">
        <f>INT((C1144+MOD(C$3,1)/C$4)/C$4)</f>
        <v>0</v>
      </c>
      <c r="W1144" s="75">
        <f t="shared" si="123"/>
        <v>1</v>
      </c>
      <c r="X1144" s="24">
        <f>IF(C$3&gt;=1,IF(MOD(INT((C1144-MOD(C$3,C$4)+MOD(C$3,1)/C$4)/C$4),2),8888,222),IF(MOD(INT((C1144-MOD(C$3,C$4)+MOD(C$3,1)/C$4)/C$4),2),222,8888))</f>
        <v>8888</v>
      </c>
      <c r="Y1144" s="28">
        <f t="shared" si="124"/>
        <v>0.10000093333426666</v>
      </c>
      <c r="Z1144" s="22" t="s">
        <v>27</v>
      </c>
      <c r="AA1144" s="40">
        <f>IF(X1144=222,T1144-E1144/C$4,E1144/C$4+T1144)</f>
        <v>0.10000093333426666</v>
      </c>
      <c r="AB1144" s="45">
        <f>IF(AB$1=1,IF(C1145=0,0,IF(C1144=0,0,IF(Q1144=0,IF((ABS(D1144-D1145))&lt;0.1,(IF(C1145-C1144=Q$1,99999,0)),0),0))),0)</f>
        <v>0</v>
      </c>
      <c r="AC1144" s="13">
        <f>IF(AC$1=1,IF(C1145=0,0,IF(C1144=0,0,IF(Q1144=0,IF(C1145-C1144=0,(IF(ABS(D1144-D1145)&lt;T$1,99999,0)),0),0))),0)</f>
        <v>0</v>
      </c>
      <c r="AD1144" s="15">
        <f>IF(AD$1=1,IF(C1145=0,0,IF(C1144=0,0,IF(Q1144=0,IF(AND(AK1144,AJ1144),99999,0),0))),0)</f>
        <v>0</v>
      </c>
      <c r="AE1144" s="34">
        <f>IF(C1144=0,,IF(AE$1=1,IF(1&gt;AA1144,0,99999),0))</f>
        <v>0</v>
      </c>
      <c r="AF1144" s="5">
        <f>IF(AF$1=1,IF(D1144&gt;1,99999,IF(D1144&lt;0,99999,0)),0)</f>
        <v>0</v>
      </c>
      <c r="AG1144" s="10">
        <f>IF(AG$1=1,IF(B1145=0,0,IF(B1145-B1144=1,0,99999)),0)</f>
        <v>0</v>
      </c>
      <c r="AH1144" s="11">
        <f>IF(AH$1=1,IF(C1145=0,0,IF(C1145-C1144&lt;0,99999,0)),0)</f>
        <v>0</v>
      </c>
      <c r="AI1144" s="14">
        <f>MOD(MOD(((((MOD(C1144,C$4)/C$4)+(MOD(C$3,C$4)/C$4)))),C$4),1)</f>
        <v>0.10000093333426666</v>
      </c>
      <c r="AJ1144" s="19">
        <f>IF(C1145-C1144=0,99999,0 )</f>
        <v>99999</v>
      </c>
      <c r="AK1144" s="83">
        <f>IF(ABS(D1145-D1144)=0,99999,0)</f>
        <v>99999</v>
      </c>
    </row>
    <row r="1145" spans="3:37">
      <c r="C1145" s="68"/>
      <c r="P1145" s="121">
        <f t="shared" si="121"/>
        <v>0</v>
      </c>
      <c r="Q1145" s="42">
        <f>IF(C$1=2,0,1)</f>
        <v>0</v>
      </c>
      <c r="R1145" s="24" t="s">
        <v>4</v>
      </c>
      <c r="S1145" s="26">
        <f>D1145</f>
        <v>0</v>
      </c>
      <c r="T1145" s="26">
        <f t="shared" si="122"/>
        <v>0.10000093333426666</v>
      </c>
      <c r="U1145" s="27" t="s">
        <v>5</v>
      </c>
      <c r="V1145" s="75">
        <f>INT((C1145+MOD(C$3,1)/C$4)/C$4)</f>
        <v>0</v>
      </c>
      <c r="W1145" s="75">
        <f t="shared" si="123"/>
        <v>1</v>
      </c>
      <c r="X1145" s="24">
        <f>IF(C$3&gt;=1,IF(MOD(INT((C1145-MOD(C$3,C$4)+MOD(C$3,1)/C$4)/C$4),2),8888,222),IF(MOD(INT((C1145-MOD(C$3,C$4)+MOD(C$3,1)/C$4)/C$4),2),222,8888))</f>
        <v>8888</v>
      </c>
      <c r="Y1145" s="28">
        <f t="shared" si="124"/>
        <v>0.10000093333426666</v>
      </c>
      <c r="Z1145" s="22" t="s">
        <v>27</v>
      </c>
      <c r="AA1145" s="40">
        <f>IF(X1145=222,T1145-E1145/C$4,E1145/C$4+T1145)</f>
        <v>0.10000093333426666</v>
      </c>
      <c r="AB1145" s="45">
        <f>IF(AB$1=1,IF(C1146=0,0,IF(C1145=0,0,IF(Q1145=0,IF((ABS(D1145-D1146))&lt;0.1,(IF(C1146-C1145=Q$1,99999,0)),0),0))),0)</f>
        <v>0</v>
      </c>
      <c r="AC1145" s="13">
        <f>IF(AC$1=1,IF(C1146=0,0,IF(C1145=0,0,IF(Q1145=0,IF(C1146-C1145=0,(IF(ABS(D1145-D1146)&lt;T$1,99999,0)),0),0))),0)</f>
        <v>0</v>
      </c>
      <c r="AD1145" s="15">
        <f>IF(AD$1=1,IF(C1146=0,0,IF(C1145=0,0,IF(Q1145=0,IF(AND(AK1145,AJ1145),99999,0),0))),0)</f>
        <v>0</v>
      </c>
      <c r="AE1145" s="34">
        <f>IF(C1145=0,,IF(AE$1=1,IF(1&gt;AA1145,0,99999),0))</f>
        <v>0</v>
      </c>
      <c r="AF1145" s="5">
        <f>IF(AF$1=1,IF(D1145&gt;1,99999,IF(D1145&lt;0,99999,0)),0)</f>
        <v>0</v>
      </c>
      <c r="AG1145" s="10">
        <f>IF(AG$1=1,IF(B1146=0,0,IF(B1146-B1145=1,0,99999)),0)</f>
        <v>0</v>
      </c>
      <c r="AH1145" s="11">
        <f>IF(AH$1=1,IF(C1146=0,0,IF(C1146-C1145&lt;0,99999,0)),0)</f>
        <v>0</v>
      </c>
      <c r="AI1145" s="14">
        <f>MOD(MOD(((((MOD(C1145,C$4)/C$4)+(MOD(C$3,C$4)/C$4)))),C$4),1)</f>
        <v>0.10000093333426666</v>
      </c>
      <c r="AJ1145" s="19">
        <f>IF(C1146-C1145=0,99999,0 )</f>
        <v>99999</v>
      </c>
      <c r="AK1145" s="83">
        <f>IF(ABS(D1146-D1145)=0,99999,0)</f>
        <v>99999</v>
      </c>
    </row>
    <row r="1146" spans="3:37">
      <c r="C1146" s="68"/>
      <c r="P1146" s="121">
        <f t="shared" si="121"/>
        <v>0</v>
      </c>
      <c r="Q1146" s="42">
        <f>IF(C$1=2,0,1)</f>
        <v>0</v>
      </c>
      <c r="R1146" s="24" t="s">
        <v>4</v>
      </c>
      <c r="S1146" s="26">
        <f>D1146</f>
        <v>0</v>
      </c>
      <c r="T1146" s="26">
        <f t="shared" si="122"/>
        <v>0.10000093333426666</v>
      </c>
      <c r="U1146" s="27" t="s">
        <v>5</v>
      </c>
      <c r="V1146" s="75">
        <f>INT((C1146+MOD(C$3,1)/C$4)/C$4)</f>
        <v>0</v>
      </c>
      <c r="W1146" s="75">
        <f t="shared" si="123"/>
        <v>1</v>
      </c>
      <c r="X1146" s="24">
        <f>IF(C$3&gt;=1,IF(MOD(INT((C1146-MOD(C$3,C$4)+MOD(C$3,1)/C$4)/C$4),2),8888,222),IF(MOD(INT((C1146-MOD(C$3,C$4)+MOD(C$3,1)/C$4)/C$4),2),222,8888))</f>
        <v>8888</v>
      </c>
      <c r="Y1146" s="28">
        <f t="shared" si="124"/>
        <v>0.10000093333426666</v>
      </c>
      <c r="Z1146" s="22" t="s">
        <v>27</v>
      </c>
      <c r="AA1146" s="40">
        <f>IF(X1146=222,T1146-E1146/C$4,E1146/C$4+T1146)</f>
        <v>0.10000093333426666</v>
      </c>
      <c r="AB1146" s="45">
        <f>IF(AB$1=1,IF(C1147=0,0,IF(C1146=0,0,IF(Q1146=0,IF((ABS(D1146-D1147))&lt;0.1,(IF(C1147-C1146=Q$1,99999,0)),0),0))),0)</f>
        <v>0</v>
      </c>
      <c r="AC1146" s="13">
        <f>IF(AC$1=1,IF(C1147=0,0,IF(C1146=0,0,IF(Q1146=0,IF(C1147-C1146=0,(IF(ABS(D1146-D1147)&lt;T$1,99999,0)),0),0))),0)</f>
        <v>0</v>
      </c>
      <c r="AD1146" s="15">
        <f>IF(AD$1=1,IF(C1147=0,0,IF(C1146=0,0,IF(Q1146=0,IF(AND(AK1146,AJ1146),99999,0),0))),0)</f>
        <v>0</v>
      </c>
      <c r="AE1146" s="34">
        <f>IF(C1146=0,,IF(AE$1=1,IF(1&gt;AA1146,0,99999),0))</f>
        <v>0</v>
      </c>
      <c r="AF1146" s="5">
        <f>IF(AF$1=1,IF(D1146&gt;1,99999,IF(D1146&lt;0,99999,0)),0)</f>
        <v>0</v>
      </c>
      <c r="AG1146" s="10">
        <f>IF(AG$1=1,IF(B1147=0,0,IF(B1147-B1146=1,0,99999)),0)</f>
        <v>0</v>
      </c>
      <c r="AH1146" s="11">
        <f>IF(AH$1=1,IF(C1147=0,0,IF(C1147-C1146&lt;0,99999,0)),0)</f>
        <v>0</v>
      </c>
      <c r="AI1146" s="14">
        <f>MOD(MOD(((((MOD(C1146,C$4)/C$4)+(MOD(C$3,C$4)/C$4)))),C$4),1)</f>
        <v>0.10000093333426666</v>
      </c>
      <c r="AJ1146" s="19">
        <f>IF(C1147-C1146=0,99999,0 )</f>
        <v>99999</v>
      </c>
      <c r="AK1146" s="83">
        <f>IF(ABS(D1147-D1146)=0,99999,0)</f>
        <v>99999</v>
      </c>
    </row>
    <row r="1147" spans="3:37">
      <c r="C1147" s="68"/>
      <c r="P1147" s="121">
        <f t="shared" si="121"/>
        <v>0</v>
      </c>
      <c r="Q1147" s="42">
        <f>IF(C$1=2,0,1)</f>
        <v>0</v>
      </c>
      <c r="R1147" s="24" t="s">
        <v>4</v>
      </c>
      <c r="S1147" s="26">
        <f>D1147</f>
        <v>0</v>
      </c>
      <c r="T1147" s="26">
        <f t="shared" si="122"/>
        <v>0.10000093333426666</v>
      </c>
      <c r="U1147" s="27" t="s">
        <v>5</v>
      </c>
      <c r="V1147" s="75">
        <f>INT((C1147+MOD(C$3,1)/C$4)/C$4)</f>
        <v>0</v>
      </c>
      <c r="W1147" s="75">
        <f t="shared" si="123"/>
        <v>1</v>
      </c>
      <c r="X1147" s="24">
        <f>IF(C$3&gt;=1,IF(MOD(INT((C1147-MOD(C$3,C$4)+MOD(C$3,1)/C$4)/C$4),2),8888,222),IF(MOD(INT((C1147-MOD(C$3,C$4)+MOD(C$3,1)/C$4)/C$4),2),222,8888))</f>
        <v>8888</v>
      </c>
      <c r="Y1147" s="28">
        <f t="shared" si="124"/>
        <v>0.10000093333426666</v>
      </c>
      <c r="Z1147" s="22" t="s">
        <v>27</v>
      </c>
      <c r="AA1147" s="40">
        <f>IF(X1147=222,T1147-E1147/C$4,E1147/C$4+T1147)</f>
        <v>0.10000093333426666</v>
      </c>
      <c r="AB1147" s="45">
        <f>IF(AB$1=1,IF(C1148=0,0,IF(C1147=0,0,IF(Q1147=0,IF((ABS(D1147-D1148))&lt;0.1,(IF(C1148-C1147=Q$1,99999,0)),0),0))),0)</f>
        <v>0</v>
      </c>
      <c r="AC1147" s="13">
        <f>IF(AC$1=1,IF(C1148=0,0,IF(C1147=0,0,IF(Q1147=0,IF(C1148-C1147=0,(IF(ABS(D1147-D1148)&lt;T$1,99999,0)),0),0))),0)</f>
        <v>0</v>
      </c>
      <c r="AD1147" s="15">
        <f>IF(AD$1=1,IF(C1148=0,0,IF(C1147=0,0,IF(Q1147=0,IF(AND(AK1147,AJ1147),99999,0),0))),0)</f>
        <v>0</v>
      </c>
      <c r="AE1147" s="34">
        <f>IF(C1147=0,,IF(AE$1=1,IF(1&gt;AA1147,0,99999),0))</f>
        <v>0</v>
      </c>
      <c r="AF1147" s="5">
        <f>IF(AF$1=1,IF(D1147&gt;1,99999,IF(D1147&lt;0,99999,0)),0)</f>
        <v>0</v>
      </c>
      <c r="AG1147" s="10">
        <f>IF(AG$1=1,IF(B1148=0,0,IF(B1148-B1147=1,0,99999)),0)</f>
        <v>0</v>
      </c>
      <c r="AH1147" s="11">
        <f>IF(AH$1=1,IF(C1148=0,0,IF(C1148-C1147&lt;0,99999,0)),0)</f>
        <v>0</v>
      </c>
      <c r="AI1147" s="14">
        <f>MOD(MOD(((((MOD(C1147,C$4)/C$4)+(MOD(C$3,C$4)/C$4)))),C$4),1)</f>
        <v>0.10000093333426666</v>
      </c>
      <c r="AJ1147" s="19">
        <f>IF(C1148-C1147=0,99999,0 )</f>
        <v>99999</v>
      </c>
      <c r="AK1147" s="83">
        <f>IF(ABS(D1148-D1147)=0,99999,0)</f>
        <v>99999</v>
      </c>
    </row>
    <row r="1148" spans="3:37">
      <c r="C1148" s="68"/>
      <c r="P1148" s="121">
        <f t="shared" si="121"/>
        <v>0</v>
      </c>
      <c r="Q1148" s="42">
        <f>IF(C$1=2,0,1)</f>
        <v>0</v>
      </c>
      <c r="R1148" s="24" t="s">
        <v>4</v>
      </c>
      <c r="S1148" s="26">
        <f>D1148</f>
        <v>0</v>
      </c>
      <c r="T1148" s="26">
        <f t="shared" si="122"/>
        <v>0.10000093333426666</v>
      </c>
      <c r="U1148" s="27" t="s">
        <v>5</v>
      </c>
      <c r="V1148" s="75">
        <f>INT((C1148+MOD(C$3,1)/C$4)/C$4)</f>
        <v>0</v>
      </c>
      <c r="W1148" s="75">
        <f t="shared" si="123"/>
        <v>1</v>
      </c>
      <c r="X1148" s="24">
        <f>IF(C$3&gt;=1,IF(MOD(INT((C1148-MOD(C$3,C$4)+MOD(C$3,1)/C$4)/C$4),2),8888,222),IF(MOD(INT((C1148-MOD(C$3,C$4)+MOD(C$3,1)/C$4)/C$4),2),222,8888))</f>
        <v>8888</v>
      </c>
      <c r="Y1148" s="28">
        <f t="shared" si="124"/>
        <v>0.10000093333426666</v>
      </c>
      <c r="Z1148" s="22" t="s">
        <v>27</v>
      </c>
      <c r="AA1148" s="40">
        <f>IF(X1148=222,T1148-E1148/C$4,E1148/C$4+T1148)</f>
        <v>0.10000093333426666</v>
      </c>
      <c r="AB1148" s="45">
        <f>IF(AB$1=1,IF(C1149=0,0,IF(C1148=0,0,IF(Q1148=0,IF((ABS(D1148-D1149))&lt;0.1,(IF(C1149-C1148=Q$1,99999,0)),0),0))),0)</f>
        <v>0</v>
      </c>
      <c r="AC1148" s="13">
        <f>IF(AC$1=1,IF(C1149=0,0,IF(C1148=0,0,IF(Q1148=0,IF(C1149-C1148=0,(IF(ABS(D1148-D1149)&lt;T$1,99999,0)),0),0))),0)</f>
        <v>0</v>
      </c>
      <c r="AD1148" s="15">
        <f>IF(AD$1=1,IF(C1149=0,0,IF(C1148=0,0,IF(Q1148=0,IF(AND(AK1148,AJ1148),99999,0),0))),0)</f>
        <v>0</v>
      </c>
      <c r="AE1148" s="34">
        <f>IF(C1148=0,,IF(AE$1=1,IF(1&gt;AA1148,0,99999),0))</f>
        <v>0</v>
      </c>
      <c r="AF1148" s="5">
        <f>IF(AF$1=1,IF(D1148&gt;1,99999,IF(D1148&lt;0,99999,0)),0)</f>
        <v>0</v>
      </c>
      <c r="AG1148" s="10">
        <f>IF(AG$1=1,IF(B1149=0,0,IF(B1149-B1148=1,0,99999)),0)</f>
        <v>0</v>
      </c>
      <c r="AH1148" s="11">
        <f>IF(AH$1=1,IF(C1149=0,0,IF(C1149-C1148&lt;0,99999,0)),0)</f>
        <v>0</v>
      </c>
      <c r="AI1148" s="14">
        <f>MOD(MOD(((((MOD(C1148,C$4)/C$4)+(MOD(C$3,C$4)/C$4)))),C$4),1)</f>
        <v>0.10000093333426666</v>
      </c>
      <c r="AJ1148" s="19">
        <f>IF(C1149-C1148=0,99999,0 )</f>
        <v>99999</v>
      </c>
      <c r="AK1148" s="83">
        <f>IF(ABS(D1149-D1148)=0,99999,0)</f>
        <v>99999</v>
      </c>
    </row>
    <row r="1149" spans="3:37">
      <c r="C1149" s="68"/>
      <c r="P1149" s="121">
        <f t="shared" si="121"/>
        <v>0</v>
      </c>
      <c r="Q1149" s="42">
        <f>IF(C$1=2,0,1)</f>
        <v>0</v>
      </c>
      <c r="R1149" s="24" t="s">
        <v>4</v>
      </c>
      <c r="S1149" s="26">
        <f>D1149</f>
        <v>0</v>
      </c>
      <c r="T1149" s="26">
        <f t="shared" si="122"/>
        <v>0.10000093333426666</v>
      </c>
      <c r="U1149" s="27" t="s">
        <v>5</v>
      </c>
      <c r="V1149" s="75">
        <f>INT((C1149+MOD(C$3,1)/C$4)/C$4)</f>
        <v>0</v>
      </c>
      <c r="W1149" s="75">
        <f t="shared" si="123"/>
        <v>1</v>
      </c>
      <c r="X1149" s="24">
        <f>IF(C$3&gt;=1,IF(MOD(INT((C1149-MOD(C$3,C$4)+MOD(C$3,1)/C$4)/C$4),2),8888,222),IF(MOD(INT((C1149-MOD(C$3,C$4)+MOD(C$3,1)/C$4)/C$4),2),222,8888))</f>
        <v>8888</v>
      </c>
      <c r="Y1149" s="28">
        <f t="shared" si="124"/>
        <v>0.10000093333426666</v>
      </c>
      <c r="Z1149" s="22" t="s">
        <v>27</v>
      </c>
      <c r="AA1149" s="40">
        <f>IF(X1149=222,T1149-E1149/C$4,E1149/C$4+T1149)</f>
        <v>0.10000093333426666</v>
      </c>
      <c r="AB1149" s="45">
        <f>IF(AB$1=1,IF(C1150=0,0,IF(C1149=0,0,IF(Q1149=0,IF((ABS(D1149-D1150))&lt;0.1,(IF(C1150-C1149=Q$1,99999,0)),0),0))),0)</f>
        <v>0</v>
      </c>
      <c r="AC1149" s="13">
        <f>IF(AC$1=1,IF(C1150=0,0,IF(C1149=0,0,IF(Q1149=0,IF(C1150-C1149=0,(IF(ABS(D1149-D1150)&lt;T$1,99999,0)),0),0))),0)</f>
        <v>0</v>
      </c>
      <c r="AD1149" s="15">
        <f>IF(AD$1=1,IF(C1150=0,0,IF(C1149=0,0,IF(Q1149=0,IF(AND(AK1149,AJ1149),99999,0),0))),0)</f>
        <v>0</v>
      </c>
      <c r="AE1149" s="34">
        <f>IF(C1149=0,,IF(AE$1=1,IF(1&gt;AA1149,0,99999),0))</f>
        <v>0</v>
      </c>
      <c r="AF1149" s="5">
        <f>IF(AF$1=1,IF(D1149&gt;1,99999,IF(D1149&lt;0,99999,0)),0)</f>
        <v>0</v>
      </c>
      <c r="AG1149" s="10">
        <f>IF(AG$1=1,IF(B1150=0,0,IF(B1150-B1149=1,0,99999)),0)</f>
        <v>0</v>
      </c>
      <c r="AH1149" s="11">
        <f>IF(AH$1=1,IF(C1150=0,0,IF(C1150-C1149&lt;0,99999,0)),0)</f>
        <v>0</v>
      </c>
      <c r="AI1149" s="14">
        <f>MOD(MOD(((((MOD(C1149,C$4)/C$4)+(MOD(C$3,C$4)/C$4)))),C$4),1)</f>
        <v>0.10000093333426666</v>
      </c>
      <c r="AJ1149" s="19">
        <f>IF(C1150-C1149=0,99999,0 )</f>
        <v>99999</v>
      </c>
      <c r="AK1149" s="83">
        <f>IF(ABS(D1150-D1149)=0,99999,0)</f>
        <v>99999</v>
      </c>
    </row>
    <row r="1150" spans="3:37">
      <c r="C1150" s="68"/>
      <c r="P1150" s="121">
        <f t="shared" si="121"/>
        <v>0</v>
      </c>
      <c r="Q1150" s="42">
        <f>IF(C$1=2,0,1)</f>
        <v>0</v>
      </c>
      <c r="R1150" s="24" t="s">
        <v>4</v>
      </c>
      <c r="S1150" s="26">
        <f>D1150</f>
        <v>0</v>
      </c>
      <c r="T1150" s="26">
        <f t="shared" si="122"/>
        <v>0.10000093333426666</v>
      </c>
      <c r="U1150" s="27" t="s">
        <v>5</v>
      </c>
      <c r="V1150" s="75">
        <f>INT((C1150+MOD(C$3,1)/C$4)/C$4)</f>
        <v>0</v>
      </c>
      <c r="W1150" s="75">
        <f t="shared" si="123"/>
        <v>1</v>
      </c>
      <c r="X1150" s="24">
        <f>IF(C$3&gt;=1,IF(MOD(INT((C1150-MOD(C$3,C$4)+MOD(C$3,1)/C$4)/C$4),2),8888,222),IF(MOD(INT((C1150-MOD(C$3,C$4)+MOD(C$3,1)/C$4)/C$4),2),222,8888))</f>
        <v>8888</v>
      </c>
      <c r="Y1150" s="28">
        <f t="shared" si="124"/>
        <v>0.10000093333426666</v>
      </c>
      <c r="Z1150" s="22" t="s">
        <v>27</v>
      </c>
      <c r="AA1150" s="40">
        <f>IF(X1150=222,T1150-E1150/C$4,E1150/C$4+T1150)</f>
        <v>0.10000093333426666</v>
      </c>
      <c r="AB1150" s="45">
        <f>IF(AB$1=1,IF(C1151=0,0,IF(C1150=0,0,IF(Q1150=0,IF((ABS(D1150-D1151))&lt;0.1,(IF(C1151-C1150=Q$1,99999,0)),0),0))),0)</f>
        <v>0</v>
      </c>
      <c r="AC1150" s="13">
        <f>IF(AC$1=1,IF(C1151=0,0,IF(C1150=0,0,IF(Q1150=0,IF(C1151-C1150=0,(IF(ABS(D1150-D1151)&lt;T$1,99999,0)),0),0))),0)</f>
        <v>0</v>
      </c>
      <c r="AD1150" s="15">
        <f>IF(AD$1=1,IF(C1151=0,0,IF(C1150=0,0,IF(Q1150=0,IF(AND(AK1150,AJ1150),99999,0),0))),0)</f>
        <v>0</v>
      </c>
      <c r="AE1150" s="34">
        <f>IF(C1150=0,,IF(AE$1=1,IF(1&gt;AA1150,0,99999),0))</f>
        <v>0</v>
      </c>
      <c r="AF1150" s="5">
        <f>IF(AF$1=1,IF(D1150&gt;1,99999,IF(D1150&lt;0,99999,0)),0)</f>
        <v>0</v>
      </c>
      <c r="AG1150" s="10">
        <f>IF(AG$1=1,IF(B1151=0,0,IF(B1151-B1150=1,0,99999)),0)</f>
        <v>0</v>
      </c>
      <c r="AH1150" s="11">
        <f>IF(AH$1=1,IF(C1151=0,0,IF(C1151-C1150&lt;0,99999,0)),0)</f>
        <v>0</v>
      </c>
      <c r="AI1150" s="14">
        <f>MOD(MOD(((((MOD(C1150,C$4)/C$4)+(MOD(C$3,C$4)/C$4)))),C$4),1)</f>
        <v>0.10000093333426666</v>
      </c>
      <c r="AJ1150" s="19">
        <f>IF(C1151-C1150=0,99999,0 )</f>
        <v>99999</v>
      </c>
      <c r="AK1150" s="83">
        <f>IF(ABS(D1151-D1150)=0,99999,0)</f>
        <v>99999</v>
      </c>
    </row>
    <row r="1151" spans="3:37">
      <c r="C1151" s="68"/>
      <c r="P1151" s="121">
        <f t="shared" si="121"/>
        <v>0</v>
      </c>
      <c r="Q1151" s="42">
        <f>IF(C$1=2,0,1)</f>
        <v>0</v>
      </c>
      <c r="R1151" s="24" t="s">
        <v>4</v>
      </c>
      <c r="S1151" s="26">
        <f>D1151</f>
        <v>0</v>
      </c>
      <c r="T1151" s="26">
        <f t="shared" si="122"/>
        <v>0.10000093333426666</v>
      </c>
      <c r="U1151" s="27" t="s">
        <v>5</v>
      </c>
      <c r="V1151" s="75">
        <f>INT((C1151+MOD(C$3,1)/C$4)/C$4)</f>
        <v>0</v>
      </c>
      <c r="W1151" s="75">
        <f t="shared" si="123"/>
        <v>1</v>
      </c>
      <c r="X1151" s="24">
        <f>IF(C$3&gt;=1,IF(MOD(INT((C1151-MOD(C$3,C$4)+MOD(C$3,1)/C$4)/C$4),2),8888,222),IF(MOD(INT((C1151-MOD(C$3,C$4)+MOD(C$3,1)/C$4)/C$4),2),222,8888))</f>
        <v>8888</v>
      </c>
      <c r="Y1151" s="28">
        <f t="shared" si="124"/>
        <v>0.10000093333426666</v>
      </c>
      <c r="Z1151" s="22" t="s">
        <v>27</v>
      </c>
      <c r="AA1151" s="40">
        <f>IF(X1151=222,T1151-E1151/C$4,E1151/C$4+T1151)</f>
        <v>0.10000093333426666</v>
      </c>
      <c r="AB1151" s="45">
        <f>IF(AB$1=1,IF(C1152=0,0,IF(C1151=0,0,IF(Q1151=0,IF((ABS(D1151-D1152))&lt;0.1,(IF(C1152-C1151=Q$1,99999,0)),0),0))),0)</f>
        <v>0</v>
      </c>
      <c r="AC1151" s="13">
        <f>IF(AC$1=1,IF(C1152=0,0,IF(C1151=0,0,IF(Q1151=0,IF(C1152-C1151=0,(IF(ABS(D1151-D1152)&lt;T$1,99999,0)),0),0))),0)</f>
        <v>0</v>
      </c>
      <c r="AD1151" s="15">
        <f>IF(AD$1=1,IF(C1152=0,0,IF(C1151=0,0,IF(Q1151=0,IF(AND(AK1151,AJ1151),99999,0),0))),0)</f>
        <v>0</v>
      </c>
      <c r="AE1151" s="34">
        <f>IF(C1151=0,,IF(AE$1=1,IF(1&gt;AA1151,0,99999),0))</f>
        <v>0</v>
      </c>
      <c r="AF1151" s="5">
        <f>IF(AF$1=1,IF(D1151&gt;1,99999,IF(D1151&lt;0,99999,0)),0)</f>
        <v>0</v>
      </c>
      <c r="AG1151" s="10">
        <f>IF(AG$1=1,IF(B1152=0,0,IF(B1152-B1151=1,0,99999)),0)</f>
        <v>0</v>
      </c>
      <c r="AH1151" s="11">
        <f>IF(AH$1=1,IF(C1152=0,0,IF(C1152-C1151&lt;0,99999,0)),0)</f>
        <v>0</v>
      </c>
      <c r="AI1151" s="14">
        <f>MOD(MOD(((((MOD(C1151,C$4)/C$4)+(MOD(C$3,C$4)/C$4)))),C$4),1)</f>
        <v>0.10000093333426666</v>
      </c>
      <c r="AJ1151" s="19">
        <f>IF(C1152-C1151=0,99999,0 )</f>
        <v>99999</v>
      </c>
      <c r="AK1151" s="83">
        <f>IF(ABS(D1152-D1151)=0,99999,0)</f>
        <v>99999</v>
      </c>
    </row>
    <row r="1152" spans="3:37">
      <c r="C1152" s="68"/>
      <c r="P1152" s="121">
        <f t="shared" si="121"/>
        <v>0</v>
      </c>
      <c r="Q1152" s="42">
        <f>IF(C$1=2,0,1)</f>
        <v>0</v>
      </c>
      <c r="R1152" s="24" t="s">
        <v>4</v>
      </c>
      <c r="S1152" s="26">
        <f>D1152</f>
        <v>0</v>
      </c>
      <c r="T1152" s="26">
        <f t="shared" si="122"/>
        <v>0.10000093333426666</v>
      </c>
      <c r="U1152" s="27" t="s">
        <v>5</v>
      </c>
      <c r="V1152" s="75">
        <f>INT((C1152+MOD(C$3,1)/C$4)/C$4)</f>
        <v>0</v>
      </c>
      <c r="W1152" s="75">
        <f t="shared" si="123"/>
        <v>1</v>
      </c>
      <c r="X1152" s="24">
        <f>IF(C$3&gt;=1,IF(MOD(INT((C1152-MOD(C$3,C$4)+MOD(C$3,1)/C$4)/C$4),2),8888,222),IF(MOD(INT((C1152-MOD(C$3,C$4)+MOD(C$3,1)/C$4)/C$4),2),222,8888))</f>
        <v>8888</v>
      </c>
      <c r="Y1152" s="28">
        <f t="shared" si="124"/>
        <v>0.10000093333426666</v>
      </c>
      <c r="Z1152" s="22" t="s">
        <v>27</v>
      </c>
      <c r="AA1152" s="40">
        <f>IF(X1152=222,T1152-E1152/C$4,E1152/C$4+T1152)</f>
        <v>0.10000093333426666</v>
      </c>
      <c r="AB1152" s="45">
        <f>IF(AB$1=1,IF(C1153=0,0,IF(C1152=0,0,IF(Q1152=0,IF((ABS(D1152-D1153))&lt;0.1,(IF(C1153-C1152=Q$1,99999,0)),0),0))),0)</f>
        <v>0</v>
      </c>
      <c r="AC1152" s="13">
        <f>IF(AC$1=1,IF(C1153=0,0,IF(C1152=0,0,IF(Q1152=0,IF(C1153-C1152=0,(IF(ABS(D1152-D1153)&lt;T$1,99999,0)),0),0))),0)</f>
        <v>0</v>
      </c>
      <c r="AD1152" s="15">
        <f>IF(AD$1=1,IF(C1153=0,0,IF(C1152=0,0,IF(Q1152=0,IF(AND(AK1152,AJ1152),99999,0),0))),0)</f>
        <v>0</v>
      </c>
      <c r="AE1152" s="34">
        <f>IF(C1152=0,,IF(AE$1=1,IF(1&gt;AA1152,0,99999),0))</f>
        <v>0</v>
      </c>
      <c r="AF1152" s="5">
        <f>IF(AF$1=1,IF(D1152&gt;1,99999,IF(D1152&lt;0,99999,0)),0)</f>
        <v>0</v>
      </c>
      <c r="AG1152" s="10">
        <f>IF(AG$1=1,IF(B1153=0,0,IF(B1153-B1152=1,0,99999)),0)</f>
        <v>0</v>
      </c>
      <c r="AH1152" s="11">
        <f>IF(AH$1=1,IF(C1153=0,0,IF(C1153-C1152&lt;0,99999,0)),0)</f>
        <v>0</v>
      </c>
      <c r="AI1152" s="14">
        <f>MOD(MOD(((((MOD(C1152,C$4)/C$4)+(MOD(C$3,C$4)/C$4)))),C$4),1)</f>
        <v>0.10000093333426666</v>
      </c>
      <c r="AJ1152" s="19">
        <f>IF(C1153-C1152=0,99999,0 )</f>
        <v>99999</v>
      </c>
      <c r="AK1152" s="83">
        <f>IF(ABS(D1153-D1152)=0,99999,0)</f>
        <v>99999</v>
      </c>
    </row>
    <row r="1153" spans="3:37">
      <c r="C1153" s="68"/>
      <c r="P1153" s="121">
        <f t="shared" si="121"/>
        <v>0</v>
      </c>
      <c r="Q1153" s="42">
        <f>IF(C$1=2,0,1)</f>
        <v>0</v>
      </c>
      <c r="R1153" s="24" t="s">
        <v>4</v>
      </c>
      <c r="S1153" s="26">
        <f>D1153</f>
        <v>0</v>
      </c>
      <c r="T1153" s="26">
        <f t="shared" si="122"/>
        <v>0.10000093333426666</v>
      </c>
      <c r="U1153" s="27" t="s">
        <v>5</v>
      </c>
      <c r="V1153" s="75">
        <f>INT((C1153+MOD(C$3,1)/C$4)/C$4)</f>
        <v>0</v>
      </c>
      <c r="W1153" s="75">
        <f t="shared" si="123"/>
        <v>1</v>
      </c>
      <c r="X1153" s="24">
        <f>IF(C$3&gt;=1,IF(MOD(INT((C1153-MOD(C$3,C$4)+MOD(C$3,1)/C$4)/C$4),2),8888,222),IF(MOD(INT((C1153-MOD(C$3,C$4)+MOD(C$3,1)/C$4)/C$4),2),222,8888))</f>
        <v>8888</v>
      </c>
      <c r="Y1153" s="28">
        <f t="shared" si="124"/>
        <v>0.10000093333426666</v>
      </c>
      <c r="Z1153" s="22" t="s">
        <v>27</v>
      </c>
      <c r="AA1153" s="40">
        <f>IF(X1153=222,T1153-E1153/C$4,E1153/C$4+T1153)</f>
        <v>0.10000093333426666</v>
      </c>
      <c r="AB1153" s="45">
        <f>IF(AB$1=1,IF(C1154=0,0,IF(C1153=0,0,IF(Q1153=0,IF((ABS(D1153-D1154))&lt;0.1,(IF(C1154-C1153=Q$1,99999,0)),0),0))),0)</f>
        <v>0</v>
      </c>
      <c r="AC1153" s="13">
        <f>IF(AC$1=1,IF(C1154=0,0,IF(C1153=0,0,IF(Q1153=0,IF(C1154-C1153=0,(IF(ABS(D1153-D1154)&lt;T$1,99999,0)),0),0))),0)</f>
        <v>0</v>
      </c>
      <c r="AD1153" s="15">
        <f>IF(AD$1=1,IF(C1154=0,0,IF(C1153=0,0,IF(Q1153=0,IF(AND(AK1153,AJ1153),99999,0),0))),0)</f>
        <v>0</v>
      </c>
      <c r="AE1153" s="34">
        <f>IF(C1153=0,,IF(AE$1=1,IF(1&gt;AA1153,0,99999),0))</f>
        <v>0</v>
      </c>
      <c r="AF1153" s="5">
        <f>IF(AF$1=1,IF(D1153&gt;1,99999,IF(D1153&lt;0,99999,0)),0)</f>
        <v>0</v>
      </c>
      <c r="AG1153" s="10">
        <f>IF(AG$1=1,IF(B1154=0,0,IF(B1154-B1153=1,0,99999)),0)</f>
        <v>0</v>
      </c>
      <c r="AH1153" s="11">
        <f>IF(AH$1=1,IF(C1154=0,0,IF(C1154-C1153&lt;0,99999,0)),0)</f>
        <v>0</v>
      </c>
      <c r="AI1153" s="14">
        <f>MOD(MOD(((((MOD(C1153,C$4)/C$4)+(MOD(C$3,C$4)/C$4)))),C$4),1)</f>
        <v>0.10000093333426666</v>
      </c>
      <c r="AJ1153" s="19">
        <f>IF(C1154-C1153=0,99999,0 )</f>
        <v>99999</v>
      </c>
      <c r="AK1153" s="83">
        <f>IF(ABS(D1154-D1153)=0,99999,0)</f>
        <v>99999</v>
      </c>
    </row>
    <row r="1154" spans="3:37">
      <c r="C1154" s="68"/>
      <c r="P1154" s="121">
        <f t="shared" si="121"/>
        <v>0</v>
      </c>
      <c r="Q1154" s="42">
        <f>IF(C$1=2,0,1)</f>
        <v>0</v>
      </c>
      <c r="R1154" s="24" t="s">
        <v>4</v>
      </c>
      <c r="S1154" s="26">
        <f>D1154</f>
        <v>0</v>
      </c>
      <c r="T1154" s="26">
        <f t="shared" si="122"/>
        <v>0.10000093333426666</v>
      </c>
      <c r="U1154" s="27" t="s">
        <v>5</v>
      </c>
      <c r="V1154" s="75">
        <f>INT((C1154+MOD(C$3,1)/C$4)/C$4)</f>
        <v>0</v>
      </c>
      <c r="W1154" s="75">
        <f t="shared" si="123"/>
        <v>1</v>
      </c>
      <c r="X1154" s="24">
        <f>IF(C$3&gt;=1,IF(MOD(INT((C1154-MOD(C$3,C$4)+MOD(C$3,1)/C$4)/C$4),2),8888,222),IF(MOD(INT((C1154-MOD(C$3,C$4)+MOD(C$3,1)/C$4)/C$4),2),222,8888))</f>
        <v>8888</v>
      </c>
      <c r="Y1154" s="28">
        <f t="shared" si="124"/>
        <v>0.10000093333426666</v>
      </c>
      <c r="Z1154" s="22" t="s">
        <v>27</v>
      </c>
      <c r="AA1154" s="40">
        <f>IF(X1154=222,T1154-E1154/C$4,E1154/C$4+T1154)</f>
        <v>0.10000093333426666</v>
      </c>
      <c r="AB1154" s="45">
        <f>IF(AB$1=1,IF(C1155=0,0,IF(C1154=0,0,IF(Q1154=0,IF((ABS(D1154-D1155))&lt;0.1,(IF(C1155-C1154=Q$1,99999,0)),0),0))),0)</f>
        <v>0</v>
      </c>
      <c r="AC1154" s="13">
        <f>IF(AC$1=1,IF(C1155=0,0,IF(C1154=0,0,IF(Q1154=0,IF(C1155-C1154=0,(IF(ABS(D1154-D1155)&lt;T$1,99999,0)),0),0))),0)</f>
        <v>0</v>
      </c>
      <c r="AD1154" s="15">
        <f>IF(AD$1=1,IF(C1155=0,0,IF(C1154=0,0,IF(Q1154=0,IF(AND(AK1154,AJ1154),99999,0),0))),0)</f>
        <v>0</v>
      </c>
      <c r="AE1154" s="34">
        <f>IF(C1154=0,,IF(AE$1=1,IF(1&gt;AA1154,0,99999),0))</f>
        <v>0</v>
      </c>
      <c r="AF1154" s="5">
        <f>IF(AF$1=1,IF(D1154&gt;1,99999,IF(D1154&lt;0,99999,0)),0)</f>
        <v>0</v>
      </c>
      <c r="AG1154" s="10">
        <f>IF(AG$1=1,IF(B1155=0,0,IF(B1155-B1154=1,0,99999)),0)</f>
        <v>0</v>
      </c>
      <c r="AH1154" s="11">
        <f>IF(AH$1=1,IF(C1155=0,0,IF(C1155-C1154&lt;0,99999,0)),0)</f>
        <v>0</v>
      </c>
      <c r="AI1154" s="14">
        <f>MOD(MOD(((((MOD(C1154,C$4)/C$4)+(MOD(C$3,C$4)/C$4)))),C$4),1)</f>
        <v>0.10000093333426666</v>
      </c>
      <c r="AJ1154" s="19">
        <f>IF(C1155-C1154=0,99999,0 )</f>
        <v>99999</v>
      </c>
      <c r="AK1154" s="83">
        <f>IF(ABS(D1155-D1154)=0,99999,0)</f>
        <v>99999</v>
      </c>
    </row>
    <row r="1155" spans="3:37">
      <c r="C1155" s="68"/>
      <c r="P1155" s="121">
        <f t="shared" si="121"/>
        <v>0</v>
      </c>
      <c r="Q1155" s="42">
        <f>IF(C$1=2,0,1)</f>
        <v>0</v>
      </c>
      <c r="R1155" s="24" t="s">
        <v>4</v>
      </c>
      <c r="S1155" s="26">
        <f>D1155</f>
        <v>0</v>
      </c>
      <c r="T1155" s="26">
        <f t="shared" si="122"/>
        <v>0.10000093333426666</v>
      </c>
      <c r="U1155" s="27" t="s">
        <v>5</v>
      </c>
      <c r="V1155" s="75">
        <f>INT((C1155+MOD(C$3,1)/C$4)/C$4)</f>
        <v>0</v>
      </c>
      <c r="W1155" s="75">
        <f t="shared" si="123"/>
        <v>1</v>
      </c>
      <c r="X1155" s="24">
        <f>IF(C$3&gt;=1,IF(MOD(INT((C1155-MOD(C$3,C$4)+MOD(C$3,1)/C$4)/C$4),2),8888,222),IF(MOD(INT((C1155-MOD(C$3,C$4)+MOD(C$3,1)/C$4)/C$4),2),222,8888))</f>
        <v>8888</v>
      </c>
      <c r="Y1155" s="28">
        <f t="shared" si="124"/>
        <v>0.10000093333426666</v>
      </c>
      <c r="Z1155" s="22" t="s">
        <v>27</v>
      </c>
      <c r="AA1155" s="40">
        <f>IF(X1155=222,T1155-E1155/C$4,E1155/C$4+T1155)</f>
        <v>0.10000093333426666</v>
      </c>
      <c r="AB1155" s="45">
        <f>IF(AB$1=1,IF(C1156=0,0,IF(C1155=0,0,IF(Q1155=0,IF((ABS(D1155-D1156))&lt;0.1,(IF(C1156-C1155=Q$1,99999,0)),0),0))),0)</f>
        <v>0</v>
      </c>
      <c r="AC1155" s="13">
        <f>IF(AC$1=1,IF(C1156=0,0,IF(C1155=0,0,IF(Q1155=0,IF(C1156-C1155=0,(IF(ABS(D1155-D1156)&lt;T$1,99999,0)),0),0))),0)</f>
        <v>0</v>
      </c>
      <c r="AD1155" s="15">
        <f>IF(AD$1=1,IF(C1156=0,0,IF(C1155=0,0,IF(Q1155=0,IF(AND(AK1155,AJ1155),99999,0),0))),0)</f>
        <v>0</v>
      </c>
      <c r="AE1155" s="34">
        <f>IF(C1155=0,,IF(AE$1=1,IF(1&gt;AA1155,0,99999),0))</f>
        <v>0</v>
      </c>
      <c r="AF1155" s="5">
        <f>IF(AF$1=1,IF(D1155&gt;1,99999,IF(D1155&lt;0,99999,0)),0)</f>
        <v>0</v>
      </c>
      <c r="AG1155" s="10">
        <f>IF(AG$1=1,IF(B1156=0,0,IF(B1156-B1155=1,0,99999)),0)</f>
        <v>0</v>
      </c>
      <c r="AH1155" s="11">
        <f>IF(AH$1=1,IF(C1156=0,0,IF(C1156-C1155&lt;0,99999,0)),0)</f>
        <v>0</v>
      </c>
      <c r="AI1155" s="14">
        <f>MOD(MOD(((((MOD(C1155,C$4)/C$4)+(MOD(C$3,C$4)/C$4)))),C$4),1)</f>
        <v>0.10000093333426666</v>
      </c>
      <c r="AJ1155" s="19">
        <f>IF(C1156-C1155=0,99999,0 )</f>
        <v>99999</v>
      </c>
      <c r="AK1155" s="83">
        <f>IF(ABS(D1156-D1155)=0,99999,0)</f>
        <v>99999</v>
      </c>
    </row>
    <row r="1156" spans="3:37">
      <c r="C1156" s="68"/>
      <c r="P1156" s="121">
        <f t="shared" si="121"/>
        <v>0</v>
      </c>
      <c r="Q1156" s="42">
        <f>IF(C$1=2,0,1)</f>
        <v>0</v>
      </c>
      <c r="R1156" s="24" t="s">
        <v>4</v>
      </c>
      <c r="S1156" s="26">
        <f>D1156</f>
        <v>0</v>
      </c>
      <c r="T1156" s="26">
        <f t="shared" si="122"/>
        <v>0.10000093333426666</v>
      </c>
      <c r="U1156" s="27" t="s">
        <v>5</v>
      </c>
      <c r="V1156" s="75">
        <f>INT((C1156+MOD(C$3,1)/C$4)/C$4)</f>
        <v>0</v>
      </c>
      <c r="W1156" s="75">
        <f t="shared" si="123"/>
        <v>1</v>
      </c>
      <c r="X1156" s="24">
        <f>IF(C$3&gt;=1,IF(MOD(INT((C1156-MOD(C$3,C$4)+MOD(C$3,1)/C$4)/C$4),2),8888,222),IF(MOD(INT((C1156-MOD(C$3,C$4)+MOD(C$3,1)/C$4)/C$4),2),222,8888))</f>
        <v>8888</v>
      </c>
      <c r="Y1156" s="28">
        <f t="shared" si="124"/>
        <v>0.10000093333426666</v>
      </c>
      <c r="Z1156" s="22" t="s">
        <v>27</v>
      </c>
      <c r="AA1156" s="40">
        <f>IF(X1156=222,T1156-E1156/C$4,E1156/C$4+T1156)</f>
        <v>0.10000093333426666</v>
      </c>
      <c r="AB1156" s="45">
        <f>IF(AB$1=1,IF(C1157=0,0,IF(C1156=0,0,IF(Q1156=0,IF((ABS(D1156-D1157))&lt;0.1,(IF(C1157-C1156=Q$1,99999,0)),0),0))),0)</f>
        <v>0</v>
      </c>
      <c r="AC1156" s="13">
        <f>IF(AC$1=1,IF(C1157=0,0,IF(C1156=0,0,IF(Q1156=0,IF(C1157-C1156=0,(IF(ABS(D1156-D1157)&lt;T$1,99999,0)),0),0))),0)</f>
        <v>0</v>
      </c>
      <c r="AD1156" s="15">
        <f>IF(AD$1=1,IF(C1157=0,0,IF(C1156=0,0,IF(Q1156=0,IF(AND(AK1156,AJ1156),99999,0),0))),0)</f>
        <v>0</v>
      </c>
      <c r="AE1156" s="34">
        <f>IF(C1156=0,,IF(AE$1=1,IF(1&gt;AA1156,0,99999),0))</f>
        <v>0</v>
      </c>
      <c r="AF1156" s="5">
        <f>IF(AF$1=1,IF(D1156&gt;1,99999,IF(D1156&lt;0,99999,0)),0)</f>
        <v>0</v>
      </c>
      <c r="AG1156" s="10">
        <f>IF(AG$1=1,IF(B1157=0,0,IF(B1157-B1156=1,0,99999)),0)</f>
        <v>0</v>
      </c>
      <c r="AH1156" s="11">
        <f>IF(AH$1=1,IF(C1157=0,0,IF(C1157-C1156&lt;0,99999,0)),0)</f>
        <v>0</v>
      </c>
      <c r="AI1156" s="14">
        <f>MOD(MOD(((((MOD(C1156,C$4)/C$4)+(MOD(C$3,C$4)/C$4)))),C$4),1)</f>
        <v>0.10000093333426666</v>
      </c>
      <c r="AJ1156" s="19">
        <f>IF(C1157-C1156=0,99999,0 )</f>
        <v>99999</v>
      </c>
      <c r="AK1156" s="83">
        <f>IF(ABS(D1157-D1156)=0,99999,0)</f>
        <v>99999</v>
      </c>
    </row>
    <row r="1157" spans="3:37">
      <c r="C1157" s="68"/>
      <c r="P1157" s="121">
        <f t="shared" si="121"/>
        <v>0</v>
      </c>
      <c r="Q1157" s="42">
        <f>IF(C$1=2,0,1)</f>
        <v>0</v>
      </c>
      <c r="R1157" s="24" t="s">
        <v>4</v>
      </c>
      <c r="S1157" s="26">
        <f>D1157</f>
        <v>0</v>
      </c>
      <c r="T1157" s="26">
        <f t="shared" si="122"/>
        <v>0.10000093333426666</v>
      </c>
      <c r="U1157" s="27" t="s">
        <v>5</v>
      </c>
      <c r="V1157" s="75">
        <f>INT((C1157+MOD(C$3,1)/C$4)/C$4)</f>
        <v>0</v>
      </c>
      <c r="W1157" s="75">
        <f t="shared" si="123"/>
        <v>1</v>
      </c>
      <c r="X1157" s="24">
        <f>IF(C$3&gt;=1,IF(MOD(INT((C1157-MOD(C$3,C$4)+MOD(C$3,1)/C$4)/C$4),2),8888,222),IF(MOD(INT((C1157-MOD(C$3,C$4)+MOD(C$3,1)/C$4)/C$4),2),222,8888))</f>
        <v>8888</v>
      </c>
      <c r="Y1157" s="28">
        <f t="shared" si="124"/>
        <v>0.10000093333426666</v>
      </c>
      <c r="Z1157" s="22" t="s">
        <v>27</v>
      </c>
      <c r="AA1157" s="40">
        <f>IF(X1157=222,T1157-E1157/C$4,E1157/C$4+T1157)</f>
        <v>0.10000093333426666</v>
      </c>
      <c r="AB1157" s="45">
        <f>IF(AB$1=1,IF(C1158=0,0,IF(C1157=0,0,IF(Q1157=0,IF((ABS(D1157-D1158))&lt;0.1,(IF(C1158-C1157=Q$1,99999,0)),0),0))),0)</f>
        <v>0</v>
      </c>
      <c r="AC1157" s="13">
        <f>IF(AC$1=1,IF(C1158=0,0,IF(C1157=0,0,IF(Q1157=0,IF(C1158-C1157=0,(IF(ABS(D1157-D1158)&lt;T$1,99999,0)),0),0))),0)</f>
        <v>0</v>
      </c>
      <c r="AD1157" s="15">
        <f>IF(AD$1=1,IF(C1158=0,0,IF(C1157=0,0,IF(Q1157=0,IF(AND(AK1157,AJ1157),99999,0),0))),0)</f>
        <v>0</v>
      </c>
      <c r="AE1157" s="34">
        <f>IF(C1157=0,,IF(AE$1=1,IF(1&gt;AA1157,0,99999),0))</f>
        <v>0</v>
      </c>
      <c r="AF1157" s="5">
        <f>IF(AF$1=1,IF(D1157&gt;1,99999,IF(D1157&lt;0,99999,0)),0)</f>
        <v>0</v>
      </c>
      <c r="AG1157" s="10">
        <f>IF(AG$1=1,IF(B1158=0,0,IF(B1158-B1157=1,0,99999)),0)</f>
        <v>0</v>
      </c>
      <c r="AH1157" s="11">
        <f>IF(AH$1=1,IF(C1158=0,0,IF(C1158-C1157&lt;0,99999,0)),0)</f>
        <v>0</v>
      </c>
      <c r="AI1157" s="14">
        <f>MOD(MOD(((((MOD(C1157,C$4)/C$4)+(MOD(C$3,C$4)/C$4)))),C$4),1)</f>
        <v>0.10000093333426666</v>
      </c>
      <c r="AJ1157" s="19">
        <f>IF(C1158-C1157=0,99999,0 )</f>
        <v>99999</v>
      </c>
      <c r="AK1157" s="83">
        <f>IF(ABS(D1158-D1157)=0,99999,0)</f>
        <v>99999</v>
      </c>
    </row>
    <row r="1158" spans="3:37">
      <c r="C1158" s="68"/>
      <c r="P1158" s="121">
        <f t="shared" si="121"/>
        <v>0</v>
      </c>
      <c r="Q1158" s="42">
        <f>IF(C$1=2,0,1)</f>
        <v>0</v>
      </c>
      <c r="R1158" s="24" t="s">
        <v>4</v>
      </c>
      <c r="S1158" s="26">
        <f>D1158</f>
        <v>0</v>
      </c>
      <c r="T1158" s="26">
        <f t="shared" si="122"/>
        <v>0.10000093333426666</v>
      </c>
      <c r="U1158" s="27" t="s">
        <v>5</v>
      </c>
      <c r="V1158" s="75">
        <f>INT((C1158+MOD(C$3,1)/C$4)/C$4)</f>
        <v>0</v>
      </c>
      <c r="W1158" s="75">
        <f t="shared" si="123"/>
        <v>1</v>
      </c>
      <c r="X1158" s="24">
        <f>IF(C$3&gt;=1,IF(MOD(INT((C1158-MOD(C$3,C$4)+MOD(C$3,1)/C$4)/C$4),2),8888,222),IF(MOD(INT((C1158-MOD(C$3,C$4)+MOD(C$3,1)/C$4)/C$4),2),222,8888))</f>
        <v>8888</v>
      </c>
      <c r="Y1158" s="28">
        <f t="shared" si="124"/>
        <v>0.10000093333426666</v>
      </c>
      <c r="Z1158" s="22" t="s">
        <v>27</v>
      </c>
      <c r="AA1158" s="40">
        <f>IF(X1158=222,T1158-E1158/C$4,E1158/C$4+T1158)</f>
        <v>0.10000093333426666</v>
      </c>
      <c r="AB1158" s="45">
        <f>IF(AB$1=1,IF(C1159=0,0,IF(C1158=0,0,IF(Q1158=0,IF((ABS(D1158-D1159))&lt;0.1,(IF(C1159-C1158=Q$1,99999,0)),0),0))),0)</f>
        <v>0</v>
      </c>
      <c r="AC1158" s="13">
        <f>IF(AC$1=1,IF(C1159=0,0,IF(C1158=0,0,IF(Q1158=0,IF(C1159-C1158=0,(IF(ABS(D1158-D1159)&lt;T$1,99999,0)),0),0))),0)</f>
        <v>0</v>
      </c>
      <c r="AD1158" s="15">
        <f>IF(AD$1=1,IF(C1159=0,0,IF(C1158=0,0,IF(Q1158=0,IF(AND(AK1158,AJ1158),99999,0),0))),0)</f>
        <v>0</v>
      </c>
      <c r="AE1158" s="34">
        <f>IF(C1158=0,,IF(AE$1=1,IF(1&gt;AA1158,0,99999),0))</f>
        <v>0</v>
      </c>
      <c r="AF1158" s="5">
        <f>IF(AF$1=1,IF(D1158&gt;1,99999,IF(D1158&lt;0,99999,0)),0)</f>
        <v>0</v>
      </c>
      <c r="AG1158" s="10">
        <f>IF(AG$1=1,IF(B1159=0,0,IF(B1159-B1158=1,0,99999)),0)</f>
        <v>0</v>
      </c>
      <c r="AH1158" s="11">
        <f>IF(AH$1=1,IF(C1159=0,0,IF(C1159-C1158&lt;0,99999,0)),0)</f>
        <v>0</v>
      </c>
      <c r="AI1158" s="14">
        <f>MOD(MOD(((((MOD(C1158,C$4)/C$4)+(MOD(C$3,C$4)/C$4)))),C$4),1)</f>
        <v>0.10000093333426666</v>
      </c>
      <c r="AJ1158" s="19">
        <f>IF(C1159-C1158=0,99999,0 )</f>
        <v>99999</v>
      </c>
      <c r="AK1158" s="83">
        <f>IF(ABS(D1159-D1158)=0,99999,0)</f>
        <v>99999</v>
      </c>
    </row>
    <row r="1159" spans="3:37">
      <c r="C1159" s="68"/>
      <c r="P1159" s="121">
        <f t="shared" si="121"/>
        <v>0</v>
      </c>
      <c r="Q1159" s="42">
        <f>IF(C$1=2,0,1)</f>
        <v>0</v>
      </c>
      <c r="R1159" s="24" t="s">
        <v>4</v>
      </c>
      <c r="S1159" s="26">
        <f>D1159</f>
        <v>0</v>
      </c>
      <c r="T1159" s="26">
        <f t="shared" si="122"/>
        <v>0.10000093333426666</v>
      </c>
      <c r="U1159" s="27" t="s">
        <v>5</v>
      </c>
      <c r="V1159" s="75">
        <f>INT((C1159+MOD(C$3,1)/C$4)/C$4)</f>
        <v>0</v>
      </c>
      <c r="W1159" s="75">
        <f t="shared" si="123"/>
        <v>1</v>
      </c>
      <c r="X1159" s="24">
        <f>IF(C$3&gt;=1,IF(MOD(INT((C1159-MOD(C$3,C$4)+MOD(C$3,1)/C$4)/C$4),2),8888,222),IF(MOD(INT((C1159-MOD(C$3,C$4)+MOD(C$3,1)/C$4)/C$4),2),222,8888))</f>
        <v>8888</v>
      </c>
      <c r="Y1159" s="28">
        <f t="shared" si="124"/>
        <v>0.10000093333426666</v>
      </c>
      <c r="Z1159" s="22" t="s">
        <v>27</v>
      </c>
      <c r="AA1159" s="40">
        <f>IF(X1159=222,T1159-E1159/C$4,E1159/C$4+T1159)</f>
        <v>0.10000093333426666</v>
      </c>
      <c r="AB1159" s="45">
        <f>IF(AB$1=1,IF(C1160=0,0,IF(C1159=0,0,IF(Q1159=0,IF((ABS(D1159-D1160))&lt;0.1,(IF(C1160-C1159=Q$1,99999,0)),0),0))),0)</f>
        <v>0</v>
      </c>
      <c r="AC1159" s="13">
        <f>IF(AC$1=1,IF(C1160=0,0,IF(C1159=0,0,IF(Q1159=0,IF(C1160-C1159=0,(IF(ABS(D1159-D1160)&lt;T$1,99999,0)),0),0))),0)</f>
        <v>0</v>
      </c>
      <c r="AD1159" s="15">
        <f>IF(AD$1=1,IF(C1160=0,0,IF(C1159=0,0,IF(Q1159=0,IF(AND(AK1159,AJ1159),99999,0),0))),0)</f>
        <v>0</v>
      </c>
      <c r="AE1159" s="34">
        <f>IF(C1159=0,,IF(AE$1=1,IF(1&gt;AA1159,0,99999),0))</f>
        <v>0</v>
      </c>
      <c r="AF1159" s="5">
        <f>IF(AF$1=1,IF(D1159&gt;1,99999,IF(D1159&lt;0,99999,0)),0)</f>
        <v>0</v>
      </c>
      <c r="AG1159" s="10">
        <f>IF(AG$1=1,IF(B1160=0,0,IF(B1160-B1159=1,0,99999)),0)</f>
        <v>0</v>
      </c>
      <c r="AH1159" s="11">
        <f>IF(AH$1=1,IF(C1160=0,0,IF(C1160-C1159&lt;0,99999,0)),0)</f>
        <v>0</v>
      </c>
      <c r="AI1159" s="14">
        <f>MOD(MOD(((((MOD(C1159,C$4)/C$4)+(MOD(C$3,C$4)/C$4)))),C$4),1)</f>
        <v>0.10000093333426666</v>
      </c>
      <c r="AJ1159" s="19">
        <f>IF(C1160-C1159=0,99999,0 )</f>
        <v>99999</v>
      </c>
      <c r="AK1159" s="83">
        <f>IF(ABS(D1160-D1159)=0,99999,0)</f>
        <v>99999</v>
      </c>
    </row>
    <row r="1160" spans="3:37">
      <c r="C1160" s="68"/>
      <c r="P1160" s="121">
        <f t="shared" si="121"/>
        <v>0</v>
      </c>
      <c r="Q1160" s="42">
        <f>IF(C$1=2,0,1)</f>
        <v>0</v>
      </c>
      <c r="R1160" s="24" t="s">
        <v>4</v>
      </c>
      <c r="S1160" s="26">
        <f>D1160</f>
        <v>0</v>
      </c>
      <c r="T1160" s="26">
        <f t="shared" si="122"/>
        <v>0.10000093333426666</v>
      </c>
      <c r="U1160" s="27" t="s">
        <v>5</v>
      </c>
      <c r="V1160" s="75">
        <f>INT((C1160+MOD(C$3,1)/C$4)/C$4)</f>
        <v>0</v>
      </c>
      <c r="W1160" s="75">
        <f t="shared" si="123"/>
        <v>1</v>
      </c>
      <c r="X1160" s="24">
        <f>IF(C$3&gt;=1,IF(MOD(INT((C1160-MOD(C$3,C$4)+MOD(C$3,1)/C$4)/C$4),2),8888,222),IF(MOD(INT((C1160-MOD(C$3,C$4)+MOD(C$3,1)/C$4)/C$4),2),222,8888))</f>
        <v>8888</v>
      </c>
      <c r="Y1160" s="28">
        <f t="shared" si="124"/>
        <v>0.10000093333426666</v>
      </c>
      <c r="Z1160" s="22" t="s">
        <v>27</v>
      </c>
      <c r="AA1160" s="40">
        <f>IF(X1160=222,T1160-E1160/C$4,E1160/C$4+T1160)</f>
        <v>0.10000093333426666</v>
      </c>
      <c r="AB1160" s="45">
        <f>IF(AB$1=1,IF(C1161=0,0,IF(C1160=0,0,IF(Q1160=0,IF((ABS(D1160-D1161))&lt;0.1,(IF(C1161-C1160=Q$1,99999,0)),0),0))),0)</f>
        <v>0</v>
      </c>
      <c r="AC1160" s="13">
        <f>IF(AC$1=1,IF(C1161=0,0,IF(C1160=0,0,IF(Q1160=0,IF(C1161-C1160=0,(IF(ABS(D1160-D1161)&lt;T$1,99999,0)),0),0))),0)</f>
        <v>0</v>
      </c>
      <c r="AD1160" s="15">
        <f>IF(AD$1=1,IF(C1161=0,0,IF(C1160=0,0,IF(Q1160=0,IF(AND(AK1160,AJ1160),99999,0),0))),0)</f>
        <v>0</v>
      </c>
      <c r="AE1160" s="34">
        <f>IF(C1160=0,,IF(AE$1=1,IF(1&gt;AA1160,0,99999),0))</f>
        <v>0</v>
      </c>
      <c r="AF1160" s="5">
        <f>IF(AF$1=1,IF(D1160&gt;1,99999,IF(D1160&lt;0,99999,0)),0)</f>
        <v>0</v>
      </c>
      <c r="AG1160" s="10">
        <f>IF(AG$1=1,IF(B1161=0,0,IF(B1161-B1160=1,0,99999)),0)</f>
        <v>0</v>
      </c>
      <c r="AH1160" s="11">
        <f>IF(AH$1=1,IF(C1161=0,0,IF(C1161-C1160&lt;0,99999,0)),0)</f>
        <v>0</v>
      </c>
      <c r="AI1160" s="14">
        <f>MOD(MOD(((((MOD(C1160,C$4)/C$4)+(MOD(C$3,C$4)/C$4)))),C$4),1)</f>
        <v>0.10000093333426666</v>
      </c>
      <c r="AJ1160" s="19">
        <f>IF(C1161-C1160=0,99999,0 )</f>
        <v>99999</v>
      </c>
      <c r="AK1160" s="83">
        <f>IF(ABS(D1161-D1160)=0,99999,0)</f>
        <v>99999</v>
      </c>
    </row>
    <row r="1161" spans="3:37">
      <c r="C1161" s="68"/>
      <c r="P1161" s="121">
        <f t="shared" si="121"/>
        <v>0</v>
      </c>
      <c r="Q1161" s="42">
        <f>IF(C$1=2,0,1)</f>
        <v>0</v>
      </c>
      <c r="R1161" s="24" t="s">
        <v>4</v>
      </c>
      <c r="S1161" s="26">
        <f>D1161</f>
        <v>0</v>
      </c>
      <c r="T1161" s="26">
        <f t="shared" si="122"/>
        <v>0.10000093333426666</v>
      </c>
      <c r="U1161" s="27" t="s">
        <v>5</v>
      </c>
      <c r="V1161" s="75">
        <f>INT((C1161+MOD(C$3,1)/C$4)/C$4)</f>
        <v>0</v>
      </c>
      <c r="W1161" s="75">
        <f t="shared" si="123"/>
        <v>1</v>
      </c>
      <c r="X1161" s="24">
        <f>IF(C$3&gt;=1,IF(MOD(INT((C1161-MOD(C$3,C$4)+MOD(C$3,1)/C$4)/C$4),2),8888,222),IF(MOD(INT((C1161-MOD(C$3,C$4)+MOD(C$3,1)/C$4)/C$4),2),222,8888))</f>
        <v>8888</v>
      </c>
      <c r="Y1161" s="28">
        <f t="shared" si="124"/>
        <v>0.10000093333426666</v>
      </c>
      <c r="Z1161" s="22" t="s">
        <v>27</v>
      </c>
      <c r="AA1161" s="40">
        <f>IF(X1161=222,T1161-E1161/C$4,E1161/C$4+T1161)</f>
        <v>0.10000093333426666</v>
      </c>
      <c r="AB1161" s="45">
        <f>IF(AB$1=1,IF(C1162=0,0,IF(C1161=0,0,IF(Q1161=0,IF((ABS(D1161-D1162))&lt;0.1,(IF(C1162-C1161=Q$1,99999,0)),0),0))),0)</f>
        <v>0</v>
      </c>
      <c r="AC1161" s="13">
        <f>IF(AC$1=1,IF(C1162=0,0,IF(C1161=0,0,IF(Q1161=0,IF(C1162-C1161=0,(IF(ABS(D1161-D1162)&lt;T$1,99999,0)),0),0))),0)</f>
        <v>0</v>
      </c>
      <c r="AD1161" s="15">
        <f>IF(AD$1=1,IF(C1162=0,0,IF(C1161=0,0,IF(Q1161=0,IF(AND(AK1161,AJ1161),99999,0),0))),0)</f>
        <v>0</v>
      </c>
      <c r="AE1161" s="34">
        <f>IF(C1161=0,,IF(AE$1=1,IF(1&gt;AA1161,0,99999),0))</f>
        <v>0</v>
      </c>
      <c r="AF1161" s="5">
        <f>IF(AF$1=1,IF(D1161&gt;1,99999,IF(D1161&lt;0,99999,0)),0)</f>
        <v>0</v>
      </c>
      <c r="AG1161" s="10">
        <f>IF(AG$1=1,IF(B1162=0,0,IF(B1162-B1161=1,0,99999)),0)</f>
        <v>0</v>
      </c>
      <c r="AH1161" s="11">
        <f>IF(AH$1=1,IF(C1162=0,0,IF(C1162-C1161&lt;0,99999,0)),0)</f>
        <v>0</v>
      </c>
      <c r="AI1161" s="14">
        <f>MOD(MOD(((((MOD(C1161,C$4)/C$4)+(MOD(C$3,C$4)/C$4)))),C$4),1)</f>
        <v>0.10000093333426666</v>
      </c>
      <c r="AJ1161" s="19">
        <f>IF(C1162-C1161=0,99999,0 )</f>
        <v>99999</v>
      </c>
      <c r="AK1161" s="83">
        <f>IF(ABS(D1162-D1161)=0,99999,0)</f>
        <v>99999</v>
      </c>
    </row>
    <row r="1162" spans="3:37">
      <c r="C1162" s="68"/>
      <c r="P1162" s="121">
        <f t="shared" si="121"/>
        <v>0</v>
      </c>
      <c r="Q1162" s="42">
        <f>IF(C$1=2,0,1)</f>
        <v>0</v>
      </c>
      <c r="R1162" s="24" t="s">
        <v>4</v>
      </c>
      <c r="S1162" s="26">
        <f>D1162</f>
        <v>0</v>
      </c>
      <c r="T1162" s="26">
        <f t="shared" si="122"/>
        <v>0.10000093333426666</v>
      </c>
      <c r="U1162" s="27" t="s">
        <v>5</v>
      </c>
      <c r="V1162" s="75">
        <f>INT((C1162+MOD(C$3,1)/C$4)/C$4)</f>
        <v>0</v>
      </c>
      <c r="W1162" s="75">
        <f t="shared" si="123"/>
        <v>1</v>
      </c>
      <c r="X1162" s="24">
        <f>IF(C$3&gt;=1,IF(MOD(INT((C1162-MOD(C$3,C$4)+MOD(C$3,1)/C$4)/C$4),2),8888,222),IF(MOD(INT((C1162-MOD(C$3,C$4)+MOD(C$3,1)/C$4)/C$4),2),222,8888))</f>
        <v>8888</v>
      </c>
      <c r="Y1162" s="28">
        <f t="shared" si="124"/>
        <v>0.10000093333426666</v>
      </c>
      <c r="Z1162" s="22" t="s">
        <v>27</v>
      </c>
      <c r="AA1162" s="40">
        <f>IF(X1162=222,T1162-E1162/C$4,E1162/C$4+T1162)</f>
        <v>0.10000093333426666</v>
      </c>
      <c r="AB1162" s="45">
        <f>IF(AB$1=1,IF(C1163=0,0,IF(C1162=0,0,IF(Q1162=0,IF((ABS(D1162-D1163))&lt;0.1,(IF(C1163-C1162=Q$1,99999,0)),0),0))),0)</f>
        <v>0</v>
      </c>
      <c r="AC1162" s="13">
        <f>IF(AC$1=1,IF(C1163=0,0,IF(C1162=0,0,IF(Q1162=0,IF(C1163-C1162=0,(IF(ABS(D1162-D1163)&lt;T$1,99999,0)),0),0))),0)</f>
        <v>0</v>
      </c>
      <c r="AD1162" s="15">
        <f>IF(AD$1=1,IF(C1163=0,0,IF(C1162=0,0,IF(Q1162=0,IF(AND(AK1162,AJ1162),99999,0),0))),0)</f>
        <v>0</v>
      </c>
      <c r="AE1162" s="34">
        <f>IF(C1162=0,,IF(AE$1=1,IF(1&gt;AA1162,0,99999),0))</f>
        <v>0</v>
      </c>
      <c r="AF1162" s="5">
        <f>IF(AF$1=1,IF(D1162&gt;1,99999,IF(D1162&lt;0,99999,0)),0)</f>
        <v>0</v>
      </c>
      <c r="AG1162" s="10">
        <f>IF(AG$1=1,IF(B1163=0,0,IF(B1163-B1162=1,0,99999)),0)</f>
        <v>0</v>
      </c>
      <c r="AH1162" s="11">
        <f>IF(AH$1=1,IF(C1163=0,0,IF(C1163-C1162&lt;0,99999,0)),0)</f>
        <v>0</v>
      </c>
      <c r="AI1162" s="14">
        <f>MOD(MOD(((((MOD(C1162,C$4)/C$4)+(MOD(C$3,C$4)/C$4)))),C$4),1)</f>
        <v>0.10000093333426666</v>
      </c>
      <c r="AJ1162" s="19">
        <f>IF(C1163-C1162=0,99999,0 )</f>
        <v>99999</v>
      </c>
      <c r="AK1162" s="83">
        <f>IF(ABS(D1163-D1162)=0,99999,0)</f>
        <v>99999</v>
      </c>
    </row>
    <row r="1163" spans="3:37">
      <c r="C1163" s="68"/>
      <c r="P1163" s="121">
        <f t="shared" si="121"/>
        <v>0</v>
      </c>
      <c r="Q1163" s="42">
        <f>IF(C$1=2,0,1)</f>
        <v>0</v>
      </c>
      <c r="R1163" s="24" t="s">
        <v>4</v>
      </c>
      <c r="S1163" s="26">
        <f>D1163</f>
        <v>0</v>
      </c>
      <c r="T1163" s="26">
        <f t="shared" si="122"/>
        <v>0.10000093333426666</v>
      </c>
      <c r="U1163" s="27" t="s">
        <v>5</v>
      </c>
      <c r="V1163" s="75">
        <f>INT((C1163+MOD(C$3,1)/C$4)/C$4)</f>
        <v>0</v>
      </c>
      <c r="W1163" s="75">
        <f t="shared" si="123"/>
        <v>1</v>
      </c>
      <c r="X1163" s="24">
        <f>IF(C$3&gt;=1,IF(MOD(INT((C1163-MOD(C$3,C$4)+MOD(C$3,1)/C$4)/C$4),2),8888,222),IF(MOD(INT((C1163-MOD(C$3,C$4)+MOD(C$3,1)/C$4)/C$4),2),222,8888))</f>
        <v>8888</v>
      </c>
      <c r="Y1163" s="28">
        <f t="shared" si="124"/>
        <v>0.10000093333426666</v>
      </c>
      <c r="Z1163" s="22" t="s">
        <v>27</v>
      </c>
      <c r="AA1163" s="40">
        <f>IF(X1163=222,T1163-E1163/C$4,E1163/C$4+T1163)</f>
        <v>0.10000093333426666</v>
      </c>
      <c r="AB1163" s="45">
        <f>IF(AB$1=1,IF(C1164=0,0,IF(C1163=0,0,IF(Q1163=0,IF((ABS(D1163-D1164))&lt;0.1,(IF(C1164-C1163=Q$1,99999,0)),0),0))),0)</f>
        <v>0</v>
      </c>
      <c r="AC1163" s="13">
        <f>IF(AC$1=1,IF(C1164=0,0,IF(C1163=0,0,IF(Q1163=0,IF(C1164-C1163=0,(IF(ABS(D1163-D1164)&lt;T$1,99999,0)),0),0))),0)</f>
        <v>0</v>
      </c>
      <c r="AD1163" s="15">
        <f>IF(AD$1=1,IF(C1164=0,0,IF(C1163=0,0,IF(Q1163=0,IF(AND(AK1163,AJ1163),99999,0),0))),0)</f>
        <v>0</v>
      </c>
      <c r="AE1163" s="34">
        <f>IF(C1163=0,,IF(AE$1=1,IF(1&gt;AA1163,0,99999),0))</f>
        <v>0</v>
      </c>
      <c r="AF1163" s="5">
        <f>IF(AF$1=1,IF(D1163&gt;1,99999,IF(D1163&lt;0,99999,0)),0)</f>
        <v>0</v>
      </c>
      <c r="AG1163" s="10">
        <f>IF(AG$1=1,IF(B1164=0,0,IF(B1164-B1163=1,0,99999)),0)</f>
        <v>0</v>
      </c>
      <c r="AH1163" s="11">
        <f>IF(AH$1=1,IF(C1164=0,0,IF(C1164-C1163&lt;0,99999,0)),0)</f>
        <v>0</v>
      </c>
      <c r="AI1163" s="14">
        <f>MOD(MOD(((((MOD(C1163,C$4)/C$4)+(MOD(C$3,C$4)/C$4)))),C$4),1)</f>
        <v>0.10000093333426666</v>
      </c>
      <c r="AJ1163" s="19">
        <f>IF(C1164-C1163=0,99999,0 )</f>
        <v>99999</v>
      </c>
      <c r="AK1163" s="83">
        <f>IF(ABS(D1164-D1163)=0,99999,0)</f>
        <v>99999</v>
      </c>
    </row>
    <row r="1164" spans="3:37">
      <c r="C1164" s="68"/>
      <c r="P1164" s="121">
        <f t="shared" ref="P1164:P1227" si="125">IF(Q1164=0,IF(AG1164+AH1164+AC1164+AD1164+AE1164+AF1164,99999,0),0)</f>
        <v>0</v>
      </c>
      <c r="Q1164" s="42">
        <f>IF(C$1=2,0,1)</f>
        <v>0</v>
      </c>
      <c r="R1164" s="24" t="s">
        <v>4</v>
      </c>
      <c r="S1164" s="26">
        <f>D1164</f>
        <v>0</v>
      </c>
      <c r="T1164" s="26">
        <f t="shared" ref="T1164:T1227" si="126">IF(X1164=222,1-AI1164,AI1164)</f>
        <v>0.10000093333426666</v>
      </c>
      <c r="U1164" s="27" t="s">
        <v>5</v>
      </c>
      <c r="V1164" s="75">
        <f>INT((C1164+MOD(C$3,1)/C$4)/C$4)</f>
        <v>0</v>
      </c>
      <c r="W1164" s="75">
        <f t="shared" ref="W1164:W1227" si="127">IF(W1163=0,IF(X1164=222,IF(X1163=8888,W1163+1,W1163),IF(X1163=222,W1163+1,W1163))+1,IF(X1164=222,IF(X1163=8888,W1163+1,W1163),IF(X1163=222,W1163+1,W1163)))</f>
        <v>1</v>
      </c>
      <c r="X1164" s="24">
        <f>IF(C$3&gt;=1,IF(MOD(INT((C1164-MOD(C$3,C$4)+MOD(C$3,1)/C$4)/C$4),2),8888,222),IF(MOD(INT((C1164-MOD(C$3,C$4)+MOD(C$3,1)/C$4)/C$4),2),222,8888))</f>
        <v>8888</v>
      </c>
      <c r="Y1164" s="28">
        <f t="shared" ref="Y1164:Y1227" si="128">T1164</f>
        <v>0.10000093333426666</v>
      </c>
      <c r="Z1164" s="22" t="s">
        <v>27</v>
      </c>
      <c r="AA1164" s="40">
        <f>IF(X1164=222,T1164-E1164/C$4,E1164/C$4+T1164)</f>
        <v>0.10000093333426666</v>
      </c>
      <c r="AB1164" s="45">
        <f>IF(AB$1=1,IF(C1165=0,0,IF(C1164=0,0,IF(Q1164=0,IF((ABS(D1164-D1165))&lt;0.1,(IF(C1165-C1164=Q$1,99999,0)),0),0))),0)</f>
        <v>0</v>
      </c>
      <c r="AC1164" s="13">
        <f>IF(AC$1=1,IF(C1165=0,0,IF(C1164=0,0,IF(Q1164=0,IF(C1165-C1164=0,(IF(ABS(D1164-D1165)&lt;T$1,99999,0)),0),0))),0)</f>
        <v>0</v>
      </c>
      <c r="AD1164" s="15">
        <f>IF(AD$1=1,IF(C1165=0,0,IF(C1164=0,0,IF(Q1164=0,IF(AND(AK1164,AJ1164),99999,0),0))),0)</f>
        <v>0</v>
      </c>
      <c r="AE1164" s="34">
        <f>IF(C1164=0,,IF(AE$1=1,IF(1&gt;AA1164,0,99999),0))</f>
        <v>0</v>
      </c>
      <c r="AF1164" s="5">
        <f>IF(AF$1=1,IF(D1164&gt;1,99999,IF(D1164&lt;0,99999,0)),0)</f>
        <v>0</v>
      </c>
      <c r="AG1164" s="10">
        <f>IF(AG$1=1,IF(B1165=0,0,IF(B1165-B1164=1,0,99999)),0)</f>
        <v>0</v>
      </c>
      <c r="AH1164" s="11">
        <f>IF(AH$1=1,IF(C1165=0,0,IF(C1165-C1164&lt;0,99999,0)),0)</f>
        <v>0</v>
      </c>
      <c r="AI1164" s="14">
        <f>MOD(MOD(((((MOD(C1164,C$4)/C$4)+(MOD(C$3,C$4)/C$4)))),C$4),1)</f>
        <v>0.10000093333426666</v>
      </c>
      <c r="AJ1164" s="19">
        <f>IF(C1165-C1164=0,99999,0 )</f>
        <v>99999</v>
      </c>
      <c r="AK1164" s="83">
        <f>IF(ABS(D1165-D1164)=0,99999,0)</f>
        <v>99999</v>
      </c>
    </row>
    <row r="1165" spans="3:37">
      <c r="C1165" s="68"/>
      <c r="P1165" s="121">
        <f t="shared" si="125"/>
        <v>0</v>
      </c>
      <c r="Q1165" s="42">
        <f>IF(C$1=2,0,1)</f>
        <v>0</v>
      </c>
      <c r="R1165" s="24" t="s">
        <v>4</v>
      </c>
      <c r="S1165" s="26">
        <f>D1165</f>
        <v>0</v>
      </c>
      <c r="T1165" s="26">
        <f t="shared" si="126"/>
        <v>0.10000093333426666</v>
      </c>
      <c r="U1165" s="27" t="s">
        <v>5</v>
      </c>
      <c r="V1165" s="75">
        <f>INT((C1165+MOD(C$3,1)/C$4)/C$4)</f>
        <v>0</v>
      </c>
      <c r="W1165" s="75">
        <f t="shared" si="127"/>
        <v>1</v>
      </c>
      <c r="X1165" s="24">
        <f>IF(C$3&gt;=1,IF(MOD(INT((C1165-MOD(C$3,C$4)+MOD(C$3,1)/C$4)/C$4),2),8888,222),IF(MOD(INT((C1165-MOD(C$3,C$4)+MOD(C$3,1)/C$4)/C$4),2),222,8888))</f>
        <v>8888</v>
      </c>
      <c r="Y1165" s="28">
        <f t="shared" si="128"/>
        <v>0.10000093333426666</v>
      </c>
      <c r="Z1165" s="22" t="s">
        <v>27</v>
      </c>
      <c r="AA1165" s="40">
        <f>IF(X1165=222,T1165-E1165/C$4,E1165/C$4+T1165)</f>
        <v>0.10000093333426666</v>
      </c>
      <c r="AB1165" s="45">
        <f>IF(AB$1=1,IF(C1166=0,0,IF(C1165=0,0,IF(Q1165=0,IF((ABS(D1165-D1166))&lt;0.1,(IF(C1166-C1165=Q$1,99999,0)),0),0))),0)</f>
        <v>0</v>
      </c>
      <c r="AC1165" s="13">
        <f>IF(AC$1=1,IF(C1166=0,0,IF(C1165=0,0,IF(Q1165=0,IF(C1166-C1165=0,(IF(ABS(D1165-D1166)&lt;T$1,99999,0)),0),0))),0)</f>
        <v>0</v>
      </c>
      <c r="AD1165" s="15">
        <f>IF(AD$1=1,IF(C1166=0,0,IF(C1165=0,0,IF(Q1165=0,IF(AND(AK1165,AJ1165),99999,0),0))),0)</f>
        <v>0</v>
      </c>
      <c r="AE1165" s="34">
        <f>IF(C1165=0,,IF(AE$1=1,IF(1&gt;AA1165,0,99999),0))</f>
        <v>0</v>
      </c>
      <c r="AF1165" s="5">
        <f>IF(AF$1=1,IF(D1165&gt;1,99999,IF(D1165&lt;0,99999,0)),0)</f>
        <v>0</v>
      </c>
      <c r="AG1165" s="10">
        <f>IF(AG$1=1,IF(B1166=0,0,IF(B1166-B1165=1,0,99999)),0)</f>
        <v>0</v>
      </c>
      <c r="AH1165" s="11">
        <f>IF(AH$1=1,IF(C1166=0,0,IF(C1166-C1165&lt;0,99999,0)),0)</f>
        <v>0</v>
      </c>
      <c r="AI1165" s="14">
        <f>MOD(MOD(((((MOD(C1165,C$4)/C$4)+(MOD(C$3,C$4)/C$4)))),C$4),1)</f>
        <v>0.10000093333426666</v>
      </c>
      <c r="AJ1165" s="19">
        <f>IF(C1166-C1165=0,99999,0 )</f>
        <v>99999</v>
      </c>
      <c r="AK1165" s="83">
        <f>IF(ABS(D1166-D1165)=0,99999,0)</f>
        <v>99999</v>
      </c>
    </row>
    <row r="1166" spans="3:37">
      <c r="C1166" s="68"/>
      <c r="P1166" s="121">
        <f t="shared" si="125"/>
        <v>0</v>
      </c>
      <c r="Q1166" s="42">
        <f>IF(C$1=2,0,1)</f>
        <v>0</v>
      </c>
      <c r="R1166" s="24" t="s">
        <v>4</v>
      </c>
      <c r="S1166" s="26">
        <f>D1166</f>
        <v>0</v>
      </c>
      <c r="T1166" s="26">
        <f t="shared" si="126"/>
        <v>0.10000093333426666</v>
      </c>
      <c r="U1166" s="27" t="s">
        <v>5</v>
      </c>
      <c r="V1166" s="75">
        <f>INT((C1166+MOD(C$3,1)/C$4)/C$4)</f>
        <v>0</v>
      </c>
      <c r="W1166" s="75">
        <f t="shared" si="127"/>
        <v>1</v>
      </c>
      <c r="X1166" s="24">
        <f>IF(C$3&gt;=1,IF(MOD(INT((C1166-MOD(C$3,C$4)+MOD(C$3,1)/C$4)/C$4),2),8888,222),IF(MOD(INT((C1166-MOD(C$3,C$4)+MOD(C$3,1)/C$4)/C$4),2),222,8888))</f>
        <v>8888</v>
      </c>
      <c r="Y1166" s="28">
        <f t="shared" si="128"/>
        <v>0.10000093333426666</v>
      </c>
      <c r="Z1166" s="22" t="s">
        <v>27</v>
      </c>
      <c r="AA1166" s="40">
        <f>IF(X1166=222,T1166-E1166/C$4,E1166/C$4+T1166)</f>
        <v>0.10000093333426666</v>
      </c>
      <c r="AB1166" s="45">
        <f>IF(AB$1=1,IF(C1167=0,0,IF(C1166=0,0,IF(Q1166=0,IF((ABS(D1166-D1167))&lt;0.1,(IF(C1167-C1166=Q$1,99999,0)),0),0))),0)</f>
        <v>0</v>
      </c>
      <c r="AC1166" s="13">
        <f>IF(AC$1=1,IF(C1167=0,0,IF(C1166=0,0,IF(Q1166=0,IF(C1167-C1166=0,(IF(ABS(D1166-D1167)&lt;T$1,99999,0)),0),0))),0)</f>
        <v>0</v>
      </c>
      <c r="AD1166" s="15">
        <f>IF(AD$1=1,IF(C1167=0,0,IF(C1166=0,0,IF(Q1166=0,IF(AND(AK1166,AJ1166),99999,0),0))),0)</f>
        <v>0</v>
      </c>
      <c r="AE1166" s="34">
        <f>IF(C1166=0,,IF(AE$1=1,IF(1&gt;AA1166,0,99999),0))</f>
        <v>0</v>
      </c>
      <c r="AF1166" s="5">
        <f>IF(AF$1=1,IF(D1166&gt;1,99999,IF(D1166&lt;0,99999,0)),0)</f>
        <v>0</v>
      </c>
      <c r="AG1166" s="10">
        <f>IF(AG$1=1,IF(B1167=0,0,IF(B1167-B1166=1,0,99999)),0)</f>
        <v>0</v>
      </c>
      <c r="AH1166" s="11">
        <f>IF(AH$1=1,IF(C1167=0,0,IF(C1167-C1166&lt;0,99999,0)),0)</f>
        <v>0</v>
      </c>
      <c r="AI1166" s="14">
        <f>MOD(MOD(((((MOD(C1166,C$4)/C$4)+(MOD(C$3,C$4)/C$4)))),C$4),1)</f>
        <v>0.10000093333426666</v>
      </c>
      <c r="AJ1166" s="19">
        <f>IF(C1167-C1166=0,99999,0 )</f>
        <v>99999</v>
      </c>
      <c r="AK1166" s="83">
        <f>IF(ABS(D1167-D1166)=0,99999,0)</f>
        <v>99999</v>
      </c>
    </row>
    <row r="1167" spans="3:37">
      <c r="C1167" s="68"/>
      <c r="P1167" s="121">
        <f t="shared" si="125"/>
        <v>0</v>
      </c>
      <c r="Q1167" s="42">
        <f>IF(C$1=2,0,1)</f>
        <v>0</v>
      </c>
      <c r="R1167" s="24" t="s">
        <v>4</v>
      </c>
      <c r="S1167" s="26">
        <f>D1167</f>
        <v>0</v>
      </c>
      <c r="T1167" s="26">
        <f t="shared" si="126"/>
        <v>0.10000093333426666</v>
      </c>
      <c r="U1167" s="27" t="s">
        <v>5</v>
      </c>
      <c r="V1167" s="75">
        <f>INT((C1167+MOD(C$3,1)/C$4)/C$4)</f>
        <v>0</v>
      </c>
      <c r="W1167" s="75">
        <f t="shared" si="127"/>
        <v>1</v>
      </c>
      <c r="X1167" s="24">
        <f>IF(C$3&gt;=1,IF(MOD(INT((C1167-MOD(C$3,C$4)+MOD(C$3,1)/C$4)/C$4),2),8888,222),IF(MOD(INT((C1167-MOD(C$3,C$4)+MOD(C$3,1)/C$4)/C$4),2),222,8888))</f>
        <v>8888</v>
      </c>
      <c r="Y1167" s="28">
        <f t="shared" si="128"/>
        <v>0.10000093333426666</v>
      </c>
      <c r="Z1167" s="22" t="s">
        <v>27</v>
      </c>
      <c r="AA1167" s="40">
        <f>IF(X1167=222,T1167-E1167/C$4,E1167/C$4+T1167)</f>
        <v>0.10000093333426666</v>
      </c>
      <c r="AB1167" s="45">
        <f>IF(AB$1=1,IF(C1168=0,0,IF(C1167=0,0,IF(Q1167=0,IF((ABS(D1167-D1168))&lt;0.1,(IF(C1168-C1167=Q$1,99999,0)),0),0))),0)</f>
        <v>0</v>
      </c>
      <c r="AC1167" s="13">
        <f>IF(AC$1=1,IF(C1168=0,0,IF(C1167=0,0,IF(Q1167=0,IF(C1168-C1167=0,(IF(ABS(D1167-D1168)&lt;T$1,99999,0)),0),0))),0)</f>
        <v>0</v>
      </c>
      <c r="AD1167" s="15">
        <f>IF(AD$1=1,IF(C1168=0,0,IF(C1167=0,0,IF(Q1167=0,IF(AND(AK1167,AJ1167),99999,0),0))),0)</f>
        <v>0</v>
      </c>
      <c r="AE1167" s="34">
        <f>IF(C1167=0,,IF(AE$1=1,IF(1&gt;AA1167,0,99999),0))</f>
        <v>0</v>
      </c>
      <c r="AF1167" s="5">
        <f>IF(AF$1=1,IF(D1167&gt;1,99999,IF(D1167&lt;0,99999,0)),0)</f>
        <v>0</v>
      </c>
      <c r="AG1167" s="10">
        <f>IF(AG$1=1,IF(B1168=0,0,IF(B1168-B1167=1,0,99999)),0)</f>
        <v>0</v>
      </c>
      <c r="AH1167" s="11">
        <f>IF(AH$1=1,IF(C1168=0,0,IF(C1168-C1167&lt;0,99999,0)),0)</f>
        <v>0</v>
      </c>
      <c r="AI1167" s="14">
        <f>MOD(MOD(((((MOD(C1167,C$4)/C$4)+(MOD(C$3,C$4)/C$4)))),C$4),1)</f>
        <v>0.10000093333426666</v>
      </c>
      <c r="AJ1167" s="19">
        <f>IF(C1168-C1167=0,99999,0 )</f>
        <v>99999</v>
      </c>
      <c r="AK1167" s="83">
        <f>IF(ABS(D1168-D1167)=0,99999,0)</f>
        <v>99999</v>
      </c>
    </row>
    <row r="1168" spans="3:37">
      <c r="C1168" s="68"/>
      <c r="P1168" s="121">
        <f t="shared" si="125"/>
        <v>0</v>
      </c>
      <c r="Q1168" s="42">
        <f>IF(C$1=2,0,1)</f>
        <v>0</v>
      </c>
      <c r="R1168" s="24" t="s">
        <v>4</v>
      </c>
      <c r="S1168" s="26">
        <f>D1168</f>
        <v>0</v>
      </c>
      <c r="T1168" s="26">
        <f t="shared" si="126"/>
        <v>0.10000093333426666</v>
      </c>
      <c r="U1168" s="27" t="s">
        <v>5</v>
      </c>
      <c r="V1168" s="75">
        <f>INT((C1168+MOD(C$3,1)/C$4)/C$4)</f>
        <v>0</v>
      </c>
      <c r="W1168" s="75">
        <f t="shared" si="127"/>
        <v>1</v>
      </c>
      <c r="X1168" s="24">
        <f>IF(C$3&gt;=1,IF(MOD(INT((C1168-MOD(C$3,C$4)+MOD(C$3,1)/C$4)/C$4),2),8888,222),IF(MOD(INT((C1168-MOD(C$3,C$4)+MOD(C$3,1)/C$4)/C$4),2),222,8888))</f>
        <v>8888</v>
      </c>
      <c r="Y1168" s="28">
        <f t="shared" si="128"/>
        <v>0.10000093333426666</v>
      </c>
      <c r="Z1168" s="22" t="s">
        <v>27</v>
      </c>
      <c r="AA1168" s="40">
        <f>IF(X1168=222,T1168-E1168/C$4,E1168/C$4+T1168)</f>
        <v>0.10000093333426666</v>
      </c>
      <c r="AB1168" s="45">
        <f>IF(AB$1=1,IF(C1169=0,0,IF(C1168=0,0,IF(Q1168=0,IF((ABS(D1168-D1169))&lt;0.1,(IF(C1169-C1168=Q$1,99999,0)),0),0))),0)</f>
        <v>0</v>
      </c>
      <c r="AC1168" s="13">
        <f>IF(AC$1=1,IF(C1169=0,0,IF(C1168=0,0,IF(Q1168=0,IF(C1169-C1168=0,(IF(ABS(D1168-D1169)&lt;T$1,99999,0)),0),0))),0)</f>
        <v>0</v>
      </c>
      <c r="AD1168" s="15">
        <f>IF(AD$1=1,IF(C1169=0,0,IF(C1168=0,0,IF(Q1168=0,IF(AND(AK1168,AJ1168),99999,0),0))),0)</f>
        <v>0</v>
      </c>
      <c r="AE1168" s="34">
        <f>IF(C1168=0,,IF(AE$1=1,IF(1&gt;AA1168,0,99999),0))</f>
        <v>0</v>
      </c>
      <c r="AF1168" s="5">
        <f>IF(AF$1=1,IF(D1168&gt;1,99999,IF(D1168&lt;0,99999,0)),0)</f>
        <v>0</v>
      </c>
      <c r="AG1168" s="10">
        <f>IF(AG$1=1,IF(B1169=0,0,IF(B1169-B1168=1,0,99999)),0)</f>
        <v>0</v>
      </c>
      <c r="AH1168" s="11">
        <f>IF(AH$1=1,IF(C1169=0,0,IF(C1169-C1168&lt;0,99999,0)),0)</f>
        <v>0</v>
      </c>
      <c r="AI1168" s="14">
        <f>MOD(MOD(((((MOD(C1168,C$4)/C$4)+(MOD(C$3,C$4)/C$4)))),C$4),1)</f>
        <v>0.10000093333426666</v>
      </c>
      <c r="AJ1168" s="19">
        <f>IF(C1169-C1168=0,99999,0 )</f>
        <v>99999</v>
      </c>
      <c r="AK1168" s="83">
        <f>IF(ABS(D1169-D1168)=0,99999,0)</f>
        <v>99999</v>
      </c>
    </row>
    <row r="1169" spans="3:37">
      <c r="C1169" s="68"/>
      <c r="P1169" s="121">
        <f t="shared" si="125"/>
        <v>0</v>
      </c>
      <c r="Q1169" s="42">
        <f>IF(C$1=2,0,1)</f>
        <v>0</v>
      </c>
      <c r="R1169" s="24" t="s">
        <v>4</v>
      </c>
      <c r="S1169" s="26">
        <f>D1169</f>
        <v>0</v>
      </c>
      <c r="T1169" s="26">
        <f t="shared" si="126"/>
        <v>0.10000093333426666</v>
      </c>
      <c r="U1169" s="27" t="s">
        <v>5</v>
      </c>
      <c r="V1169" s="75">
        <f>INT((C1169+MOD(C$3,1)/C$4)/C$4)</f>
        <v>0</v>
      </c>
      <c r="W1169" s="75">
        <f t="shared" si="127"/>
        <v>1</v>
      </c>
      <c r="X1169" s="24">
        <f>IF(C$3&gt;=1,IF(MOD(INT((C1169-MOD(C$3,C$4)+MOD(C$3,1)/C$4)/C$4),2),8888,222),IF(MOD(INT((C1169-MOD(C$3,C$4)+MOD(C$3,1)/C$4)/C$4),2),222,8888))</f>
        <v>8888</v>
      </c>
      <c r="Y1169" s="28">
        <f t="shared" si="128"/>
        <v>0.10000093333426666</v>
      </c>
      <c r="Z1169" s="22" t="s">
        <v>27</v>
      </c>
      <c r="AA1169" s="40">
        <f>IF(X1169=222,T1169-E1169/C$4,E1169/C$4+T1169)</f>
        <v>0.10000093333426666</v>
      </c>
      <c r="AB1169" s="45">
        <f>IF(AB$1=1,IF(C1170=0,0,IF(C1169=0,0,IF(Q1169=0,IF((ABS(D1169-D1170))&lt;0.1,(IF(C1170-C1169=Q$1,99999,0)),0),0))),0)</f>
        <v>0</v>
      </c>
      <c r="AC1169" s="13">
        <f>IF(AC$1=1,IF(C1170=0,0,IF(C1169=0,0,IF(Q1169=0,IF(C1170-C1169=0,(IF(ABS(D1169-D1170)&lt;T$1,99999,0)),0),0))),0)</f>
        <v>0</v>
      </c>
      <c r="AD1169" s="15">
        <f>IF(AD$1=1,IF(C1170=0,0,IF(C1169=0,0,IF(Q1169=0,IF(AND(AK1169,AJ1169),99999,0),0))),0)</f>
        <v>0</v>
      </c>
      <c r="AE1169" s="34">
        <f>IF(C1169=0,,IF(AE$1=1,IF(1&gt;AA1169,0,99999),0))</f>
        <v>0</v>
      </c>
      <c r="AF1169" s="5">
        <f>IF(AF$1=1,IF(D1169&gt;1,99999,IF(D1169&lt;0,99999,0)),0)</f>
        <v>0</v>
      </c>
      <c r="AG1169" s="10">
        <f>IF(AG$1=1,IF(B1170=0,0,IF(B1170-B1169=1,0,99999)),0)</f>
        <v>0</v>
      </c>
      <c r="AH1169" s="11">
        <f>IF(AH$1=1,IF(C1170=0,0,IF(C1170-C1169&lt;0,99999,0)),0)</f>
        <v>0</v>
      </c>
      <c r="AI1169" s="14">
        <f>MOD(MOD(((((MOD(C1169,C$4)/C$4)+(MOD(C$3,C$4)/C$4)))),C$4),1)</f>
        <v>0.10000093333426666</v>
      </c>
      <c r="AJ1169" s="19">
        <f>IF(C1170-C1169=0,99999,0 )</f>
        <v>99999</v>
      </c>
      <c r="AK1169" s="83">
        <f>IF(ABS(D1170-D1169)=0,99999,0)</f>
        <v>99999</v>
      </c>
    </row>
    <row r="1170" spans="3:37">
      <c r="C1170" s="68"/>
      <c r="P1170" s="121">
        <f t="shared" si="125"/>
        <v>0</v>
      </c>
      <c r="Q1170" s="42">
        <f>IF(C$1=2,0,1)</f>
        <v>0</v>
      </c>
      <c r="R1170" s="24" t="s">
        <v>4</v>
      </c>
      <c r="S1170" s="26">
        <f>D1170</f>
        <v>0</v>
      </c>
      <c r="T1170" s="26">
        <f t="shared" si="126"/>
        <v>0.10000093333426666</v>
      </c>
      <c r="U1170" s="27" t="s">
        <v>5</v>
      </c>
      <c r="V1170" s="75">
        <f>INT((C1170+MOD(C$3,1)/C$4)/C$4)</f>
        <v>0</v>
      </c>
      <c r="W1170" s="75">
        <f t="shared" si="127"/>
        <v>1</v>
      </c>
      <c r="X1170" s="24">
        <f>IF(C$3&gt;=1,IF(MOD(INT((C1170-MOD(C$3,C$4)+MOD(C$3,1)/C$4)/C$4),2),8888,222),IF(MOD(INT((C1170-MOD(C$3,C$4)+MOD(C$3,1)/C$4)/C$4),2),222,8888))</f>
        <v>8888</v>
      </c>
      <c r="Y1170" s="28">
        <f t="shared" si="128"/>
        <v>0.10000093333426666</v>
      </c>
      <c r="Z1170" s="22" t="s">
        <v>27</v>
      </c>
      <c r="AA1170" s="40">
        <f>IF(X1170=222,T1170-E1170/C$4,E1170/C$4+T1170)</f>
        <v>0.10000093333426666</v>
      </c>
      <c r="AB1170" s="45">
        <f>IF(AB$1=1,IF(C1171=0,0,IF(C1170=0,0,IF(Q1170=0,IF((ABS(D1170-D1171))&lt;0.1,(IF(C1171-C1170=Q$1,99999,0)),0),0))),0)</f>
        <v>0</v>
      </c>
      <c r="AC1170" s="13">
        <f>IF(AC$1=1,IF(C1171=0,0,IF(C1170=0,0,IF(Q1170=0,IF(C1171-C1170=0,(IF(ABS(D1170-D1171)&lt;T$1,99999,0)),0),0))),0)</f>
        <v>0</v>
      </c>
      <c r="AD1170" s="15">
        <f>IF(AD$1=1,IF(C1171=0,0,IF(C1170=0,0,IF(Q1170=0,IF(AND(AK1170,AJ1170),99999,0),0))),0)</f>
        <v>0</v>
      </c>
      <c r="AE1170" s="34">
        <f>IF(C1170=0,,IF(AE$1=1,IF(1&gt;AA1170,0,99999),0))</f>
        <v>0</v>
      </c>
      <c r="AF1170" s="5">
        <f>IF(AF$1=1,IF(D1170&gt;1,99999,IF(D1170&lt;0,99999,0)),0)</f>
        <v>0</v>
      </c>
      <c r="AG1170" s="10">
        <f>IF(AG$1=1,IF(B1171=0,0,IF(B1171-B1170=1,0,99999)),0)</f>
        <v>0</v>
      </c>
      <c r="AH1170" s="11">
        <f>IF(AH$1=1,IF(C1171=0,0,IF(C1171-C1170&lt;0,99999,0)),0)</f>
        <v>0</v>
      </c>
      <c r="AI1170" s="14">
        <f>MOD(MOD(((((MOD(C1170,C$4)/C$4)+(MOD(C$3,C$4)/C$4)))),C$4),1)</f>
        <v>0.10000093333426666</v>
      </c>
      <c r="AJ1170" s="19">
        <f>IF(C1171-C1170=0,99999,0 )</f>
        <v>99999</v>
      </c>
      <c r="AK1170" s="83">
        <f>IF(ABS(D1171-D1170)=0,99999,0)</f>
        <v>99999</v>
      </c>
    </row>
    <row r="1171" spans="3:37">
      <c r="C1171" s="68"/>
      <c r="P1171" s="121">
        <f t="shared" si="125"/>
        <v>0</v>
      </c>
      <c r="Q1171" s="42">
        <f>IF(C$1=2,0,1)</f>
        <v>0</v>
      </c>
      <c r="R1171" s="24" t="s">
        <v>4</v>
      </c>
      <c r="S1171" s="26">
        <f>D1171</f>
        <v>0</v>
      </c>
      <c r="T1171" s="26">
        <f t="shared" si="126"/>
        <v>0.10000093333426666</v>
      </c>
      <c r="U1171" s="27" t="s">
        <v>5</v>
      </c>
      <c r="V1171" s="75">
        <f>INT((C1171+MOD(C$3,1)/C$4)/C$4)</f>
        <v>0</v>
      </c>
      <c r="W1171" s="75">
        <f t="shared" si="127"/>
        <v>1</v>
      </c>
      <c r="X1171" s="24">
        <f>IF(C$3&gt;=1,IF(MOD(INT((C1171-MOD(C$3,C$4)+MOD(C$3,1)/C$4)/C$4),2),8888,222),IF(MOD(INT((C1171-MOD(C$3,C$4)+MOD(C$3,1)/C$4)/C$4),2),222,8888))</f>
        <v>8888</v>
      </c>
      <c r="Y1171" s="28">
        <f t="shared" si="128"/>
        <v>0.10000093333426666</v>
      </c>
      <c r="Z1171" s="22" t="s">
        <v>27</v>
      </c>
      <c r="AA1171" s="40">
        <f>IF(X1171=222,T1171-E1171/C$4,E1171/C$4+T1171)</f>
        <v>0.10000093333426666</v>
      </c>
      <c r="AB1171" s="45">
        <f>IF(AB$1=1,IF(C1172=0,0,IF(C1171=0,0,IF(Q1171=0,IF((ABS(D1171-D1172))&lt;0.1,(IF(C1172-C1171=Q$1,99999,0)),0),0))),0)</f>
        <v>0</v>
      </c>
      <c r="AC1171" s="13">
        <f>IF(AC$1=1,IF(C1172=0,0,IF(C1171=0,0,IF(Q1171=0,IF(C1172-C1171=0,(IF(ABS(D1171-D1172)&lt;T$1,99999,0)),0),0))),0)</f>
        <v>0</v>
      </c>
      <c r="AD1171" s="15">
        <f>IF(AD$1=1,IF(C1172=0,0,IF(C1171=0,0,IF(Q1171=0,IF(AND(AK1171,AJ1171),99999,0),0))),0)</f>
        <v>0</v>
      </c>
      <c r="AE1171" s="34">
        <f>IF(C1171=0,,IF(AE$1=1,IF(1&gt;AA1171,0,99999),0))</f>
        <v>0</v>
      </c>
      <c r="AF1171" s="5">
        <f>IF(AF$1=1,IF(D1171&gt;1,99999,IF(D1171&lt;0,99999,0)),0)</f>
        <v>0</v>
      </c>
      <c r="AG1171" s="10">
        <f>IF(AG$1=1,IF(B1172=0,0,IF(B1172-B1171=1,0,99999)),0)</f>
        <v>0</v>
      </c>
      <c r="AH1171" s="11">
        <f>IF(AH$1=1,IF(C1172=0,0,IF(C1172-C1171&lt;0,99999,0)),0)</f>
        <v>0</v>
      </c>
      <c r="AI1171" s="14">
        <f>MOD(MOD(((((MOD(C1171,C$4)/C$4)+(MOD(C$3,C$4)/C$4)))),C$4),1)</f>
        <v>0.10000093333426666</v>
      </c>
      <c r="AJ1171" s="19">
        <f>IF(C1172-C1171=0,99999,0 )</f>
        <v>99999</v>
      </c>
      <c r="AK1171" s="83">
        <f>IF(ABS(D1172-D1171)=0,99999,0)</f>
        <v>99999</v>
      </c>
    </row>
    <row r="1172" spans="3:37">
      <c r="C1172" s="68"/>
      <c r="P1172" s="121">
        <f t="shared" si="125"/>
        <v>0</v>
      </c>
      <c r="Q1172" s="42">
        <f>IF(C$1=2,0,1)</f>
        <v>0</v>
      </c>
      <c r="R1172" s="24" t="s">
        <v>4</v>
      </c>
      <c r="S1172" s="26">
        <f>D1172</f>
        <v>0</v>
      </c>
      <c r="T1172" s="26">
        <f t="shared" si="126"/>
        <v>0.10000093333426666</v>
      </c>
      <c r="U1172" s="27" t="s">
        <v>5</v>
      </c>
      <c r="V1172" s="75">
        <f>INT((C1172+MOD(C$3,1)/C$4)/C$4)</f>
        <v>0</v>
      </c>
      <c r="W1172" s="75">
        <f t="shared" si="127"/>
        <v>1</v>
      </c>
      <c r="X1172" s="24">
        <f>IF(C$3&gt;=1,IF(MOD(INT((C1172-MOD(C$3,C$4)+MOD(C$3,1)/C$4)/C$4),2),8888,222),IF(MOD(INT((C1172-MOD(C$3,C$4)+MOD(C$3,1)/C$4)/C$4),2),222,8888))</f>
        <v>8888</v>
      </c>
      <c r="Y1172" s="28">
        <f t="shared" si="128"/>
        <v>0.10000093333426666</v>
      </c>
      <c r="Z1172" s="22" t="s">
        <v>27</v>
      </c>
      <c r="AA1172" s="40">
        <f>IF(X1172=222,T1172-E1172/C$4,E1172/C$4+T1172)</f>
        <v>0.10000093333426666</v>
      </c>
      <c r="AB1172" s="45">
        <f>IF(AB$1=1,IF(C1173=0,0,IF(C1172=0,0,IF(Q1172=0,IF((ABS(D1172-D1173))&lt;0.1,(IF(C1173-C1172=Q$1,99999,0)),0),0))),0)</f>
        <v>0</v>
      </c>
      <c r="AC1172" s="13">
        <f>IF(AC$1=1,IF(C1173=0,0,IF(C1172=0,0,IF(Q1172=0,IF(C1173-C1172=0,(IF(ABS(D1172-D1173)&lt;T$1,99999,0)),0),0))),0)</f>
        <v>0</v>
      </c>
      <c r="AD1172" s="15">
        <f>IF(AD$1=1,IF(C1173=0,0,IF(C1172=0,0,IF(Q1172=0,IF(AND(AK1172,AJ1172),99999,0),0))),0)</f>
        <v>0</v>
      </c>
      <c r="AE1172" s="34">
        <f>IF(C1172=0,,IF(AE$1=1,IF(1&gt;AA1172,0,99999),0))</f>
        <v>0</v>
      </c>
      <c r="AF1172" s="5">
        <f>IF(AF$1=1,IF(D1172&gt;1,99999,IF(D1172&lt;0,99999,0)),0)</f>
        <v>0</v>
      </c>
      <c r="AG1172" s="10">
        <f>IF(AG$1=1,IF(B1173=0,0,IF(B1173-B1172=1,0,99999)),0)</f>
        <v>0</v>
      </c>
      <c r="AH1172" s="11">
        <f>IF(AH$1=1,IF(C1173=0,0,IF(C1173-C1172&lt;0,99999,0)),0)</f>
        <v>0</v>
      </c>
      <c r="AI1172" s="14">
        <f>MOD(MOD(((((MOD(C1172,C$4)/C$4)+(MOD(C$3,C$4)/C$4)))),C$4),1)</f>
        <v>0.10000093333426666</v>
      </c>
      <c r="AJ1172" s="19">
        <f>IF(C1173-C1172=0,99999,0 )</f>
        <v>99999</v>
      </c>
      <c r="AK1172" s="83">
        <f>IF(ABS(D1173-D1172)=0,99999,0)</f>
        <v>99999</v>
      </c>
    </row>
    <row r="1173" spans="3:37">
      <c r="C1173" s="68"/>
      <c r="P1173" s="121">
        <f t="shared" si="125"/>
        <v>0</v>
      </c>
      <c r="Q1173" s="42">
        <f>IF(C$1=2,0,1)</f>
        <v>0</v>
      </c>
      <c r="R1173" s="24" t="s">
        <v>4</v>
      </c>
      <c r="S1173" s="26">
        <f>D1173</f>
        <v>0</v>
      </c>
      <c r="T1173" s="26">
        <f t="shared" si="126"/>
        <v>0.10000093333426666</v>
      </c>
      <c r="U1173" s="27" t="s">
        <v>5</v>
      </c>
      <c r="V1173" s="75">
        <f>INT((C1173+MOD(C$3,1)/C$4)/C$4)</f>
        <v>0</v>
      </c>
      <c r="W1173" s="75">
        <f t="shared" si="127"/>
        <v>1</v>
      </c>
      <c r="X1173" s="24">
        <f>IF(C$3&gt;=1,IF(MOD(INT((C1173-MOD(C$3,C$4)+MOD(C$3,1)/C$4)/C$4),2),8888,222),IF(MOD(INT((C1173-MOD(C$3,C$4)+MOD(C$3,1)/C$4)/C$4),2),222,8888))</f>
        <v>8888</v>
      </c>
      <c r="Y1173" s="28">
        <f t="shared" si="128"/>
        <v>0.10000093333426666</v>
      </c>
      <c r="Z1173" s="22" t="s">
        <v>27</v>
      </c>
      <c r="AA1173" s="40">
        <f>IF(X1173=222,T1173-E1173/C$4,E1173/C$4+T1173)</f>
        <v>0.10000093333426666</v>
      </c>
      <c r="AB1173" s="45">
        <f>IF(AB$1=1,IF(C1174=0,0,IF(C1173=0,0,IF(Q1173=0,IF((ABS(D1173-D1174))&lt;0.1,(IF(C1174-C1173=Q$1,99999,0)),0),0))),0)</f>
        <v>0</v>
      </c>
      <c r="AC1173" s="13">
        <f>IF(AC$1=1,IF(C1174=0,0,IF(C1173=0,0,IF(Q1173=0,IF(C1174-C1173=0,(IF(ABS(D1173-D1174)&lt;T$1,99999,0)),0),0))),0)</f>
        <v>0</v>
      </c>
      <c r="AD1173" s="15">
        <f>IF(AD$1=1,IF(C1174=0,0,IF(C1173=0,0,IF(Q1173=0,IF(AND(AK1173,AJ1173),99999,0),0))),0)</f>
        <v>0</v>
      </c>
      <c r="AE1173" s="34">
        <f>IF(C1173=0,,IF(AE$1=1,IF(1&gt;AA1173,0,99999),0))</f>
        <v>0</v>
      </c>
      <c r="AF1173" s="5">
        <f>IF(AF$1=1,IF(D1173&gt;1,99999,IF(D1173&lt;0,99999,0)),0)</f>
        <v>0</v>
      </c>
      <c r="AG1173" s="10">
        <f>IF(AG$1=1,IF(B1174=0,0,IF(B1174-B1173=1,0,99999)),0)</f>
        <v>0</v>
      </c>
      <c r="AH1173" s="11">
        <f>IF(AH$1=1,IF(C1174=0,0,IF(C1174-C1173&lt;0,99999,0)),0)</f>
        <v>0</v>
      </c>
      <c r="AI1173" s="14">
        <f>MOD(MOD(((((MOD(C1173,C$4)/C$4)+(MOD(C$3,C$4)/C$4)))),C$4),1)</f>
        <v>0.10000093333426666</v>
      </c>
      <c r="AJ1173" s="19">
        <f>IF(C1174-C1173=0,99999,0 )</f>
        <v>99999</v>
      </c>
      <c r="AK1173" s="83">
        <f>IF(ABS(D1174-D1173)=0,99999,0)</f>
        <v>99999</v>
      </c>
    </row>
    <row r="1174" spans="3:37">
      <c r="C1174" s="68"/>
      <c r="P1174" s="121">
        <f t="shared" si="125"/>
        <v>0</v>
      </c>
      <c r="Q1174" s="42">
        <f>IF(C$1=2,0,1)</f>
        <v>0</v>
      </c>
      <c r="R1174" s="24" t="s">
        <v>4</v>
      </c>
      <c r="S1174" s="26">
        <f>D1174</f>
        <v>0</v>
      </c>
      <c r="T1174" s="26">
        <f t="shared" si="126"/>
        <v>0.10000093333426666</v>
      </c>
      <c r="U1174" s="27" t="s">
        <v>5</v>
      </c>
      <c r="V1174" s="75">
        <f>INT((C1174+MOD(C$3,1)/C$4)/C$4)</f>
        <v>0</v>
      </c>
      <c r="W1174" s="75">
        <f t="shared" si="127"/>
        <v>1</v>
      </c>
      <c r="X1174" s="24">
        <f>IF(C$3&gt;=1,IF(MOD(INT((C1174-MOD(C$3,C$4)+MOD(C$3,1)/C$4)/C$4),2),8888,222),IF(MOD(INT((C1174-MOD(C$3,C$4)+MOD(C$3,1)/C$4)/C$4),2),222,8888))</f>
        <v>8888</v>
      </c>
      <c r="Y1174" s="28">
        <f t="shared" si="128"/>
        <v>0.10000093333426666</v>
      </c>
      <c r="Z1174" s="22" t="s">
        <v>27</v>
      </c>
      <c r="AA1174" s="40">
        <f>IF(X1174=222,T1174-E1174/C$4,E1174/C$4+T1174)</f>
        <v>0.10000093333426666</v>
      </c>
      <c r="AB1174" s="45">
        <f>IF(AB$1=1,IF(C1175=0,0,IF(C1174=0,0,IF(Q1174=0,IF((ABS(D1174-D1175))&lt;0.1,(IF(C1175-C1174=Q$1,99999,0)),0),0))),0)</f>
        <v>0</v>
      </c>
      <c r="AC1174" s="13">
        <f>IF(AC$1=1,IF(C1175=0,0,IF(C1174=0,0,IF(Q1174=0,IF(C1175-C1174=0,(IF(ABS(D1174-D1175)&lt;T$1,99999,0)),0),0))),0)</f>
        <v>0</v>
      </c>
      <c r="AD1174" s="15">
        <f>IF(AD$1=1,IF(C1175=0,0,IF(C1174=0,0,IF(Q1174=0,IF(AND(AK1174,AJ1174),99999,0),0))),0)</f>
        <v>0</v>
      </c>
      <c r="AE1174" s="34">
        <f>IF(C1174=0,,IF(AE$1=1,IF(1&gt;AA1174,0,99999),0))</f>
        <v>0</v>
      </c>
      <c r="AF1174" s="5">
        <f>IF(AF$1=1,IF(D1174&gt;1,99999,IF(D1174&lt;0,99999,0)),0)</f>
        <v>0</v>
      </c>
      <c r="AG1174" s="10">
        <f>IF(AG$1=1,IF(B1175=0,0,IF(B1175-B1174=1,0,99999)),0)</f>
        <v>0</v>
      </c>
      <c r="AH1174" s="11">
        <f>IF(AH$1=1,IF(C1175=0,0,IF(C1175-C1174&lt;0,99999,0)),0)</f>
        <v>0</v>
      </c>
      <c r="AI1174" s="14">
        <f>MOD(MOD(((((MOD(C1174,C$4)/C$4)+(MOD(C$3,C$4)/C$4)))),C$4),1)</f>
        <v>0.10000093333426666</v>
      </c>
      <c r="AJ1174" s="19">
        <f>IF(C1175-C1174=0,99999,0 )</f>
        <v>99999</v>
      </c>
      <c r="AK1174" s="83">
        <f>IF(ABS(D1175-D1174)=0,99999,0)</f>
        <v>99999</v>
      </c>
    </row>
    <row r="1175" spans="3:37">
      <c r="C1175" s="68"/>
      <c r="P1175" s="121">
        <f t="shared" si="125"/>
        <v>0</v>
      </c>
      <c r="Q1175" s="42">
        <f>IF(C$1=2,0,1)</f>
        <v>0</v>
      </c>
      <c r="R1175" s="24" t="s">
        <v>4</v>
      </c>
      <c r="S1175" s="26">
        <f>D1175</f>
        <v>0</v>
      </c>
      <c r="T1175" s="26">
        <f t="shared" si="126"/>
        <v>0.10000093333426666</v>
      </c>
      <c r="U1175" s="27" t="s">
        <v>5</v>
      </c>
      <c r="V1175" s="75">
        <f>INT((C1175+MOD(C$3,1)/C$4)/C$4)</f>
        <v>0</v>
      </c>
      <c r="W1175" s="75">
        <f t="shared" si="127"/>
        <v>1</v>
      </c>
      <c r="X1175" s="24">
        <f>IF(C$3&gt;=1,IF(MOD(INT((C1175-MOD(C$3,C$4)+MOD(C$3,1)/C$4)/C$4),2),8888,222),IF(MOD(INT((C1175-MOD(C$3,C$4)+MOD(C$3,1)/C$4)/C$4),2),222,8888))</f>
        <v>8888</v>
      </c>
      <c r="Y1175" s="28">
        <f t="shared" si="128"/>
        <v>0.10000093333426666</v>
      </c>
      <c r="Z1175" s="22" t="s">
        <v>27</v>
      </c>
      <c r="AA1175" s="40">
        <f>IF(X1175=222,T1175-E1175/C$4,E1175/C$4+T1175)</f>
        <v>0.10000093333426666</v>
      </c>
      <c r="AB1175" s="45">
        <f>IF(AB$1=1,IF(C1176=0,0,IF(C1175=0,0,IF(Q1175=0,IF((ABS(D1175-D1176))&lt;0.1,(IF(C1176-C1175=Q$1,99999,0)),0),0))),0)</f>
        <v>0</v>
      </c>
      <c r="AC1175" s="13">
        <f>IF(AC$1=1,IF(C1176=0,0,IF(C1175=0,0,IF(Q1175=0,IF(C1176-C1175=0,(IF(ABS(D1175-D1176)&lt;T$1,99999,0)),0),0))),0)</f>
        <v>0</v>
      </c>
      <c r="AD1175" s="15">
        <f>IF(AD$1=1,IF(C1176=0,0,IF(C1175=0,0,IF(Q1175=0,IF(AND(AK1175,AJ1175),99999,0),0))),0)</f>
        <v>0</v>
      </c>
      <c r="AE1175" s="34">
        <f>IF(C1175=0,,IF(AE$1=1,IF(1&gt;AA1175,0,99999),0))</f>
        <v>0</v>
      </c>
      <c r="AF1175" s="5">
        <f>IF(AF$1=1,IF(D1175&gt;1,99999,IF(D1175&lt;0,99999,0)),0)</f>
        <v>0</v>
      </c>
      <c r="AG1175" s="10">
        <f>IF(AG$1=1,IF(B1176=0,0,IF(B1176-B1175=1,0,99999)),0)</f>
        <v>0</v>
      </c>
      <c r="AH1175" s="11">
        <f>IF(AH$1=1,IF(C1176=0,0,IF(C1176-C1175&lt;0,99999,0)),0)</f>
        <v>0</v>
      </c>
      <c r="AI1175" s="14">
        <f>MOD(MOD(((((MOD(C1175,C$4)/C$4)+(MOD(C$3,C$4)/C$4)))),C$4),1)</f>
        <v>0.10000093333426666</v>
      </c>
      <c r="AJ1175" s="19">
        <f>IF(C1176-C1175=0,99999,0 )</f>
        <v>99999</v>
      </c>
      <c r="AK1175" s="83">
        <f>IF(ABS(D1176-D1175)=0,99999,0)</f>
        <v>99999</v>
      </c>
    </row>
    <row r="1176" spans="3:37">
      <c r="C1176" s="68"/>
      <c r="P1176" s="121">
        <f t="shared" si="125"/>
        <v>0</v>
      </c>
      <c r="Q1176" s="42">
        <f>IF(C$1=2,0,1)</f>
        <v>0</v>
      </c>
      <c r="R1176" s="24" t="s">
        <v>4</v>
      </c>
      <c r="S1176" s="26">
        <f>D1176</f>
        <v>0</v>
      </c>
      <c r="T1176" s="26">
        <f t="shared" si="126"/>
        <v>0.10000093333426666</v>
      </c>
      <c r="U1176" s="27" t="s">
        <v>5</v>
      </c>
      <c r="V1176" s="75">
        <f>INT((C1176+MOD(C$3,1)/C$4)/C$4)</f>
        <v>0</v>
      </c>
      <c r="W1176" s="75">
        <f t="shared" si="127"/>
        <v>1</v>
      </c>
      <c r="X1176" s="24">
        <f>IF(C$3&gt;=1,IF(MOD(INT((C1176-MOD(C$3,C$4)+MOD(C$3,1)/C$4)/C$4),2),8888,222),IF(MOD(INT((C1176-MOD(C$3,C$4)+MOD(C$3,1)/C$4)/C$4),2),222,8888))</f>
        <v>8888</v>
      </c>
      <c r="Y1176" s="28">
        <f t="shared" si="128"/>
        <v>0.10000093333426666</v>
      </c>
      <c r="Z1176" s="22" t="s">
        <v>27</v>
      </c>
      <c r="AA1176" s="40">
        <f>IF(X1176=222,T1176-E1176/C$4,E1176/C$4+T1176)</f>
        <v>0.10000093333426666</v>
      </c>
      <c r="AB1176" s="45">
        <f>IF(AB$1=1,IF(C1177=0,0,IF(C1176=0,0,IF(Q1176=0,IF((ABS(D1176-D1177))&lt;0.1,(IF(C1177-C1176=Q$1,99999,0)),0),0))),0)</f>
        <v>0</v>
      </c>
      <c r="AC1176" s="13">
        <f>IF(AC$1=1,IF(C1177=0,0,IF(C1176=0,0,IF(Q1176=0,IF(C1177-C1176=0,(IF(ABS(D1176-D1177)&lt;T$1,99999,0)),0),0))),0)</f>
        <v>0</v>
      </c>
      <c r="AD1176" s="15">
        <f>IF(AD$1=1,IF(C1177=0,0,IF(C1176=0,0,IF(Q1176=0,IF(AND(AK1176,AJ1176),99999,0),0))),0)</f>
        <v>0</v>
      </c>
      <c r="AE1176" s="34">
        <f>IF(C1176=0,,IF(AE$1=1,IF(1&gt;AA1176,0,99999),0))</f>
        <v>0</v>
      </c>
      <c r="AF1176" s="5">
        <f>IF(AF$1=1,IF(D1176&gt;1,99999,IF(D1176&lt;0,99999,0)),0)</f>
        <v>0</v>
      </c>
      <c r="AG1176" s="10">
        <f>IF(AG$1=1,IF(B1177=0,0,IF(B1177-B1176=1,0,99999)),0)</f>
        <v>0</v>
      </c>
      <c r="AH1176" s="11">
        <f>IF(AH$1=1,IF(C1177=0,0,IF(C1177-C1176&lt;0,99999,0)),0)</f>
        <v>0</v>
      </c>
      <c r="AI1176" s="14">
        <f>MOD(MOD(((((MOD(C1176,C$4)/C$4)+(MOD(C$3,C$4)/C$4)))),C$4),1)</f>
        <v>0.10000093333426666</v>
      </c>
      <c r="AJ1176" s="19">
        <f>IF(C1177-C1176=0,99999,0 )</f>
        <v>99999</v>
      </c>
      <c r="AK1176" s="83">
        <f>IF(ABS(D1177-D1176)=0,99999,0)</f>
        <v>99999</v>
      </c>
    </row>
    <row r="1177" spans="3:37">
      <c r="C1177" s="68"/>
      <c r="P1177" s="121">
        <f t="shared" si="125"/>
        <v>0</v>
      </c>
      <c r="Q1177" s="42">
        <f>IF(C$1=2,0,1)</f>
        <v>0</v>
      </c>
      <c r="R1177" s="24" t="s">
        <v>4</v>
      </c>
      <c r="S1177" s="26">
        <f>D1177</f>
        <v>0</v>
      </c>
      <c r="T1177" s="26">
        <f t="shared" si="126"/>
        <v>0.10000093333426666</v>
      </c>
      <c r="U1177" s="27" t="s">
        <v>5</v>
      </c>
      <c r="V1177" s="75">
        <f>INT((C1177+MOD(C$3,1)/C$4)/C$4)</f>
        <v>0</v>
      </c>
      <c r="W1177" s="75">
        <f t="shared" si="127"/>
        <v>1</v>
      </c>
      <c r="X1177" s="24">
        <f>IF(C$3&gt;=1,IF(MOD(INT((C1177-MOD(C$3,C$4)+MOD(C$3,1)/C$4)/C$4),2),8888,222),IF(MOD(INT((C1177-MOD(C$3,C$4)+MOD(C$3,1)/C$4)/C$4),2),222,8888))</f>
        <v>8888</v>
      </c>
      <c r="Y1177" s="28">
        <f t="shared" si="128"/>
        <v>0.10000093333426666</v>
      </c>
      <c r="Z1177" s="22" t="s">
        <v>27</v>
      </c>
      <c r="AA1177" s="40">
        <f>IF(X1177=222,T1177-E1177/C$4,E1177/C$4+T1177)</f>
        <v>0.10000093333426666</v>
      </c>
      <c r="AB1177" s="45">
        <f>IF(AB$1=1,IF(C1178=0,0,IF(C1177=0,0,IF(Q1177=0,IF((ABS(D1177-D1178))&lt;0.1,(IF(C1178-C1177=Q$1,99999,0)),0),0))),0)</f>
        <v>0</v>
      </c>
      <c r="AC1177" s="13">
        <f>IF(AC$1=1,IF(C1178=0,0,IF(C1177=0,0,IF(Q1177=0,IF(C1178-C1177=0,(IF(ABS(D1177-D1178)&lt;T$1,99999,0)),0),0))),0)</f>
        <v>0</v>
      </c>
      <c r="AD1177" s="15">
        <f>IF(AD$1=1,IF(C1178=0,0,IF(C1177=0,0,IF(Q1177=0,IF(AND(AK1177,AJ1177),99999,0),0))),0)</f>
        <v>0</v>
      </c>
      <c r="AE1177" s="34">
        <f>IF(C1177=0,,IF(AE$1=1,IF(1&gt;AA1177,0,99999),0))</f>
        <v>0</v>
      </c>
      <c r="AF1177" s="5">
        <f>IF(AF$1=1,IF(D1177&gt;1,99999,IF(D1177&lt;0,99999,0)),0)</f>
        <v>0</v>
      </c>
      <c r="AG1177" s="10">
        <f>IF(AG$1=1,IF(B1178=0,0,IF(B1178-B1177=1,0,99999)),0)</f>
        <v>0</v>
      </c>
      <c r="AH1177" s="11">
        <f>IF(AH$1=1,IF(C1178=0,0,IF(C1178-C1177&lt;0,99999,0)),0)</f>
        <v>0</v>
      </c>
      <c r="AI1177" s="14">
        <f>MOD(MOD(((((MOD(C1177,C$4)/C$4)+(MOD(C$3,C$4)/C$4)))),C$4),1)</f>
        <v>0.10000093333426666</v>
      </c>
      <c r="AJ1177" s="19">
        <f>IF(C1178-C1177=0,99999,0 )</f>
        <v>99999</v>
      </c>
      <c r="AK1177" s="83">
        <f>IF(ABS(D1178-D1177)=0,99999,0)</f>
        <v>99999</v>
      </c>
    </row>
    <row r="1178" spans="3:37">
      <c r="C1178" s="68"/>
      <c r="P1178" s="121">
        <f t="shared" si="125"/>
        <v>0</v>
      </c>
      <c r="Q1178" s="42">
        <f>IF(C$1=2,0,1)</f>
        <v>0</v>
      </c>
      <c r="R1178" s="24" t="s">
        <v>4</v>
      </c>
      <c r="S1178" s="26">
        <f>D1178</f>
        <v>0</v>
      </c>
      <c r="T1178" s="26">
        <f t="shared" si="126"/>
        <v>0.10000093333426666</v>
      </c>
      <c r="U1178" s="27" t="s">
        <v>5</v>
      </c>
      <c r="V1178" s="75">
        <f>INT((C1178+MOD(C$3,1)/C$4)/C$4)</f>
        <v>0</v>
      </c>
      <c r="W1178" s="75">
        <f t="shared" si="127"/>
        <v>1</v>
      </c>
      <c r="X1178" s="24">
        <f>IF(C$3&gt;=1,IF(MOD(INT((C1178-MOD(C$3,C$4)+MOD(C$3,1)/C$4)/C$4),2),8888,222),IF(MOD(INT((C1178-MOD(C$3,C$4)+MOD(C$3,1)/C$4)/C$4),2),222,8888))</f>
        <v>8888</v>
      </c>
      <c r="Y1178" s="28">
        <f t="shared" si="128"/>
        <v>0.10000093333426666</v>
      </c>
      <c r="Z1178" s="22" t="s">
        <v>27</v>
      </c>
      <c r="AA1178" s="40">
        <f>IF(X1178=222,T1178-E1178/C$4,E1178/C$4+T1178)</f>
        <v>0.10000093333426666</v>
      </c>
      <c r="AB1178" s="45">
        <f>IF(AB$1=1,IF(C1179=0,0,IF(C1178=0,0,IF(Q1178=0,IF((ABS(D1178-D1179))&lt;0.1,(IF(C1179-C1178=Q$1,99999,0)),0),0))),0)</f>
        <v>0</v>
      </c>
      <c r="AC1178" s="13">
        <f>IF(AC$1=1,IF(C1179=0,0,IF(C1178=0,0,IF(Q1178=0,IF(C1179-C1178=0,(IF(ABS(D1178-D1179)&lt;T$1,99999,0)),0),0))),0)</f>
        <v>0</v>
      </c>
      <c r="AD1178" s="15">
        <f>IF(AD$1=1,IF(C1179=0,0,IF(C1178=0,0,IF(Q1178=0,IF(AND(AK1178,AJ1178),99999,0),0))),0)</f>
        <v>0</v>
      </c>
      <c r="AE1178" s="34">
        <f>IF(C1178=0,,IF(AE$1=1,IF(1&gt;AA1178,0,99999),0))</f>
        <v>0</v>
      </c>
      <c r="AF1178" s="5">
        <f>IF(AF$1=1,IF(D1178&gt;1,99999,IF(D1178&lt;0,99999,0)),0)</f>
        <v>0</v>
      </c>
      <c r="AG1178" s="10">
        <f>IF(AG$1=1,IF(B1179=0,0,IF(B1179-B1178=1,0,99999)),0)</f>
        <v>0</v>
      </c>
      <c r="AH1178" s="11">
        <f>IF(AH$1=1,IF(C1179=0,0,IF(C1179-C1178&lt;0,99999,0)),0)</f>
        <v>0</v>
      </c>
      <c r="AI1178" s="14">
        <f>MOD(MOD(((((MOD(C1178,C$4)/C$4)+(MOD(C$3,C$4)/C$4)))),C$4),1)</f>
        <v>0.10000093333426666</v>
      </c>
      <c r="AJ1178" s="19">
        <f>IF(C1179-C1178=0,99999,0 )</f>
        <v>99999</v>
      </c>
      <c r="AK1178" s="83">
        <f>IF(ABS(D1179-D1178)=0,99999,0)</f>
        <v>99999</v>
      </c>
    </row>
    <row r="1179" spans="3:37">
      <c r="C1179" s="68"/>
      <c r="P1179" s="121">
        <f t="shared" si="125"/>
        <v>0</v>
      </c>
      <c r="Q1179" s="42">
        <f>IF(C$1=2,0,1)</f>
        <v>0</v>
      </c>
      <c r="R1179" s="24" t="s">
        <v>4</v>
      </c>
      <c r="S1179" s="26">
        <f>D1179</f>
        <v>0</v>
      </c>
      <c r="T1179" s="26">
        <f t="shared" si="126"/>
        <v>0.10000093333426666</v>
      </c>
      <c r="U1179" s="27" t="s">
        <v>5</v>
      </c>
      <c r="V1179" s="75">
        <f>INT((C1179+MOD(C$3,1)/C$4)/C$4)</f>
        <v>0</v>
      </c>
      <c r="W1179" s="75">
        <f t="shared" si="127"/>
        <v>1</v>
      </c>
      <c r="X1179" s="24">
        <f>IF(C$3&gt;=1,IF(MOD(INT((C1179-MOD(C$3,C$4)+MOD(C$3,1)/C$4)/C$4),2),8888,222),IF(MOD(INT((C1179-MOD(C$3,C$4)+MOD(C$3,1)/C$4)/C$4),2),222,8888))</f>
        <v>8888</v>
      </c>
      <c r="Y1179" s="28">
        <f t="shared" si="128"/>
        <v>0.10000093333426666</v>
      </c>
      <c r="Z1179" s="22" t="s">
        <v>27</v>
      </c>
      <c r="AA1179" s="40">
        <f>IF(X1179=222,T1179-E1179/C$4,E1179/C$4+T1179)</f>
        <v>0.10000093333426666</v>
      </c>
      <c r="AB1179" s="45">
        <f>IF(AB$1=1,IF(C1180=0,0,IF(C1179=0,0,IF(Q1179=0,IF((ABS(D1179-D1180))&lt;0.1,(IF(C1180-C1179=Q$1,99999,0)),0),0))),0)</f>
        <v>0</v>
      </c>
      <c r="AC1179" s="13">
        <f>IF(AC$1=1,IF(C1180=0,0,IF(C1179=0,0,IF(Q1179=0,IF(C1180-C1179=0,(IF(ABS(D1179-D1180)&lt;T$1,99999,0)),0),0))),0)</f>
        <v>0</v>
      </c>
      <c r="AD1179" s="15">
        <f>IF(AD$1=1,IF(C1180=0,0,IF(C1179=0,0,IF(Q1179=0,IF(AND(AK1179,AJ1179),99999,0),0))),0)</f>
        <v>0</v>
      </c>
      <c r="AE1179" s="34">
        <f>IF(C1179=0,,IF(AE$1=1,IF(1&gt;AA1179,0,99999),0))</f>
        <v>0</v>
      </c>
      <c r="AF1179" s="5">
        <f>IF(AF$1=1,IF(D1179&gt;1,99999,IF(D1179&lt;0,99999,0)),0)</f>
        <v>0</v>
      </c>
      <c r="AG1179" s="10">
        <f>IF(AG$1=1,IF(B1180=0,0,IF(B1180-B1179=1,0,99999)),0)</f>
        <v>0</v>
      </c>
      <c r="AH1179" s="11">
        <f>IF(AH$1=1,IF(C1180=0,0,IF(C1180-C1179&lt;0,99999,0)),0)</f>
        <v>0</v>
      </c>
      <c r="AI1179" s="14">
        <f>MOD(MOD(((((MOD(C1179,C$4)/C$4)+(MOD(C$3,C$4)/C$4)))),C$4),1)</f>
        <v>0.10000093333426666</v>
      </c>
      <c r="AJ1179" s="19">
        <f>IF(C1180-C1179=0,99999,0 )</f>
        <v>99999</v>
      </c>
      <c r="AK1179" s="83">
        <f>IF(ABS(D1180-D1179)=0,99999,0)</f>
        <v>99999</v>
      </c>
    </row>
    <row r="1180" spans="3:37">
      <c r="C1180" s="68"/>
      <c r="P1180" s="121">
        <f t="shared" si="125"/>
        <v>0</v>
      </c>
      <c r="Q1180" s="42">
        <f>IF(C$1=2,0,1)</f>
        <v>0</v>
      </c>
      <c r="R1180" s="24" t="s">
        <v>4</v>
      </c>
      <c r="S1180" s="26">
        <f>D1180</f>
        <v>0</v>
      </c>
      <c r="T1180" s="26">
        <f t="shared" si="126"/>
        <v>0.10000093333426666</v>
      </c>
      <c r="U1180" s="27" t="s">
        <v>5</v>
      </c>
      <c r="V1180" s="75">
        <f>INT((C1180+MOD(C$3,1)/C$4)/C$4)</f>
        <v>0</v>
      </c>
      <c r="W1180" s="75">
        <f t="shared" si="127"/>
        <v>1</v>
      </c>
      <c r="X1180" s="24">
        <f>IF(C$3&gt;=1,IF(MOD(INT((C1180-MOD(C$3,C$4)+MOD(C$3,1)/C$4)/C$4),2),8888,222),IF(MOD(INT((C1180-MOD(C$3,C$4)+MOD(C$3,1)/C$4)/C$4),2),222,8888))</f>
        <v>8888</v>
      </c>
      <c r="Y1180" s="28">
        <f t="shared" si="128"/>
        <v>0.10000093333426666</v>
      </c>
      <c r="Z1180" s="22" t="s">
        <v>27</v>
      </c>
      <c r="AA1180" s="40">
        <f>IF(X1180=222,T1180-E1180/C$4,E1180/C$4+T1180)</f>
        <v>0.10000093333426666</v>
      </c>
      <c r="AB1180" s="45">
        <f>IF(AB$1=1,IF(C1181=0,0,IF(C1180=0,0,IF(Q1180=0,IF((ABS(D1180-D1181))&lt;0.1,(IF(C1181-C1180=Q$1,99999,0)),0),0))),0)</f>
        <v>0</v>
      </c>
      <c r="AC1180" s="13">
        <f>IF(AC$1=1,IF(C1181=0,0,IF(C1180=0,0,IF(Q1180=0,IF(C1181-C1180=0,(IF(ABS(D1180-D1181)&lt;T$1,99999,0)),0),0))),0)</f>
        <v>0</v>
      </c>
      <c r="AD1180" s="15">
        <f>IF(AD$1=1,IF(C1181=0,0,IF(C1180=0,0,IF(Q1180=0,IF(AND(AK1180,AJ1180),99999,0),0))),0)</f>
        <v>0</v>
      </c>
      <c r="AE1180" s="34">
        <f>IF(C1180=0,,IF(AE$1=1,IF(1&gt;AA1180,0,99999),0))</f>
        <v>0</v>
      </c>
      <c r="AF1180" s="5">
        <f>IF(AF$1=1,IF(D1180&gt;1,99999,IF(D1180&lt;0,99999,0)),0)</f>
        <v>0</v>
      </c>
      <c r="AG1180" s="10">
        <f>IF(AG$1=1,IF(B1181=0,0,IF(B1181-B1180=1,0,99999)),0)</f>
        <v>0</v>
      </c>
      <c r="AH1180" s="11">
        <f>IF(AH$1=1,IF(C1181=0,0,IF(C1181-C1180&lt;0,99999,0)),0)</f>
        <v>0</v>
      </c>
      <c r="AI1180" s="14">
        <f>MOD(MOD(((((MOD(C1180,C$4)/C$4)+(MOD(C$3,C$4)/C$4)))),C$4),1)</f>
        <v>0.10000093333426666</v>
      </c>
      <c r="AJ1180" s="19">
        <f>IF(C1181-C1180=0,99999,0 )</f>
        <v>99999</v>
      </c>
      <c r="AK1180" s="83">
        <f>IF(ABS(D1181-D1180)=0,99999,0)</f>
        <v>99999</v>
      </c>
    </row>
    <row r="1181" spans="3:37">
      <c r="C1181" s="68"/>
      <c r="P1181" s="121">
        <f t="shared" si="125"/>
        <v>0</v>
      </c>
      <c r="Q1181" s="42">
        <f>IF(C$1=2,0,1)</f>
        <v>0</v>
      </c>
      <c r="R1181" s="24" t="s">
        <v>4</v>
      </c>
      <c r="S1181" s="26">
        <f>D1181</f>
        <v>0</v>
      </c>
      <c r="T1181" s="26">
        <f t="shared" si="126"/>
        <v>0.10000093333426666</v>
      </c>
      <c r="U1181" s="27" t="s">
        <v>5</v>
      </c>
      <c r="V1181" s="75">
        <f>INT((C1181+MOD(C$3,1)/C$4)/C$4)</f>
        <v>0</v>
      </c>
      <c r="W1181" s="75">
        <f t="shared" si="127"/>
        <v>1</v>
      </c>
      <c r="X1181" s="24">
        <f>IF(C$3&gt;=1,IF(MOD(INT((C1181-MOD(C$3,C$4)+MOD(C$3,1)/C$4)/C$4),2),8888,222),IF(MOD(INT((C1181-MOD(C$3,C$4)+MOD(C$3,1)/C$4)/C$4),2),222,8888))</f>
        <v>8888</v>
      </c>
      <c r="Y1181" s="28">
        <f t="shared" si="128"/>
        <v>0.10000093333426666</v>
      </c>
      <c r="Z1181" s="22" t="s">
        <v>27</v>
      </c>
      <c r="AA1181" s="40">
        <f>IF(X1181=222,T1181-E1181/C$4,E1181/C$4+T1181)</f>
        <v>0.10000093333426666</v>
      </c>
      <c r="AB1181" s="45">
        <f>IF(AB$1=1,IF(C1182=0,0,IF(C1181=0,0,IF(Q1181=0,IF((ABS(D1181-D1182))&lt;0.1,(IF(C1182-C1181=Q$1,99999,0)),0),0))),0)</f>
        <v>0</v>
      </c>
      <c r="AC1181" s="13">
        <f>IF(AC$1=1,IF(C1182=0,0,IF(C1181=0,0,IF(Q1181=0,IF(C1182-C1181=0,(IF(ABS(D1181-D1182)&lt;T$1,99999,0)),0),0))),0)</f>
        <v>0</v>
      </c>
      <c r="AD1181" s="15">
        <f>IF(AD$1=1,IF(C1182=0,0,IF(C1181=0,0,IF(Q1181=0,IF(AND(AK1181,AJ1181),99999,0),0))),0)</f>
        <v>0</v>
      </c>
      <c r="AE1181" s="34">
        <f>IF(C1181=0,,IF(AE$1=1,IF(1&gt;AA1181,0,99999),0))</f>
        <v>0</v>
      </c>
      <c r="AF1181" s="5">
        <f>IF(AF$1=1,IF(D1181&gt;1,99999,IF(D1181&lt;0,99999,0)),0)</f>
        <v>0</v>
      </c>
      <c r="AG1181" s="10">
        <f>IF(AG$1=1,IF(B1182=0,0,IF(B1182-B1181=1,0,99999)),0)</f>
        <v>0</v>
      </c>
      <c r="AH1181" s="11">
        <f>IF(AH$1=1,IF(C1182=0,0,IF(C1182-C1181&lt;0,99999,0)),0)</f>
        <v>0</v>
      </c>
      <c r="AI1181" s="14">
        <f>MOD(MOD(((((MOD(C1181,C$4)/C$4)+(MOD(C$3,C$4)/C$4)))),C$4),1)</f>
        <v>0.10000093333426666</v>
      </c>
      <c r="AJ1181" s="19">
        <f>IF(C1182-C1181=0,99999,0 )</f>
        <v>99999</v>
      </c>
      <c r="AK1181" s="83">
        <f>IF(ABS(D1182-D1181)=0,99999,0)</f>
        <v>99999</v>
      </c>
    </row>
    <row r="1182" spans="3:37">
      <c r="C1182" s="68"/>
      <c r="P1182" s="121">
        <f t="shared" si="125"/>
        <v>0</v>
      </c>
      <c r="Q1182" s="42">
        <f>IF(C$1=2,0,1)</f>
        <v>0</v>
      </c>
      <c r="R1182" s="24" t="s">
        <v>4</v>
      </c>
      <c r="S1182" s="26">
        <f>D1182</f>
        <v>0</v>
      </c>
      <c r="T1182" s="26">
        <f t="shared" si="126"/>
        <v>0.10000093333426666</v>
      </c>
      <c r="U1182" s="27" t="s">
        <v>5</v>
      </c>
      <c r="V1182" s="75">
        <f>INT((C1182+MOD(C$3,1)/C$4)/C$4)</f>
        <v>0</v>
      </c>
      <c r="W1182" s="75">
        <f t="shared" si="127"/>
        <v>1</v>
      </c>
      <c r="X1182" s="24">
        <f>IF(C$3&gt;=1,IF(MOD(INT((C1182-MOD(C$3,C$4)+MOD(C$3,1)/C$4)/C$4),2),8888,222),IF(MOD(INT((C1182-MOD(C$3,C$4)+MOD(C$3,1)/C$4)/C$4),2),222,8888))</f>
        <v>8888</v>
      </c>
      <c r="Y1182" s="28">
        <f t="shared" si="128"/>
        <v>0.10000093333426666</v>
      </c>
      <c r="Z1182" s="22" t="s">
        <v>27</v>
      </c>
      <c r="AA1182" s="40">
        <f>IF(X1182=222,T1182-E1182/C$4,E1182/C$4+T1182)</f>
        <v>0.10000093333426666</v>
      </c>
      <c r="AB1182" s="45">
        <f>IF(AB$1=1,IF(C1183=0,0,IF(C1182=0,0,IF(Q1182=0,IF((ABS(D1182-D1183))&lt;0.1,(IF(C1183-C1182=Q$1,99999,0)),0),0))),0)</f>
        <v>0</v>
      </c>
      <c r="AC1182" s="13">
        <f>IF(AC$1=1,IF(C1183=0,0,IF(C1182=0,0,IF(Q1182=0,IF(C1183-C1182=0,(IF(ABS(D1182-D1183)&lt;T$1,99999,0)),0),0))),0)</f>
        <v>0</v>
      </c>
      <c r="AD1182" s="15">
        <f>IF(AD$1=1,IF(C1183=0,0,IF(C1182=0,0,IF(Q1182=0,IF(AND(AK1182,AJ1182),99999,0),0))),0)</f>
        <v>0</v>
      </c>
      <c r="AE1182" s="34">
        <f>IF(C1182=0,,IF(AE$1=1,IF(1&gt;AA1182,0,99999),0))</f>
        <v>0</v>
      </c>
      <c r="AF1182" s="5">
        <f>IF(AF$1=1,IF(D1182&gt;1,99999,IF(D1182&lt;0,99999,0)),0)</f>
        <v>0</v>
      </c>
      <c r="AG1182" s="10">
        <f>IF(AG$1=1,IF(B1183=0,0,IF(B1183-B1182=1,0,99999)),0)</f>
        <v>0</v>
      </c>
      <c r="AH1182" s="11">
        <f>IF(AH$1=1,IF(C1183=0,0,IF(C1183-C1182&lt;0,99999,0)),0)</f>
        <v>0</v>
      </c>
      <c r="AI1182" s="14">
        <f>MOD(MOD(((((MOD(C1182,C$4)/C$4)+(MOD(C$3,C$4)/C$4)))),C$4),1)</f>
        <v>0.10000093333426666</v>
      </c>
      <c r="AJ1182" s="19">
        <f>IF(C1183-C1182=0,99999,0 )</f>
        <v>99999</v>
      </c>
      <c r="AK1182" s="83">
        <f>IF(ABS(D1183-D1182)=0,99999,0)</f>
        <v>99999</v>
      </c>
    </row>
    <row r="1183" spans="3:37">
      <c r="C1183" s="68"/>
      <c r="P1183" s="121">
        <f t="shared" si="125"/>
        <v>0</v>
      </c>
      <c r="Q1183" s="42">
        <f>IF(C$1=2,0,1)</f>
        <v>0</v>
      </c>
      <c r="R1183" s="24" t="s">
        <v>4</v>
      </c>
      <c r="S1183" s="26">
        <f>D1183</f>
        <v>0</v>
      </c>
      <c r="T1183" s="26">
        <f t="shared" si="126"/>
        <v>0.10000093333426666</v>
      </c>
      <c r="U1183" s="27" t="s">
        <v>5</v>
      </c>
      <c r="V1183" s="75">
        <f>INT((C1183+MOD(C$3,1)/C$4)/C$4)</f>
        <v>0</v>
      </c>
      <c r="W1183" s="75">
        <f t="shared" si="127"/>
        <v>1</v>
      </c>
      <c r="X1183" s="24">
        <f>IF(C$3&gt;=1,IF(MOD(INT((C1183-MOD(C$3,C$4)+MOD(C$3,1)/C$4)/C$4),2),8888,222),IF(MOD(INT((C1183-MOD(C$3,C$4)+MOD(C$3,1)/C$4)/C$4),2),222,8888))</f>
        <v>8888</v>
      </c>
      <c r="Y1183" s="28">
        <f t="shared" si="128"/>
        <v>0.10000093333426666</v>
      </c>
      <c r="Z1183" s="22" t="s">
        <v>27</v>
      </c>
      <c r="AA1183" s="40">
        <f>IF(X1183=222,T1183-E1183/C$4,E1183/C$4+T1183)</f>
        <v>0.10000093333426666</v>
      </c>
      <c r="AB1183" s="45">
        <f>IF(AB$1=1,IF(C1184=0,0,IF(C1183=0,0,IF(Q1183=0,IF((ABS(D1183-D1184))&lt;0.1,(IF(C1184-C1183=Q$1,99999,0)),0),0))),0)</f>
        <v>0</v>
      </c>
      <c r="AC1183" s="13">
        <f>IF(AC$1=1,IF(C1184=0,0,IF(C1183=0,0,IF(Q1183=0,IF(C1184-C1183=0,(IF(ABS(D1183-D1184)&lt;T$1,99999,0)),0),0))),0)</f>
        <v>0</v>
      </c>
      <c r="AD1183" s="15">
        <f>IF(AD$1=1,IF(C1184=0,0,IF(C1183=0,0,IF(Q1183=0,IF(AND(AK1183,AJ1183),99999,0),0))),0)</f>
        <v>0</v>
      </c>
      <c r="AE1183" s="34">
        <f>IF(C1183=0,,IF(AE$1=1,IF(1&gt;AA1183,0,99999),0))</f>
        <v>0</v>
      </c>
      <c r="AF1183" s="5">
        <f>IF(AF$1=1,IF(D1183&gt;1,99999,IF(D1183&lt;0,99999,0)),0)</f>
        <v>0</v>
      </c>
      <c r="AG1183" s="10">
        <f>IF(AG$1=1,IF(B1184=0,0,IF(B1184-B1183=1,0,99999)),0)</f>
        <v>0</v>
      </c>
      <c r="AH1183" s="11">
        <f>IF(AH$1=1,IF(C1184=0,0,IF(C1184-C1183&lt;0,99999,0)),0)</f>
        <v>0</v>
      </c>
      <c r="AI1183" s="14">
        <f>MOD(MOD(((((MOD(C1183,C$4)/C$4)+(MOD(C$3,C$4)/C$4)))),C$4),1)</f>
        <v>0.10000093333426666</v>
      </c>
      <c r="AJ1183" s="19">
        <f>IF(C1184-C1183=0,99999,0 )</f>
        <v>99999</v>
      </c>
      <c r="AK1183" s="83">
        <f>IF(ABS(D1184-D1183)=0,99999,0)</f>
        <v>99999</v>
      </c>
    </row>
    <row r="1184" spans="3:37">
      <c r="C1184" s="68"/>
      <c r="P1184" s="121">
        <f t="shared" si="125"/>
        <v>0</v>
      </c>
      <c r="Q1184" s="42">
        <f>IF(C$1=2,0,1)</f>
        <v>0</v>
      </c>
      <c r="R1184" s="24" t="s">
        <v>4</v>
      </c>
      <c r="S1184" s="26">
        <f>D1184</f>
        <v>0</v>
      </c>
      <c r="T1184" s="26">
        <f t="shared" si="126"/>
        <v>0.10000093333426666</v>
      </c>
      <c r="U1184" s="27" t="s">
        <v>5</v>
      </c>
      <c r="V1184" s="75">
        <f>INT((C1184+MOD(C$3,1)/C$4)/C$4)</f>
        <v>0</v>
      </c>
      <c r="W1184" s="75">
        <f t="shared" si="127"/>
        <v>1</v>
      </c>
      <c r="X1184" s="24">
        <f>IF(C$3&gt;=1,IF(MOD(INT((C1184-MOD(C$3,C$4)+MOD(C$3,1)/C$4)/C$4),2),8888,222),IF(MOD(INT((C1184-MOD(C$3,C$4)+MOD(C$3,1)/C$4)/C$4),2),222,8888))</f>
        <v>8888</v>
      </c>
      <c r="Y1184" s="28">
        <f t="shared" si="128"/>
        <v>0.10000093333426666</v>
      </c>
      <c r="Z1184" s="22" t="s">
        <v>27</v>
      </c>
      <c r="AA1184" s="40">
        <f>IF(X1184=222,T1184-E1184/C$4,E1184/C$4+T1184)</f>
        <v>0.10000093333426666</v>
      </c>
      <c r="AB1184" s="45">
        <f>IF(AB$1=1,IF(C1185=0,0,IF(C1184=0,0,IF(Q1184=0,IF((ABS(D1184-D1185))&lt;0.1,(IF(C1185-C1184=Q$1,99999,0)),0),0))),0)</f>
        <v>0</v>
      </c>
      <c r="AC1184" s="13">
        <f>IF(AC$1=1,IF(C1185=0,0,IF(C1184=0,0,IF(Q1184=0,IF(C1185-C1184=0,(IF(ABS(D1184-D1185)&lt;T$1,99999,0)),0),0))),0)</f>
        <v>0</v>
      </c>
      <c r="AD1184" s="15">
        <f>IF(AD$1=1,IF(C1185=0,0,IF(C1184=0,0,IF(Q1184=0,IF(AND(AK1184,AJ1184),99999,0),0))),0)</f>
        <v>0</v>
      </c>
      <c r="AE1184" s="34">
        <f>IF(C1184=0,,IF(AE$1=1,IF(1&gt;AA1184,0,99999),0))</f>
        <v>0</v>
      </c>
      <c r="AF1184" s="5">
        <f>IF(AF$1=1,IF(D1184&gt;1,99999,IF(D1184&lt;0,99999,0)),0)</f>
        <v>0</v>
      </c>
      <c r="AG1184" s="10">
        <f>IF(AG$1=1,IF(B1185=0,0,IF(B1185-B1184=1,0,99999)),0)</f>
        <v>0</v>
      </c>
      <c r="AH1184" s="11">
        <f>IF(AH$1=1,IF(C1185=0,0,IF(C1185-C1184&lt;0,99999,0)),0)</f>
        <v>0</v>
      </c>
      <c r="AI1184" s="14">
        <f>MOD(MOD(((((MOD(C1184,C$4)/C$4)+(MOD(C$3,C$4)/C$4)))),C$4),1)</f>
        <v>0.10000093333426666</v>
      </c>
      <c r="AJ1184" s="19">
        <f>IF(C1185-C1184=0,99999,0 )</f>
        <v>99999</v>
      </c>
      <c r="AK1184" s="83">
        <f>IF(ABS(D1185-D1184)=0,99999,0)</f>
        <v>99999</v>
      </c>
    </row>
    <row r="1185" spans="3:37">
      <c r="C1185" s="68"/>
      <c r="P1185" s="121">
        <f t="shared" si="125"/>
        <v>0</v>
      </c>
      <c r="Q1185" s="42">
        <f>IF(C$1=2,0,1)</f>
        <v>0</v>
      </c>
      <c r="R1185" s="24" t="s">
        <v>4</v>
      </c>
      <c r="S1185" s="26">
        <f>D1185</f>
        <v>0</v>
      </c>
      <c r="T1185" s="26">
        <f t="shared" si="126"/>
        <v>0.10000093333426666</v>
      </c>
      <c r="U1185" s="27" t="s">
        <v>5</v>
      </c>
      <c r="V1185" s="75">
        <f>INT((C1185+MOD(C$3,1)/C$4)/C$4)</f>
        <v>0</v>
      </c>
      <c r="W1185" s="75">
        <f t="shared" si="127"/>
        <v>1</v>
      </c>
      <c r="X1185" s="24">
        <f>IF(C$3&gt;=1,IF(MOD(INT((C1185-MOD(C$3,C$4)+MOD(C$3,1)/C$4)/C$4),2),8888,222),IF(MOD(INT((C1185-MOD(C$3,C$4)+MOD(C$3,1)/C$4)/C$4),2),222,8888))</f>
        <v>8888</v>
      </c>
      <c r="Y1185" s="28">
        <f t="shared" si="128"/>
        <v>0.10000093333426666</v>
      </c>
      <c r="Z1185" s="22" t="s">
        <v>27</v>
      </c>
      <c r="AA1185" s="40">
        <f>IF(X1185=222,T1185-E1185/C$4,E1185/C$4+T1185)</f>
        <v>0.10000093333426666</v>
      </c>
      <c r="AB1185" s="45">
        <f>IF(AB$1=1,IF(C1186=0,0,IF(C1185=0,0,IF(Q1185=0,IF((ABS(D1185-D1186))&lt;0.1,(IF(C1186-C1185=Q$1,99999,0)),0),0))),0)</f>
        <v>0</v>
      </c>
      <c r="AC1185" s="13">
        <f>IF(AC$1=1,IF(C1186=0,0,IF(C1185=0,0,IF(Q1185=0,IF(C1186-C1185=0,(IF(ABS(D1185-D1186)&lt;T$1,99999,0)),0),0))),0)</f>
        <v>0</v>
      </c>
      <c r="AD1185" s="15">
        <f>IF(AD$1=1,IF(C1186=0,0,IF(C1185=0,0,IF(Q1185=0,IF(AND(AK1185,AJ1185),99999,0),0))),0)</f>
        <v>0</v>
      </c>
      <c r="AE1185" s="34">
        <f>IF(C1185=0,,IF(AE$1=1,IF(1&gt;AA1185,0,99999),0))</f>
        <v>0</v>
      </c>
      <c r="AF1185" s="5">
        <f>IF(AF$1=1,IF(D1185&gt;1,99999,IF(D1185&lt;0,99999,0)),0)</f>
        <v>0</v>
      </c>
      <c r="AG1185" s="10">
        <f>IF(AG$1=1,IF(B1186=0,0,IF(B1186-B1185=1,0,99999)),0)</f>
        <v>0</v>
      </c>
      <c r="AH1185" s="11">
        <f>IF(AH$1=1,IF(C1186=0,0,IF(C1186-C1185&lt;0,99999,0)),0)</f>
        <v>0</v>
      </c>
      <c r="AI1185" s="14">
        <f>MOD(MOD(((((MOD(C1185,C$4)/C$4)+(MOD(C$3,C$4)/C$4)))),C$4),1)</f>
        <v>0.10000093333426666</v>
      </c>
      <c r="AJ1185" s="19">
        <f>IF(C1186-C1185=0,99999,0 )</f>
        <v>99999</v>
      </c>
      <c r="AK1185" s="83">
        <f>IF(ABS(D1186-D1185)=0,99999,0)</f>
        <v>99999</v>
      </c>
    </row>
    <row r="1186" spans="3:37">
      <c r="C1186" s="68"/>
      <c r="P1186" s="121">
        <f t="shared" si="125"/>
        <v>0</v>
      </c>
      <c r="Q1186" s="42">
        <f>IF(C$1=2,0,1)</f>
        <v>0</v>
      </c>
      <c r="R1186" s="24" t="s">
        <v>4</v>
      </c>
      <c r="S1186" s="26">
        <f>D1186</f>
        <v>0</v>
      </c>
      <c r="T1186" s="26">
        <f t="shared" si="126"/>
        <v>0.10000093333426666</v>
      </c>
      <c r="U1186" s="27" t="s">
        <v>5</v>
      </c>
      <c r="V1186" s="75">
        <f>INT((C1186+MOD(C$3,1)/C$4)/C$4)</f>
        <v>0</v>
      </c>
      <c r="W1186" s="75">
        <f t="shared" si="127"/>
        <v>1</v>
      </c>
      <c r="X1186" s="24">
        <f>IF(C$3&gt;=1,IF(MOD(INT((C1186-MOD(C$3,C$4)+MOD(C$3,1)/C$4)/C$4),2),8888,222),IF(MOD(INT((C1186-MOD(C$3,C$4)+MOD(C$3,1)/C$4)/C$4),2),222,8888))</f>
        <v>8888</v>
      </c>
      <c r="Y1186" s="28">
        <f t="shared" si="128"/>
        <v>0.10000093333426666</v>
      </c>
      <c r="Z1186" s="22" t="s">
        <v>27</v>
      </c>
      <c r="AA1186" s="40">
        <f>IF(X1186=222,T1186-E1186/C$4,E1186/C$4+T1186)</f>
        <v>0.10000093333426666</v>
      </c>
      <c r="AB1186" s="45">
        <f>IF(AB$1=1,IF(C1187=0,0,IF(C1186=0,0,IF(Q1186=0,IF((ABS(D1186-D1187))&lt;0.1,(IF(C1187-C1186=Q$1,99999,0)),0),0))),0)</f>
        <v>0</v>
      </c>
      <c r="AC1186" s="13">
        <f>IF(AC$1=1,IF(C1187=0,0,IF(C1186=0,0,IF(Q1186=0,IF(C1187-C1186=0,(IF(ABS(D1186-D1187)&lt;T$1,99999,0)),0),0))),0)</f>
        <v>0</v>
      </c>
      <c r="AD1186" s="15">
        <f>IF(AD$1=1,IF(C1187=0,0,IF(C1186=0,0,IF(Q1186=0,IF(AND(AK1186,AJ1186),99999,0),0))),0)</f>
        <v>0</v>
      </c>
      <c r="AE1186" s="34">
        <f>IF(C1186=0,,IF(AE$1=1,IF(1&gt;AA1186,0,99999),0))</f>
        <v>0</v>
      </c>
      <c r="AF1186" s="5">
        <f>IF(AF$1=1,IF(D1186&gt;1,99999,IF(D1186&lt;0,99999,0)),0)</f>
        <v>0</v>
      </c>
      <c r="AG1186" s="10">
        <f>IF(AG$1=1,IF(B1187=0,0,IF(B1187-B1186=1,0,99999)),0)</f>
        <v>0</v>
      </c>
      <c r="AH1186" s="11">
        <f>IF(AH$1=1,IF(C1187=0,0,IF(C1187-C1186&lt;0,99999,0)),0)</f>
        <v>0</v>
      </c>
      <c r="AI1186" s="14">
        <f>MOD(MOD(((((MOD(C1186,C$4)/C$4)+(MOD(C$3,C$4)/C$4)))),C$4),1)</f>
        <v>0.10000093333426666</v>
      </c>
      <c r="AJ1186" s="19">
        <f>IF(C1187-C1186=0,99999,0 )</f>
        <v>99999</v>
      </c>
      <c r="AK1186" s="83">
        <f>IF(ABS(D1187-D1186)=0,99999,0)</f>
        <v>99999</v>
      </c>
    </row>
    <row r="1187" spans="3:37">
      <c r="C1187" s="68"/>
      <c r="P1187" s="121">
        <f t="shared" si="125"/>
        <v>0</v>
      </c>
      <c r="Q1187" s="42">
        <f>IF(C$1=2,0,1)</f>
        <v>0</v>
      </c>
      <c r="R1187" s="24" t="s">
        <v>4</v>
      </c>
      <c r="S1187" s="26">
        <f>D1187</f>
        <v>0</v>
      </c>
      <c r="T1187" s="26">
        <f t="shared" si="126"/>
        <v>0.10000093333426666</v>
      </c>
      <c r="U1187" s="27" t="s">
        <v>5</v>
      </c>
      <c r="V1187" s="75">
        <f>INT((C1187+MOD(C$3,1)/C$4)/C$4)</f>
        <v>0</v>
      </c>
      <c r="W1187" s="75">
        <f t="shared" si="127"/>
        <v>1</v>
      </c>
      <c r="X1187" s="24">
        <f>IF(C$3&gt;=1,IF(MOD(INT((C1187-MOD(C$3,C$4)+MOD(C$3,1)/C$4)/C$4),2),8888,222),IF(MOD(INT((C1187-MOD(C$3,C$4)+MOD(C$3,1)/C$4)/C$4),2),222,8888))</f>
        <v>8888</v>
      </c>
      <c r="Y1187" s="28">
        <f t="shared" si="128"/>
        <v>0.10000093333426666</v>
      </c>
      <c r="Z1187" s="22" t="s">
        <v>27</v>
      </c>
      <c r="AA1187" s="40">
        <f>IF(X1187=222,T1187-E1187/C$4,E1187/C$4+T1187)</f>
        <v>0.10000093333426666</v>
      </c>
      <c r="AB1187" s="45">
        <f>IF(AB$1=1,IF(C1188=0,0,IF(C1187=0,0,IF(Q1187=0,IF((ABS(D1187-D1188))&lt;0.1,(IF(C1188-C1187=Q$1,99999,0)),0),0))),0)</f>
        <v>0</v>
      </c>
      <c r="AC1187" s="13">
        <f>IF(AC$1=1,IF(C1188=0,0,IF(C1187=0,0,IF(Q1187=0,IF(C1188-C1187=0,(IF(ABS(D1187-D1188)&lt;T$1,99999,0)),0),0))),0)</f>
        <v>0</v>
      </c>
      <c r="AD1187" s="15">
        <f>IF(AD$1=1,IF(C1188=0,0,IF(C1187=0,0,IF(Q1187=0,IF(AND(AK1187,AJ1187),99999,0),0))),0)</f>
        <v>0</v>
      </c>
      <c r="AE1187" s="34">
        <f>IF(C1187=0,,IF(AE$1=1,IF(1&gt;AA1187,0,99999),0))</f>
        <v>0</v>
      </c>
      <c r="AF1187" s="5">
        <f>IF(AF$1=1,IF(D1187&gt;1,99999,IF(D1187&lt;0,99999,0)),0)</f>
        <v>0</v>
      </c>
      <c r="AG1187" s="10">
        <f>IF(AG$1=1,IF(B1188=0,0,IF(B1188-B1187=1,0,99999)),0)</f>
        <v>0</v>
      </c>
      <c r="AH1187" s="11">
        <f>IF(AH$1=1,IF(C1188=0,0,IF(C1188-C1187&lt;0,99999,0)),0)</f>
        <v>0</v>
      </c>
      <c r="AI1187" s="14">
        <f>MOD(MOD(((((MOD(C1187,C$4)/C$4)+(MOD(C$3,C$4)/C$4)))),C$4),1)</f>
        <v>0.10000093333426666</v>
      </c>
      <c r="AJ1187" s="19">
        <f>IF(C1188-C1187=0,99999,0 )</f>
        <v>99999</v>
      </c>
      <c r="AK1187" s="83">
        <f>IF(ABS(D1188-D1187)=0,99999,0)</f>
        <v>99999</v>
      </c>
    </row>
    <row r="1188" spans="3:37">
      <c r="C1188" s="68"/>
      <c r="P1188" s="121">
        <f t="shared" si="125"/>
        <v>0</v>
      </c>
      <c r="Q1188" s="42">
        <f>IF(C$1=2,0,1)</f>
        <v>0</v>
      </c>
      <c r="R1188" s="24" t="s">
        <v>4</v>
      </c>
      <c r="S1188" s="26">
        <f>D1188</f>
        <v>0</v>
      </c>
      <c r="T1188" s="26">
        <f t="shared" si="126"/>
        <v>0.10000093333426666</v>
      </c>
      <c r="U1188" s="27" t="s">
        <v>5</v>
      </c>
      <c r="V1188" s="75">
        <f>INT((C1188+MOD(C$3,1)/C$4)/C$4)</f>
        <v>0</v>
      </c>
      <c r="W1188" s="75">
        <f t="shared" si="127"/>
        <v>1</v>
      </c>
      <c r="X1188" s="24">
        <f>IF(C$3&gt;=1,IF(MOD(INT((C1188-MOD(C$3,C$4)+MOD(C$3,1)/C$4)/C$4),2),8888,222),IF(MOD(INT((C1188-MOD(C$3,C$4)+MOD(C$3,1)/C$4)/C$4),2),222,8888))</f>
        <v>8888</v>
      </c>
      <c r="Y1188" s="28">
        <f t="shared" si="128"/>
        <v>0.10000093333426666</v>
      </c>
      <c r="Z1188" s="22" t="s">
        <v>27</v>
      </c>
      <c r="AA1188" s="40">
        <f>IF(X1188=222,T1188-E1188/C$4,E1188/C$4+T1188)</f>
        <v>0.10000093333426666</v>
      </c>
      <c r="AB1188" s="45">
        <f>IF(AB$1=1,IF(C1189=0,0,IF(C1188=0,0,IF(Q1188=0,IF((ABS(D1188-D1189))&lt;0.1,(IF(C1189-C1188=Q$1,99999,0)),0),0))),0)</f>
        <v>0</v>
      </c>
      <c r="AC1188" s="13">
        <f>IF(AC$1=1,IF(C1189=0,0,IF(C1188=0,0,IF(Q1188=0,IF(C1189-C1188=0,(IF(ABS(D1188-D1189)&lt;T$1,99999,0)),0),0))),0)</f>
        <v>0</v>
      </c>
      <c r="AD1188" s="15">
        <f>IF(AD$1=1,IF(C1189=0,0,IF(C1188=0,0,IF(Q1188=0,IF(AND(AK1188,AJ1188),99999,0),0))),0)</f>
        <v>0</v>
      </c>
      <c r="AE1188" s="34">
        <f>IF(C1188=0,,IF(AE$1=1,IF(1&gt;AA1188,0,99999),0))</f>
        <v>0</v>
      </c>
      <c r="AF1188" s="5">
        <f>IF(AF$1=1,IF(D1188&gt;1,99999,IF(D1188&lt;0,99999,0)),0)</f>
        <v>0</v>
      </c>
      <c r="AG1188" s="10">
        <f>IF(AG$1=1,IF(B1189=0,0,IF(B1189-B1188=1,0,99999)),0)</f>
        <v>0</v>
      </c>
      <c r="AH1188" s="11">
        <f>IF(AH$1=1,IF(C1189=0,0,IF(C1189-C1188&lt;0,99999,0)),0)</f>
        <v>0</v>
      </c>
      <c r="AI1188" s="14">
        <f>MOD(MOD(((((MOD(C1188,C$4)/C$4)+(MOD(C$3,C$4)/C$4)))),C$4),1)</f>
        <v>0.10000093333426666</v>
      </c>
      <c r="AJ1188" s="19">
        <f>IF(C1189-C1188=0,99999,0 )</f>
        <v>99999</v>
      </c>
      <c r="AK1188" s="83">
        <f>IF(ABS(D1189-D1188)=0,99999,0)</f>
        <v>99999</v>
      </c>
    </row>
    <row r="1189" spans="3:37">
      <c r="C1189" s="68"/>
      <c r="P1189" s="121">
        <f t="shared" si="125"/>
        <v>0</v>
      </c>
      <c r="Q1189" s="42">
        <f>IF(C$1=2,0,1)</f>
        <v>0</v>
      </c>
      <c r="R1189" s="24" t="s">
        <v>4</v>
      </c>
      <c r="S1189" s="26">
        <f>D1189</f>
        <v>0</v>
      </c>
      <c r="T1189" s="26">
        <f t="shared" si="126"/>
        <v>0.10000093333426666</v>
      </c>
      <c r="U1189" s="27" t="s">
        <v>5</v>
      </c>
      <c r="V1189" s="75">
        <f>INT((C1189+MOD(C$3,1)/C$4)/C$4)</f>
        <v>0</v>
      </c>
      <c r="W1189" s="75">
        <f t="shared" si="127"/>
        <v>1</v>
      </c>
      <c r="X1189" s="24">
        <f>IF(C$3&gt;=1,IF(MOD(INT((C1189-MOD(C$3,C$4)+MOD(C$3,1)/C$4)/C$4),2),8888,222),IF(MOD(INT((C1189-MOD(C$3,C$4)+MOD(C$3,1)/C$4)/C$4),2),222,8888))</f>
        <v>8888</v>
      </c>
      <c r="Y1189" s="28">
        <f t="shared" si="128"/>
        <v>0.10000093333426666</v>
      </c>
      <c r="Z1189" s="22" t="s">
        <v>27</v>
      </c>
      <c r="AA1189" s="40">
        <f>IF(X1189=222,T1189-E1189/C$4,E1189/C$4+T1189)</f>
        <v>0.10000093333426666</v>
      </c>
      <c r="AB1189" s="45">
        <f>IF(AB$1=1,IF(C1190=0,0,IF(C1189=0,0,IF(Q1189=0,IF((ABS(D1189-D1190))&lt;0.1,(IF(C1190-C1189=Q$1,99999,0)),0),0))),0)</f>
        <v>0</v>
      </c>
      <c r="AC1189" s="13">
        <f>IF(AC$1=1,IF(C1190=0,0,IF(C1189=0,0,IF(Q1189=0,IF(C1190-C1189=0,(IF(ABS(D1189-D1190)&lt;T$1,99999,0)),0),0))),0)</f>
        <v>0</v>
      </c>
      <c r="AD1189" s="15">
        <f>IF(AD$1=1,IF(C1190=0,0,IF(C1189=0,0,IF(Q1189=0,IF(AND(AK1189,AJ1189),99999,0),0))),0)</f>
        <v>0</v>
      </c>
      <c r="AE1189" s="34">
        <f>IF(C1189=0,,IF(AE$1=1,IF(1&gt;AA1189,0,99999),0))</f>
        <v>0</v>
      </c>
      <c r="AF1189" s="5">
        <f>IF(AF$1=1,IF(D1189&gt;1,99999,IF(D1189&lt;0,99999,0)),0)</f>
        <v>0</v>
      </c>
      <c r="AG1189" s="10">
        <f>IF(AG$1=1,IF(B1190=0,0,IF(B1190-B1189=1,0,99999)),0)</f>
        <v>0</v>
      </c>
      <c r="AH1189" s="11">
        <f>IF(AH$1=1,IF(C1190=0,0,IF(C1190-C1189&lt;0,99999,0)),0)</f>
        <v>0</v>
      </c>
      <c r="AI1189" s="14">
        <f>MOD(MOD(((((MOD(C1189,C$4)/C$4)+(MOD(C$3,C$4)/C$4)))),C$4),1)</f>
        <v>0.10000093333426666</v>
      </c>
      <c r="AJ1189" s="19">
        <f>IF(C1190-C1189=0,99999,0 )</f>
        <v>99999</v>
      </c>
      <c r="AK1189" s="83">
        <f>IF(ABS(D1190-D1189)=0,99999,0)</f>
        <v>99999</v>
      </c>
    </row>
    <row r="1190" spans="3:37">
      <c r="C1190" s="68"/>
      <c r="P1190" s="121">
        <f t="shared" si="125"/>
        <v>0</v>
      </c>
      <c r="Q1190" s="42">
        <f>IF(C$1=2,0,1)</f>
        <v>0</v>
      </c>
      <c r="R1190" s="24" t="s">
        <v>4</v>
      </c>
      <c r="S1190" s="26">
        <f>D1190</f>
        <v>0</v>
      </c>
      <c r="T1190" s="26">
        <f t="shared" si="126"/>
        <v>0.10000093333426666</v>
      </c>
      <c r="U1190" s="27" t="s">
        <v>5</v>
      </c>
      <c r="V1190" s="75">
        <f>INT((C1190+MOD(C$3,1)/C$4)/C$4)</f>
        <v>0</v>
      </c>
      <c r="W1190" s="75">
        <f t="shared" si="127"/>
        <v>1</v>
      </c>
      <c r="X1190" s="24">
        <f>IF(C$3&gt;=1,IF(MOD(INT((C1190-MOD(C$3,C$4)+MOD(C$3,1)/C$4)/C$4),2),8888,222),IF(MOD(INT((C1190-MOD(C$3,C$4)+MOD(C$3,1)/C$4)/C$4),2),222,8888))</f>
        <v>8888</v>
      </c>
      <c r="Y1190" s="28">
        <f t="shared" si="128"/>
        <v>0.10000093333426666</v>
      </c>
      <c r="Z1190" s="22" t="s">
        <v>27</v>
      </c>
      <c r="AA1190" s="40">
        <f>IF(X1190=222,T1190-E1190/C$4,E1190/C$4+T1190)</f>
        <v>0.10000093333426666</v>
      </c>
      <c r="AB1190" s="45">
        <f>IF(AB$1=1,IF(C1191=0,0,IF(C1190=0,0,IF(Q1190=0,IF((ABS(D1190-D1191))&lt;0.1,(IF(C1191-C1190=Q$1,99999,0)),0),0))),0)</f>
        <v>0</v>
      </c>
      <c r="AC1190" s="13">
        <f>IF(AC$1=1,IF(C1191=0,0,IF(C1190=0,0,IF(Q1190=0,IF(C1191-C1190=0,(IF(ABS(D1190-D1191)&lt;T$1,99999,0)),0),0))),0)</f>
        <v>0</v>
      </c>
      <c r="AD1190" s="15">
        <f>IF(AD$1=1,IF(C1191=0,0,IF(C1190=0,0,IF(Q1190=0,IF(AND(AK1190,AJ1190),99999,0),0))),0)</f>
        <v>0</v>
      </c>
      <c r="AE1190" s="34">
        <f>IF(C1190=0,,IF(AE$1=1,IF(1&gt;AA1190,0,99999),0))</f>
        <v>0</v>
      </c>
      <c r="AF1190" s="5">
        <f>IF(AF$1=1,IF(D1190&gt;1,99999,IF(D1190&lt;0,99999,0)),0)</f>
        <v>0</v>
      </c>
      <c r="AG1190" s="10">
        <f>IF(AG$1=1,IF(B1191=0,0,IF(B1191-B1190=1,0,99999)),0)</f>
        <v>0</v>
      </c>
      <c r="AH1190" s="11">
        <f>IF(AH$1=1,IF(C1191=0,0,IF(C1191-C1190&lt;0,99999,0)),0)</f>
        <v>0</v>
      </c>
      <c r="AI1190" s="14">
        <f>MOD(MOD(((((MOD(C1190,C$4)/C$4)+(MOD(C$3,C$4)/C$4)))),C$4),1)</f>
        <v>0.10000093333426666</v>
      </c>
      <c r="AJ1190" s="19">
        <f>IF(C1191-C1190=0,99999,0 )</f>
        <v>99999</v>
      </c>
      <c r="AK1190" s="83">
        <f>IF(ABS(D1191-D1190)=0,99999,0)</f>
        <v>99999</v>
      </c>
    </row>
    <row r="1191" spans="3:37">
      <c r="C1191" s="68"/>
      <c r="P1191" s="121">
        <f t="shared" si="125"/>
        <v>0</v>
      </c>
      <c r="Q1191" s="42">
        <f>IF(C$1=2,0,1)</f>
        <v>0</v>
      </c>
      <c r="R1191" s="24" t="s">
        <v>4</v>
      </c>
      <c r="S1191" s="26">
        <f>D1191</f>
        <v>0</v>
      </c>
      <c r="T1191" s="26">
        <f t="shared" si="126"/>
        <v>0.10000093333426666</v>
      </c>
      <c r="U1191" s="27" t="s">
        <v>5</v>
      </c>
      <c r="V1191" s="75">
        <f>INT((C1191+MOD(C$3,1)/C$4)/C$4)</f>
        <v>0</v>
      </c>
      <c r="W1191" s="75">
        <f t="shared" si="127"/>
        <v>1</v>
      </c>
      <c r="X1191" s="24">
        <f>IF(C$3&gt;=1,IF(MOD(INT((C1191-MOD(C$3,C$4)+MOD(C$3,1)/C$4)/C$4),2),8888,222),IF(MOD(INT((C1191-MOD(C$3,C$4)+MOD(C$3,1)/C$4)/C$4),2),222,8888))</f>
        <v>8888</v>
      </c>
      <c r="Y1191" s="28">
        <f t="shared" si="128"/>
        <v>0.10000093333426666</v>
      </c>
      <c r="Z1191" s="22" t="s">
        <v>27</v>
      </c>
      <c r="AA1191" s="40">
        <f>IF(X1191=222,T1191-E1191/C$4,E1191/C$4+T1191)</f>
        <v>0.10000093333426666</v>
      </c>
      <c r="AB1191" s="45">
        <f>IF(AB$1=1,IF(C1192=0,0,IF(C1191=0,0,IF(Q1191=0,IF((ABS(D1191-D1192))&lt;0.1,(IF(C1192-C1191=Q$1,99999,0)),0),0))),0)</f>
        <v>0</v>
      </c>
      <c r="AC1191" s="13">
        <f>IF(AC$1=1,IF(C1192=0,0,IF(C1191=0,0,IF(Q1191=0,IF(C1192-C1191=0,(IF(ABS(D1191-D1192)&lt;T$1,99999,0)),0),0))),0)</f>
        <v>0</v>
      </c>
      <c r="AD1191" s="15">
        <f>IF(AD$1=1,IF(C1192=0,0,IF(C1191=0,0,IF(Q1191=0,IF(AND(AK1191,AJ1191),99999,0),0))),0)</f>
        <v>0</v>
      </c>
      <c r="AE1191" s="34">
        <f>IF(C1191=0,,IF(AE$1=1,IF(1&gt;AA1191,0,99999),0))</f>
        <v>0</v>
      </c>
      <c r="AF1191" s="5">
        <f>IF(AF$1=1,IF(D1191&gt;1,99999,IF(D1191&lt;0,99999,0)),0)</f>
        <v>0</v>
      </c>
      <c r="AG1191" s="10">
        <f>IF(AG$1=1,IF(B1192=0,0,IF(B1192-B1191=1,0,99999)),0)</f>
        <v>0</v>
      </c>
      <c r="AH1191" s="11">
        <f>IF(AH$1=1,IF(C1192=0,0,IF(C1192-C1191&lt;0,99999,0)),0)</f>
        <v>0</v>
      </c>
      <c r="AI1191" s="14">
        <f>MOD(MOD(((((MOD(C1191,C$4)/C$4)+(MOD(C$3,C$4)/C$4)))),C$4),1)</f>
        <v>0.10000093333426666</v>
      </c>
      <c r="AJ1191" s="19">
        <f>IF(C1192-C1191=0,99999,0 )</f>
        <v>99999</v>
      </c>
      <c r="AK1191" s="83">
        <f>IF(ABS(D1192-D1191)=0,99999,0)</f>
        <v>99999</v>
      </c>
    </row>
    <row r="1192" spans="3:37">
      <c r="C1192" s="68"/>
      <c r="P1192" s="121">
        <f t="shared" si="125"/>
        <v>0</v>
      </c>
      <c r="Q1192" s="42">
        <f>IF(C$1=2,0,1)</f>
        <v>0</v>
      </c>
      <c r="R1192" s="24" t="s">
        <v>4</v>
      </c>
      <c r="S1192" s="26">
        <f>D1192</f>
        <v>0</v>
      </c>
      <c r="T1192" s="26">
        <f t="shared" si="126"/>
        <v>0.10000093333426666</v>
      </c>
      <c r="U1192" s="27" t="s">
        <v>5</v>
      </c>
      <c r="V1192" s="75">
        <f>INT((C1192+MOD(C$3,1)/C$4)/C$4)</f>
        <v>0</v>
      </c>
      <c r="W1192" s="75">
        <f t="shared" si="127"/>
        <v>1</v>
      </c>
      <c r="X1192" s="24">
        <f>IF(C$3&gt;=1,IF(MOD(INT((C1192-MOD(C$3,C$4)+MOD(C$3,1)/C$4)/C$4),2),8888,222),IF(MOD(INT((C1192-MOD(C$3,C$4)+MOD(C$3,1)/C$4)/C$4),2),222,8888))</f>
        <v>8888</v>
      </c>
      <c r="Y1192" s="28">
        <f t="shared" si="128"/>
        <v>0.10000093333426666</v>
      </c>
      <c r="Z1192" s="22" t="s">
        <v>27</v>
      </c>
      <c r="AA1192" s="40">
        <f>IF(X1192=222,T1192-E1192/C$4,E1192/C$4+T1192)</f>
        <v>0.10000093333426666</v>
      </c>
      <c r="AB1192" s="45">
        <f>IF(AB$1=1,IF(C1193=0,0,IF(C1192=0,0,IF(Q1192=0,IF((ABS(D1192-D1193))&lt;0.1,(IF(C1193-C1192=Q$1,99999,0)),0),0))),0)</f>
        <v>0</v>
      </c>
      <c r="AC1192" s="13">
        <f>IF(AC$1=1,IF(C1193=0,0,IF(C1192=0,0,IF(Q1192=0,IF(C1193-C1192=0,(IF(ABS(D1192-D1193)&lt;T$1,99999,0)),0),0))),0)</f>
        <v>0</v>
      </c>
      <c r="AD1192" s="15">
        <f>IF(AD$1=1,IF(C1193=0,0,IF(C1192=0,0,IF(Q1192=0,IF(AND(AK1192,AJ1192),99999,0),0))),0)</f>
        <v>0</v>
      </c>
      <c r="AE1192" s="34">
        <f>IF(C1192=0,,IF(AE$1=1,IF(1&gt;AA1192,0,99999),0))</f>
        <v>0</v>
      </c>
      <c r="AF1192" s="5">
        <f>IF(AF$1=1,IF(D1192&gt;1,99999,IF(D1192&lt;0,99999,0)),0)</f>
        <v>0</v>
      </c>
      <c r="AG1192" s="10">
        <f>IF(AG$1=1,IF(B1193=0,0,IF(B1193-B1192=1,0,99999)),0)</f>
        <v>0</v>
      </c>
      <c r="AH1192" s="11">
        <f>IF(AH$1=1,IF(C1193=0,0,IF(C1193-C1192&lt;0,99999,0)),0)</f>
        <v>0</v>
      </c>
      <c r="AI1192" s="14">
        <f>MOD(MOD(((((MOD(C1192,C$4)/C$4)+(MOD(C$3,C$4)/C$4)))),C$4),1)</f>
        <v>0.10000093333426666</v>
      </c>
      <c r="AJ1192" s="19">
        <f>IF(C1193-C1192=0,99999,0 )</f>
        <v>99999</v>
      </c>
      <c r="AK1192" s="83">
        <f>IF(ABS(D1193-D1192)=0,99999,0)</f>
        <v>99999</v>
      </c>
    </row>
    <row r="1193" spans="3:37">
      <c r="C1193" s="68"/>
      <c r="P1193" s="121">
        <f t="shared" si="125"/>
        <v>0</v>
      </c>
      <c r="Q1193" s="42">
        <f>IF(C$1=2,0,1)</f>
        <v>0</v>
      </c>
      <c r="R1193" s="24" t="s">
        <v>4</v>
      </c>
      <c r="S1193" s="26">
        <f>D1193</f>
        <v>0</v>
      </c>
      <c r="T1193" s="26">
        <f t="shared" si="126"/>
        <v>0.10000093333426666</v>
      </c>
      <c r="U1193" s="27" t="s">
        <v>5</v>
      </c>
      <c r="V1193" s="75">
        <f>INT((C1193+MOD(C$3,1)/C$4)/C$4)</f>
        <v>0</v>
      </c>
      <c r="W1193" s="75">
        <f t="shared" si="127"/>
        <v>1</v>
      </c>
      <c r="X1193" s="24">
        <f>IF(C$3&gt;=1,IF(MOD(INT((C1193-MOD(C$3,C$4)+MOD(C$3,1)/C$4)/C$4),2),8888,222),IF(MOD(INT((C1193-MOD(C$3,C$4)+MOD(C$3,1)/C$4)/C$4),2),222,8888))</f>
        <v>8888</v>
      </c>
      <c r="Y1193" s="28">
        <f t="shared" si="128"/>
        <v>0.10000093333426666</v>
      </c>
      <c r="Z1193" s="22" t="s">
        <v>27</v>
      </c>
      <c r="AA1193" s="40">
        <f>IF(X1193=222,T1193-E1193/C$4,E1193/C$4+T1193)</f>
        <v>0.10000093333426666</v>
      </c>
      <c r="AB1193" s="45">
        <f>IF(AB$1=1,IF(C1194=0,0,IF(C1193=0,0,IF(Q1193=0,IF((ABS(D1193-D1194))&lt;0.1,(IF(C1194-C1193=Q$1,99999,0)),0),0))),0)</f>
        <v>0</v>
      </c>
      <c r="AC1193" s="13">
        <f>IF(AC$1=1,IF(C1194=0,0,IF(C1193=0,0,IF(Q1193=0,IF(C1194-C1193=0,(IF(ABS(D1193-D1194)&lt;T$1,99999,0)),0),0))),0)</f>
        <v>0</v>
      </c>
      <c r="AD1193" s="15">
        <f>IF(AD$1=1,IF(C1194=0,0,IF(C1193=0,0,IF(Q1193=0,IF(AND(AK1193,AJ1193),99999,0),0))),0)</f>
        <v>0</v>
      </c>
      <c r="AE1193" s="34">
        <f>IF(C1193=0,,IF(AE$1=1,IF(1&gt;AA1193,0,99999),0))</f>
        <v>0</v>
      </c>
      <c r="AF1193" s="5">
        <f>IF(AF$1=1,IF(D1193&gt;1,99999,IF(D1193&lt;0,99999,0)),0)</f>
        <v>0</v>
      </c>
      <c r="AG1193" s="10">
        <f>IF(AG$1=1,IF(B1194=0,0,IF(B1194-B1193=1,0,99999)),0)</f>
        <v>0</v>
      </c>
      <c r="AH1193" s="11">
        <f>IF(AH$1=1,IF(C1194=0,0,IF(C1194-C1193&lt;0,99999,0)),0)</f>
        <v>0</v>
      </c>
      <c r="AI1193" s="14">
        <f>MOD(MOD(((((MOD(C1193,C$4)/C$4)+(MOD(C$3,C$4)/C$4)))),C$4),1)</f>
        <v>0.10000093333426666</v>
      </c>
      <c r="AJ1193" s="19">
        <f>IF(C1194-C1193=0,99999,0 )</f>
        <v>99999</v>
      </c>
      <c r="AK1193" s="83">
        <f>IF(ABS(D1194-D1193)=0,99999,0)</f>
        <v>99999</v>
      </c>
    </row>
    <row r="1194" spans="3:37">
      <c r="C1194" s="68"/>
      <c r="P1194" s="121">
        <f t="shared" si="125"/>
        <v>0</v>
      </c>
      <c r="Q1194" s="42">
        <f>IF(C$1=2,0,1)</f>
        <v>0</v>
      </c>
      <c r="R1194" s="24" t="s">
        <v>4</v>
      </c>
      <c r="S1194" s="26">
        <f>D1194</f>
        <v>0</v>
      </c>
      <c r="T1194" s="26">
        <f t="shared" si="126"/>
        <v>0.10000093333426666</v>
      </c>
      <c r="U1194" s="27" t="s">
        <v>5</v>
      </c>
      <c r="V1194" s="75">
        <f>INT((C1194+MOD(C$3,1)/C$4)/C$4)</f>
        <v>0</v>
      </c>
      <c r="W1194" s="75">
        <f t="shared" si="127"/>
        <v>1</v>
      </c>
      <c r="X1194" s="24">
        <f>IF(C$3&gt;=1,IF(MOD(INT((C1194-MOD(C$3,C$4)+MOD(C$3,1)/C$4)/C$4),2),8888,222),IF(MOD(INT((C1194-MOD(C$3,C$4)+MOD(C$3,1)/C$4)/C$4),2),222,8888))</f>
        <v>8888</v>
      </c>
      <c r="Y1194" s="28">
        <f t="shared" si="128"/>
        <v>0.10000093333426666</v>
      </c>
      <c r="Z1194" s="22" t="s">
        <v>27</v>
      </c>
      <c r="AA1194" s="40">
        <f>IF(X1194=222,T1194-E1194/C$4,E1194/C$4+T1194)</f>
        <v>0.10000093333426666</v>
      </c>
      <c r="AB1194" s="45">
        <f>IF(AB$1=1,IF(C1195=0,0,IF(C1194=0,0,IF(Q1194=0,IF((ABS(D1194-D1195))&lt;0.1,(IF(C1195-C1194=Q$1,99999,0)),0),0))),0)</f>
        <v>0</v>
      </c>
      <c r="AC1194" s="13">
        <f>IF(AC$1=1,IF(C1195=0,0,IF(C1194=0,0,IF(Q1194=0,IF(C1195-C1194=0,(IF(ABS(D1194-D1195)&lt;T$1,99999,0)),0),0))),0)</f>
        <v>0</v>
      </c>
      <c r="AD1194" s="15">
        <f>IF(AD$1=1,IF(C1195=0,0,IF(C1194=0,0,IF(Q1194=0,IF(AND(AK1194,AJ1194),99999,0),0))),0)</f>
        <v>0</v>
      </c>
      <c r="AE1194" s="34">
        <f>IF(C1194=0,,IF(AE$1=1,IF(1&gt;AA1194,0,99999),0))</f>
        <v>0</v>
      </c>
      <c r="AF1194" s="5">
        <f>IF(AF$1=1,IF(D1194&gt;1,99999,IF(D1194&lt;0,99999,0)),0)</f>
        <v>0</v>
      </c>
      <c r="AG1194" s="10">
        <f>IF(AG$1=1,IF(B1195=0,0,IF(B1195-B1194=1,0,99999)),0)</f>
        <v>0</v>
      </c>
      <c r="AH1194" s="11">
        <f>IF(AH$1=1,IF(C1195=0,0,IF(C1195-C1194&lt;0,99999,0)),0)</f>
        <v>0</v>
      </c>
      <c r="AI1194" s="14">
        <f>MOD(MOD(((((MOD(C1194,C$4)/C$4)+(MOD(C$3,C$4)/C$4)))),C$4),1)</f>
        <v>0.10000093333426666</v>
      </c>
      <c r="AJ1194" s="19">
        <f>IF(C1195-C1194=0,99999,0 )</f>
        <v>99999</v>
      </c>
      <c r="AK1194" s="83">
        <f>IF(ABS(D1195-D1194)=0,99999,0)</f>
        <v>99999</v>
      </c>
    </row>
    <row r="1195" spans="3:37">
      <c r="C1195" s="68"/>
      <c r="P1195" s="121">
        <f t="shared" si="125"/>
        <v>0</v>
      </c>
      <c r="Q1195" s="42">
        <f>IF(C$1=2,0,1)</f>
        <v>0</v>
      </c>
      <c r="R1195" s="24" t="s">
        <v>4</v>
      </c>
      <c r="S1195" s="26">
        <f>D1195</f>
        <v>0</v>
      </c>
      <c r="T1195" s="26">
        <f t="shared" si="126"/>
        <v>0.10000093333426666</v>
      </c>
      <c r="U1195" s="27" t="s">
        <v>5</v>
      </c>
      <c r="V1195" s="75">
        <f>INT((C1195+MOD(C$3,1)/C$4)/C$4)</f>
        <v>0</v>
      </c>
      <c r="W1195" s="75">
        <f t="shared" si="127"/>
        <v>1</v>
      </c>
      <c r="X1195" s="24">
        <f>IF(C$3&gt;=1,IF(MOD(INT((C1195-MOD(C$3,C$4)+MOD(C$3,1)/C$4)/C$4),2),8888,222),IF(MOD(INT((C1195-MOD(C$3,C$4)+MOD(C$3,1)/C$4)/C$4),2),222,8888))</f>
        <v>8888</v>
      </c>
      <c r="Y1195" s="28">
        <f t="shared" si="128"/>
        <v>0.10000093333426666</v>
      </c>
      <c r="Z1195" s="22" t="s">
        <v>27</v>
      </c>
      <c r="AA1195" s="40">
        <f>IF(X1195=222,T1195-E1195/C$4,E1195/C$4+T1195)</f>
        <v>0.10000093333426666</v>
      </c>
      <c r="AB1195" s="45">
        <f>IF(AB$1=1,IF(C1196=0,0,IF(C1195=0,0,IF(Q1195=0,IF((ABS(D1195-D1196))&lt;0.1,(IF(C1196-C1195=Q$1,99999,0)),0),0))),0)</f>
        <v>0</v>
      </c>
      <c r="AC1195" s="13">
        <f>IF(AC$1=1,IF(C1196=0,0,IF(C1195=0,0,IF(Q1195=0,IF(C1196-C1195=0,(IF(ABS(D1195-D1196)&lt;T$1,99999,0)),0),0))),0)</f>
        <v>0</v>
      </c>
      <c r="AD1195" s="15">
        <f>IF(AD$1=1,IF(C1196=0,0,IF(C1195=0,0,IF(Q1195=0,IF(AND(AK1195,AJ1195),99999,0),0))),0)</f>
        <v>0</v>
      </c>
      <c r="AE1195" s="34">
        <f>IF(C1195=0,,IF(AE$1=1,IF(1&gt;AA1195,0,99999),0))</f>
        <v>0</v>
      </c>
      <c r="AF1195" s="5">
        <f>IF(AF$1=1,IF(D1195&gt;1,99999,IF(D1195&lt;0,99999,0)),0)</f>
        <v>0</v>
      </c>
      <c r="AG1195" s="10">
        <f>IF(AG$1=1,IF(B1196=0,0,IF(B1196-B1195=1,0,99999)),0)</f>
        <v>0</v>
      </c>
      <c r="AH1195" s="11">
        <f>IF(AH$1=1,IF(C1196=0,0,IF(C1196-C1195&lt;0,99999,0)),0)</f>
        <v>0</v>
      </c>
      <c r="AI1195" s="14">
        <f>MOD(MOD(((((MOD(C1195,C$4)/C$4)+(MOD(C$3,C$4)/C$4)))),C$4),1)</f>
        <v>0.10000093333426666</v>
      </c>
      <c r="AJ1195" s="19">
        <f>IF(C1196-C1195=0,99999,0 )</f>
        <v>99999</v>
      </c>
      <c r="AK1195" s="83">
        <f>IF(ABS(D1196-D1195)=0,99999,0)</f>
        <v>99999</v>
      </c>
    </row>
    <row r="1196" spans="3:37">
      <c r="C1196" s="68"/>
      <c r="P1196" s="121">
        <f t="shared" si="125"/>
        <v>0</v>
      </c>
      <c r="Q1196" s="42">
        <f>IF(C$1=2,0,1)</f>
        <v>0</v>
      </c>
      <c r="R1196" s="24" t="s">
        <v>4</v>
      </c>
      <c r="S1196" s="26">
        <f>D1196</f>
        <v>0</v>
      </c>
      <c r="T1196" s="26">
        <f t="shared" si="126"/>
        <v>0.10000093333426666</v>
      </c>
      <c r="U1196" s="27" t="s">
        <v>5</v>
      </c>
      <c r="V1196" s="75">
        <f>INT((C1196+MOD(C$3,1)/C$4)/C$4)</f>
        <v>0</v>
      </c>
      <c r="W1196" s="75">
        <f t="shared" si="127"/>
        <v>1</v>
      </c>
      <c r="X1196" s="24">
        <f>IF(C$3&gt;=1,IF(MOD(INT((C1196-MOD(C$3,C$4)+MOD(C$3,1)/C$4)/C$4),2),8888,222),IF(MOD(INT((C1196-MOD(C$3,C$4)+MOD(C$3,1)/C$4)/C$4),2),222,8888))</f>
        <v>8888</v>
      </c>
      <c r="Y1196" s="28">
        <f t="shared" si="128"/>
        <v>0.10000093333426666</v>
      </c>
      <c r="Z1196" s="22" t="s">
        <v>27</v>
      </c>
      <c r="AA1196" s="40">
        <f>IF(X1196=222,T1196-E1196/C$4,E1196/C$4+T1196)</f>
        <v>0.10000093333426666</v>
      </c>
      <c r="AB1196" s="45">
        <f>IF(AB$1=1,IF(C1197=0,0,IF(C1196=0,0,IF(Q1196=0,IF((ABS(D1196-D1197))&lt;0.1,(IF(C1197-C1196=Q$1,99999,0)),0),0))),0)</f>
        <v>0</v>
      </c>
      <c r="AC1196" s="13">
        <f>IF(AC$1=1,IF(C1197=0,0,IF(C1196=0,0,IF(Q1196=0,IF(C1197-C1196=0,(IF(ABS(D1196-D1197)&lt;T$1,99999,0)),0),0))),0)</f>
        <v>0</v>
      </c>
      <c r="AD1196" s="15">
        <f>IF(AD$1=1,IF(C1197=0,0,IF(C1196=0,0,IF(Q1196=0,IF(AND(AK1196,AJ1196),99999,0),0))),0)</f>
        <v>0</v>
      </c>
      <c r="AE1196" s="34">
        <f>IF(C1196=0,,IF(AE$1=1,IF(1&gt;AA1196,0,99999),0))</f>
        <v>0</v>
      </c>
      <c r="AF1196" s="5">
        <f>IF(AF$1=1,IF(D1196&gt;1,99999,IF(D1196&lt;0,99999,0)),0)</f>
        <v>0</v>
      </c>
      <c r="AG1196" s="10">
        <f>IF(AG$1=1,IF(B1197=0,0,IF(B1197-B1196=1,0,99999)),0)</f>
        <v>0</v>
      </c>
      <c r="AH1196" s="11">
        <f>IF(AH$1=1,IF(C1197=0,0,IF(C1197-C1196&lt;0,99999,0)),0)</f>
        <v>0</v>
      </c>
      <c r="AI1196" s="14">
        <f>MOD(MOD(((((MOD(C1196,C$4)/C$4)+(MOD(C$3,C$4)/C$4)))),C$4),1)</f>
        <v>0.10000093333426666</v>
      </c>
      <c r="AJ1196" s="19">
        <f>IF(C1197-C1196=0,99999,0 )</f>
        <v>99999</v>
      </c>
      <c r="AK1196" s="83">
        <f>IF(ABS(D1197-D1196)=0,99999,0)</f>
        <v>99999</v>
      </c>
    </row>
    <row r="1197" spans="3:37">
      <c r="C1197" s="68"/>
      <c r="P1197" s="121">
        <f t="shared" si="125"/>
        <v>0</v>
      </c>
      <c r="Q1197" s="42">
        <f>IF(C$1=2,0,1)</f>
        <v>0</v>
      </c>
      <c r="R1197" s="24" t="s">
        <v>4</v>
      </c>
      <c r="S1197" s="26">
        <f>D1197</f>
        <v>0</v>
      </c>
      <c r="T1197" s="26">
        <f t="shared" si="126"/>
        <v>0.10000093333426666</v>
      </c>
      <c r="U1197" s="27" t="s">
        <v>5</v>
      </c>
      <c r="V1197" s="75">
        <f>INT((C1197+MOD(C$3,1)/C$4)/C$4)</f>
        <v>0</v>
      </c>
      <c r="W1197" s="75">
        <f t="shared" si="127"/>
        <v>1</v>
      </c>
      <c r="X1197" s="24">
        <f>IF(C$3&gt;=1,IF(MOD(INT((C1197-MOD(C$3,C$4)+MOD(C$3,1)/C$4)/C$4),2),8888,222),IF(MOD(INT((C1197-MOD(C$3,C$4)+MOD(C$3,1)/C$4)/C$4),2),222,8888))</f>
        <v>8888</v>
      </c>
      <c r="Y1197" s="28">
        <f t="shared" si="128"/>
        <v>0.10000093333426666</v>
      </c>
      <c r="Z1197" s="22" t="s">
        <v>27</v>
      </c>
      <c r="AA1197" s="40">
        <f>IF(X1197=222,T1197-E1197/C$4,E1197/C$4+T1197)</f>
        <v>0.10000093333426666</v>
      </c>
      <c r="AB1197" s="45">
        <f>IF(AB$1=1,IF(C1198=0,0,IF(C1197=0,0,IF(Q1197=0,IF((ABS(D1197-D1198))&lt;0.1,(IF(C1198-C1197=Q$1,99999,0)),0),0))),0)</f>
        <v>0</v>
      </c>
      <c r="AC1197" s="13">
        <f>IF(AC$1=1,IF(C1198=0,0,IF(C1197=0,0,IF(Q1197=0,IF(C1198-C1197=0,(IF(ABS(D1197-D1198)&lt;T$1,99999,0)),0),0))),0)</f>
        <v>0</v>
      </c>
      <c r="AD1197" s="15">
        <f>IF(AD$1=1,IF(C1198=0,0,IF(C1197=0,0,IF(Q1197=0,IF(AND(AK1197,AJ1197),99999,0),0))),0)</f>
        <v>0</v>
      </c>
      <c r="AE1197" s="34">
        <f>IF(C1197=0,,IF(AE$1=1,IF(1&gt;AA1197,0,99999),0))</f>
        <v>0</v>
      </c>
      <c r="AF1197" s="5">
        <f>IF(AF$1=1,IF(D1197&gt;1,99999,IF(D1197&lt;0,99999,0)),0)</f>
        <v>0</v>
      </c>
      <c r="AG1197" s="10">
        <f>IF(AG$1=1,IF(B1198=0,0,IF(B1198-B1197=1,0,99999)),0)</f>
        <v>0</v>
      </c>
      <c r="AH1197" s="11">
        <f>IF(AH$1=1,IF(C1198=0,0,IF(C1198-C1197&lt;0,99999,0)),0)</f>
        <v>0</v>
      </c>
      <c r="AI1197" s="14">
        <f>MOD(MOD(((((MOD(C1197,C$4)/C$4)+(MOD(C$3,C$4)/C$4)))),C$4),1)</f>
        <v>0.10000093333426666</v>
      </c>
      <c r="AJ1197" s="19">
        <f>IF(C1198-C1197=0,99999,0 )</f>
        <v>99999</v>
      </c>
      <c r="AK1197" s="83">
        <f>IF(ABS(D1198-D1197)=0,99999,0)</f>
        <v>99999</v>
      </c>
    </row>
    <row r="1198" spans="3:37">
      <c r="C1198" s="68"/>
      <c r="P1198" s="121">
        <f t="shared" si="125"/>
        <v>0</v>
      </c>
      <c r="Q1198" s="42">
        <f>IF(C$1=2,0,1)</f>
        <v>0</v>
      </c>
      <c r="R1198" s="24" t="s">
        <v>4</v>
      </c>
      <c r="S1198" s="26">
        <f>D1198</f>
        <v>0</v>
      </c>
      <c r="T1198" s="26">
        <f t="shared" si="126"/>
        <v>0.10000093333426666</v>
      </c>
      <c r="U1198" s="27" t="s">
        <v>5</v>
      </c>
      <c r="V1198" s="75">
        <f>INT((C1198+MOD(C$3,1)/C$4)/C$4)</f>
        <v>0</v>
      </c>
      <c r="W1198" s="75">
        <f t="shared" si="127"/>
        <v>1</v>
      </c>
      <c r="X1198" s="24">
        <f>IF(C$3&gt;=1,IF(MOD(INT((C1198-MOD(C$3,C$4)+MOD(C$3,1)/C$4)/C$4),2),8888,222),IF(MOD(INT((C1198-MOD(C$3,C$4)+MOD(C$3,1)/C$4)/C$4),2),222,8888))</f>
        <v>8888</v>
      </c>
      <c r="Y1198" s="28">
        <f t="shared" si="128"/>
        <v>0.10000093333426666</v>
      </c>
      <c r="Z1198" s="22" t="s">
        <v>27</v>
      </c>
      <c r="AA1198" s="40">
        <f>IF(X1198=222,T1198-E1198/C$4,E1198/C$4+T1198)</f>
        <v>0.10000093333426666</v>
      </c>
      <c r="AB1198" s="45">
        <f>IF(AB$1=1,IF(C1199=0,0,IF(C1198=0,0,IF(Q1198=0,IF((ABS(D1198-D1199))&lt;0.1,(IF(C1199-C1198=Q$1,99999,0)),0),0))),0)</f>
        <v>0</v>
      </c>
      <c r="AC1198" s="13">
        <f>IF(AC$1=1,IF(C1199=0,0,IF(C1198=0,0,IF(Q1198=0,IF(C1199-C1198=0,(IF(ABS(D1198-D1199)&lt;T$1,99999,0)),0),0))),0)</f>
        <v>0</v>
      </c>
      <c r="AD1198" s="15">
        <f>IF(AD$1=1,IF(C1199=0,0,IF(C1198=0,0,IF(Q1198=0,IF(AND(AK1198,AJ1198),99999,0),0))),0)</f>
        <v>0</v>
      </c>
      <c r="AE1198" s="34">
        <f>IF(C1198=0,,IF(AE$1=1,IF(1&gt;AA1198,0,99999),0))</f>
        <v>0</v>
      </c>
      <c r="AF1198" s="5">
        <f>IF(AF$1=1,IF(D1198&gt;1,99999,IF(D1198&lt;0,99999,0)),0)</f>
        <v>0</v>
      </c>
      <c r="AG1198" s="10">
        <f>IF(AG$1=1,IF(B1199=0,0,IF(B1199-B1198=1,0,99999)),0)</f>
        <v>0</v>
      </c>
      <c r="AH1198" s="11">
        <f>IF(AH$1=1,IF(C1199=0,0,IF(C1199-C1198&lt;0,99999,0)),0)</f>
        <v>0</v>
      </c>
      <c r="AI1198" s="14">
        <f>MOD(MOD(((((MOD(C1198,C$4)/C$4)+(MOD(C$3,C$4)/C$4)))),C$4),1)</f>
        <v>0.10000093333426666</v>
      </c>
      <c r="AJ1198" s="19">
        <f>IF(C1199-C1198=0,99999,0 )</f>
        <v>99999</v>
      </c>
      <c r="AK1198" s="83">
        <f>IF(ABS(D1199-D1198)=0,99999,0)</f>
        <v>99999</v>
      </c>
    </row>
    <row r="1199" spans="3:37">
      <c r="C1199" s="68"/>
      <c r="P1199" s="121">
        <f t="shared" si="125"/>
        <v>0</v>
      </c>
      <c r="Q1199" s="42">
        <f>IF(C$1=2,0,1)</f>
        <v>0</v>
      </c>
      <c r="R1199" s="24" t="s">
        <v>4</v>
      </c>
      <c r="S1199" s="26">
        <f>D1199</f>
        <v>0</v>
      </c>
      <c r="T1199" s="26">
        <f t="shared" si="126"/>
        <v>0.10000093333426666</v>
      </c>
      <c r="U1199" s="27" t="s">
        <v>5</v>
      </c>
      <c r="V1199" s="75">
        <f>INT((C1199+MOD(C$3,1)/C$4)/C$4)</f>
        <v>0</v>
      </c>
      <c r="W1199" s="75">
        <f t="shared" si="127"/>
        <v>1</v>
      </c>
      <c r="X1199" s="24">
        <f>IF(C$3&gt;=1,IF(MOD(INT((C1199-MOD(C$3,C$4)+MOD(C$3,1)/C$4)/C$4),2),8888,222),IF(MOD(INT((C1199-MOD(C$3,C$4)+MOD(C$3,1)/C$4)/C$4),2),222,8888))</f>
        <v>8888</v>
      </c>
      <c r="Y1199" s="28">
        <f t="shared" si="128"/>
        <v>0.10000093333426666</v>
      </c>
      <c r="Z1199" s="22" t="s">
        <v>27</v>
      </c>
      <c r="AA1199" s="40">
        <f>IF(X1199=222,T1199-E1199/C$4,E1199/C$4+T1199)</f>
        <v>0.10000093333426666</v>
      </c>
      <c r="AB1199" s="45">
        <f>IF(AB$1=1,IF(C1200=0,0,IF(C1199=0,0,IF(Q1199=0,IF((ABS(D1199-D1200))&lt;0.1,(IF(C1200-C1199=Q$1,99999,0)),0),0))),0)</f>
        <v>0</v>
      </c>
      <c r="AC1199" s="13">
        <f>IF(AC$1=1,IF(C1200=0,0,IF(C1199=0,0,IF(Q1199=0,IF(C1200-C1199=0,(IF(ABS(D1199-D1200)&lt;T$1,99999,0)),0),0))),0)</f>
        <v>0</v>
      </c>
      <c r="AD1199" s="15">
        <f>IF(AD$1=1,IF(C1200=0,0,IF(C1199=0,0,IF(Q1199=0,IF(AND(AK1199,AJ1199),99999,0),0))),0)</f>
        <v>0</v>
      </c>
      <c r="AE1199" s="34">
        <f>IF(C1199=0,,IF(AE$1=1,IF(1&gt;AA1199,0,99999),0))</f>
        <v>0</v>
      </c>
      <c r="AF1199" s="5">
        <f>IF(AF$1=1,IF(D1199&gt;1,99999,IF(D1199&lt;0,99999,0)),0)</f>
        <v>0</v>
      </c>
      <c r="AG1199" s="10">
        <f>IF(AG$1=1,IF(B1200=0,0,IF(B1200-B1199=1,0,99999)),0)</f>
        <v>0</v>
      </c>
      <c r="AH1199" s="11">
        <f>IF(AH$1=1,IF(C1200=0,0,IF(C1200-C1199&lt;0,99999,0)),0)</f>
        <v>0</v>
      </c>
      <c r="AI1199" s="14">
        <f>MOD(MOD(((((MOD(C1199,C$4)/C$4)+(MOD(C$3,C$4)/C$4)))),C$4),1)</f>
        <v>0.10000093333426666</v>
      </c>
      <c r="AJ1199" s="19">
        <f>IF(C1200-C1199=0,99999,0 )</f>
        <v>99999</v>
      </c>
      <c r="AK1199" s="83">
        <f>IF(ABS(D1200-D1199)=0,99999,0)</f>
        <v>99999</v>
      </c>
    </row>
    <row r="1200" spans="3:37">
      <c r="C1200" s="68"/>
      <c r="P1200" s="121">
        <f t="shared" si="125"/>
        <v>0</v>
      </c>
      <c r="Q1200" s="42">
        <f>IF(C$1=2,0,1)</f>
        <v>0</v>
      </c>
      <c r="R1200" s="24" t="s">
        <v>4</v>
      </c>
      <c r="S1200" s="26">
        <f>D1200</f>
        <v>0</v>
      </c>
      <c r="T1200" s="26">
        <f t="shared" si="126"/>
        <v>0.10000093333426666</v>
      </c>
      <c r="U1200" s="27" t="s">
        <v>5</v>
      </c>
      <c r="V1200" s="75">
        <f>INT((C1200+MOD(C$3,1)/C$4)/C$4)</f>
        <v>0</v>
      </c>
      <c r="W1200" s="75">
        <f t="shared" si="127"/>
        <v>1</v>
      </c>
      <c r="X1200" s="24">
        <f>IF(C$3&gt;=1,IF(MOD(INT((C1200-MOD(C$3,C$4)+MOD(C$3,1)/C$4)/C$4),2),8888,222),IF(MOD(INT((C1200-MOD(C$3,C$4)+MOD(C$3,1)/C$4)/C$4),2),222,8888))</f>
        <v>8888</v>
      </c>
      <c r="Y1200" s="28">
        <f t="shared" si="128"/>
        <v>0.10000093333426666</v>
      </c>
      <c r="Z1200" s="22" t="s">
        <v>27</v>
      </c>
      <c r="AA1200" s="40">
        <f>IF(X1200=222,T1200-E1200/C$4,E1200/C$4+T1200)</f>
        <v>0.10000093333426666</v>
      </c>
      <c r="AB1200" s="45">
        <f>IF(AB$1=1,IF(C1201=0,0,IF(C1200=0,0,IF(Q1200=0,IF((ABS(D1200-D1201))&lt;0.1,(IF(C1201-C1200=Q$1,99999,0)),0),0))),0)</f>
        <v>0</v>
      </c>
      <c r="AC1200" s="13">
        <f>IF(AC$1=1,IF(C1201=0,0,IF(C1200=0,0,IF(Q1200=0,IF(C1201-C1200=0,(IF(ABS(D1200-D1201)&lt;T$1,99999,0)),0),0))),0)</f>
        <v>0</v>
      </c>
      <c r="AD1200" s="15">
        <f>IF(AD$1=1,IF(C1201=0,0,IF(C1200=0,0,IF(Q1200=0,IF(AND(AK1200,AJ1200),99999,0),0))),0)</f>
        <v>0</v>
      </c>
      <c r="AE1200" s="34">
        <f>IF(C1200=0,,IF(AE$1=1,IF(1&gt;AA1200,0,99999),0))</f>
        <v>0</v>
      </c>
      <c r="AF1200" s="5">
        <f>IF(AF$1=1,IF(D1200&gt;1,99999,IF(D1200&lt;0,99999,0)),0)</f>
        <v>0</v>
      </c>
      <c r="AG1200" s="10">
        <f>IF(AG$1=1,IF(B1201=0,0,IF(B1201-B1200=1,0,99999)),0)</f>
        <v>0</v>
      </c>
      <c r="AH1200" s="11">
        <f>IF(AH$1=1,IF(C1201=0,0,IF(C1201-C1200&lt;0,99999,0)),0)</f>
        <v>0</v>
      </c>
      <c r="AI1200" s="14">
        <f>MOD(MOD(((((MOD(C1200,C$4)/C$4)+(MOD(C$3,C$4)/C$4)))),C$4),1)</f>
        <v>0.10000093333426666</v>
      </c>
      <c r="AJ1200" s="19">
        <f>IF(C1201-C1200=0,99999,0 )</f>
        <v>99999</v>
      </c>
      <c r="AK1200" s="83">
        <f>IF(ABS(D1201-D1200)=0,99999,0)</f>
        <v>99999</v>
      </c>
    </row>
    <row r="1201" spans="3:37">
      <c r="C1201" s="68"/>
      <c r="P1201" s="121">
        <f t="shared" si="125"/>
        <v>0</v>
      </c>
      <c r="Q1201" s="42">
        <f>IF(C$1=2,0,1)</f>
        <v>0</v>
      </c>
      <c r="R1201" s="24" t="s">
        <v>4</v>
      </c>
      <c r="S1201" s="26">
        <f>D1201</f>
        <v>0</v>
      </c>
      <c r="T1201" s="26">
        <f t="shared" si="126"/>
        <v>0.10000093333426666</v>
      </c>
      <c r="U1201" s="27" t="s">
        <v>5</v>
      </c>
      <c r="V1201" s="75">
        <f>INT((C1201+MOD(C$3,1)/C$4)/C$4)</f>
        <v>0</v>
      </c>
      <c r="W1201" s="75">
        <f t="shared" si="127"/>
        <v>1</v>
      </c>
      <c r="X1201" s="24">
        <f>IF(C$3&gt;=1,IF(MOD(INT((C1201-MOD(C$3,C$4)+MOD(C$3,1)/C$4)/C$4),2),8888,222),IF(MOD(INT((C1201-MOD(C$3,C$4)+MOD(C$3,1)/C$4)/C$4),2),222,8888))</f>
        <v>8888</v>
      </c>
      <c r="Y1201" s="28">
        <f t="shared" si="128"/>
        <v>0.10000093333426666</v>
      </c>
      <c r="Z1201" s="22" t="s">
        <v>27</v>
      </c>
      <c r="AA1201" s="40">
        <f>IF(X1201=222,T1201-E1201/C$4,E1201/C$4+T1201)</f>
        <v>0.10000093333426666</v>
      </c>
      <c r="AB1201" s="45">
        <f>IF(AB$1=1,IF(C1202=0,0,IF(C1201=0,0,IF(Q1201=0,IF((ABS(D1201-D1202))&lt;0.1,(IF(C1202-C1201=Q$1,99999,0)),0),0))),0)</f>
        <v>0</v>
      </c>
      <c r="AC1201" s="13">
        <f>IF(AC$1=1,IF(C1202=0,0,IF(C1201=0,0,IF(Q1201=0,IF(C1202-C1201=0,(IF(ABS(D1201-D1202)&lt;T$1,99999,0)),0),0))),0)</f>
        <v>0</v>
      </c>
      <c r="AD1201" s="15">
        <f>IF(AD$1=1,IF(C1202=0,0,IF(C1201=0,0,IF(Q1201=0,IF(AND(AK1201,AJ1201),99999,0),0))),0)</f>
        <v>0</v>
      </c>
      <c r="AE1201" s="34">
        <f>IF(C1201=0,,IF(AE$1=1,IF(1&gt;AA1201,0,99999),0))</f>
        <v>0</v>
      </c>
      <c r="AF1201" s="5">
        <f>IF(AF$1=1,IF(D1201&gt;1,99999,IF(D1201&lt;0,99999,0)),0)</f>
        <v>0</v>
      </c>
      <c r="AG1201" s="10">
        <f>IF(AG$1=1,IF(B1202=0,0,IF(B1202-B1201=1,0,99999)),0)</f>
        <v>0</v>
      </c>
      <c r="AH1201" s="11">
        <f>IF(AH$1=1,IF(C1202=0,0,IF(C1202-C1201&lt;0,99999,0)),0)</f>
        <v>0</v>
      </c>
      <c r="AI1201" s="14">
        <f>MOD(MOD(((((MOD(C1201,C$4)/C$4)+(MOD(C$3,C$4)/C$4)))),C$4),1)</f>
        <v>0.10000093333426666</v>
      </c>
      <c r="AJ1201" s="19">
        <f>IF(C1202-C1201=0,99999,0 )</f>
        <v>99999</v>
      </c>
      <c r="AK1201" s="83">
        <f>IF(ABS(D1202-D1201)=0,99999,0)</f>
        <v>99999</v>
      </c>
    </row>
    <row r="1202" spans="3:37">
      <c r="C1202" s="68"/>
      <c r="P1202" s="121">
        <f t="shared" si="125"/>
        <v>0</v>
      </c>
      <c r="Q1202" s="42">
        <f>IF(C$1=2,0,1)</f>
        <v>0</v>
      </c>
      <c r="R1202" s="24" t="s">
        <v>4</v>
      </c>
      <c r="S1202" s="26">
        <f>D1202</f>
        <v>0</v>
      </c>
      <c r="T1202" s="26">
        <f t="shared" si="126"/>
        <v>0.10000093333426666</v>
      </c>
      <c r="U1202" s="27" t="s">
        <v>5</v>
      </c>
      <c r="V1202" s="75">
        <f>INT((C1202+MOD(C$3,1)/C$4)/C$4)</f>
        <v>0</v>
      </c>
      <c r="W1202" s="75">
        <f t="shared" si="127"/>
        <v>1</v>
      </c>
      <c r="X1202" s="24">
        <f>IF(C$3&gt;=1,IF(MOD(INT((C1202-MOD(C$3,C$4)+MOD(C$3,1)/C$4)/C$4),2),8888,222),IF(MOD(INT((C1202-MOD(C$3,C$4)+MOD(C$3,1)/C$4)/C$4),2),222,8888))</f>
        <v>8888</v>
      </c>
      <c r="Y1202" s="28">
        <f t="shared" si="128"/>
        <v>0.10000093333426666</v>
      </c>
      <c r="Z1202" s="22" t="s">
        <v>27</v>
      </c>
      <c r="AA1202" s="40">
        <f>IF(X1202=222,T1202-E1202/C$4,E1202/C$4+T1202)</f>
        <v>0.10000093333426666</v>
      </c>
      <c r="AB1202" s="45">
        <f>IF(AB$1=1,IF(C1203=0,0,IF(C1202=0,0,IF(Q1202=0,IF((ABS(D1202-D1203))&lt;0.1,(IF(C1203-C1202=Q$1,99999,0)),0),0))),0)</f>
        <v>0</v>
      </c>
      <c r="AC1202" s="13">
        <f>IF(AC$1=1,IF(C1203=0,0,IF(C1202=0,0,IF(Q1202=0,IF(C1203-C1202=0,(IF(ABS(D1202-D1203)&lt;T$1,99999,0)),0),0))),0)</f>
        <v>0</v>
      </c>
      <c r="AD1202" s="15">
        <f>IF(AD$1=1,IF(C1203=0,0,IF(C1202=0,0,IF(Q1202=0,IF(AND(AK1202,AJ1202),99999,0),0))),0)</f>
        <v>0</v>
      </c>
      <c r="AE1202" s="34">
        <f>IF(C1202=0,,IF(AE$1=1,IF(1&gt;AA1202,0,99999),0))</f>
        <v>0</v>
      </c>
      <c r="AF1202" s="5">
        <f>IF(AF$1=1,IF(D1202&gt;1,99999,IF(D1202&lt;0,99999,0)),0)</f>
        <v>0</v>
      </c>
      <c r="AG1202" s="10">
        <f>IF(AG$1=1,IF(B1203=0,0,IF(B1203-B1202=1,0,99999)),0)</f>
        <v>0</v>
      </c>
      <c r="AH1202" s="11">
        <f>IF(AH$1=1,IF(C1203=0,0,IF(C1203-C1202&lt;0,99999,0)),0)</f>
        <v>0</v>
      </c>
      <c r="AI1202" s="14">
        <f>MOD(MOD(((((MOD(C1202,C$4)/C$4)+(MOD(C$3,C$4)/C$4)))),C$4),1)</f>
        <v>0.10000093333426666</v>
      </c>
      <c r="AJ1202" s="19">
        <f>IF(C1203-C1202=0,99999,0 )</f>
        <v>99999</v>
      </c>
      <c r="AK1202" s="83">
        <f>IF(ABS(D1203-D1202)=0,99999,0)</f>
        <v>99999</v>
      </c>
    </row>
    <row r="1203" spans="3:37">
      <c r="C1203" s="68"/>
      <c r="P1203" s="121">
        <f t="shared" si="125"/>
        <v>0</v>
      </c>
      <c r="Q1203" s="42">
        <f>IF(C$1=2,0,1)</f>
        <v>0</v>
      </c>
      <c r="R1203" s="24" t="s">
        <v>4</v>
      </c>
      <c r="S1203" s="26">
        <f>D1203</f>
        <v>0</v>
      </c>
      <c r="T1203" s="26">
        <f t="shared" si="126"/>
        <v>0.10000093333426666</v>
      </c>
      <c r="U1203" s="27" t="s">
        <v>5</v>
      </c>
      <c r="V1203" s="75">
        <f>INT((C1203+MOD(C$3,1)/C$4)/C$4)</f>
        <v>0</v>
      </c>
      <c r="W1203" s="75">
        <f t="shared" si="127"/>
        <v>1</v>
      </c>
      <c r="X1203" s="24">
        <f>IF(C$3&gt;=1,IF(MOD(INT((C1203-MOD(C$3,C$4)+MOD(C$3,1)/C$4)/C$4),2),8888,222),IF(MOD(INT((C1203-MOD(C$3,C$4)+MOD(C$3,1)/C$4)/C$4),2),222,8888))</f>
        <v>8888</v>
      </c>
      <c r="Y1203" s="28">
        <f t="shared" si="128"/>
        <v>0.10000093333426666</v>
      </c>
      <c r="Z1203" s="22" t="s">
        <v>27</v>
      </c>
      <c r="AA1203" s="40">
        <f>IF(X1203=222,T1203-E1203/C$4,E1203/C$4+T1203)</f>
        <v>0.10000093333426666</v>
      </c>
      <c r="AB1203" s="45">
        <f>IF(AB$1=1,IF(C1204=0,0,IF(C1203=0,0,IF(Q1203=0,IF((ABS(D1203-D1204))&lt;0.1,(IF(C1204-C1203=Q$1,99999,0)),0),0))),0)</f>
        <v>0</v>
      </c>
      <c r="AC1203" s="13">
        <f>IF(AC$1=1,IF(C1204=0,0,IF(C1203=0,0,IF(Q1203=0,IF(C1204-C1203=0,(IF(ABS(D1203-D1204)&lt;T$1,99999,0)),0),0))),0)</f>
        <v>0</v>
      </c>
      <c r="AD1203" s="15">
        <f>IF(AD$1=1,IF(C1204=0,0,IF(C1203=0,0,IF(Q1203=0,IF(AND(AK1203,AJ1203),99999,0),0))),0)</f>
        <v>0</v>
      </c>
      <c r="AE1203" s="34">
        <f>IF(C1203=0,,IF(AE$1=1,IF(1&gt;AA1203,0,99999),0))</f>
        <v>0</v>
      </c>
      <c r="AF1203" s="5">
        <f>IF(AF$1=1,IF(D1203&gt;1,99999,IF(D1203&lt;0,99999,0)),0)</f>
        <v>0</v>
      </c>
      <c r="AG1203" s="10">
        <f>IF(AG$1=1,IF(B1204=0,0,IF(B1204-B1203=1,0,99999)),0)</f>
        <v>0</v>
      </c>
      <c r="AH1203" s="11">
        <f>IF(AH$1=1,IF(C1204=0,0,IF(C1204-C1203&lt;0,99999,0)),0)</f>
        <v>0</v>
      </c>
      <c r="AI1203" s="14">
        <f>MOD(MOD(((((MOD(C1203,C$4)/C$4)+(MOD(C$3,C$4)/C$4)))),C$4),1)</f>
        <v>0.10000093333426666</v>
      </c>
      <c r="AJ1203" s="19">
        <f>IF(C1204-C1203=0,99999,0 )</f>
        <v>99999</v>
      </c>
      <c r="AK1203" s="83">
        <f>IF(ABS(D1204-D1203)=0,99999,0)</f>
        <v>99999</v>
      </c>
    </row>
    <row r="1204" spans="3:37">
      <c r="C1204" s="68"/>
      <c r="P1204" s="121">
        <f t="shared" si="125"/>
        <v>0</v>
      </c>
      <c r="Q1204" s="42">
        <f>IF(C$1=2,0,1)</f>
        <v>0</v>
      </c>
      <c r="R1204" s="24" t="s">
        <v>4</v>
      </c>
      <c r="S1204" s="26">
        <f>D1204</f>
        <v>0</v>
      </c>
      <c r="T1204" s="26">
        <f t="shared" si="126"/>
        <v>0.10000093333426666</v>
      </c>
      <c r="U1204" s="27" t="s">
        <v>5</v>
      </c>
      <c r="V1204" s="75">
        <f>INT((C1204+MOD(C$3,1)/C$4)/C$4)</f>
        <v>0</v>
      </c>
      <c r="W1204" s="75">
        <f t="shared" si="127"/>
        <v>1</v>
      </c>
      <c r="X1204" s="24">
        <f>IF(C$3&gt;=1,IF(MOD(INT((C1204-MOD(C$3,C$4)+MOD(C$3,1)/C$4)/C$4),2),8888,222),IF(MOD(INT((C1204-MOD(C$3,C$4)+MOD(C$3,1)/C$4)/C$4),2),222,8888))</f>
        <v>8888</v>
      </c>
      <c r="Y1204" s="28">
        <f t="shared" si="128"/>
        <v>0.10000093333426666</v>
      </c>
      <c r="Z1204" s="22" t="s">
        <v>27</v>
      </c>
      <c r="AA1204" s="40">
        <f>IF(X1204=222,T1204-E1204/C$4,E1204/C$4+T1204)</f>
        <v>0.10000093333426666</v>
      </c>
      <c r="AB1204" s="45">
        <f>IF(AB$1=1,IF(C1205=0,0,IF(C1204=0,0,IF(Q1204=0,IF((ABS(D1204-D1205))&lt;0.1,(IF(C1205-C1204=Q$1,99999,0)),0),0))),0)</f>
        <v>0</v>
      </c>
      <c r="AC1204" s="13">
        <f>IF(AC$1=1,IF(C1205=0,0,IF(C1204=0,0,IF(Q1204=0,IF(C1205-C1204=0,(IF(ABS(D1204-D1205)&lt;T$1,99999,0)),0),0))),0)</f>
        <v>0</v>
      </c>
      <c r="AD1204" s="15">
        <f>IF(AD$1=1,IF(C1205=0,0,IF(C1204=0,0,IF(Q1204=0,IF(AND(AK1204,AJ1204),99999,0),0))),0)</f>
        <v>0</v>
      </c>
      <c r="AE1204" s="34">
        <f>IF(C1204=0,,IF(AE$1=1,IF(1&gt;AA1204,0,99999),0))</f>
        <v>0</v>
      </c>
      <c r="AF1204" s="5">
        <f>IF(AF$1=1,IF(D1204&gt;1,99999,IF(D1204&lt;0,99999,0)),0)</f>
        <v>0</v>
      </c>
      <c r="AG1204" s="10">
        <f>IF(AG$1=1,IF(B1205=0,0,IF(B1205-B1204=1,0,99999)),0)</f>
        <v>0</v>
      </c>
      <c r="AH1204" s="11">
        <f>IF(AH$1=1,IF(C1205=0,0,IF(C1205-C1204&lt;0,99999,0)),0)</f>
        <v>0</v>
      </c>
      <c r="AI1204" s="14">
        <f>MOD(MOD(((((MOD(C1204,C$4)/C$4)+(MOD(C$3,C$4)/C$4)))),C$4),1)</f>
        <v>0.10000093333426666</v>
      </c>
      <c r="AJ1204" s="19">
        <f>IF(C1205-C1204=0,99999,0 )</f>
        <v>99999</v>
      </c>
      <c r="AK1204" s="83">
        <f>IF(ABS(D1205-D1204)=0,99999,0)</f>
        <v>99999</v>
      </c>
    </row>
    <row r="1205" spans="3:37">
      <c r="C1205" s="68"/>
      <c r="P1205" s="121">
        <f t="shared" si="125"/>
        <v>0</v>
      </c>
      <c r="Q1205" s="42">
        <f>IF(C$1=2,0,1)</f>
        <v>0</v>
      </c>
      <c r="R1205" s="24" t="s">
        <v>4</v>
      </c>
      <c r="S1205" s="26">
        <f>D1205</f>
        <v>0</v>
      </c>
      <c r="T1205" s="26">
        <f t="shared" si="126"/>
        <v>0.10000093333426666</v>
      </c>
      <c r="U1205" s="27" t="s">
        <v>5</v>
      </c>
      <c r="V1205" s="75">
        <f>INT((C1205+MOD(C$3,1)/C$4)/C$4)</f>
        <v>0</v>
      </c>
      <c r="W1205" s="75">
        <f t="shared" si="127"/>
        <v>1</v>
      </c>
      <c r="X1205" s="24">
        <f>IF(C$3&gt;=1,IF(MOD(INT((C1205-MOD(C$3,C$4)+MOD(C$3,1)/C$4)/C$4),2),8888,222),IF(MOD(INT((C1205-MOD(C$3,C$4)+MOD(C$3,1)/C$4)/C$4),2),222,8888))</f>
        <v>8888</v>
      </c>
      <c r="Y1205" s="28">
        <f t="shared" si="128"/>
        <v>0.10000093333426666</v>
      </c>
      <c r="Z1205" s="22" t="s">
        <v>27</v>
      </c>
      <c r="AA1205" s="40">
        <f>IF(X1205=222,T1205-E1205/C$4,E1205/C$4+T1205)</f>
        <v>0.10000093333426666</v>
      </c>
      <c r="AB1205" s="45">
        <f>IF(AB$1=1,IF(C1206=0,0,IF(C1205=0,0,IF(Q1205=0,IF((ABS(D1205-D1206))&lt;0.1,(IF(C1206-C1205=Q$1,99999,0)),0),0))),0)</f>
        <v>0</v>
      </c>
      <c r="AC1205" s="13">
        <f>IF(AC$1=1,IF(C1206=0,0,IF(C1205=0,0,IF(Q1205=0,IF(C1206-C1205=0,(IF(ABS(D1205-D1206)&lt;T$1,99999,0)),0),0))),0)</f>
        <v>0</v>
      </c>
      <c r="AD1205" s="15">
        <f>IF(AD$1=1,IF(C1206=0,0,IF(C1205=0,0,IF(Q1205=0,IF(AND(AK1205,AJ1205),99999,0),0))),0)</f>
        <v>0</v>
      </c>
      <c r="AE1205" s="34">
        <f>IF(C1205=0,,IF(AE$1=1,IF(1&gt;AA1205,0,99999),0))</f>
        <v>0</v>
      </c>
      <c r="AF1205" s="5">
        <f>IF(AF$1=1,IF(D1205&gt;1,99999,IF(D1205&lt;0,99999,0)),0)</f>
        <v>0</v>
      </c>
      <c r="AG1205" s="10">
        <f>IF(AG$1=1,IF(B1206=0,0,IF(B1206-B1205=1,0,99999)),0)</f>
        <v>0</v>
      </c>
      <c r="AH1205" s="11">
        <f>IF(AH$1=1,IF(C1206=0,0,IF(C1206-C1205&lt;0,99999,0)),0)</f>
        <v>0</v>
      </c>
      <c r="AI1205" s="14">
        <f>MOD(MOD(((((MOD(C1205,C$4)/C$4)+(MOD(C$3,C$4)/C$4)))),C$4),1)</f>
        <v>0.10000093333426666</v>
      </c>
      <c r="AJ1205" s="19">
        <f>IF(C1206-C1205=0,99999,0 )</f>
        <v>99999</v>
      </c>
      <c r="AK1205" s="83">
        <f>IF(ABS(D1206-D1205)=0,99999,0)</f>
        <v>99999</v>
      </c>
    </row>
    <row r="1206" spans="3:37">
      <c r="C1206" s="68"/>
      <c r="P1206" s="121">
        <f t="shared" si="125"/>
        <v>0</v>
      </c>
      <c r="Q1206" s="42">
        <f>IF(C$1=2,0,1)</f>
        <v>0</v>
      </c>
      <c r="R1206" s="24" t="s">
        <v>4</v>
      </c>
      <c r="S1206" s="26">
        <f>D1206</f>
        <v>0</v>
      </c>
      <c r="T1206" s="26">
        <f t="shared" si="126"/>
        <v>0.10000093333426666</v>
      </c>
      <c r="U1206" s="27" t="s">
        <v>5</v>
      </c>
      <c r="V1206" s="75">
        <f>INT((C1206+MOD(C$3,1)/C$4)/C$4)</f>
        <v>0</v>
      </c>
      <c r="W1206" s="75">
        <f t="shared" si="127"/>
        <v>1</v>
      </c>
      <c r="X1206" s="24">
        <f>IF(C$3&gt;=1,IF(MOD(INT((C1206-MOD(C$3,C$4)+MOD(C$3,1)/C$4)/C$4),2),8888,222),IF(MOD(INT((C1206-MOD(C$3,C$4)+MOD(C$3,1)/C$4)/C$4),2),222,8888))</f>
        <v>8888</v>
      </c>
      <c r="Y1206" s="28">
        <f t="shared" si="128"/>
        <v>0.10000093333426666</v>
      </c>
      <c r="Z1206" s="22" t="s">
        <v>27</v>
      </c>
      <c r="AA1206" s="40">
        <f>IF(X1206=222,T1206-E1206/C$4,E1206/C$4+T1206)</f>
        <v>0.10000093333426666</v>
      </c>
      <c r="AB1206" s="45">
        <f>IF(AB$1=1,IF(C1207=0,0,IF(C1206=0,0,IF(Q1206=0,IF((ABS(D1206-D1207))&lt;0.1,(IF(C1207-C1206=Q$1,99999,0)),0),0))),0)</f>
        <v>0</v>
      </c>
      <c r="AC1206" s="13">
        <f>IF(AC$1=1,IF(C1207=0,0,IF(C1206=0,0,IF(Q1206=0,IF(C1207-C1206=0,(IF(ABS(D1206-D1207)&lt;T$1,99999,0)),0),0))),0)</f>
        <v>0</v>
      </c>
      <c r="AD1206" s="15">
        <f>IF(AD$1=1,IF(C1207=0,0,IF(C1206=0,0,IF(Q1206=0,IF(AND(AK1206,AJ1206),99999,0),0))),0)</f>
        <v>0</v>
      </c>
      <c r="AE1206" s="34">
        <f>IF(C1206=0,,IF(AE$1=1,IF(1&gt;AA1206,0,99999),0))</f>
        <v>0</v>
      </c>
      <c r="AF1206" s="5">
        <f>IF(AF$1=1,IF(D1206&gt;1,99999,IF(D1206&lt;0,99999,0)),0)</f>
        <v>0</v>
      </c>
      <c r="AG1206" s="10">
        <f>IF(AG$1=1,IF(B1207=0,0,IF(B1207-B1206=1,0,99999)),0)</f>
        <v>0</v>
      </c>
      <c r="AH1206" s="11">
        <f>IF(AH$1=1,IF(C1207=0,0,IF(C1207-C1206&lt;0,99999,0)),0)</f>
        <v>0</v>
      </c>
      <c r="AI1206" s="14">
        <f>MOD(MOD(((((MOD(C1206,C$4)/C$4)+(MOD(C$3,C$4)/C$4)))),C$4),1)</f>
        <v>0.10000093333426666</v>
      </c>
      <c r="AJ1206" s="19">
        <f>IF(C1207-C1206=0,99999,0 )</f>
        <v>99999</v>
      </c>
      <c r="AK1206" s="83">
        <f>IF(ABS(D1207-D1206)=0,99999,0)</f>
        <v>99999</v>
      </c>
    </row>
    <row r="1207" spans="3:37">
      <c r="C1207" s="68"/>
      <c r="P1207" s="121">
        <f t="shared" si="125"/>
        <v>0</v>
      </c>
      <c r="Q1207" s="42">
        <f>IF(C$1=2,0,1)</f>
        <v>0</v>
      </c>
      <c r="R1207" s="24" t="s">
        <v>4</v>
      </c>
      <c r="S1207" s="26">
        <f>D1207</f>
        <v>0</v>
      </c>
      <c r="T1207" s="26">
        <f t="shared" si="126"/>
        <v>0.10000093333426666</v>
      </c>
      <c r="U1207" s="27" t="s">
        <v>5</v>
      </c>
      <c r="V1207" s="75">
        <f>INT((C1207+MOD(C$3,1)/C$4)/C$4)</f>
        <v>0</v>
      </c>
      <c r="W1207" s="75">
        <f t="shared" si="127"/>
        <v>1</v>
      </c>
      <c r="X1207" s="24">
        <f>IF(C$3&gt;=1,IF(MOD(INT((C1207-MOD(C$3,C$4)+MOD(C$3,1)/C$4)/C$4),2),8888,222),IF(MOD(INT((C1207-MOD(C$3,C$4)+MOD(C$3,1)/C$4)/C$4),2),222,8888))</f>
        <v>8888</v>
      </c>
      <c r="Y1207" s="28">
        <f t="shared" si="128"/>
        <v>0.10000093333426666</v>
      </c>
      <c r="Z1207" s="22" t="s">
        <v>27</v>
      </c>
      <c r="AA1207" s="40">
        <f>IF(X1207=222,T1207-E1207/C$4,E1207/C$4+T1207)</f>
        <v>0.10000093333426666</v>
      </c>
      <c r="AB1207" s="45">
        <f>IF(AB$1=1,IF(C1208=0,0,IF(C1207=0,0,IF(Q1207=0,IF((ABS(D1207-D1208))&lt;0.1,(IF(C1208-C1207=Q$1,99999,0)),0),0))),0)</f>
        <v>0</v>
      </c>
      <c r="AC1207" s="13">
        <f>IF(AC$1=1,IF(C1208=0,0,IF(C1207=0,0,IF(Q1207=0,IF(C1208-C1207=0,(IF(ABS(D1207-D1208)&lt;T$1,99999,0)),0),0))),0)</f>
        <v>0</v>
      </c>
      <c r="AD1207" s="15">
        <f>IF(AD$1=1,IF(C1208=0,0,IF(C1207=0,0,IF(Q1207=0,IF(AND(AK1207,AJ1207),99999,0),0))),0)</f>
        <v>0</v>
      </c>
      <c r="AE1207" s="34">
        <f>IF(C1207=0,,IF(AE$1=1,IF(1&gt;AA1207,0,99999),0))</f>
        <v>0</v>
      </c>
      <c r="AF1207" s="5">
        <f>IF(AF$1=1,IF(D1207&gt;1,99999,IF(D1207&lt;0,99999,0)),0)</f>
        <v>0</v>
      </c>
      <c r="AG1207" s="10">
        <f>IF(AG$1=1,IF(B1208=0,0,IF(B1208-B1207=1,0,99999)),0)</f>
        <v>0</v>
      </c>
      <c r="AH1207" s="11">
        <f>IF(AH$1=1,IF(C1208=0,0,IF(C1208-C1207&lt;0,99999,0)),0)</f>
        <v>0</v>
      </c>
      <c r="AI1207" s="14">
        <f>MOD(MOD(((((MOD(C1207,C$4)/C$4)+(MOD(C$3,C$4)/C$4)))),C$4),1)</f>
        <v>0.10000093333426666</v>
      </c>
      <c r="AJ1207" s="19">
        <f>IF(C1208-C1207=0,99999,0 )</f>
        <v>99999</v>
      </c>
      <c r="AK1207" s="83">
        <f>IF(ABS(D1208-D1207)=0,99999,0)</f>
        <v>99999</v>
      </c>
    </row>
    <row r="1208" spans="3:37">
      <c r="C1208" s="68"/>
      <c r="P1208" s="121">
        <f t="shared" si="125"/>
        <v>0</v>
      </c>
      <c r="Q1208" s="42">
        <f>IF(C$1=2,0,1)</f>
        <v>0</v>
      </c>
      <c r="R1208" s="24" t="s">
        <v>4</v>
      </c>
      <c r="S1208" s="26">
        <f>D1208</f>
        <v>0</v>
      </c>
      <c r="T1208" s="26">
        <f t="shared" si="126"/>
        <v>0.10000093333426666</v>
      </c>
      <c r="U1208" s="27" t="s">
        <v>5</v>
      </c>
      <c r="V1208" s="75">
        <f>INT((C1208+MOD(C$3,1)/C$4)/C$4)</f>
        <v>0</v>
      </c>
      <c r="W1208" s="75">
        <f t="shared" si="127"/>
        <v>1</v>
      </c>
      <c r="X1208" s="24">
        <f>IF(C$3&gt;=1,IF(MOD(INT((C1208-MOD(C$3,C$4)+MOD(C$3,1)/C$4)/C$4),2),8888,222),IF(MOD(INT((C1208-MOD(C$3,C$4)+MOD(C$3,1)/C$4)/C$4),2),222,8888))</f>
        <v>8888</v>
      </c>
      <c r="Y1208" s="28">
        <f t="shared" si="128"/>
        <v>0.10000093333426666</v>
      </c>
      <c r="Z1208" s="22" t="s">
        <v>27</v>
      </c>
      <c r="AA1208" s="40">
        <f>IF(X1208=222,T1208-E1208/C$4,E1208/C$4+T1208)</f>
        <v>0.10000093333426666</v>
      </c>
      <c r="AB1208" s="45">
        <f>IF(AB$1=1,IF(C1209=0,0,IF(C1208=0,0,IF(Q1208=0,IF((ABS(D1208-D1209))&lt;0.1,(IF(C1209-C1208=Q$1,99999,0)),0),0))),0)</f>
        <v>0</v>
      </c>
      <c r="AC1208" s="13">
        <f>IF(AC$1=1,IF(C1209=0,0,IF(C1208=0,0,IF(Q1208=0,IF(C1209-C1208=0,(IF(ABS(D1208-D1209)&lt;T$1,99999,0)),0),0))),0)</f>
        <v>0</v>
      </c>
      <c r="AD1208" s="15">
        <f>IF(AD$1=1,IF(C1209=0,0,IF(C1208=0,0,IF(Q1208=0,IF(AND(AK1208,AJ1208),99999,0),0))),0)</f>
        <v>0</v>
      </c>
      <c r="AE1208" s="34">
        <f>IF(C1208=0,,IF(AE$1=1,IF(1&gt;AA1208,0,99999),0))</f>
        <v>0</v>
      </c>
      <c r="AF1208" s="5">
        <f>IF(AF$1=1,IF(D1208&gt;1,99999,IF(D1208&lt;0,99999,0)),0)</f>
        <v>0</v>
      </c>
      <c r="AG1208" s="10">
        <f>IF(AG$1=1,IF(B1209=0,0,IF(B1209-B1208=1,0,99999)),0)</f>
        <v>0</v>
      </c>
      <c r="AH1208" s="11">
        <f>IF(AH$1=1,IF(C1209=0,0,IF(C1209-C1208&lt;0,99999,0)),0)</f>
        <v>0</v>
      </c>
      <c r="AI1208" s="14">
        <f>MOD(MOD(((((MOD(C1208,C$4)/C$4)+(MOD(C$3,C$4)/C$4)))),C$4),1)</f>
        <v>0.10000093333426666</v>
      </c>
      <c r="AJ1208" s="19">
        <f>IF(C1209-C1208=0,99999,0 )</f>
        <v>99999</v>
      </c>
      <c r="AK1208" s="83">
        <f>IF(ABS(D1209-D1208)=0,99999,0)</f>
        <v>99999</v>
      </c>
    </row>
    <row r="1209" spans="3:37">
      <c r="C1209" s="68"/>
      <c r="P1209" s="121">
        <f t="shared" si="125"/>
        <v>0</v>
      </c>
      <c r="Q1209" s="42">
        <f>IF(C$1=2,0,1)</f>
        <v>0</v>
      </c>
      <c r="R1209" s="24" t="s">
        <v>4</v>
      </c>
      <c r="S1209" s="26">
        <f>D1209</f>
        <v>0</v>
      </c>
      <c r="T1209" s="26">
        <f t="shared" si="126"/>
        <v>0.10000093333426666</v>
      </c>
      <c r="U1209" s="27" t="s">
        <v>5</v>
      </c>
      <c r="V1209" s="75">
        <f>INT((C1209+MOD(C$3,1)/C$4)/C$4)</f>
        <v>0</v>
      </c>
      <c r="W1209" s="75">
        <f t="shared" si="127"/>
        <v>1</v>
      </c>
      <c r="X1209" s="24">
        <f>IF(C$3&gt;=1,IF(MOD(INT((C1209-MOD(C$3,C$4)+MOD(C$3,1)/C$4)/C$4),2),8888,222),IF(MOD(INT((C1209-MOD(C$3,C$4)+MOD(C$3,1)/C$4)/C$4),2),222,8888))</f>
        <v>8888</v>
      </c>
      <c r="Y1209" s="28">
        <f t="shared" si="128"/>
        <v>0.10000093333426666</v>
      </c>
      <c r="Z1209" s="22" t="s">
        <v>27</v>
      </c>
      <c r="AA1209" s="40">
        <f>IF(X1209=222,T1209-E1209/C$4,E1209/C$4+T1209)</f>
        <v>0.10000093333426666</v>
      </c>
      <c r="AB1209" s="45">
        <f>IF(AB$1=1,IF(C1210=0,0,IF(C1209=0,0,IF(Q1209=0,IF((ABS(D1209-D1210))&lt;0.1,(IF(C1210-C1209=Q$1,99999,0)),0),0))),0)</f>
        <v>0</v>
      </c>
      <c r="AC1209" s="13">
        <f>IF(AC$1=1,IF(C1210=0,0,IF(C1209=0,0,IF(Q1209=0,IF(C1210-C1209=0,(IF(ABS(D1209-D1210)&lt;T$1,99999,0)),0),0))),0)</f>
        <v>0</v>
      </c>
      <c r="AD1209" s="15">
        <f>IF(AD$1=1,IF(C1210=0,0,IF(C1209=0,0,IF(Q1209=0,IF(AND(AK1209,AJ1209),99999,0),0))),0)</f>
        <v>0</v>
      </c>
      <c r="AE1209" s="34">
        <f>IF(C1209=0,,IF(AE$1=1,IF(1&gt;AA1209,0,99999),0))</f>
        <v>0</v>
      </c>
      <c r="AF1209" s="5">
        <f>IF(AF$1=1,IF(D1209&gt;1,99999,IF(D1209&lt;0,99999,0)),0)</f>
        <v>0</v>
      </c>
      <c r="AG1209" s="10">
        <f>IF(AG$1=1,IF(B1210=0,0,IF(B1210-B1209=1,0,99999)),0)</f>
        <v>0</v>
      </c>
      <c r="AH1209" s="11">
        <f>IF(AH$1=1,IF(C1210=0,0,IF(C1210-C1209&lt;0,99999,0)),0)</f>
        <v>0</v>
      </c>
      <c r="AI1209" s="14">
        <f>MOD(MOD(((((MOD(C1209,C$4)/C$4)+(MOD(C$3,C$4)/C$4)))),C$4),1)</f>
        <v>0.10000093333426666</v>
      </c>
      <c r="AJ1209" s="19">
        <f>IF(C1210-C1209=0,99999,0 )</f>
        <v>99999</v>
      </c>
      <c r="AK1209" s="83">
        <f>IF(ABS(D1210-D1209)=0,99999,0)</f>
        <v>99999</v>
      </c>
    </row>
    <row r="1210" spans="3:37">
      <c r="C1210" s="68"/>
      <c r="P1210" s="121">
        <f t="shared" si="125"/>
        <v>0</v>
      </c>
      <c r="Q1210" s="42">
        <f>IF(C$1=2,0,1)</f>
        <v>0</v>
      </c>
      <c r="R1210" s="24" t="s">
        <v>4</v>
      </c>
      <c r="S1210" s="26">
        <f>D1210</f>
        <v>0</v>
      </c>
      <c r="T1210" s="26">
        <f t="shared" si="126"/>
        <v>0.10000093333426666</v>
      </c>
      <c r="U1210" s="27" t="s">
        <v>5</v>
      </c>
      <c r="V1210" s="75">
        <f>INT((C1210+MOD(C$3,1)/C$4)/C$4)</f>
        <v>0</v>
      </c>
      <c r="W1210" s="75">
        <f t="shared" si="127"/>
        <v>1</v>
      </c>
      <c r="X1210" s="24">
        <f>IF(C$3&gt;=1,IF(MOD(INT((C1210-MOD(C$3,C$4)+MOD(C$3,1)/C$4)/C$4),2),8888,222),IF(MOD(INT((C1210-MOD(C$3,C$4)+MOD(C$3,1)/C$4)/C$4),2),222,8888))</f>
        <v>8888</v>
      </c>
      <c r="Y1210" s="28">
        <f t="shared" si="128"/>
        <v>0.10000093333426666</v>
      </c>
      <c r="Z1210" s="22" t="s">
        <v>27</v>
      </c>
      <c r="AA1210" s="40">
        <f>IF(X1210=222,T1210-E1210/C$4,E1210/C$4+T1210)</f>
        <v>0.10000093333426666</v>
      </c>
      <c r="AB1210" s="45">
        <f>IF(AB$1=1,IF(C1211=0,0,IF(C1210=0,0,IF(Q1210=0,IF((ABS(D1210-D1211))&lt;0.1,(IF(C1211-C1210=Q$1,99999,0)),0),0))),0)</f>
        <v>0</v>
      </c>
      <c r="AC1210" s="13">
        <f>IF(AC$1=1,IF(C1211=0,0,IF(C1210=0,0,IF(Q1210=0,IF(C1211-C1210=0,(IF(ABS(D1210-D1211)&lt;T$1,99999,0)),0),0))),0)</f>
        <v>0</v>
      </c>
      <c r="AD1210" s="15">
        <f>IF(AD$1=1,IF(C1211=0,0,IF(C1210=0,0,IF(Q1210=0,IF(AND(AK1210,AJ1210),99999,0),0))),0)</f>
        <v>0</v>
      </c>
      <c r="AE1210" s="34">
        <f>IF(C1210=0,,IF(AE$1=1,IF(1&gt;AA1210,0,99999),0))</f>
        <v>0</v>
      </c>
      <c r="AF1210" s="5">
        <f>IF(AF$1=1,IF(D1210&gt;1,99999,IF(D1210&lt;0,99999,0)),0)</f>
        <v>0</v>
      </c>
      <c r="AG1210" s="10">
        <f>IF(AG$1=1,IF(B1211=0,0,IF(B1211-B1210=1,0,99999)),0)</f>
        <v>0</v>
      </c>
      <c r="AH1210" s="11">
        <f>IF(AH$1=1,IF(C1211=0,0,IF(C1211-C1210&lt;0,99999,0)),0)</f>
        <v>0</v>
      </c>
      <c r="AI1210" s="14">
        <f>MOD(MOD(((((MOD(C1210,C$4)/C$4)+(MOD(C$3,C$4)/C$4)))),C$4),1)</f>
        <v>0.10000093333426666</v>
      </c>
      <c r="AJ1210" s="19">
        <f>IF(C1211-C1210=0,99999,0 )</f>
        <v>99999</v>
      </c>
      <c r="AK1210" s="83">
        <f>IF(ABS(D1211-D1210)=0,99999,0)</f>
        <v>99999</v>
      </c>
    </row>
    <row r="1211" spans="3:37">
      <c r="C1211" s="68"/>
      <c r="P1211" s="121">
        <f t="shared" si="125"/>
        <v>0</v>
      </c>
      <c r="Q1211" s="42">
        <f>IF(C$1=2,0,1)</f>
        <v>0</v>
      </c>
      <c r="R1211" s="24" t="s">
        <v>4</v>
      </c>
      <c r="S1211" s="26">
        <f>D1211</f>
        <v>0</v>
      </c>
      <c r="T1211" s="26">
        <f t="shared" si="126"/>
        <v>0.10000093333426666</v>
      </c>
      <c r="U1211" s="27" t="s">
        <v>5</v>
      </c>
      <c r="V1211" s="75">
        <f>INT((C1211+MOD(C$3,1)/C$4)/C$4)</f>
        <v>0</v>
      </c>
      <c r="W1211" s="75">
        <f t="shared" si="127"/>
        <v>1</v>
      </c>
      <c r="X1211" s="24">
        <f>IF(C$3&gt;=1,IF(MOD(INT((C1211-MOD(C$3,C$4)+MOD(C$3,1)/C$4)/C$4),2),8888,222),IF(MOD(INT((C1211-MOD(C$3,C$4)+MOD(C$3,1)/C$4)/C$4),2),222,8888))</f>
        <v>8888</v>
      </c>
      <c r="Y1211" s="28">
        <f t="shared" si="128"/>
        <v>0.10000093333426666</v>
      </c>
      <c r="Z1211" s="22" t="s">
        <v>27</v>
      </c>
      <c r="AA1211" s="40">
        <f>IF(X1211=222,T1211-E1211/C$4,E1211/C$4+T1211)</f>
        <v>0.10000093333426666</v>
      </c>
      <c r="AB1211" s="45">
        <f>IF(AB$1=1,IF(C1212=0,0,IF(C1211=0,0,IF(Q1211=0,IF((ABS(D1211-D1212))&lt;0.1,(IF(C1212-C1211=Q$1,99999,0)),0),0))),0)</f>
        <v>0</v>
      </c>
      <c r="AC1211" s="13">
        <f>IF(AC$1=1,IF(C1212=0,0,IF(C1211=0,0,IF(Q1211=0,IF(C1212-C1211=0,(IF(ABS(D1211-D1212)&lt;T$1,99999,0)),0),0))),0)</f>
        <v>0</v>
      </c>
      <c r="AD1211" s="15">
        <f>IF(AD$1=1,IF(C1212=0,0,IF(C1211=0,0,IF(Q1211=0,IF(AND(AK1211,AJ1211),99999,0),0))),0)</f>
        <v>0</v>
      </c>
      <c r="AE1211" s="34">
        <f>IF(C1211=0,,IF(AE$1=1,IF(1&gt;AA1211,0,99999),0))</f>
        <v>0</v>
      </c>
      <c r="AF1211" s="5">
        <f>IF(AF$1=1,IF(D1211&gt;1,99999,IF(D1211&lt;0,99999,0)),0)</f>
        <v>0</v>
      </c>
      <c r="AG1211" s="10">
        <f>IF(AG$1=1,IF(B1212=0,0,IF(B1212-B1211=1,0,99999)),0)</f>
        <v>0</v>
      </c>
      <c r="AH1211" s="11">
        <f>IF(AH$1=1,IF(C1212=0,0,IF(C1212-C1211&lt;0,99999,0)),0)</f>
        <v>0</v>
      </c>
      <c r="AI1211" s="14">
        <f>MOD(MOD(((((MOD(C1211,C$4)/C$4)+(MOD(C$3,C$4)/C$4)))),C$4),1)</f>
        <v>0.10000093333426666</v>
      </c>
      <c r="AJ1211" s="19">
        <f>IF(C1212-C1211=0,99999,0 )</f>
        <v>99999</v>
      </c>
      <c r="AK1211" s="83">
        <f>IF(ABS(D1212-D1211)=0,99999,0)</f>
        <v>99999</v>
      </c>
    </row>
    <row r="1212" spans="3:37">
      <c r="C1212" s="68"/>
      <c r="P1212" s="121">
        <f t="shared" si="125"/>
        <v>0</v>
      </c>
      <c r="Q1212" s="42">
        <f>IF(C$1=2,0,1)</f>
        <v>0</v>
      </c>
      <c r="R1212" s="24" t="s">
        <v>4</v>
      </c>
      <c r="S1212" s="26">
        <f>D1212</f>
        <v>0</v>
      </c>
      <c r="T1212" s="26">
        <f t="shared" si="126"/>
        <v>0.10000093333426666</v>
      </c>
      <c r="U1212" s="27" t="s">
        <v>5</v>
      </c>
      <c r="V1212" s="75">
        <f>INT((C1212+MOD(C$3,1)/C$4)/C$4)</f>
        <v>0</v>
      </c>
      <c r="W1212" s="75">
        <f t="shared" si="127"/>
        <v>1</v>
      </c>
      <c r="X1212" s="24">
        <f>IF(C$3&gt;=1,IF(MOD(INT((C1212-MOD(C$3,C$4)+MOD(C$3,1)/C$4)/C$4),2),8888,222),IF(MOD(INT((C1212-MOD(C$3,C$4)+MOD(C$3,1)/C$4)/C$4),2),222,8888))</f>
        <v>8888</v>
      </c>
      <c r="Y1212" s="28">
        <f t="shared" si="128"/>
        <v>0.10000093333426666</v>
      </c>
      <c r="Z1212" s="22" t="s">
        <v>27</v>
      </c>
      <c r="AA1212" s="40">
        <f>IF(X1212=222,T1212-E1212/C$4,E1212/C$4+T1212)</f>
        <v>0.10000093333426666</v>
      </c>
      <c r="AB1212" s="45">
        <f>IF(AB$1=1,IF(C1213=0,0,IF(C1212=0,0,IF(Q1212=0,IF((ABS(D1212-D1213))&lt;0.1,(IF(C1213-C1212=Q$1,99999,0)),0),0))),0)</f>
        <v>0</v>
      </c>
      <c r="AC1212" s="13">
        <f>IF(AC$1=1,IF(C1213=0,0,IF(C1212=0,0,IF(Q1212=0,IF(C1213-C1212=0,(IF(ABS(D1212-D1213)&lt;T$1,99999,0)),0),0))),0)</f>
        <v>0</v>
      </c>
      <c r="AD1212" s="15">
        <f>IF(AD$1=1,IF(C1213=0,0,IF(C1212=0,0,IF(Q1212=0,IF(AND(AK1212,AJ1212),99999,0),0))),0)</f>
        <v>0</v>
      </c>
      <c r="AE1212" s="34">
        <f>IF(C1212=0,,IF(AE$1=1,IF(1&gt;AA1212,0,99999),0))</f>
        <v>0</v>
      </c>
      <c r="AF1212" s="5">
        <f>IF(AF$1=1,IF(D1212&gt;1,99999,IF(D1212&lt;0,99999,0)),0)</f>
        <v>0</v>
      </c>
      <c r="AG1212" s="10">
        <f>IF(AG$1=1,IF(B1213=0,0,IF(B1213-B1212=1,0,99999)),0)</f>
        <v>0</v>
      </c>
      <c r="AH1212" s="11">
        <f>IF(AH$1=1,IF(C1213=0,0,IF(C1213-C1212&lt;0,99999,0)),0)</f>
        <v>0</v>
      </c>
      <c r="AI1212" s="14">
        <f>MOD(MOD(((((MOD(C1212,C$4)/C$4)+(MOD(C$3,C$4)/C$4)))),C$4),1)</f>
        <v>0.10000093333426666</v>
      </c>
      <c r="AJ1212" s="19">
        <f>IF(C1213-C1212=0,99999,0 )</f>
        <v>99999</v>
      </c>
      <c r="AK1212" s="83">
        <f>IF(ABS(D1213-D1212)=0,99999,0)</f>
        <v>99999</v>
      </c>
    </row>
    <row r="1213" spans="3:37">
      <c r="C1213" s="68"/>
      <c r="P1213" s="121">
        <f t="shared" si="125"/>
        <v>0</v>
      </c>
      <c r="Q1213" s="42">
        <f>IF(C$1=2,0,1)</f>
        <v>0</v>
      </c>
      <c r="R1213" s="24" t="s">
        <v>4</v>
      </c>
      <c r="S1213" s="26">
        <f>D1213</f>
        <v>0</v>
      </c>
      <c r="T1213" s="26">
        <f t="shared" si="126"/>
        <v>0.10000093333426666</v>
      </c>
      <c r="U1213" s="27" t="s">
        <v>5</v>
      </c>
      <c r="V1213" s="75">
        <f>INT((C1213+MOD(C$3,1)/C$4)/C$4)</f>
        <v>0</v>
      </c>
      <c r="W1213" s="75">
        <f t="shared" si="127"/>
        <v>1</v>
      </c>
      <c r="X1213" s="24">
        <f>IF(C$3&gt;=1,IF(MOD(INT((C1213-MOD(C$3,C$4)+MOD(C$3,1)/C$4)/C$4),2),8888,222),IF(MOD(INT((C1213-MOD(C$3,C$4)+MOD(C$3,1)/C$4)/C$4),2),222,8888))</f>
        <v>8888</v>
      </c>
      <c r="Y1213" s="28">
        <f t="shared" si="128"/>
        <v>0.10000093333426666</v>
      </c>
      <c r="Z1213" s="22" t="s">
        <v>27</v>
      </c>
      <c r="AA1213" s="40">
        <f>IF(X1213=222,T1213-E1213/C$4,E1213/C$4+T1213)</f>
        <v>0.10000093333426666</v>
      </c>
      <c r="AB1213" s="45">
        <f>IF(AB$1=1,IF(C1214=0,0,IF(C1213=0,0,IF(Q1213=0,IF((ABS(D1213-D1214))&lt;0.1,(IF(C1214-C1213=Q$1,99999,0)),0),0))),0)</f>
        <v>0</v>
      </c>
      <c r="AC1213" s="13">
        <f>IF(AC$1=1,IF(C1214=0,0,IF(C1213=0,0,IF(Q1213=0,IF(C1214-C1213=0,(IF(ABS(D1213-D1214)&lt;T$1,99999,0)),0),0))),0)</f>
        <v>0</v>
      </c>
      <c r="AD1213" s="15">
        <f>IF(AD$1=1,IF(C1214=0,0,IF(C1213=0,0,IF(Q1213=0,IF(AND(AK1213,AJ1213),99999,0),0))),0)</f>
        <v>0</v>
      </c>
      <c r="AE1213" s="34">
        <f>IF(C1213=0,,IF(AE$1=1,IF(1&gt;AA1213,0,99999),0))</f>
        <v>0</v>
      </c>
      <c r="AF1213" s="5">
        <f>IF(AF$1=1,IF(D1213&gt;1,99999,IF(D1213&lt;0,99999,0)),0)</f>
        <v>0</v>
      </c>
      <c r="AG1213" s="10">
        <f>IF(AG$1=1,IF(B1214=0,0,IF(B1214-B1213=1,0,99999)),0)</f>
        <v>0</v>
      </c>
      <c r="AH1213" s="11">
        <f>IF(AH$1=1,IF(C1214=0,0,IF(C1214-C1213&lt;0,99999,0)),0)</f>
        <v>0</v>
      </c>
      <c r="AI1213" s="14">
        <f>MOD(MOD(((((MOD(C1213,C$4)/C$4)+(MOD(C$3,C$4)/C$4)))),C$4),1)</f>
        <v>0.10000093333426666</v>
      </c>
      <c r="AJ1213" s="19">
        <f>IF(C1214-C1213=0,99999,0 )</f>
        <v>99999</v>
      </c>
      <c r="AK1213" s="83">
        <f>IF(ABS(D1214-D1213)=0,99999,0)</f>
        <v>99999</v>
      </c>
    </row>
    <row r="1214" spans="3:37">
      <c r="C1214" s="68"/>
      <c r="P1214" s="121">
        <f t="shared" si="125"/>
        <v>0</v>
      </c>
      <c r="Q1214" s="42">
        <f>IF(C$1=2,0,1)</f>
        <v>0</v>
      </c>
      <c r="R1214" s="24" t="s">
        <v>4</v>
      </c>
      <c r="S1214" s="26">
        <f>D1214</f>
        <v>0</v>
      </c>
      <c r="T1214" s="26">
        <f t="shared" si="126"/>
        <v>0.10000093333426666</v>
      </c>
      <c r="U1214" s="27" t="s">
        <v>5</v>
      </c>
      <c r="V1214" s="75">
        <f>INT((C1214+MOD(C$3,1)/C$4)/C$4)</f>
        <v>0</v>
      </c>
      <c r="W1214" s="75">
        <f t="shared" si="127"/>
        <v>1</v>
      </c>
      <c r="X1214" s="24">
        <f>IF(C$3&gt;=1,IF(MOD(INT((C1214-MOD(C$3,C$4)+MOD(C$3,1)/C$4)/C$4),2),8888,222),IF(MOD(INT((C1214-MOD(C$3,C$4)+MOD(C$3,1)/C$4)/C$4),2),222,8888))</f>
        <v>8888</v>
      </c>
      <c r="Y1214" s="28">
        <f t="shared" si="128"/>
        <v>0.10000093333426666</v>
      </c>
      <c r="Z1214" s="22" t="s">
        <v>27</v>
      </c>
      <c r="AA1214" s="40">
        <f>IF(X1214=222,T1214-E1214/C$4,E1214/C$4+T1214)</f>
        <v>0.10000093333426666</v>
      </c>
      <c r="AB1214" s="45">
        <f>IF(AB$1=1,IF(C1215=0,0,IF(C1214=0,0,IF(Q1214=0,IF((ABS(D1214-D1215))&lt;0.1,(IF(C1215-C1214=Q$1,99999,0)),0),0))),0)</f>
        <v>0</v>
      </c>
      <c r="AC1214" s="13">
        <f>IF(AC$1=1,IF(C1215=0,0,IF(C1214=0,0,IF(Q1214=0,IF(C1215-C1214=0,(IF(ABS(D1214-D1215)&lt;T$1,99999,0)),0),0))),0)</f>
        <v>0</v>
      </c>
      <c r="AD1214" s="15">
        <f>IF(AD$1=1,IF(C1215=0,0,IF(C1214=0,0,IF(Q1214=0,IF(AND(AK1214,AJ1214),99999,0),0))),0)</f>
        <v>0</v>
      </c>
      <c r="AE1214" s="34">
        <f>IF(C1214=0,,IF(AE$1=1,IF(1&gt;AA1214,0,99999),0))</f>
        <v>0</v>
      </c>
      <c r="AF1214" s="5">
        <f>IF(AF$1=1,IF(D1214&gt;1,99999,IF(D1214&lt;0,99999,0)),0)</f>
        <v>0</v>
      </c>
      <c r="AG1214" s="10">
        <f>IF(AG$1=1,IF(B1215=0,0,IF(B1215-B1214=1,0,99999)),0)</f>
        <v>0</v>
      </c>
      <c r="AH1214" s="11">
        <f>IF(AH$1=1,IF(C1215=0,0,IF(C1215-C1214&lt;0,99999,0)),0)</f>
        <v>0</v>
      </c>
      <c r="AI1214" s="14">
        <f>MOD(MOD(((((MOD(C1214,C$4)/C$4)+(MOD(C$3,C$4)/C$4)))),C$4),1)</f>
        <v>0.10000093333426666</v>
      </c>
      <c r="AJ1214" s="19">
        <f>IF(C1215-C1214=0,99999,0 )</f>
        <v>99999</v>
      </c>
      <c r="AK1214" s="83">
        <f>IF(ABS(D1215-D1214)=0,99999,0)</f>
        <v>99999</v>
      </c>
    </row>
    <row r="1215" spans="3:37">
      <c r="C1215" s="68"/>
      <c r="P1215" s="121">
        <f t="shared" si="125"/>
        <v>0</v>
      </c>
      <c r="Q1215" s="42">
        <f>IF(C$1=2,0,1)</f>
        <v>0</v>
      </c>
      <c r="R1215" s="24" t="s">
        <v>4</v>
      </c>
      <c r="S1215" s="26">
        <f>D1215</f>
        <v>0</v>
      </c>
      <c r="T1215" s="26">
        <f t="shared" si="126"/>
        <v>0.10000093333426666</v>
      </c>
      <c r="U1215" s="27" t="s">
        <v>5</v>
      </c>
      <c r="V1215" s="75">
        <f>INT((C1215+MOD(C$3,1)/C$4)/C$4)</f>
        <v>0</v>
      </c>
      <c r="W1215" s="75">
        <f t="shared" si="127"/>
        <v>1</v>
      </c>
      <c r="X1215" s="24">
        <f>IF(C$3&gt;=1,IF(MOD(INT((C1215-MOD(C$3,C$4)+MOD(C$3,1)/C$4)/C$4),2),8888,222),IF(MOD(INT((C1215-MOD(C$3,C$4)+MOD(C$3,1)/C$4)/C$4),2),222,8888))</f>
        <v>8888</v>
      </c>
      <c r="Y1215" s="28">
        <f t="shared" si="128"/>
        <v>0.10000093333426666</v>
      </c>
      <c r="Z1215" s="22" t="s">
        <v>27</v>
      </c>
      <c r="AA1215" s="40">
        <f>IF(X1215=222,T1215-E1215/C$4,E1215/C$4+T1215)</f>
        <v>0.10000093333426666</v>
      </c>
      <c r="AB1215" s="45">
        <f>IF(AB$1=1,IF(C1216=0,0,IF(C1215=0,0,IF(Q1215=0,IF((ABS(D1215-D1216))&lt;0.1,(IF(C1216-C1215=Q$1,99999,0)),0),0))),0)</f>
        <v>0</v>
      </c>
      <c r="AC1215" s="13">
        <f>IF(AC$1=1,IF(C1216=0,0,IF(C1215=0,0,IF(Q1215=0,IF(C1216-C1215=0,(IF(ABS(D1215-D1216)&lt;T$1,99999,0)),0),0))),0)</f>
        <v>0</v>
      </c>
      <c r="AD1215" s="15">
        <f>IF(AD$1=1,IF(C1216=0,0,IF(C1215=0,0,IF(Q1215=0,IF(AND(AK1215,AJ1215),99999,0),0))),0)</f>
        <v>0</v>
      </c>
      <c r="AE1215" s="34">
        <f>IF(C1215=0,,IF(AE$1=1,IF(1&gt;AA1215,0,99999),0))</f>
        <v>0</v>
      </c>
      <c r="AF1215" s="5">
        <f>IF(AF$1=1,IF(D1215&gt;1,99999,IF(D1215&lt;0,99999,0)),0)</f>
        <v>0</v>
      </c>
      <c r="AG1215" s="10">
        <f>IF(AG$1=1,IF(B1216=0,0,IF(B1216-B1215=1,0,99999)),0)</f>
        <v>0</v>
      </c>
      <c r="AH1215" s="11">
        <f>IF(AH$1=1,IF(C1216=0,0,IF(C1216-C1215&lt;0,99999,0)),0)</f>
        <v>0</v>
      </c>
      <c r="AI1215" s="14">
        <f>MOD(MOD(((((MOD(C1215,C$4)/C$4)+(MOD(C$3,C$4)/C$4)))),C$4),1)</f>
        <v>0.10000093333426666</v>
      </c>
      <c r="AJ1215" s="19">
        <f>IF(C1216-C1215=0,99999,0 )</f>
        <v>99999</v>
      </c>
      <c r="AK1215" s="83">
        <f>IF(ABS(D1216-D1215)=0,99999,0)</f>
        <v>99999</v>
      </c>
    </row>
    <row r="1216" spans="3:37">
      <c r="C1216" s="68"/>
      <c r="P1216" s="121">
        <f t="shared" si="125"/>
        <v>0</v>
      </c>
      <c r="Q1216" s="42">
        <f>IF(C$1=2,0,1)</f>
        <v>0</v>
      </c>
      <c r="R1216" s="24" t="s">
        <v>4</v>
      </c>
      <c r="S1216" s="26">
        <f>D1216</f>
        <v>0</v>
      </c>
      <c r="T1216" s="26">
        <f t="shared" si="126"/>
        <v>0.10000093333426666</v>
      </c>
      <c r="U1216" s="27" t="s">
        <v>5</v>
      </c>
      <c r="V1216" s="75">
        <f>INT((C1216+MOD(C$3,1)/C$4)/C$4)</f>
        <v>0</v>
      </c>
      <c r="W1216" s="75">
        <f t="shared" si="127"/>
        <v>1</v>
      </c>
      <c r="X1216" s="24">
        <f>IF(C$3&gt;=1,IF(MOD(INT((C1216-MOD(C$3,C$4)+MOD(C$3,1)/C$4)/C$4),2),8888,222),IF(MOD(INT((C1216-MOD(C$3,C$4)+MOD(C$3,1)/C$4)/C$4),2),222,8888))</f>
        <v>8888</v>
      </c>
      <c r="Y1216" s="28">
        <f t="shared" si="128"/>
        <v>0.10000093333426666</v>
      </c>
      <c r="Z1216" s="22" t="s">
        <v>27</v>
      </c>
      <c r="AA1216" s="40">
        <f>IF(X1216=222,T1216-E1216/C$4,E1216/C$4+T1216)</f>
        <v>0.10000093333426666</v>
      </c>
      <c r="AB1216" s="45">
        <f>IF(AB$1=1,IF(C1217=0,0,IF(C1216=0,0,IF(Q1216=0,IF((ABS(D1216-D1217))&lt;0.1,(IF(C1217-C1216=Q$1,99999,0)),0),0))),0)</f>
        <v>0</v>
      </c>
      <c r="AC1216" s="13">
        <f>IF(AC$1=1,IF(C1217=0,0,IF(C1216=0,0,IF(Q1216=0,IF(C1217-C1216=0,(IF(ABS(D1216-D1217)&lt;T$1,99999,0)),0),0))),0)</f>
        <v>0</v>
      </c>
      <c r="AD1216" s="15">
        <f>IF(AD$1=1,IF(C1217=0,0,IF(C1216=0,0,IF(Q1216=0,IF(AND(AK1216,AJ1216),99999,0),0))),0)</f>
        <v>0</v>
      </c>
      <c r="AE1216" s="34">
        <f>IF(C1216=0,,IF(AE$1=1,IF(1&gt;AA1216,0,99999),0))</f>
        <v>0</v>
      </c>
      <c r="AF1216" s="5">
        <f>IF(AF$1=1,IF(D1216&gt;1,99999,IF(D1216&lt;0,99999,0)),0)</f>
        <v>0</v>
      </c>
      <c r="AG1216" s="10">
        <f>IF(AG$1=1,IF(B1217=0,0,IF(B1217-B1216=1,0,99999)),0)</f>
        <v>0</v>
      </c>
      <c r="AH1216" s="11">
        <f>IF(AH$1=1,IF(C1217=0,0,IF(C1217-C1216&lt;0,99999,0)),0)</f>
        <v>0</v>
      </c>
      <c r="AI1216" s="14">
        <f>MOD(MOD(((((MOD(C1216,C$4)/C$4)+(MOD(C$3,C$4)/C$4)))),C$4),1)</f>
        <v>0.10000093333426666</v>
      </c>
      <c r="AJ1216" s="19">
        <f>IF(C1217-C1216=0,99999,0 )</f>
        <v>99999</v>
      </c>
      <c r="AK1216" s="83">
        <f>IF(ABS(D1217-D1216)=0,99999,0)</f>
        <v>99999</v>
      </c>
    </row>
    <row r="1217" spans="3:37">
      <c r="C1217" s="68"/>
      <c r="P1217" s="121">
        <f t="shared" si="125"/>
        <v>0</v>
      </c>
      <c r="Q1217" s="42">
        <f>IF(C$1=2,0,1)</f>
        <v>0</v>
      </c>
      <c r="R1217" s="24" t="s">
        <v>4</v>
      </c>
      <c r="S1217" s="26">
        <f>D1217</f>
        <v>0</v>
      </c>
      <c r="T1217" s="26">
        <f t="shared" si="126"/>
        <v>0.10000093333426666</v>
      </c>
      <c r="U1217" s="27" t="s">
        <v>5</v>
      </c>
      <c r="V1217" s="75">
        <f>INT((C1217+MOD(C$3,1)/C$4)/C$4)</f>
        <v>0</v>
      </c>
      <c r="W1217" s="75">
        <f t="shared" si="127"/>
        <v>1</v>
      </c>
      <c r="X1217" s="24">
        <f>IF(C$3&gt;=1,IF(MOD(INT((C1217-MOD(C$3,C$4)+MOD(C$3,1)/C$4)/C$4),2),8888,222),IF(MOD(INT((C1217-MOD(C$3,C$4)+MOD(C$3,1)/C$4)/C$4),2),222,8888))</f>
        <v>8888</v>
      </c>
      <c r="Y1217" s="28">
        <f t="shared" si="128"/>
        <v>0.10000093333426666</v>
      </c>
      <c r="Z1217" s="22" t="s">
        <v>27</v>
      </c>
      <c r="AA1217" s="40">
        <f>IF(X1217=222,T1217-E1217/C$4,E1217/C$4+T1217)</f>
        <v>0.10000093333426666</v>
      </c>
      <c r="AB1217" s="45">
        <f>IF(AB$1=1,IF(C1218=0,0,IF(C1217=0,0,IF(Q1217=0,IF((ABS(D1217-D1218))&lt;0.1,(IF(C1218-C1217=Q$1,99999,0)),0),0))),0)</f>
        <v>0</v>
      </c>
      <c r="AC1217" s="13">
        <f>IF(AC$1=1,IF(C1218=0,0,IF(C1217=0,0,IF(Q1217=0,IF(C1218-C1217=0,(IF(ABS(D1217-D1218)&lt;T$1,99999,0)),0),0))),0)</f>
        <v>0</v>
      </c>
      <c r="AD1217" s="15">
        <f>IF(AD$1=1,IF(C1218=0,0,IF(C1217=0,0,IF(Q1217=0,IF(AND(AK1217,AJ1217),99999,0),0))),0)</f>
        <v>0</v>
      </c>
      <c r="AE1217" s="34">
        <f>IF(C1217=0,,IF(AE$1=1,IF(1&gt;AA1217,0,99999),0))</f>
        <v>0</v>
      </c>
      <c r="AF1217" s="5">
        <f>IF(AF$1=1,IF(D1217&gt;1,99999,IF(D1217&lt;0,99999,0)),0)</f>
        <v>0</v>
      </c>
      <c r="AG1217" s="10">
        <f>IF(AG$1=1,IF(B1218=0,0,IF(B1218-B1217=1,0,99999)),0)</f>
        <v>0</v>
      </c>
      <c r="AH1217" s="11">
        <f>IF(AH$1=1,IF(C1218=0,0,IF(C1218-C1217&lt;0,99999,0)),0)</f>
        <v>0</v>
      </c>
      <c r="AI1217" s="14">
        <f>MOD(MOD(((((MOD(C1217,C$4)/C$4)+(MOD(C$3,C$4)/C$4)))),C$4),1)</f>
        <v>0.10000093333426666</v>
      </c>
      <c r="AJ1217" s="19">
        <f>IF(C1218-C1217=0,99999,0 )</f>
        <v>99999</v>
      </c>
      <c r="AK1217" s="83">
        <f>IF(ABS(D1218-D1217)=0,99999,0)</f>
        <v>99999</v>
      </c>
    </row>
    <row r="1218" spans="3:37">
      <c r="C1218" s="68"/>
      <c r="P1218" s="121">
        <f t="shared" si="125"/>
        <v>0</v>
      </c>
      <c r="Q1218" s="42">
        <f>IF(C$1=2,0,1)</f>
        <v>0</v>
      </c>
      <c r="R1218" s="24" t="s">
        <v>4</v>
      </c>
      <c r="S1218" s="26">
        <f>D1218</f>
        <v>0</v>
      </c>
      <c r="T1218" s="26">
        <f t="shared" si="126"/>
        <v>0.10000093333426666</v>
      </c>
      <c r="U1218" s="27" t="s">
        <v>5</v>
      </c>
      <c r="V1218" s="75">
        <f>INT((C1218+MOD(C$3,1)/C$4)/C$4)</f>
        <v>0</v>
      </c>
      <c r="W1218" s="75">
        <f t="shared" si="127"/>
        <v>1</v>
      </c>
      <c r="X1218" s="24">
        <f>IF(C$3&gt;=1,IF(MOD(INT((C1218-MOD(C$3,C$4)+MOD(C$3,1)/C$4)/C$4),2),8888,222),IF(MOD(INT((C1218-MOD(C$3,C$4)+MOD(C$3,1)/C$4)/C$4),2),222,8888))</f>
        <v>8888</v>
      </c>
      <c r="Y1218" s="28">
        <f t="shared" si="128"/>
        <v>0.10000093333426666</v>
      </c>
      <c r="Z1218" s="22" t="s">
        <v>27</v>
      </c>
      <c r="AA1218" s="40">
        <f>IF(X1218=222,T1218-E1218/C$4,E1218/C$4+T1218)</f>
        <v>0.10000093333426666</v>
      </c>
      <c r="AB1218" s="45">
        <f>IF(AB$1=1,IF(C1219=0,0,IF(C1218=0,0,IF(Q1218=0,IF((ABS(D1218-D1219))&lt;0.1,(IF(C1219-C1218=Q$1,99999,0)),0),0))),0)</f>
        <v>0</v>
      </c>
      <c r="AC1218" s="13">
        <f>IF(AC$1=1,IF(C1219=0,0,IF(C1218=0,0,IF(Q1218=0,IF(C1219-C1218=0,(IF(ABS(D1218-D1219)&lt;T$1,99999,0)),0),0))),0)</f>
        <v>0</v>
      </c>
      <c r="AD1218" s="15">
        <f>IF(AD$1=1,IF(C1219=0,0,IF(C1218=0,0,IF(Q1218=0,IF(AND(AK1218,AJ1218),99999,0),0))),0)</f>
        <v>0</v>
      </c>
      <c r="AE1218" s="34">
        <f>IF(C1218=0,,IF(AE$1=1,IF(1&gt;AA1218,0,99999),0))</f>
        <v>0</v>
      </c>
      <c r="AF1218" s="5">
        <f>IF(AF$1=1,IF(D1218&gt;1,99999,IF(D1218&lt;0,99999,0)),0)</f>
        <v>0</v>
      </c>
      <c r="AG1218" s="10">
        <f>IF(AG$1=1,IF(B1219=0,0,IF(B1219-B1218=1,0,99999)),0)</f>
        <v>0</v>
      </c>
      <c r="AH1218" s="11">
        <f>IF(AH$1=1,IF(C1219=0,0,IF(C1219-C1218&lt;0,99999,0)),0)</f>
        <v>0</v>
      </c>
      <c r="AI1218" s="14">
        <f>MOD(MOD(((((MOD(C1218,C$4)/C$4)+(MOD(C$3,C$4)/C$4)))),C$4),1)</f>
        <v>0.10000093333426666</v>
      </c>
      <c r="AJ1218" s="19">
        <f>IF(C1219-C1218=0,99999,0 )</f>
        <v>99999</v>
      </c>
      <c r="AK1218" s="83">
        <f>IF(ABS(D1219-D1218)=0,99999,0)</f>
        <v>99999</v>
      </c>
    </row>
    <row r="1219" spans="3:37">
      <c r="C1219" s="68"/>
      <c r="P1219" s="121">
        <f t="shared" si="125"/>
        <v>0</v>
      </c>
      <c r="Q1219" s="42">
        <f>IF(C$1=2,0,1)</f>
        <v>0</v>
      </c>
      <c r="R1219" s="24" t="s">
        <v>4</v>
      </c>
      <c r="S1219" s="26">
        <f>D1219</f>
        <v>0</v>
      </c>
      <c r="T1219" s="26">
        <f t="shared" si="126"/>
        <v>0.10000093333426666</v>
      </c>
      <c r="U1219" s="27" t="s">
        <v>5</v>
      </c>
      <c r="V1219" s="75">
        <f>INT((C1219+MOD(C$3,1)/C$4)/C$4)</f>
        <v>0</v>
      </c>
      <c r="W1219" s="75">
        <f t="shared" si="127"/>
        <v>1</v>
      </c>
      <c r="X1219" s="24">
        <f>IF(C$3&gt;=1,IF(MOD(INT((C1219-MOD(C$3,C$4)+MOD(C$3,1)/C$4)/C$4),2),8888,222),IF(MOD(INT((C1219-MOD(C$3,C$4)+MOD(C$3,1)/C$4)/C$4),2),222,8888))</f>
        <v>8888</v>
      </c>
      <c r="Y1219" s="28">
        <f t="shared" si="128"/>
        <v>0.10000093333426666</v>
      </c>
      <c r="Z1219" s="22" t="s">
        <v>27</v>
      </c>
      <c r="AA1219" s="40">
        <f>IF(X1219=222,T1219-E1219/C$4,E1219/C$4+T1219)</f>
        <v>0.10000093333426666</v>
      </c>
      <c r="AB1219" s="45">
        <f>IF(AB$1=1,IF(C1220=0,0,IF(C1219=0,0,IF(Q1219=0,IF((ABS(D1219-D1220))&lt;0.1,(IF(C1220-C1219=Q$1,99999,0)),0),0))),0)</f>
        <v>0</v>
      </c>
      <c r="AC1219" s="13">
        <f>IF(AC$1=1,IF(C1220=0,0,IF(C1219=0,0,IF(Q1219=0,IF(C1220-C1219=0,(IF(ABS(D1219-D1220)&lt;T$1,99999,0)),0),0))),0)</f>
        <v>0</v>
      </c>
      <c r="AD1219" s="15">
        <f>IF(AD$1=1,IF(C1220=0,0,IF(C1219=0,0,IF(Q1219=0,IF(AND(AK1219,AJ1219),99999,0),0))),0)</f>
        <v>0</v>
      </c>
      <c r="AE1219" s="34">
        <f>IF(C1219=0,,IF(AE$1=1,IF(1&gt;AA1219,0,99999),0))</f>
        <v>0</v>
      </c>
      <c r="AF1219" s="5">
        <f>IF(AF$1=1,IF(D1219&gt;1,99999,IF(D1219&lt;0,99999,0)),0)</f>
        <v>0</v>
      </c>
      <c r="AG1219" s="10">
        <f>IF(AG$1=1,IF(B1220=0,0,IF(B1220-B1219=1,0,99999)),0)</f>
        <v>0</v>
      </c>
      <c r="AH1219" s="11">
        <f>IF(AH$1=1,IF(C1220=0,0,IF(C1220-C1219&lt;0,99999,0)),0)</f>
        <v>0</v>
      </c>
      <c r="AI1219" s="14">
        <f>MOD(MOD(((((MOD(C1219,C$4)/C$4)+(MOD(C$3,C$4)/C$4)))),C$4),1)</f>
        <v>0.10000093333426666</v>
      </c>
      <c r="AJ1219" s="19">
        <f>IF(C1220-C1219=0,99999,0 )</f>
        <v>99999</v>
      </c>
      <c r="AK1219" s="83">
        <f>IF(ABS(D1220-D1219)=0,99999,0)</f>
        <v>99999</v>
      </c>
    </row>
    <row r="1220" spans="3:37">
      <c r="C1220" s="68"/>
      <c r="P1220" s="121">
        <f t="shared" si="125"/>
        <v>0</v>
      </c>
      <c r="Q1220" s="42">
        <f>IF(C$1=2,0,1)</f>
        <v>0</v>
      </c>
      <c r="R1220" s="24" t="s">
        <v>4</v>
      </c>
      <c r="S1220" s="26">
        <f>D1220</f>
        <v>0</v>
      </c>
      <c r="T1220" s="26">
        <f t="shared" si="126"/>
        <v>0.10000093333426666</v>
      </c>
      <c r="U1220" s="27" t="s">
        <v>5</v>
      </c>
      <c r="V1220" s="75">
        <f>INT((C1220+MOD(C$3,1)/C$4)/C$4)</f>
        <v>0</v>
      </c>
      <c r="W1220" s="75">
        <f t="shared" si="127"/>
        <v>1</v>
      </c>
      <c r="X1220" s="24">
        <f>IF(C$3&gt;=1,IF(MOD(INT((C1220-MOD(C$3,C$4)+MOD(C$3,1)/C$4)/C$4),2),8888,222),IF(MOD(INT((C1220-MOD(C$3,C$4)+MOD(C$3,1)/C$4)/C$4),2),222,8888))</f>
        <v>8888</v>
      </c>
      <c r="Y1220" s="28">
        <f t="shared" si="128"/>
        <v>0.10000093333426666</v>
      </c>
      <c r="Z1220" s="22" t="s">
        <v>27</v>
      </c>
      <c r="AA1220" s="40">
        <f>IF(X1220=222,T1220-E1220/C$4,E1220/C$4+T1220)</f>
        <v>0.10000093333426666</v>
      </c>
      <c r="AB1220" s="45">
        <f>IF(AB$1=1,IF(C1221=0,0,IF(C1220=0,0,IF(Q1220=0,IF((ABS(D1220-D1221))&lt;0.1,(IF(C1221-C1220=Q$1,99999,0)),0),0))),0)</f>
        <v>0</v>
      </c>
      <c r="AC1220" s="13">
        <f>IF(AC$1=1,IF(C1221=0,0,IF(C1220=0,0,IF(Q1220=0,IF(C1221-C1220=0,(IF(ABS(D1220-D1221)&lt;T$1,99999,0)),0),0))),0)</f>
        <v>0</v>
      </c>
      <c r="AD1220" s="15">
        <f>IF(AD$1=1,IF(C1221=0,0,IF(C1220=0,0,IF(Q1220=0,IF(AND(AK1220,AJ1220),99999,0),0))),0)</f>
        <v>0</v>
      </c>
      <c r="AE1220" s="34">
        <f>IF(C1220=0,,IF(AE$1=1,IF(1&gt;AA1220,0,99999),0))</f>
        <v>0</v>
      </c>
      <c r="AF1220" s="5">
        <f>IF(AF$1=1,IF(D1220&gt;1,99999,IF(D1220&lt;0,99999,0)),0)</f>
        <v>0</v>
      </c>
      <c r="AG1220" s="10">
        <f>IF(AG$1=1,IF(B1221=0,0,IF(B1221-B1220=1,0,99999)),0)</f>
        <v>0</v>
      </c>
      <c r="AH1220" s="11">
        <f>IF(AH$1=1,IF(C1221=0,0,IF(C1221-C1220&lt;0,99999,0)),0)</f>
        <v>0</v>
      </c>
      <c r="AI1220" s="14">
        <f>MOD(MOD(((((MOD(C1220,C$4)/C$4)+(MOD(C$3,C$4)/C$4)))),C$4),1)</f>
        <v>0.10000093333426666</v>
      </c>
      <c r="AJ1220" s="19">
        <f>IF(C1221-C1220=0,99999,0 )</f>
        <v>99999</v>
      </c>
      <c r="AK1220" s="83">
        <f>IF(ABS(D1221-D1220)=0,99999,0)</f>
        <v>99999</v>
      </c>
    </row>
    <row r="1221" spans="3:37">
      <c r="C1221" s="68"/>
      <c r="P1221" s="121">
        <f t="shared" si="125"/>
        <v>0</v>
      </c>
      <c r="Q1221" s="42">
        <f>IF(C$1=2,0,1)</f>
        <v>0</v>
      </c>
      <c r="R1221" s="24" t="s">
        <v>4</v>
      </c>
      <c r="S1221" s="26">
        <f>D1221</f>
        <v>0</v>
      </c>
      <c r="T1221" s="26">
        <f t="shared" si="126"/>
        <v>0.10000093333426666</v>
      </c>
      <c r="U1221" s="27" t="s">
        <v>5</v>
      </c>
      <c r="V1221" s="75">
        <f>INT((C1221+MOD(C$3,1)/C$4)/C$4)</f>
        <v>0</v>
      </c>
      <c r="W1221" s="75">
        <f t="shared" si="127"/>
        <v>1</v>
      </c>
      <c r="X1221" s="24">
        <f>IF(C$3&gt;=1,IF(MOD(INT((C1221-MOD(C$3,C$4)+MOD(C$3,1)/C$4)/C$4),2),8888,222),IF(MOD(INT((C1221-MOD(C$3,C$4)+MOD(C$3,1)/C$4)/C$4),2),222,8888))</f>
        <v>8888</v>
      </c>
      <c r="Y1221" s="28">
        <f t="shared" si="128"/>
        <v>0.10000093333426666</v>
      </c>
      <c r="Z1221" s="22" t="s">
        <v>27</v>
      </c>
      <c r="AA1221" s="40">
        <f>IF(X1221=222,T1221-E1221/C$4,E1221/C$4+T1221)</f>
        <v>0.10000093333426666</v>
      </c>
      <c r="AB1221" s="45">
        <f>IF(AB$1=1,IF(C1222=0,0,IF(C1221=0,0,IF(Q1221=0,IF((ABS(D1221-D1222))&lt;0.1,(IF(C1222-C1221=Q$1,99999,0)),0),0))),0)</f>
        <v>0</v>
      </c>
      <c r="AC1221" s="13">
        <f>IF(AC$1=1,IF(C1222=0,0,IF(C1221=0,0,IF(Q1221=0,IF(C1222-C1221=0,(IF(ABS(D1221-D1222)&lt;T$1,99999,0)),0),0))),0)</f>
        <v>0</v>
      </c>
      <c r="AD1221" s="15">
        <f>IF(AD$1=1,IF(C1222=0,0,IF(C1221=0,0,IF(Q1221=0,IF(AND(AK1221,AJ1221),99999,0),0))),0)</f>
        <v>0</v>
      </c>
      <c r="AE1221" s="34">
        <f>IF(C1221=0,,IF(AE$1=1,IF(1&gt;AA1221,0,99999),0))</f>
        <v>0</v>
      </c>
      <c r="AF1221" s="5">
        <f>IF(AF$1=1,IF(D1221&gt;1,99999,IF(D1221&lt;0,99999,0)),0)</f>
        <v>0</v>
      </c>
      <c r="AG1221" s="10">
        <f>IF(AG$1=1,IF(B1222=0,0,IF(B1222-B1221=1,0,99999)),0)</f>
        <v>0</v>
      </c>
      <c r="AH1221" s="11">
        <f>IF(AH$1=1,IF(C1222=0,0,IF(C1222-C1221&lt;0,99999,0)),0)</f>
        <v>0</v>
      </c>
      <c r="AI1221" s="14">
        <f>MOD(MOD(((((MOD(C1221,C$4)/C$4)+(MOD(C$3,C$4)/C$4)))),C$4),1)</f>
        <v>0.10000093333426666</v>
      </c>
      <c r="AJ1221" s="19">
        <f>IF(C1222-C1221=0,99999,0 )</f>
        <v>99999</v>
      </c>
      <c r="AK1221" s="83">
        <f>IF(ABS(D1222-D1221)=0,99999,0)</f>
        <v>99999</v>
      </c>
    </row>
    <row r="1222" spans="3:37">
      <c r="C1222" s="68"/>
      <c r="P1222" s="121">
        <f t="shared" si="125"/>
        <v>0</v>
      </c>
      <c r="Q1222" s="42">
        <f>IF(C$1=2,0,1)</f>
        <v>0</v>
      </c>
      <c r="R1222" s="24" t="s">
        <v>4</v>
      </c>
      <c r="S1222" s="26">
        <f>D1222</f>
        <v>0</v>
      </c>
      <c r="T1222" s="26">
        <f t="shared" si="126"/>
        <v>0.10000093333426666</v>
      </c>
      <c r="U1222" s="27" t="s">
        <v>5</v>
      </c>
      <c r="V1222" s="75">
        <f>INT((C1222+MOD(C$3,1)/C$4)/C$4)</f>
        <v>0</v>
      </c>
      <c r="W1222" s="75">
        <f t="shared" si="127"/>
        <v>1</v>
      </c>
      <c r="X1222" s="24">
        <f>IF(C$3&gt;=1,IF(MOD(INT((C1222-MOD(C$3,C$4)+MOD(C$3,1)/C$4)/C$4),2),8888,222),IF(MOD(INT((C1222-MOD(C$3,C$4)+MOD(C$3,1)/C$4)/C$4),2),222,8888))</f>
        <v>8888</v>
      </c>
      <c r="Y1222" s="28">
        <f t="shared" si="128"/>
        <v>0.10000093333426666</v>
      </c>
      <c r="Z1222" s="22" t="s">
        <v>27</v>
      </c>
      <c r="AA1222" s="40">
        <f>IF(X1222=222,T1222-E1222/C$4,E1222/C$4+T1222)</f>
        <v>0.10000093333426666</v>
      </c>
      <c r="AB1222" s="45">
        <f>IF(AB$1=1,IF(C1223=0,0,IF(C1222=0,0,IF(Q1222=0,IF((ABS(D1222-D1223))&lt;0.1,(IF(C1223-C1222=Q$1,99999,0)),0),0))),0)</f>
        <v>0</v>
      </c>
      <c r="AC1222" s="13">
        <f>IF(AC$1=1,IF(C1223=0,0,IF(C1222=0,0,IF(Q1222=0,IF(C1223-C1222=0,(IF(ABS(D1222-D1223)&lt;T$1,99999,0)),0),0))),0)</f>
        <v>0</v>
      </c>
      <c r="AD1222" s="15">
        <f>IF(AD$1=1,IF(C1223=0,0,IF(C1222=0,0,IF(Q1222=0,IF(AND(AK1222,AJ1222),99999,0),0))),0)</f>
        <v>0</v>
      </c>
      <c r="AE1222" s="34">
        <f>IF(C1222=0,,IF(AE$1=1,IF(1&gt;AA1222,0,99999),0))</f>
        <v>0</v>
      </c>
      <c r="AF1222" s="5">
        <f>IF(AF$1=1,IF(D1222&gt;1,99999,IF(D1222&lt;0,99999,0)),0)</f>
        <v>0</v>
      </c>
      <c r="AG1222" s="10">
        <f>IF(AG$1=1,IF(B1223=0,0,IF(B1223-B1222=1,0,99999)),0)</f>
        <v>0</v>
      </c>
      <c r="AH1222" s="11">
        <f>IF(AH$1=1,IF(C1223=0,0,IF(C1223-C1222&lt;0,99999,0)),0)</f>
        <v>0</v>
      </c>
      <c r="AI1222" s="14">
        <f>MOD(MOD(((((MOD(C1222,C$4)/C$4)+(MOD(C$3,C$4)/C$4)))),C$4),1)</f>
        <v>0.10000093333426666</v>
      </c>
      <c r="AJ1222" s="19">
        <f>IF(C1223-C1222=0,99999,0 )</f>
        <v>99999</v>
      </c>
      <c r="AK1222" s="83">
        <f>IF(ABS(D1223-D1222)=0,99999,0)</f>
        <v>99999</v>
      </c>
    </row>
    <row r="1223" spans="3:37">
      <c r="C1223" s="68"/>
      <c r="P1223" s="121">
        <f t="shared" si="125"/>
        <v>0</v>
      </c>
      <c r="Q1223" s="42">
        <f>IF(C$1=2,0,1)</f>
        <v>0</v>
      </c>
      <c r="R1223" s="24" t="s">
        <v>4</v>
      </c>
      <c r="S1223" s="26">
        <f>D1223</f>
        <v>0</v>
      </c>
      <c r="T1223" s="26">
        <f t="shared" si="126"/>
        <v>0.10000093333426666</v>
      </c>
      <c r="U1223" s="27" t="s">
        <v>5</v>
      </c>
      <c r="V1223" s="75">
        <f>INT((C1223+MOD(C$3,1)/C$4)/C$4)</f>
        <v>0</v>
      </c>
      <c r="W1223" s="75">
        <f t="shared" si="127"/>
        <v>1</v>
      </c>
      <c r="X1223" s="24">
        <f>IF(C$3&gt;=1,IF(MOD(INT((C1223-MOD(C$3,C$4)+MOD(C$3,1)/C$4)/C$4),2),8888,222),IF(MOD(INT((C1223-MOD(C$3,C$4)+MOD(C$3,1)/C$4)/C$4),2),222,8888))</f>
        <v>8888</v>
      </c>
      <c r="Y1223" s="28">
        <f t="shared" si="128"/>
        <v>0.10000093333426666</v>
      </c>
      <c r="Z1223" s="22" t="s">
        <v>27</v>
      </c>
      <c r="AA1223" s="40">
        <f>IF(X1223=222,T1223-E1223/C$4,E1223/C$4+T1223)</f>
        <v>0.10000093333426666</v>
      </c>
      <c r="AB1223" s="45">
        <f>IF(AB$1=1,IF(C1224=0,0,IF(C1223=0,0,IF(Q1223=0,IF((ABS(D1223-D1224))&lt;0.1,(IF(C1224-C1223=Q$1,99999,0)),0),0))),0)</f>
        <v>0</v>
      </c>
      <c r="AC1223" s="13">
        <f>IF(AC$1=1,IF(C1224=0,0,IF(C1223=0,0,IF(Q1223=0,IF(C1224-C1223=0,(IF(ABS(D1223-D1224)&lt;T$1,99999,0)),0),0))),0)</f>
        <v>0</v>
      </c>
      <c r="AD1223" s="15">
        <f>IF(AD$1=1,IF(C1224=0,0,IF(C1223=0,0,IF(Q1223=0,IF(AND(AK1223,AJ1223),99999,0),0))),0)</f>
        <v>0</v>
      </c>
      <c r="AE1223" s="34">
        <f>IF(C1223=0,,IF(AE$1=1,IF(1&gt;AA1223,0,99999),0))</f>
        <v>0</v>
      </c>
      <c r="AF1223" s="5">
        <f>IF(AF$1=1,IF(D1223&gt;1,99999,IF(D1223&lt;0,99999,0)),0)</f>
        <v>0</v>
      </c>
      <c r="AG1223" s="10">
        <f>IF(AG$1=1,IF(B1224=0,0,IF(B1224-B1223=1,0,99999)),0)</f>
        <v>0</v>
      </c>
      <c r="AH1223" s="11">
        <f>IF(AH$1=1,IF(C1224=0,0,IF(C1224-C1223&lt;0,99999,0)),0)</f>
        <v>0</v>
      </c>
      <c r="AI1223" s="14">
        <f>MOD(MOD(((((MOD(C1223,C$4)/C$4)+(MOD(C$3,C$4)/C$4)))),C$4),1)</f>
        <v>0.10000093333426666</v>
      </c>
      <c r="AJ1223" s="19">
        <f>IF(C1224-C1223=0,99999,0 )</f>
        <v>99999</v>
      </c>
      <c r="AK1223" s="83">
        <f>IF(ABS(D1224-D1223)=0,99999,0)</f>
        <v>99999</v>
      </c>
    </row>
    <row r="1224" spans="3:37">
      <c r="C1224" s="68"/>
      <c r="P1224" s="121">
        <f t="shared" si="125"/>
        <v>0</v>
      </c>
      <c r="Q1224" s="42">
        <f>IF(C$1=2,0,1)</f>
        <v>0</v>
      </c>
      <c r="R1224" s="24" t="s">
        <v>4</v>
      </c>
      <c r="S1224" s="26">
        <f>D1224</f>
        <v>0</v>
      </c>
      <c r="T1224" s="26">
        <f t="shared" si="126"/>
        <v>0.10000093333426666</v>
      </c>
      <c r="U1224" s="27" t="s">
        <v>5</v>
      </c>
      <c r="V1224" s="75">
        <f>INT((C1224+MOD(C$3,1)/C$4)/C$4)</f>
        <v>0</v>
      </c>
      <c r="W1224" s="75">
        <f t="shared" si="127"/>
        <v>1</v>
      </c>
      <c r="X1224" s="24">
        <f>IF(C$3&gt;=1,IF(MOD(INT((C1224-MOD(C$3,C$4)+MOD(C$3,1)/C$4)/C$4),2),8888,222),IF(MOD(INT((C1224-MOD(C$3,C$4)+MOD(C$3,1)/C$4)/C$4),2),222,8888))</f>
        <v>8888</v>
      </c>
      <c r="Y1224" s="28">
        <f t="shared" si="128"/>
        <v>0.10000093333426666</v>
      </c>
      <c r="Z1224" s="22" t="s">
        <v>27</v>
      </c>
      <c r="AA1224" s="40">
        <f>IF(X1224=222,T1224-E1224/C$4,E1224/C$4+T1224)</f>
        <v>0.10000093333426666</v>
      </c>
      <c r="AB1224" s="45">
        <f>IF(AB$1=1,IF(C1225=0,0,IF(C1224=0,0,IF(Q1224=0,IF((ABS(D1224-D1225))&lt;0.1,(IF(C1225-C1224=Q$1,99999,0)),0),0))),0)</f>
        <v>0</v>
      </c>
      <c r="AC1224" s="13">
        <f>IF(AC$1=1,IF(C1225=0,0,IF(C1224=0,0,IF(Q1224=0,IF(C1225-C1224=0,(IF(ABS(D1224-D1225)&lt;T$1,99999,0)),0),0))),0)</f>
        <v>0</v>
      </c>
      <c r="AD1224" s="15">
        <f>IF(AD$1=1,IF(C1225=0,0,IF(C1224=0,0,IF(Q1224=0,IF(AND(AK1224,AJ1224),99999,0),0))),0)</f>
        <v>0</v>
      </c>
      <c r="AE1224" s="34">
        <f>IF(C1224=0,,IF(AE$1=1,IF(1&gt;AA1224,0,99999),0))</f>
        <v>0</v>
      </c>
      <c r="AF1224" s="5">
        <f>IF(AF$1=1,IF(D1224&gt;1,99999,IF(D1224&lt;0,99999,0)),0)</f>
        <v>0</v>
      </c>
      <c r="AG1224" s="10">
        <f>IF(AG$1=1,IF(B1225=0,0,IF(B1225-B1224=1,0,99999)),0)</f>
        <v>0</v>
      </c>
      <c r="AH1224" s="11">
        <f>IF(AH$1=1,IF(C1225=0,0,IF(C1225-C1224&lt;0,99999,0)),0)</f>
        <v>0</v>
      </c>
      <c r="AI1224" s="14">
        <f>MOD(MOD(((((MOD(C1224,C$4)/C$4)+(MOD(C$3,C$4)/C$4)))),C$4),1)</f>
        <v>0.10000093333426666</v>
      </c>
      <c r="AJ1224" s="19">
        <f>IF(C1225-C1224=0,99999,0 )</f>
        <v>99999</v>
      </c>
      <c r="AK1224" s="83">
        <f>IF(ABS(D1225-D1224)=0,99999,0)</f>
        <v>99999</v>
      </c>
    </row>
    <row r="1225" spans="3:37">
      <c r="C1225" s="68"/>
      <c r="P1225" s="121">
        <f t="shared" si="125"/>
        <v>0</v>
      </c>
      <c r="Q1225" s="42">
        <f>IF(C$1=2,0,1)</f>
        <v>0</v>
      </c>
      <c r="R1225" s="24" t="s">
        <v>4</v>
      </c>
      <c r="S1225" s="26">
        <f>D1225</f>
        <v>0</v>
      </c>
      <c r="T1225" s="26">
        <f t="shared" si="126"/>
        <v>0.10000093333426666</v>
      </c>
      <c r="U1225" s="27" t="s">
        <v>5</v>
      </c>
      <c r="V1225" s="75">
        <f>INT((C1225+MOD(C$3,1)/C$4)/C$4)</f>
        <v>0</v>
      </c>
      <c r="W1225" s="75">
        <f t="shared" si="127"/>
        <v>1</v>
      </c>
      <c r="X1225" s="24">
        <f>IF(C$3&gt;=1,IF(MOD(INT((C1225-MOD(C$3,C$4)+MOD(C$3,1)/C$4)/C$4),2),8888,222),IF(MOD(INT((C1225-MOD(C$3,C$4)+MOD(C$3,1)/C$4)/C$4),2),222,8888))</f>
        <v>8888</v>
      </c>
      <c r="Y1225" s="28">
        <f t="shared" si="128"/>
        <v>0.10000093333426666</v>
      </c>
      <c r="Z1225" s="22" t="s">
        <v>27</v>
      </c>
      <c r="AA1225" s="40">
        <f>IF(X1225=222,T1225-E1225/C$4,E1225/C$4+T1225)</f>
        <v>0.10000093333426666</v>
      </c>
      <c r="AB1225" s="45">
        <f>IF(AB$1=1,IF(C1226=0,0,IF(C1225=0,0,IF(Q1225=0,IF((ABS(D1225-D1226))&lt;0.1,(IF(C1226-C1225=Q$1,99999,0)),0),0))),0)</f>
        <v>0</v>
      </c>
      <c r="AC1225" s="13">
        <f>IF(AC$1=1,IF(C1226=0,0,IF(C1225=0,0,IF(Q1225=0,IF(C1226-C1225=0,(IF(ABS(D1225-D1226)&lt;T$1,99999,0)),0),0))),0)</f>
        <v>0</v>
      </c>
      <c r="AD1225" s="15">
        <f>IF(AD$1=1,IF(C1226=0,0,IF(C1225=0,0,IF(Q1225=0,IF(AND(AK1225,AJ1225),99999,0),0))),0)</f>
        <v>0</v>
      </c>
      <c r="AE1225" s="34">
        <f>IF(C1225=0,,IF(AE$1=1,IF(1&gt;AA1225,0,99999),0))</f>
        <v>0</v>
      </c>
      <c r="AF1225" s="5">
        <f>IF(AF$1=1,IF(D1225&gt;1,99999,IF(D1225&lt;0,99999,0)),0)</f>
        <v>0</v>
      </c>
      <c r="AG1225" s="10">
        <f>IF(AG$1=1,IF(B1226=0,0,IF(B1226-B1225=1,0,99999)),0)</f>
        <v>0</v>
      </c>
      <c r="AH1225" s="11">
        <f>IF(AH$1=1,IF(C1226=0,0,IF(C1226-C1225&lt;0,99999,0)),0)</f>
        <v>0</v>
      </c>
      <c r="AI1225" s="14">
        <f>MOD(MOD(((((MOD(C1225,C$4)/C$4)+(MOD(C$3,C$4)/C$4)))),C$4),1)</f>
        <v>0.10000093333426666</v>
      </c>
      <c r="AJ1225" s="19">
        <f>IF(C1226-C1225=0,99999,0 )</f>
        <v>99999</v>
      </c>
      <c r="AK1225" s="83">
        <f>IF(ABS(D1226-D1225)=0,99999,0)</f>
        <v>99999</v>
      </c>
    </row>
    <row r="1226" spans="3:37">
      <c r="C1226" s="68"/>
      <c r="P1226" s="121">
        <f t="shared" si="125"/>
        <v>0</v>
      </c>
      <c r="Q1226" s="42">
        <f>IF(C$1=2,0,1)</f>
        <v>0</v>
      </c>
      <c r="R1226" s="24" t="s">
        <v>4</v>
      </c>
      <c r="S1226" s="26">
        <f>D1226</f>
        <v>0</v>
      </c>
      <c r="T1226" s="26">
        <f t="shared" si="126"/>
        <v>0.10000093333426666</v>
      </c>
      <c r="U1226" s="27" t="s">
        <v>5</v>
      </c>
      <c r="V1226" s="75">
        <f>INT((C1226+MOD(C$3,1)/C$4)/C$4)</f>
        <v>0</v>
      </c>
      <c r="W1226" s="75">
        <f t="shared" si="127"/>
        <v>1</v>
      </c>
      <c r="X1226" s="24">
        <f>IF(C$3&gt;=1,IF(MOD(INT((C1226-MOD(C$3,C$4)+MOD(C$3,1)/C$4)/C$4),2),8888,222),IF(MOD(INT((C1226-MOD(C$3,C$4)+MOD(C$3,1)/C$4)/C$4),2),222,8888))</f>
        <v>8888</v>
      </c>
      <c r="Y1226" s="28">
        <f t="shared" si="128"/>
        <v>0.10000093333426666</v>
      </c>
      <c r="Z1226" s="22" t="s">
        <v>27</v>
      </c>
      <c r="AA1226" s="40">
        <f>IF(X1226=222,T1226-E1226/C$4,E1226/C$4+T1226)</f>
        <v>0.10000093333426666</v>
      </c>
      <c r="AB1226" s="45">
        <f>IF(AB$1=1,IF(C1227=0,0,IF(C1226=0,0,IF(Q1226=0,IF((ABS(D1226-D1227))&lt;0.1,(IF(C1227-C1226=Q$1,99999,0)),0),0))),0)</f>
        <v>0</v>
      </c>
      <c r="AC1226" s="13">
        <f>IF(AC$1=1,IF(C1227=0,0,IF(C1226=0,0,IF(Q1226=0,IF(C1227-C1226=0,(IF(ABS(D1226-D1227)&lt;T$1,99999,0)),0),0))),0)</f>
        <v>0</v>
      </c>
      <c r="AD1226" s="15">
        <f>IF(AD$1=1,IF(C1227=0,0,IF(C1226=0,0,IF(Q1226=0,IF(AND(AK1226,AJ1226),99999,0),0))),0)</f>
        <v>0</v>
      </c>
      <c r="AE1226" s="34">
        <f>IF(C1226=0,,IF(AE$1=1,IF(1&gt;AA1226,0,99999),0))</f>
        <v>0</v>
      </c>
      <c r="AF1226" s="5">
        <f>IF(AF$1=1,IF(D1226&gt;1,99999,IF(D1226&lt;0,99999,0)),0)</f>
        <v>0</v>
      </c>
      <c r="AG1226" s="10">
        <f>IF(AG$1=1,IF(B1227=0,0,IF(B1227-B1226=1,0,99999)),0)</f>
        <v>0</v>
      </c>
      <c r="AH1226" s="11">
        <f>IF(AH$1=1,IF(C1227=0,0,IF(C1227-C1226&lt;0,99999,0)),0)</f>
        <v>0</v>
      </c>
      <c r="AI1226" s="14">
        <f>MOD(MOD(((((MOD(C1226,C$4)/C$4)+(MOD(C$3,C$4)/C$4)))),C$4),1)</f>
        <v>0.10000093333426666</v>
      </c>
      <c r="AJ1226" s="19">
        <f>IF(C1227-C1226=0,99999,0 )</f>
        <v>99999</v>
      </c>
      <c r="AK1226" s="83">
        <f>IF(ABS(D1227-D1226)=0,99999,0)</f>
        <v>99999</v>
      </c>
    </row>
    <row r="1227" spans="3:37">
      <c r="C1227" s="68"/>
      <c r="P1227" s="121">
        <f t="shared" si="125"/>
        <v>0</v>
      </c>
      <c r="Q1227" s="42">
        <f>IF(C$1=2,0,1)</f>
        <v>0</v>
      </c>
      <c r="R1227" s="24" t="s">
        <v>4</v>
      </c>
      <c r="S1227" s="26">
        <f>D1227</f>
        <v>0</v>
      </c>
      <c r="T1227" s="26">
        <f t="shared" si="126"/>
        <v>0.10000093333426666</v>
      </c>
      <c r="U1227" s="27" t="s">
        <v>5</v>
      </c>
      <c r="V1227" s="75">
        <f>INT((C1227+MOD(C$3,1)/C$4)/C$4)</f>
        <v>0</v>
      </c>
      <c r="W1227" s="75">
        <f t="shared" si="127"/>
        <v>1</v>
      </c>
      <c r="X1227" s="24">
        <f>IF(C$3&gt;=1,IF(MOD(INT((C1227-MOD(C$3,C$4)+MOD(C$3,1)/C$4)/C$4),2),8888,222),IF(MOD(INT((C1227-MOD(C$3,C$4)+MOD(C$3,1)/C$4)/C$4),2),222,8888))</f>
        <v>8888</v>
      </c>
      <c r="Y1227" s="28">
        <f t="shared" si="128"/>
        <v>0.10000093333426666</v>
      </c>
      <c r="Z1227" s="22" t="s">
        <v>27</v>
      </c>
      <c r="AA1227" s="40">
        <f>IF(X1227=222,T1227-E1227/C$4,E1227/C$4+T1227)</f>
        <v>0.10000093333426666</v>
      </c>
      <c r="AB1227" s="45">
        <f>IF(AB$1=1,IF(C1228=0,0,IF(C1227=0,0,IF(Q1227=0,IF((ABS(D1227-D1228))&lt;0.1,(IF(C1228-C1227=Q$1,99999,0)),0),0))),0)</f>
        <v>0</v>
      </c>
      <c r="AC1227" s="13">
        <f>IF(AC$1=1,IF(C1228=0,0,IF(C1227=0,0,IF(Q1227=0,IF(C1228-C1227=0,(IF(ABS(D1227-D1228)&lt;T$1,99999,0)),0),0))),0)</f>
        <v>0</v>
      </c>
      <c r="AD1227" s="15">
        <f>IF(AD$1=1,IF(C1228=0,0,IF(C1227=0,0,IF(Q1227=0,IF(AND(AK1227,AJ1227),99999,0),0))),0)</f>
        <v>0</v>
      </c>
      <c r="AE1227" s="34">
        <f>IF(C1227=0,,IF(AE$1=1,IF(1&gt;AA1227,0,99999),0))</f>
        <v>0</v>
      </c>
      <c r="AF1227" s="5">
        <f>IF(AF$1=1,IF(D1227&gt;1,99999,IF(D1227&lt;0,99999,0)),0)</f>
        <v>0</v>
      </c>
      <c r="AG1227" s="10">
        <f>IF(AG$1=1,IF(B1228=0,0,IF(B1228-B1227=1,0,99999)),0)</f>
        <v>0</v>
      </c>
      <c r="AH1227" s="11">
        <f>IF(AH$1=1,IF(C1228=0,0,IF(C1228-C1227&lt;0,99999,0)),0)</f>
        <v>0</v>
      </c>
      <c r="AI1227" s="14">
        <f>MOD(MOD(((((MOD(C1227,C$4)/C$4)+(MOD(C$3,C$4)/C$4)))),C$4),1)</f>
        <v>0.10000093333426666</v>
      </c>
      <c r="AJ1227" s="19">
        <f>IF(C1228-C1227=0,99999,0 )</f>
        <v>99999</v>
      </c>
      <c r="AK1227" s="83">
        <f>IF(ABS(D1228-D1227)=0,99999,0)</f>
        <v>99999</v>
      </c>
    </row>
    <row r="1228" spans="3:37">
      <c r="C1228" s="68"/>
      <c r="P1228" s="121">
        <f t="shared" ref="P1228:P1291" si="129">IF(Q1228=0,IF(AG1228+AH1228+AC1228+AD1228+AE1228+AF1228,99999,0),0)</f>
        <v>0</v>
      </c>
      <c r="Q1228" s="42">
        <f>IF(C$1=2,0,1)</f>
        <v>0</v>
      </c>
      <c r="R1228" s="24" t="s">
        <v>4</v>
      </c>
      <c r="S1228" s="26">
        <f>D1228</f>
        <v>0</v>
      </c>
      <c r="T1228" s="26">
        <f t="shared" ref="T1228:T1291" si="130">IF(X1228=222,1-AI1228,AI1228)</f>
        <v>0.10000093333426666</v>
      </c>
      <c r="U1228" s="27" t="s">
        <v>5</v>
      </c>
      <c r="V1228" s="75">
        <f>INT((C1228+MOD(C$3,1)/C$4)/C$4)</f>
        <v>0</v>
      </c>
      <c r="W1228" s="75">
        <f t="shared" ref="W1228:W1291" si="131">IF(W1227=0,IF(X1228=222,IF(X1227=8888,W1227+1,W1227),IF(X1227=222,W1227+1,W1227))+1,IF(X1228=222,IF(X1227=8888,W1227+1,W1227),IF(X1227=222,W1227+1,W1227)))</f>
        <v>1</v>
      </c>
      <c r="X1228" s="24">
        <f>IF(C$3&gt;=1,IF(MOD(INT((C1228-MOD(C$3,C$4)+MOD(C$3,1)/C$4)/C$4),2),8888,222),IF(MOD(INT((C1228-MOD(C$3,C$4)+MOD(C$3,1)/C$4)/C$4),2),222,8888))</f>
        <v>8888</v>
      </c>
      <c r="Y1228" s="28">
        <f t="shared" ref="Y1228:Y1291" si="132">T1228</f>
        <v>0.10000093333426666</v>
      </c>
      <c r="Z1228" s="22" t="s">
        <v>27</v>
      </c>
      <c r="AA1228" s="40">
        <f>IF(X1228=222,T1228-E1228/C$4,E1228/C$4+T1228)</f>
        <v>0.10000093333426666</v>
      </c>
      <c r="AB1228" s="45">
        <f>IF(AB$1=1,IF(C1229=0,0,IF(C1228=0,0,IF(Q1228=0,IF((ABS(D1228-D1229))&lt;0.1,(IF(C1229-C1228=Q$1,99999,0)),0),0))),0)</f>
        <v>0</v>
      </c>
      <c r="AC1228" s="13">
        <f>IF(AC$1=1,IF(C1229=0,0,IF(C1228=0,0,IF(Q1228=0,IF(C1229-C1228=0,(IF(ABS(D1228-D1229)&lt;T$1,99999,0)),0),0))),0)</f>
        <v>0</v>
      </c>
      <c r="AD1228" s="15">
        <f>IF(AD$1=1,IF(C1229=0,0,IF(C1228=0,0,IF(Q1228=0,IF(AND(AK1228,AJ1228),99999,0),0))),0)</f>
        <v>0</v>
      </c>
      <c r="AE1228" s="34">
        <f>IF(C1228=0,,IF(AE$1=1,IF(1&gt;AA1228,0,99999),0))</f>
        <v>0</v>
      </c>
      <c r="AF1228" s="5">
        <f>IF(AF$1=1,IF(D1228&gt;1,99999,IF(D1228&lt;0,99999,0)),0)</f>
        <v>0</v>
      </c>
      <c r="AG1228" s="10">
        <f>IF(AG$1=1,IF(B1229=0,0,IF(B1229-B1228=1,0,99999)),0)</f>
        <v>0</v>
      </c>
      <c r="AH1228" s="11">
        <f>IF(AH$1=1,IF(C1229=0,0,IF(C1229-C1228&lt;0,99999,0)),0)</f>
        <v>0</v>
      </c>
      <c r="AI1228" s="14">
        <f>MOD(MOD(((((MOD(C1228,C$4)/C$4)+(MOD(C$3,C$4)/C$4)))),C$4),1)</f>
        <v>0.10000093333426666</v>
      </c>
      <c r="AJ1228" s="19">
        <f>IF(C1229-C1228=0,99999,0 )</f>
        <v>99999</v>
      </c>
      <c r="AK1228" s="83">
        <f>IF(ABS(D1229-D1228)=0,99999,0)</f>
        <v>99999</v>
      </c>
    </row>
    <row r="1229" spans="3:37">
      <c r="C1229" s="68"/>
      <c r="P1229" s="121">
        <f t="shared" si="129"/>
        <v>0</v>
      </c>
      <c r="Q1229" s="42">
        <f>IF(C$1=2,0,1)</f>
        <v>0</v>
      </c>
      <c r="R1229" s="24" t="s">
        <v>4</v>
      </c>
      <c r="S1229" s="26">
        <f>D1229</f>
        <v>0</v>
      </c>
      <c r="T1229" s="26">
        <f t="shared" si="130"/>
        <v>0.10000093333426666</v>
      </c>
      <c r="U1229" s="27" t="s">
        <v>5</v>
      </c>
      <c r="V1229" s="75">
        <f>INT((C1229+MOD(C$3,1)/C$4)/C$4)</f>
        <v>0</v>
      </c>
      <c r="W1229" s="75">
        <f t="shared" si="131"/>
        <v>1</v>
      </c>
      <c r="X1229" s="24">
        <f>IF(C$3&gt;=1,IF(MOD(INT((C1229-MOD(C$3,C$4)+MOD(C$3,1)/C$4)/C$4),2),8888,222),IF(MOD(INT((C1229-MOD(C$3,C$4)+MOD(C$3,1)/C$4)/C$4),2),222,8888))</f>
        <v>8888</v>
      </c>
      <c r="Y1229" s="28">
        <f t="shared" si="132"/>
        <v>0.10000093333426666</v>
      </c>
      <c r="Z1229" s="22" t="s">
        <v>27</v>
      </c>
      <c r="AA1229" s="40">
        <f>IF(X1229=222,T1229-E1229/C$4,E1229/C$4+T1229)</f>
        <v>0.10000093333426666</v>
      </c>
      <c r="AB1229" s="45">
        <f>IF(AB$1=1,IF(C1230=0,0,IF(C1229=0,0,IF(Q1229=0,IF((ABS(D1229-D1230))&lt;0.1,(IF(C1230-C1229=Q$1,99999,0)),0),0))),0)</f>
        <v>0</v>
      </c>
      <c r="AC1229" s="13">
        <f>IF(AC$1=1,IF(C1230=0,0,IF(C1229=0,0,IF(Q1229=0,IF(C1230-C1229=0,(IF(ABS(D1229-D1230)&lt;T$1,99999,0)),0),0))),0)</f>
        <v>0</v>
      </c>
      <c r="AD1229" s="15">
        <f>IF(AD$1=1,IF(C1230=0,0,IF(C1229=0,0,IF(Q1229=0,IF(AND(AK1229,AJ1229),99999,0),0))),0)</f>
        <v>0</v>
      </c>
      <c r="AE1229" s="34">
        <f>IF(C1229=0,,IF(AE$1=1,IF(1&gt;AA1229,0,99999),0))</f>
        <v>0</v>
      </c>
      <c r="AF1229" s="5">
        <f>IF(AF$1=1,IF(D1229&gt;1,99999,IF(D1229&lt;0,99999,0)),0)</f>
        <v>0</v>
      </c>
      <c r="AG1229" s="10">
        <f>IF(AG$1=1,IF(B1230=0,0,IF(B1230-B1229=1,0,99999)),0)</f>
        <v>0</v>
      </c>
      <c r="AH1229" s="11">
        <f>IF(AH$1=1,IF(C1230=0,0,IF(C1230-C1229&lt;0,99999,0)),0)</f>
        <v>0</v>
      </c>
      <c r="AI1229" s="14">
        <f>MOD(MOD(((((MOD(C1229,C$4)/C$4)+(MOD(C$3,C$4)/C$4)))),C$4),1)</f>
        <v>0.10000093333426666</v>
      </c>
      <c r="AJ1229" s="19">
        <f>IF(C1230-C1229=0,99999,0 )</f>
        <v>99999</v>
      </c>
      <c r="AK1229" s="83">
        <f>IF(ABS(D1230-D1229)=0,99999,0)</f>
        <v>99999</v>
      </c>
    </row>
    <row r="1230" spans="3:37">
      <c r="C1230" s="68"/>
      <c r="P1230" s="121">
        <f t="shared" si="129"/>
        <v>0</v>
      </c>
      <c r="Q1230" s="42">
        <f>IF(C$1=2,0,1)</f>
        <v>0</v>
      </c>
      <c r="R1230" s="24" t="s">
        <v>4</v>
      </c>
      <c r="S1230" s="26">
        <f>D1230</f>
        <v>0</v>
      </c>
      <c r="T1230" s="26">
        <f t="shared" si="130"/>
        <v>0.10000093333426666</v>
      </c>
      <c r="U1230" s="27" t="s">
        <v>5</v>
      </c>
      <c r="V1230" s="75">
        <f>INT((C1230+MOD(C$3,1)/C$4)/C$4)</f>
        <v>0</v>
      </c>
      <c r="W1230" s="75">
        <f t="shared" si="131"/>
        <v>1</v>
      </c>
      <c r="X1230" s="24">
        <f>IF(C$3&gt;=1,IF(MOD(INT((C1230-MOD(C$3,C$4)+MOD(C$3,1)/C$4)/C$4),2),8888,222),IF(MOD(INT((C1230-MOD(C$3,C$4)+MOD(C$3,1)/C$4)/C$4),2),222,8888))</f>
        <v>8888</v>
      </c>
      <c r="Y1230" s="28">
        <f t="shared" si="132"/>
        <v>0.10000093333426666</v>
      </c>
      <c r="Z1230" s="22" t="s">
        <v>27</v>
      </c>
      <c r="AA1230" s="40">
        <f>IF(X1230=222,T1230-E1230/C$4,E1230/C$4+T1230)</f>
        <v>0.10000093333426666</v>
      </c>
      <c r="AB1230" s="45">
        <f>IF(AB$1=1,IF(C1231=0,0,IF(C1230=0,0,IF(Q1230=0,IF((ABS(D1230-D1231))&lt;0.1,(IF(C1231-C1230=Q$1,99999,0)),0),0))),0)</f>
        <v>0</v>
      </c>
      <c r="AC1230" s="13">
        <f>IF(AC$1=1,IF(C1231=0,0,IF(C1230=0,0,IF(Q1230=0,IF(C1231-C1230=0,(IF(ABS(D1230-D1231)&lt;T$1,99999,0)),0),0))),0)</f>
        <v>0</v>
      </c>
      <c r="AD1230" s="15">
        <f>IF(AD$1=1,IF(C1231=0,0,IF(C1230=0,0,IF(Q1230=0,IF(AND(AK1230,AJ1230),99999,0),0))),0)</f>
        <v>0</v>
      </c>
      <c r="AE1230" s="34">
        <f>IF(C1230=0,,IF(AE$1=1,IF(1&gt;AA1230,0,99999),0))</f>
        <v>0</v>
      </c>
      <c r="AF1230" s="5">
        <f>IF(AF$1=1,IF(D1230&gt;1,99999,IF(D1230&lt;0,99999,0)),0)</f>
        <v>0</v>
      </c>
      <c r="AG1230" s="10">
        <f>IF(AG$1=1,IF(B1231=0,0,IF(B1231-B1230=1,0,99999)),0)</f>
        <v>0</v>
      </c>
      <c r="AH1230" s="11">
        <f>IF(AH$1=1,IF(C1231=0,0,IF(C1231-C1230&lt;0,99999,0)),0)</f>
        <v>0</v>
      </c>
      <c r="AI1230" s="14">
        <f>MOD(MOD(((((MOD(C1230,C$4)/C$4)+(MOD(C$3,C$4)/C$4)))),C$4),1)</f>
        <v>0.10000093333426666</v>
      </c>
      <c r="AJ1230" s="19">
        <f>IF(C1231-C1230=0,99999,0 )</f>
        <v>99999</v>
      </c>
      <c r="AK1230" s="83">
        <f>IF(ABS(D1231-D1230)=0,99999,0)</f>
        <v>99999</v>
      </c>
    </row>
    <row r="1231" spans="3:37">
      <c r="C1231" s="68"/>
      <c r="P1231" s="121">
        <f t="shared" si="129"/>
        <v>0</v>
      </c>
      <c r="Q1231" s="42">
        <f>IF(C$1=2,0,1)</f>
        <v>0</v>
      </c>
      <c r="R1231" s="24" t="s">
        <v>4</v>
      </c>
      <c r="S1231" s="26">
        <f>D1231</f>
        <v>0</v>
      </c>
      <c r="T1231" s="26">
        <f t="shared" si="130"/>
        <v>0.10000093333426666</v>
      </c>
      <c r="U1231" s="27" t="s">
        <v>5</v>
      </c>
      <c r="V1231" s="75">
        <f>INT((C1231+MOD(C$3,1)/C$4)/C$4)</f>
        <v>0</v>
      </c>
      <c r="W1231" s="75">
        <f t="shared" si="131"/>
        <v>1</v>
      </c>
      <c r="X1231" s="24">
        <f>IF(C$3&gt;=1,IF(MOD(INT((C1231-MOD(C$3,C$4)+MOD(C$3,1)/C$4)/C$4),2),8888,222),IF(MOD(INT((C1231-MOD(C$3,C$4)+MOD(C$3,1)/C$4)/C$4),2),222,8888))</f>
        <v>8888</v>
      </c>
      <c r="Y1231" s="28">
        <f t="shared" si="132"/>
        <v>0.10000093333426666</v>
      </c>
      <c r="Z1231" s="22" t="s">
        <v>27</v>
      </c>
      <c r="AA1231" s="40">
        <f>IF(X1231=222,T1231-E1231/C$4,E1231/C$4+T1231)</f>
        <v>0.10000093333426666</v>
      </c>
      <c r="AB1231" s="45">
        <f>IF(AB$1=1,IF(C1232=0,0,IF(C1231=0,0,IF(Q1231=0,IF((ABS(D1231-D1232))&lt;0.1,(IF(C1232-C1231=Q$1,99999,0)),0),0))),0)</f>
        <v>0</v>
      </c>
      <c r="AC1231" s="13">
        <f>IF(AC$1=1,IF(C1232=0,0,IF(C1231=0,0,IF(Q1231=0,IF(C1232-C1231=0,(IF(ABS(D1231-D1232)&lt;T$1,99999,0)),0),0))),0)</f>
        <v>0</v>
      </c>
      <c r="AD1231" s="15">
        <f>IF(AD$1=1,IF(C1232=0,0,IF(C1231=0,0,IF(Q1231=0,IF(AND(AK1231,AJ1231),99999,0),0))),0)</f>
        <v>0</v>
      </c>
      <c r="AE1231" s="34">
        <f>IF(C1231=0,,IF(AE$1=1,IF(1&gt;AA1231,0,99999),0))</f>
        <v>0</v>
      </c>
      <c r="AF1231" s="5">
        <f>IF(AF$1=1,IF(D1231&gt;1,99999,IF(D1231&lt;0,99999,0)),0)</f>
        <v>0</v>
      </c>
      <c r="AG1231" s="10">
        <f>IF(AG$1=1,IF(B1232=0,0,IF(B1232-B1231=1,0,99999)),0)</f>
        <v>0</v>
      </c>
      <c r="AH1231" s="11">
        <f>IF(AH$1=1,IF(C1232=0,0,IF(C1232-C1231&lt;0,99999,0)),0)</f>
        <v>0</v>
      </c>
      <c r="AI1231" s="14">
        <f>MOD(MOD(((((MOD(C1231,C$4)/C$4)+(MOD(C$3,C$4)/C$4)))),C$4),1)</f>
        <v>0.10000093333426666</v>
      </c>
      <c r="AJ1231" s="19">
        <f>IF(C1232-C1231=0,99999,0 )</f>
        <v>99999</v>
      </c>
      <c r="AK1231" s="83">
        <f>IF(ABS(D1232-D1231)=0,99999,0)</f>
        <v>99999</v>
      </c>
    </row>
    <row r="1232" spans="3:37">
      <c r="C1232" s="68"/>
      <c r="P1232" s="121">
        <f t="shared" si="129"/>
        <v>0</v>
      </c>
      <c r="Q1232" s="42">
        <f>IF(C$1=2,0,1)</f>
        <v>0</v>
      </c>
      <c r="R1232" s="24" t="s">
        <v>4</v>
      </c>
      <c r="S1232" s="26">
        <f>D1232</f>
        <v>0</v>
      </c>
      <c r="T1232" s="26">
        <f t="shared" si="130"/>
        <v>0.10000093333426666</v>
      </c>
      <c r="U1232" s="27" t="s">
        <v>5</v>
      </c>
      <c r="V1232" s="75">
        <f>INT((C1232+MOD(C$3,1)/C$4)/C$4)</f>
        <v>0</v>
      </c>
      <c r="W1232" s="75">
        <f t="shared" si="131"/>
        <v>1</v>
      </c>
      <c r="X1232" s="24">
        <f>IF(C$3&gt;=1,IF(MOD(INT((C1232-MOD(C$3,C$4)+MOD(C$3,1)/C$4)/C$4),2),8888,222),IF(MOD(INT((C1232-MOD(C$3,C$4)+MOD(C$3,1)/C$4)/C$4),2),222,8888))</f>
        <v>8888</v>
      </c>
      <c r="Y1232" s="28">
        <f t="shared" si="132"/>
        <v>0.10000093333426666</v>
      </c>
      <c r="Z1232" s="22" t="s">
        <v>27</v>
      </c>
      <c r="AA1232" s="40">
        <f>IF(X1232=222,T1232-E1232/C$4,E1232/C$4+T1232)</f>
        <v>0.10000093333426666</v>
      </c>
      <c r="AB1232" s="45">
        <f>IF(AB$1=1,IF(C1233=0,0,IF(C1232=0,0,IF(Q1232=0,IF((ABS(D1232-D1233))&lt;0.1,(IF(C1233-C1232=Q$1,99999,0)),0),0))),0)</f>
        <v>0</v>
      </c>
      <c r="AC1232" s="13">
        <f>IF(AC$1=1,IF(C1233=0,0,IF(C1232=0,0,IF(Q1232=0,IF(C1233-C1232=0,(IF(ABS(D1232-D1233)&lt;T$1,99999,0)),0),0))),0)</f>
        <v>0</v>
      </c>
      <c r="AD1232" s="15">
        <f>IF(AD$1=1,IF(C1233=0,0,IF(C1232=0,0,IF(Q1232=0,IF(AND(AK1232,AJ1232),99999,0),0))),0)</f>
        <v>0</v>
      </c>
      <c r="AE1232" s="34">
        <f>IF(C1232=0,,IF(AE$1=1,IF(1&gt;AA1232,0,99999),0))</f>
        <v>0</v>
      </c>
      <c r="AF1232" s="5">
        <f>IF(AF$1=1,IF(D1232&gt;1,99999,IF(D1232&lt;0,99999,0)),0)</f>
        <v>0</v>
      </c>
      <c r="AG1232" s="10">
        <f>IF(AG$1=1,IF(B1233=0,0,IF(B1233-B1232=1,0,99999)),0)</f>
        <v>0</v>
      </c>
      <c r="AH1232" s="11">
        <f>IF(AH$1=1,IF(C1233=0,0,IF(C1233-C1232&lt;0,99999,0)),0)</f>
        <v>0</v>
      </c>
      <c r="AI1232" s="14">
        <f>MOD(MOD(((((MOD(C1232,C$4)/C$4)+(MOD(C$3,C$4)/C$4)))),C$4),1)</f>
        <v>0.10000093333426666</v>
      </c>
      <c r="AJ1232" s="19">
        <f>IF(C1233-C1232=0,99999,0 )</f>
        <v>99999</v>
      </c>
      <c r="AK1232" s="83">
        <f>IF(ABS(D1233-D1232)=0,99999,0)</f>
        <v>99999</v>
      </c>
    </row>
    <row r="1233" spans="3:37">
      <c r="C1233" s="68"/>
      <c r="P1233" s="121">
        <f t="shared" si="129"/>
        <v>0</v>
      </c>
      <c r="Q1233" s="42">
        <f>IF(C$1=2,0,1)</f>
        <v>0</v>
      </c>
      <c r="R1233" s="24" t="s">
        <v>4</v>
      </c>
      <c r="S1233" s="26">
        <f>D1233</f>
        <v>0</v>
      </c>
      <c r="T1233" s="26">
        <f t="shared" si="130"/>
        <v>0.10000093333426666</v>
      </c>
      <c r="U1233" s="27" t="s">
        <v>5</v>
      </c>
      <c r="V1233" s="75">
        <f>INT((C1233+MOD(C$3,1)/C$4)/C$4)</f>
        <v>0</v>
      </c>
      <c r="W1233" s="75">
        <f t="shared" si="131"/>
        <v>1</v>
      </c>
      <c r="X1233" s="24">
        <f>IF(C$3&gt;=1,IF(MOD(INT((C1233-MOD(C$3,C$4)+MOD(C$3,1)/C$4)/C$4),2),8888,222),IF(MOD(INT((C1233-MOD(C$3,C$4)+MOD(C$3,1)/C$4)/C$4),2),222,8888))</f>
        <v>8888</v>
      </c>
      <c r="Y1233" s="28">
        <f t="shared" si="132"/>
        <v>0.10000093333426666</v>
      </c>
      <c r="Z1233" s="22" t="s">
        <v>27</v>
      </c>
      <c r="AA1233" s="40">
        <f>IF(X1233=222,T1233-E1233/C$4,E1233/C$4+T1233)</f>
        <v>0.10000093333426666</v>
      </c>
      <c r="AB1233" s="45">
        <f>IF(AB$1=1,IF(C1234=0,0,IF(C1233=0,0,IF(Q1233=0,IF((ABS(D1233-D1234))&lt;0.1,(IF(C1234-C1233=Q$1,99999,0)),0),0))),0)</f>
        <v>0</v>
      </c>
      <c r="AC1233" s="13">
        <f>IF(AC$1=1,IF(C1234=0,0,IF(C1233=0,0,IF(Q1233=0,IF(C1234-C1233=0,(IF(ABS(D1233-D1234)&lt;T$1,99999,0)),0),0))),0)</f>
        <v>0</v>
      </c>
      <c r="AD1233" s="15">
        <f>IF(AD$1=1,IF(C1234=0,0,IF(C1233=0,0,IF(Q1233=0,IF(AND(AK1233,AJ1233),99999,0),0))),0)</f>
        <v>0</v>
      </c>
      <c r="AE1233" s="34">
        <f>IF(C1233=0,,IF(AE$1=1,IF(1&gt;AA1233,0,99999),0))</f>
        <v>0</v>
      </c>
      <c r="AF1233" s="5">
        <f>IF(AF$1=1,IF(D1233&gt;1,99999,IF(D1233&lt;0,99999,0)),0)</f>
        <v>0</v>
      </c>
      <c r="AG1233" s="10">
        <f>IF(AG$1=1,IF(B1234=0,0,IF(B1234-B1233=1,0,99999)),0)</f>
        <v>0</v>
      </c>
      <c r="AH1233" s="11">
        <f>IF(AH$1=1,IF(C1234=0,0,IF(C1234-C1233&lt;0,99999,0)),0)</f>
        <v>0</v>
      </c>
      <c r="AI1233" s="14">
        <f>MOD(MOD(((((MOD(C1233,C$4)/C$4)+(MOD(C$3,C$4)/C$4)))),C$4),1)</f>
        <v>0.10000093333426666</v>
      </c>
      <c r="AJ1233" s="19">
        <f>IF(C1234-C1233=0,99999,0 )</f>
        <v>99999</v>
      </c>
      <c r="AK1233" s="83">
        <f>IF(ABS(D1234-D1233)=0,99999,0)</f>
        <v>99999</v>
      </c>
    </row>
    <row r="1234" spans="3:37">
      <c r="C1234" s="68"/>
      <c r="P1234" s="121">
        <f t="shared" si="129"/>
        <v>0</v>
      </c>
      <c r="Q1234" s="42">
        <f>IF(C$1=2,0,1)</f>
        <v>0</v>
      </c>
      <c r="R1234" s="24" t="s">
        <v>4</v>
      </c>
      <c r="S1234" s="26">
        <f>D1234</f>
        <v>0</v>
      </c>
      <c r="T1234" s="26">
        <f t="shared" si="130"/>
        <v>0.10000093333426666</v>
      </c>
      <c r="U1234" s="27" t="s">
        <v>5</v>
      </c>
      <c r="V1234" s="75">
        <f>INT((C1234+MOD(C$3,1)/C$4)/C$4)</f>
        <v>0</v>
      </c>
      <c r="W1234" s="75">
        <f t="shared" si="131"/>
        <v>1</v>
      </c>
      <c r="X1234" s="24">
        <f>IF(C$3&gt;=1,IF(MOD(INT((C1234-MOD(C$3,C$4)+MOD(C$3,1)/C$4)/C$4),2),8888,222),IF(MOD(INT((C1234-MOD(C$3,C$4)+MOD(C$3,1)/C$4)/C$4),2),222,8888))</f>
        <v>8888</v>
      </c>
      <c r="Y1234" s="28">
        <f t="shared" si="132"/>
        <v>0.10000093333426666</v>
      </c>
      <c r="Z1234" s="22" t="s">
        <v>27</v>
      </c>
      <c r="AA1234" s="40">
        <f>IF(X1234=222,T1234-E1234/C$4,E1234/C$4+T1234)</f>
        <v>0.10000093333426666</v>
      </c>
      <c r="AB1234" s="45">
        <f>IF(AB$1=1,IF(C1235=0,0,IF(C1234=0,0,IF(Q1234=0,IF((ABS(D1234-D1235))&lt;0.1,(IF(C1235-C1234=Q$1,99999,0)),0),0))),0)</f>
        <v>0</v>
      </c>
      <c r="AC1234" s="13">
        <f>IF(AC$1=1,IF(C1235=0,0,IF(C1234=0,0,IF(Q1234=0,IF(C1235-C1234=0,(IF(ABS(D1234-D1235)&lt;T$1,99999,0)),0),0))),0)</f>
        <v>0</v>
      </c>
      <c r="AD1234" s="15">
        <f>IF(AD$1=1,IF(C1235=0,0,IF(C1234=0,0,IF(Q1234=0,IF(AND(AK1234,AJ1234),99999,0),0))),0)</f>
        <v>0</v>
      </c>
      <c r="AE1234" s="34">
        <f>IF(C1234=0,,IF(AE$1=1,IF(1&gt;AA1234,0,99999),0))</f>
        <v>0</v>
      </c>
      <c r="AF1234" s="5">
        <f>IF(AF$1=1,IF(D1234&gt;1,99999,IF(D1234&lt;0,99999,0)),0)</f>
        <v>0</v>
      </c>
      <c r="AG1234" s="10">
        <f>IF(AG$1=1,IF(B1235=0,0,IF(B1235-B1234=1,0,99999)),0)</f>
        <v>0</v>
      </c>
      <c r="AH1234" s="11">
        <f>IF(AH$1=1,IF(C1235=0,0,IF(C1235-C1234&lt;0,99999,0)),0)</f>
        <v>0</v>
      </c>
      <c r="AI1234" s="14">
        <f>MOD(MOD(((((MOD(C1234,C$4)/C$4)+(MOD(C$3,C$4)/C$4)))),C$4),1)</f>
        <v>0.10000093333426666</v>
      </c>
      <c r="AJ1234" s="19">
        <f>IF(C1235-C1234=0,99999,0 )</f>
        <v>99999</v>
      </c>
      <c r="AK1234" s="83">
        <f>IF(ABS(D1235-D1234)=0,99999,0)</f>
        <v>99999</v>
      </c>
    </row>
    <row r="1235" spans="3:37">
      <c r="C1235" s="68"/>
      <c r="P1235" s="121">
        <f t="shared" si="129"/>
        <v>0</v>
      </c>
      <c r="Q1235" s="42">
        <f>IF(C$1=2,0,1)</f>
        <v>0</v>
      </c>
      <c r="R1235" s="24" t="s">
        <v>4</v>
      </c>
      <c r="S1235" s="26">
        <f>D1235</f>
        <v>0</v>
      </c>
      <c r="T1235" s="26">
        <f t="shared" si="130"/>
        <v>0.10000093333426666</v>
      </c>
      <c r="U1235" s="27" t="s">
        <v>5</v>
      </c>
      <c r="V1235" s="75">
        <f>INT((C1235+MOD(C$3,1)/C$4)/C$4)</f>
        <v>0</v>
      </c>
      <c r="W1235" s="75">
        <f t="shared" si="131"/>
        <v>1</v>
      </c>
      <c r="X1235" s="24">
        <f>IF(C$3&gt;=1,IF(MOD(INT((C1235-MOD(C$3,C$4)+MOD(C$3,1)/C$4)/C$4),2),8888,222),IF(MOD(INT((C1235-MOD(C$3,C$4)+MOD(C$3,1)/C$4)/C$4),2),222,8888))</f>
        <v>8888</v>
      </c>
      <c r="Y1235" s="28">
        <f t="shared" si="132"/>
        <v>0.10000093333426666</v>
      </c>
      <c r="Z1235" s="22" t="s">
        <v>27</v>
      </c>
      <c r="AA1235" s="40">
        <f>IF(X1235=222,T1235-E1235/C$4,E1235/C$4+T1235)</f>
        <v>0.10000093333426666</v>
      </c>
      <c r="AB1235" s="45">
        <f>IF(AB$1=1,IF(C1236=0,0,IF(C1235=0,0,IF(Q1235=0,IF((ABS(D1235-D1236))&lt;0.1,(IF(C1236-C1235=Q$1,99999,0)),0),0))),0)</f>
        <v>0</v>
      </c>
      <c r="AC1235" s="13">
        <f>IF(AC$1=1,IF(C1236=0,0,IF(C1235=0,0,IF(Q1235=0,IF(C1236-C1235=0,(IF(ABS(D1235-D1236)&lt;T$1,99999,0)),0),0))),0)</f>
        <v>0</v>
      </c>
      <c r="AD1235" s="15">
        <f>IF(AD$1=1,IF(C1236=0,0,IF(C1235=0,0,IF(Q1235=0,IF(AND(AK1235,AJ1235),99999,0),0))),0)</f>
        <v>0</v>
      </c>
      <c r="AE1235" s="34">
        <f>IF(C1235=0,,IF(AE$1=1,IF(1&gt;AA1235,0,99999),0))</f>
        <v>0</v>
      </c>
      <c r="AF1235" s="5">
        <f>IF(AF$1=1,IF(D1235&gt;1,99999,IF(D1235&lt;0,99999,0)),0)</f>
        <v>0</v>
      </c>
      <c r="AG1235" s="10">
        <f>IF(AG$1=1,IF(B1236=0,0,IF(B1236-B1235=1,0,99999)),0)</f>
        <v>0</v>
      </c>
      <c r="AH1235" s="11">
        <f>IF(AH$1=1,IF(C1236=0,0,IF(C1236-C1235&lt;0,99999,0)),0)</f>
        <v>0</v>
      </c>
      <c r="AI1235" s="14">
        <f>MOD(MOD(((((MOD(C1235,C$4)/C$4)+(MOD(C$3,C$4)/C$4)))),C$4),1)</f>
        <v>0.10000093333426666</v>
      </c>
      <c r="AJ1235" s="19">
        <f>IF(C1236-C1235=0,99999,0 )</f>
        <v>99999</v>
      </c>
      <c r="AK1235" s="83">
        <f>IF(ABS(D1236-D1235)=0,99999,0)</f>
        <v>99999</v>
      </c>
    </row>
    <row r="1236" spans="3:37">
      <c r="C1236" s="68"/>
      <c r="P1236" s="121">
        <f t="shared" si="129"/>
        <v>0</v>
      </c>
      <c r="Q1236" s="42">
        <f>IF(C$1=2,0,1)</f>
        <v>0</v>
      </c>
      <c r="R1236" s="24" t="s">
        <v>4</v>
      </c>
      <c r="S1236" s="26">
        <f>D1236</f>
        <v>0</v>
      </c>
      <c r="T1236" s="26">
        <f t="shared" si="130"/>
        <v>0.10000093333426666</v>
      </c>
      <c r="U1236" s="27" t="s">
        <v>5</v>
      </c>
      <c r="V1236" s="75">
        <f>INT((C1236+MOD(C$3,1)/C$4)/C$4)</f>
        <v>0</v>
      </c>
      <c r="W1236" s="75">
        <f t="shared" si="131"/>
        <v>1</v>
      </c>
      <c r="X1236" s="24">
        <f>IF(C$3&gt;=1,IF(MOD(INT((C1236-MOD(C$3,C$4)+MOD(C$3,1)/C$4)/C$4),2),8888,222),IF(MOD(INT((C1236-MOD(C$3,C$4)+MOD(C$3,1)/C$4)/C$4),2),222,8888))</f>
        <v>8888</v>
      </c>
      <c r="Y1236" s="28">
        <f t="shared" si="132"/>
        <v>0.10000093333426666</v>
      </c>
      <c r="Z1236" s="22" t="s">
        <v>27</v>
      </c>
      <c r="AA1236" s="40">
        <f>IF(X1236=222,T1236-E1236/C$4,E1236/C$4+T1236)</f>
        <v>0.10000093333426666</v>
      </c>
      <c r="AB1236" s="45">
        <f>IF(AB$1=1,IF(C1237=0,0,IF(C1236=0,0,IF(Q1236=0,IF((ABS(D1236-D1237))&lt;0.1,(IF(C1237-C1236=Q$1,99999,0)),0),0))),0)</f>
        <v>0</v>
      </c>
      <c r="AC1236" s="13">
        <f>IF(AC$1=1,IF(C1237=0,0,IF(C1236=0,0,IF(Q1236=0,IF(C1237-C1236=0,(IF(ABS(D1236-D1237)&lt;T$1,99999,0)),0),0))),0)</f>
        <v>0</v>
      </c>
      <c r="AD1236" s="15">
        <f>IF(AD$1=1,IF(C1237=0,0,IF(C1236=0,0,IF(Q1236=0,IF(AND(AK1236,AJ1236),99999,0),0))),0)</f>
        <v>0</v>
      </c>
      <c r="AE1236" s="34">
        <f>IF(C1236=0,,IF(AE$1=1,IF(1&gt;AA1236,0,99999),0))</f>
        <v>0</v>
      </c>
      <c r="AF1236" s="5">
        <f>IF(AF$1=1,IF(D1236&gt;1,99999,IF(D1236&lt;0,99999,0)),0)</f>
        <v>0</v>
      </c>
      <c r="AG1236" s="10">
        <f>IF(AG$1=1,IF(B1237=0,0,IF(B1237-B1236=1,0,99999)),0)</f>
        <v>0</v>
      </c>
      <c r="AH1236" s="11">
        <f>IF(AH$1=1,IF(C1237=0,0,IF(C1237-C1236&lt;0,99999,0)),0)</f>
        <v>0</v>
      </c>
      <c r="AI1236" s="14">
        <f>MOD(MOD(((((MOD(C1236,C$4)/C$4)+(MOD(C$3,C$4)/C$4)))),C$4),1)</f>
        <v>0.10000093333426666</v>
      </c>
      <c r="AJ1236" s="19">
        <f>IF(C1237-C1236=0,99999,0 )</f>
        <v>99999</v>
      </c>
      <c r="AK1236" s="83">
        <f>IF(ABS(D1237-D1236)=0,99999,0)</f>
        <v>99999</v>
      </c>
    </row>
    <row r="1237" spans="3:37">
      <c r="C1237" s="68"/>
      <c r="P1237" s="121">
        <f t="shared" si="129"/>
        <v>0</v>
      </c>
      <c r="Q1237" s="42">
        <f>IF(C$1=2,0,1)</f>
        <v>0</v>
      </c>
      <c r="R1237" s="24" t="s">
        <v>4</v>
      </c>
      <c r="S1237" s="26">
        <f>D1237</f>
        <v>0</v>
      </c>
      <c r="T1237" s="26">
        <f t="shared" si="130"/>
        <v>0.10000093333426666</v>
      </c>
      <c r="U1237" s="27" t="s">
        <v>5</v>
      </c>
      <c r="V1237" s="75">
        <f>INT((C1237+MOD(C$3,1)/C$4)/C$4)</f>
        <v>0</v>
      </c>
      <c r="W1237" s="75">
        <f t="shared" si="131"/>
        <v>1</v>
      </c>
      <c r="X1237" s="24">
        <f>IF(C$3&gt;=1,IF(MOD(INT((C1237-MOD(C$3,C$4)+MOD(C$3,1)/C$4)/C$4),2),8888,222),IF(MOD(INT((C1237-MOD(C$3,C$4)+MOD(C$3,1)/C$4)/C$4),2),222,8888))</f>
        <v>8888</v>
      </c>
      <c r="Y1237" s="28">
        <f t="shared" si="132"/>
        <v>0.10000093333426666</v>
      </c>
      <c r="Z1237" s="22" t="s">
        <v>27</v>
      </c>
      <c r="AA1237" s="40">
        <f>IF(X1237=222,T1237-E1237/C$4,E1237/C$4+T1237)</f>
        <v>0.10000093333426666</v>
      </c>
      <c r="AB1237" s="45">
        <f>IF(AB$1=1,IF(C1238=0,0,IF(C1237=0,0,IF(Q1237=0,IF((ABS(D1237-D1238))&lt;0.1,(IF(C1238-C1237=Q$1,99999,0)),0),0))),0)</f>
        <v>0</v>
      </c>
      <c r="AC1237" s="13">
        <f>IF(AC$1=1,IF(C1238=0,0,IF(C1237=0,0,IF(Q1237=0,IF(C1238-C1237=0,(IF(ABS(D1237-D1238)&lt;T$1,99999,0)),0),0))),0)</f>
        <v>0</v>
      </c>
      <c r="AD1237" s="15">
        <f>IF(AD$1=1,IF(C1238=0,0,IF(C1237=0,0,IF(Q1237=0,IF(AND(AK1237,AJ1237),99999,0),0))),0)</f>
        <v>0</v>
      </c>
      <c r="AE1237" s="34">
        <f>IF(C1237=0,,IF(AE$1=1,IF(1&gt;AA1237,0,99999),0))</f>
        <v>0</v>
      </c>
      <c r="AF1237" s="5">
        <f>IF(AF$1=1,IF(D1237&gt;1,99999,IF(D1237&lt;0,99999,0)),0)</f>
        <v>0</v>
      </c>
      <c r="AG1237" s="10">
        <f>IF(AG$1=1,IF(B1238=0,0,IF(B1238-B1237=1,0,99999)),0)</f>
        <v>0</v>
      </c>
      <c r="AH1237" s="11">
        <f>IF(AH$1=1,IF(C1238=0,0,IF(C1238-C1237&lt;0,99999,0)),0)</f>
        <v>0</v>
      </c>
      <c r="AI1237" s="14">
        <f>MOD(MOD(((((MOD(C1237,C$4)/C$4)+(MOD(C$3,C$4)/C$4)))),C$4),1)</f>
        <v>0.10000093333426666</v>
      </c>
      <c r="AJ1237" s="19">
        <f>IF(C1238-C1237=0,99999,0 )</f>
        <v>99999</v>
      </c>
      <c r="AK1237" s="83">
        <f>IF(ABS(D1238-D1237)=0,99999,0)</f>
        <v>99999</v>
      </c>
    </row>
    <row r="1238" spans="3:37">
      <c r="C1238" s="68"/>
      <c r="P1238" s="121">
        <f t="shared" si="129"/>
        <v>0</v>
      </c>
      <c r="Q1238" s="42">
        <f>IF(C$1=2,0,1)</f>
        <v>0</v>
      </c>
      <c r="R1238" s="24" t="s">
        <v>4</v>
      </c>
      <c r="S1238" s="26">
        <f>D1238</f>
        <v>0</v>
      </c>
      <c r="T1238" s="26">
        <f t="shared" si="130"/>
        <v>0.10000093333426666</v>
      </c>
      <c r="U1238" s="27" t="s">
        <v>5</v>
      </c>
      <c r="V1238" s="75">
        <f>INT((C1238+MOD(C$3,1)/C$4)/C$4)</f>
        <v>0</v>
      </c>
      <c r="W1238" s="75">
        <f t="shared" si="131"/>
        <v>1</v>
      </c>
      <c r="X1238" s="24">
        <f>IF(C$3&gt;=1,IF(MOD(INT((C1238-MOD(C$3,C$4)+MOD(C$3,1)/C$4)/C$4),2),8888,222),IF(MOD(INT((C1238-MOD(C$3,C$4)+MOD(C$3,1)/C$4)/C$4),2),222,8888))</f>
        <v>8888</v>
      </c>
      <c r="Y1238" s="28">
        <f t="shared" si="132"/>
        <v>0.10000093333426666</v>
      </c>
      <c r="Z1238" s="22" t="s">
        <v>27</v>
      </c>
      <c r="AA1238" s="40">
        <f>IF(X1238=222,T1238-E1238/C$4,E1238/C$4+T1238)</f>
        <v>0.10000093333426666</v>
      </c>
      <c r="AB1238" s="45">
        <f>IF(AB$1=1,IF(C1239=0,0,IF(C1238=0,0,IF(Q1238=0,IF((ABS(D1238-D1239))&lt;0.1,(IF(C1239-C1238=Q$1,99999,0)),0),0))),0)</f>
        <v>0</v>
      </c>
      <c r="AC1238" s="13">
        <f>IF(AC$1=1,IF(C1239=0,0,IF(C1238=0,0,IF(Q1238=0,IF(C1239-C1238=0,(IF(ABS(D1238-D1239)&lt;T$1,99999,0)),0),0))),0)</f>
        <v>0</v>
      </c>
      <c r="AD1238" s="15">
        <f>IF(AD$1=1,IF(C1239=0,0,IF(C1238=0,0,IF(Q1238=0,IF(AND(AK1238,AJ1238),99999,0),0))),0)</f>
        <v>0</v>
      </c>
      <c r="AE1238" s="34">
        <f>IF(C1238=0,,IF(AE$1=1,IF(1&gt;AA1238,0,99999),0))</f>
        <v>0</v>
      </c>
      <c r="AF1238" s="5">
        <f>IF(AF$1=1,IF(D1238&gt;1,99999,IF(D1238&lt;0,99999,0)),0)</f>
        <v>0</v>
      </c>
      <c r="AG1238" s="10">
        <f>IF(AG$1=1,IF(B1239=0,0,IF(B1239-B1238=1,0,99999)),0)</f>
        <v>0</v>
      </c>
      <c r="AH1238" s="11">
        <f>IF(AH$1=1,IF(C1239=0,0,IF(C1239-C1238&lt;0,99999,0)),0)</f>
        <v>0</v>
      </c>
      <c r="AI1238" s="14">
        <f>MOD(MOD(((((MOD(C1238,C$4)/C$4)+(MOD(C$3,C$4)/C$4)))),C$4),1)</f>
        <v>0.10000093333426666</v>
      </c>
      <c r="AJ1238" s="19">
        <f>IF(C1239-C1238=0,99999,0 )</f>
        <v>99999</v>
      </c>
      <c r="AK1238" s="83">
        <f>IF(ABS(D1239-D1238)=0,99999,0)</f>
        <v>99999</v>
      </c>
    </row>
    <row r="1239" spans="3:37">
      <c r="C1239" s="68"/>
      <c r="P1239" s="121">
        <f t="shared" si="129"/>
        <v>0</v>
      </c>
      <c r="Q1239" s="42">
        <f>IF(C$1=2,0,1)</f>
        <v>0</v>
      </c>
      <c r="R1239" s="24" t="s">
        <v>4</v>
      </c>
      <c r="S1239" s="26">
        <f>D1239</f>
        <v>0</v>
      </c>
      <c r="T1239" s="26">
        <f t="shared" si="130"/>
        <v>0.10000093333426666</v>
      </c>
      <c r="U1239" s="27" t="s">
        <v>5</v>
      </c>
      <c r="V1239" s="75">
        <f>INT((C1239+MOD(C$3,1)/C$4)/C$4)</f>
        <v>0</v>
      </c>
      <c r="W1239" s="75">
        <f t="shared" si="131"/>
        <v>1</v>
      </c>
      <c r="X1239" s="24">
        <f>IF(C$3&gt;=1,IF(MOD(INT((C1239-MOD(C$3,C$4)+MOD(C$3,1)/C$4)/C$4),2),8888,222),IF(MOD(INT((C1239-MOD(C$3,C$4)+MOD(C$3,1)/C$4)/C$4),2),222,8888))</f>
        <v>8888</v>
      </c>
      <c r="Y1239" s="28">
        <f t="shared" si="132"/>
        <v>0.10000093333426666</v>
      </c>
      <c r="Z1239" s="22" t="s">
        <v>27</v>
      </c>
      <c r="AA1239" s="40">
        <f>IF(X1239=222,T1239-E1239/C$4,E1239/C$4+T1239)</f>
        <v>0.10000093333426666</v>
      </c>
      <c r="AB1239" s="45">
        <f>IF(AB$1=1,IF(C1240=0,0,IF(C1239=0,0,IF(Q1239=0,IF((ABS(D1239-D1240))&lt;0.1,(IF(C1240-C1239=Q$1,99999,0)),0),0))),0)</f>
        <v>0</v>
      </c>
      <c r="AC1239" s="13">
        <f>IF(AC$1=1,IF(C1240=0,0,IF(C1239=0,0,IF(Q1239=0,IF(C1240-C1239=0,(IF(ABS(D1239-D1240)&lt;T$1,99999,0)),0),0))),0)</f>
        <v>0</v>
      </c>
      <c r="AD1239" s="15">
        <f>IF(AD$1=1,IF(C1240=0,0,IF(C1239=0,0,IF(Q1239=0,IF(AND(AK1239,AJ1239),99999,0),0))),0)</f>
        <v>0</v>
      </c>
      <c r="AE1239" s="34">
        <f>IF(C1239=0,,IF(AE$1=1,IF(1&gt;AA1239,0,99999),0))</f>
        <v>0</v>
      </c>
      <c r="AF1239" s="5">
        <f>IF(AF$1=1,IF(D1239&gt;1,99999,IF(D1239&lt;0,99999,0)),0)</f>
        <v>0</v>
      </c>
      <c r="AG1239" s="10">
        <f>IF(AG$1=1,IF(B1240=0,0,IF(B1240-B1239=1,0,99999)),0)</f>
        <v>0</v>
      </c>
      <c r="AH1239" s="11">
        <f>IF(AH$1=1,IF(C1240=0,0,IF(C1240-C1239&lt;0,99999,0)),0)</f>
        <v>0</v>
      </c>
      <c r="AI1239" s="14">
        <f>MOD(MOD(((((MOD(C1239,C$4)/C$4)+(MOD(C$3,C$4)/C$4)))),C$4),1)</f>
        <v>0.10000093333426666</v>
      </c>
      <c r="AJ1239" s="19">
        <f>IF(C1240-C1239=0,99999,0 )</f>
        <v>99999</v>
      </c>
      <c r="AK1239" s="83">
        <f>IF(ABS(D1240-D1239)=0,99999,0)</f>
        <v>99999</v>
      </c>
    </row>
    <row r="1240" spans="3:37">
      <c r="C1240" s="68"/>
      <c r="P1240" s="121">
        <f t="shared" si="129"/>
        <v>0</v>
      </c>
      <c r="Q1240" s="42">
        <f>IF(C$1=2,0,1)</f>
        <v>0</v>
      </c>
      <c r="R1240" s="24" t="s">
        <v>4</v>
      </c>
      <c r="S1240" s="26">
        <f>D1240</f>
        <v>0</v>
      </c>
      <c r="T1240" s="26">
        <f t="shared" si="130"/>
        <v>0.10000093333426666</v>
      </c>
      <c r="U1240" s="27" t="s">
        <v>5</v>
      </c>
      <c r="V1240" s="75">
        <f>INT((C1240+MOD(C$3,1)/C$4)/C$4)</f>
        <v>0</v>
      </c>
      <c r="W1240" s="75">
        <f t="shared" si="131"/>
        <v>1</v>
      </c>
      <c r="X1240" s="24">
        <f>IF(C$3&gt;=1,IF(MOD(INT((C1240-MOD(C$3,C$4)+MOD(C$3,1)/C$4)/C$4),2),8888,222),IF(MOD(INT((C1240-MOD(C$3,C$4)+MOD(C$3,1)/C$4)/C$4),2),222,8888))</f>
        <v>8888</v>
      </c>
      <c r="Y1240" s="28">
        <f t="shared" si="132"/>
        <v>0.10000093333426666</v>
      </c>
      <c r="Z1240" s="22" t="s">
        <v>27</v>
      </c>
      <c r="AA1240" s="40">
        <f>IF(X1240=222,T1240-E1240/C$4,E1240/C$4+T1240)</f>
        <v>0.10000093333426666</v>
      </c>
      <c r="AB1240" s="45">
        <f>IF(AB$1=1,IF(C1241=0,0,IF(C1240=0,0,IF(Q1240=0,IF((ABS(D1240-D1241))&lt;0.1,(IF(C1241-C1240=Q$1,99999,0)),0),0))),0)</f>
        <v>0</v>
      </c>
      <c r="AC1240" s="13">
        <f>IF(AC$1=1,IF(C1241=0,0,IF(C1240=0,0,IF(Q1240=0,IF(C1241-C1240=0,(IF(ABS(D1240-D1241)&lt;T$1,99999,0)),0),0))),0)</f>
        <v>0</v>
      </c>
      <c r="AD1240" s="15">
        <f>IF(AD$1=1,IF(C1241=0,0,IF(C1240=0,0,IF(Q1240=0,IF(AND(AK1240,AJ1240),99999,0),0))),0)</f>
        <v>0</v>
      </c>
      <c r="AE1240" s="34">
        <f>IF(C1240=0,,IF(AE$1=1,IF(1&gt;AA1240,0,99999),0))</f>
        <v>0</v>
      </c>
      <c r="AF1240" s="5">
        <f>IF(AF$1=1,IF(D1240&gt;1,99999,IF(D1240&lt;0,99999,0)),0)</f>
        <v>0</v>
      </c>
      <c r="AG1240" s="10">
        <f>IF(AG$1=1,IF(B1241=0,0,IF(B1241-B1240=1,0,99999)),0)</f>
        <v>0</v>
      </c>
      <c r="AH1240" s="11">
        <f>IF(AH$1=1,IF(C1241=0,0,IF(C1241-C1240&lt;0,99999,0)),0)</f>
        <v>0</v>
      </c>
      <c r="AI1240" s="14">
        <f>MOD(MOD(((((MOD(C1240,C$4)/C$4)+(MOD(C$3,C$4)/C$4)))),C$4),1)</f>
        <v>0.10000093333426666</v>
      </c>
      <c r="AJ1240" s="19">
        <f>IF(C1241-C1240=0,99999,0 )</f>
        <v>99999</v>
      </c>
      <c r="AK1240" s="83">
        <f>IF(ABS(D1241-D1240)=0,99999,0)</f>
        <v>99999</v>
      </c>
    </row>
    <row r="1241" spans="3:37">
      <c r="C1241" s="68"/>
      <c r="P1241" s="121">
        <f t="shared" si="129"/>
        <v>0</v>
      </c>
      <c r="Q1241" s="42">
        <f>IF(C$1=2,0,1)</f>
        <v>0</v>
      </c>
      <c r="R1241" s="24" t="s">
        <v>4</v>
      </c>
      <c r="S1241" s="26">
        <f>D1241</f>
        <v>0</v>
      </c>
      <c r="T1241" s="26">
        <f t="shared" si="130"/>
        <v>0.10000093333426666</v>
      </c>
      <c r="U1241" s="27" t="s">
        <v>5</v>
      </c>
      <c r="V1241" s="75">
        <f>INT((C1241+MOD(C$3,1)/C$4)/C$4)</f>
        <v>0</v>
      </c>
      <c r="W1241" s="75">
        <f t="shared" si="131"/>
        <v>1</v>
      </c>
      <c r="X1241" s="24">
        <f>IF(C$3&gt;=1,IF(MOD(INT((C1241-MOD(C$3,C$4)+MOD(C$3,1)/C$4)/C$4),2),8888,222),IF(MOD(INT((C1241-MOD(C$3,C$4)+MOD(C$3,1)/C$4)/C$4),2),222,8888))</f>
        <v>8888</v>
      </c>
      <c r="Y1241" s="28">
        <f t="shared" si="132"/>
        <v>0.10000093333426666</v>
      </c>
      <c r="Z1241" s="22" t="s">
        <v>27</v>
      </c>
      <c r="AA1241" s="40">
        <f>IF(X1241=222,T1241-E1241/C$4,E1241/C$4+T1241)</f>
        <v>0.10000093333426666</v>
      </c>
      <c r="AB1241" s="45">
        <f>IF(AB$1=1,IF(C1242=0,0,IF(C1241=0,0,IF(Q1241=0,IF((ABS(D1241-D1242))&lt;0.1,(IF(C1242-C1241=Q$1,99999,0)),0),0))),0)</f>
        <v>0</v>
      </c>
      <c r="AC1241" s="13">
        <f>IF(AC$1=1,IF(C1242=0,0,IF(C1241=0,0,IF(Q1241=0,IF(C1242-C1241=0,(IF(ABS(D1241-D1242)&lt;T$1,99999,0)),0),0))),0)</f>
        <v>0</v>
      </c>
      <c r="AD1241" s="15">
        <f>IF(AD$1=1,IF(C1242=0,0,IF(C1241=0,0,IF(Q1241=0,IF(AND(AK1241,AJ1241),99999,0),0))),0)</f>
        <v>0</v>
      </c>
      <c r="AE1241" s="34">
        <f>IF(C1241=0,,IF(AE$1=1,IF(1&gt;AA1241,0,99999),0))</f>
        <v>0</v>
      </c>
      <c r="AF1241" s="5">
        <f>IF(AF$1=1,IF(D1241&gt;1,99999,IF(D1241&lt;0,99999,0)),0)</f>
        <v>0</v>
      </c>
      <c r="AG1241" s="10">
        <f>IF(AG$1=1,IF(B1242=0,0,IF(B1242-B1241=1,0,99999)),0)</f>
        <v>0</v>
      </c>
      <c r="AH1241" s="11">
        <f>IF(AH$1=1,IF(C1242=0,0,IF(C1242-C1241&lt;0,99999,0)),0)</f>
        <v>0</v>
      </c>
      <c r="AI1241" s="14">
        <f>MOD(MOD(((((MOD(C1241,C$4)/C$4)+(MOD(C$3,C$4)/C$4)))),C$4),1)</f>
        <v>0.10000093333426666</v>
      </c>
      <c r="AJ1241" s="19">
        <f>IF(C1242-C1241=0,99999,0 )</f>
        <v>99999</v>
      </c>
      <c r="AK1241" s="83">
        <f>IF(ABS(D1242-D1241)=0,99999,0)</f>
        <v>99999</v>
      </c>
    </row>
    <row r="1242" spans="3:37">
      <c r="C1242" s="68"/>
      <c r="P1242" s="121">
        <f t="shared" si="129"/>
        <v>0</v>
      </c>
      <c r="Q1242" s="42">
        <f>IF(C$1=2,0,1)</f>
        <v>0</v>
      </c>
      <c r="R1242" s="24" t="s">
        <v>4</v>
      </c>
      <c r="S1242" s="26">
        <f>D1242</f>
        <v>0</v>
      </c>
      <c r="T1242" s="26">
        <f t="shared" si="130"/>
        <v>0.10000093333426666</v>
      </c>
      <c r="U1242" s="27" t="s">
        <v>5</v>
      </c>
      <c r="V1242" s="75">
        <f>INT((C1242+MOD(C$3,1)/C$4)/C$4)</f>
        <v>0</v>
      </c>
      <c r="W1242" s="75">
        <f t="shared" si="131"/>
        <v>1</v>
      </c>
      <c r="X1242" s="24">
        <f>IF(C$3&gt;=1,IF(MOD(INT((C1242-MOD(C$3,C$4)+MOD(C$3,1)/C$4)/C$4),2),8888,222),IF(MOD(INT((C1242-MOD(C$3,C$4)+MOD(C$3,1)/C$4)/C$4),2),222,8888))</f>
        <v>8888</v>
      </c>
      <c r="Y1242" s="28">
        <f t="shared" si="132"/>
        <v>0.10000093333426666</v>
      </c>
      <c r="Z1242" s="22" t="s">
        <v>27</v>
      </c>
      <c r="AA1242" s="40">
        <f>IF(X1242=222,T1242-E1242/C$4,E1242/C$4+T1242)</f>
        <v>0.10000093333426666</v>
      </c>
      <c r="AB1242" s="45">
        <f>IF(AB$1=1,IF(C1243=0,0,IF(C1242=0,0,IF(Q1242=0,IF((ABS(D1242-D1243))&lt;0.1,(IF(C1243-C1242=Q$1,99999,0)),0),0))),0)</f>
        <v>0</v>
      </c>
      <c r="AC1242" s="13">
        <f>IF(AC$1=1,IF(C1243=0,0,IF(C1242=0,0,IF(Q1242=0,IF(C1243-C1242=0,(IF(ABS(D1242-D1243)&lt;T$1,99999,0)),0),0))),0)</f>
        <v>0</v>
      </c>
      <c r="AD1242" s="15">
        <f>IF(AD$1=1,IF(C1243=0,0,IF(C1242=0,0,IF(Q1242=0,IF(AND(AK1242,AJ1242),99999,0),0))),0)</f>
        <v>0</v>
      </c>
      <c r="AE1242" s="34">
        <f>IF(C1242=0,,IF(AE$1=1,IF(1&gt;AA1242,0,99999),0))</f>
        <v>0</v>
      </c>
      <c r="AF1242" s="5">
        <f>IF(AF$1=1,IF(D1242&gt;1,99999,IF(D1242&lt;0,99999,0)),0)</f>
        <v>0</v>
      </c>
      <c r="AG1242" s="10">
        <f>IF(AG$1=1,IF(B1243=0,0,IF(B1243-B1242=1,0,99999)),0)</f>
        <v>0</v>
      </c>
      <c r="AH1242" s="11">
        <f>IF(AH$1=1,IF(C1243=0,0,IF(C1243-C1242&lt;0,99999,0)),0)</f>
        <v>0</v>
      </c>
      <c r="AI1242" s="14">
        <f>MOD(MOD(((((MOD(C1242,C$4)/C$4)+(MOD(C$3,C$4)/C$4)))),C$4),1)</f>
        <v>0.10000093333426666</v>
      </c>
      <c r="AJ1242" s="19">
        <f>IF(C1243-C1242=0,99999,0 )</f>
        <v>99999</v>
      </c>
      <c r="AK1242" s="83">
        <f>IF(ABS(D1243-D1242)=0,99999,0)</f>
        <v>99999</v>
      </c>
    </row>
    <row r="1243" spans="3:37">
      <c r="C1243" s="68"/>
      <c r="P1243" s="121">
        <f t="shared" si="129"/>
        <v>0</v>
      </c>
      <c r="Q1243" s="42">
        <f>IF(C$1=2,0,1)</f>
        <v>0</v>
      </c>
      <c r="R1243" s="24" t="s">
        <v>4</v>
      </c>
      <c r="S1243" s="26">
        <f>D1243</f>
        <v>0</v>
      </c>
      <c r="T1243" s="26">
        <f t="shared" si="130"/>
        <v>0.10000093333426666</v>
      </c>
      <c r="U1243" s="27" t="s">
        <v>5</v>
      </c>
      <c r="V1243" s="75">
        <f>INT((C1243+MOD(C$3,1)/C$4)/C$4)</f>
        <v>0</v>
      </c>
      <c r="W1243" s="75">
        <f t="shared" si="131"/>
        <v>1</v>
      </c>
      <c r="X1243" s="24">
        <f>IF(C$3&gt;=1,IF(MOD(INT((C1243-MOD(C$3,C$4)+MOD(C$3,1)/C$4)/C$4),2),8888,222),IF(MOD(INT((C1243-MOD(C$3,C$4)+MOD(C$3,1)/C$4)/C$4),2),222,8888))</f>
        <v>8888</v>
      </c>
      <c r="Y1243" s="28">
        <f t="shared" si="132"/>
        <v>0.10000093333426666</v>
      </c>
      <c r="Z1243" s="22" t="s">
        <v>27</v>
      </c>
      <c r="AA1243" s="40">
        <f>IF(X1243=222,T1243-E1243/C$4,E1243/C$4+T1243)</f>
        <v>0.10000093333426666</v>
      </c>
      <c r="AB1243" s="45">
        <f>IF(AB$1=1,IF(C1244=0,0,IF(C1243=0,0,IF(Q1243=0,IF((ABS(D1243-D1244))&lt;0.1,(IF(C1244-C1243=Q$1,99999,0)),0),0))),0)</f>
        <v>0</v>
      </c>
      <c r="AC1243" s="13">
        <f>IF(AC$1=1,IF(C1244=0,0,IF(C1243=0,0,IF(Q1243=0,IF(C1244-C1243=0,(IF(ABS(D1243-D1244)&lt;T$1,99999,0)),0),0))),0)</f>
        <v>0</v>
      </c>
      <c r="AD1243" s="15">
        <f>IF(AD$1=1,IF(C1244=0,0,IF(C1243=0,0,IF(Q1243=0,IF(AND(AK1243,AJ1243),99999,0),0))),0)</f>
        <v>0</v>
      </c>
      <c r="AE1243" s="34">
        <f>IF(C1243=0,,IF(AE$1=1,IF(1&gt;AA1243,0,99999),0))</f>
        <v>0</v>
      </c>
      <c r="AF1243" s="5">
        <f>IF(AF$1=1,IF(D1243&gt;1,99999,IF(D1243&lt;0,99999,0)),0)</f>
        <v>0</v>
      </c>
      <c r="AG1243" s="10">
        <f>IF(AG$1=1,IF(B1244=0,0,IF(B1244-B1243=1,0,99999)),0)</f>
        <v>0</v>
      </c>
      <c r="AH1243" s="11">
        <f>IF(AH$1=1,IF(C1244=0,0,IF(C1244-C1243&lt;0,99999,0)),0)</f>
        <v>0</v>
      </c>
      <c r="AI1243" s="14">
        <f>MOD(MOD(((((MOD(C1243,C$4)/C$4)+(MOD(C$3,C$4)/C$4)))),C$4),1)</f>
        <v>0.10000093333426666</v>
      </c>
      <c r="AJ1243" s="19">
        <f>IF(C1244-C1243=0,99999,0 )</f>
        <v>99999</v>
      </c>
      <c r="AK1243" s="83">
        <f>IF(ABS(D1244-D1243)=0,99999,0)</f>
        <v>99999</v>
      </c>
    </row>
    <row r="1244" spans="3:37">
      <c r="C1244" s="68"/>
      <c r="P1244" s="121">
        <f t="shared" si="129"/>
        <v>0</v>
      </c>
      <c r="Q1244" s="42">
        <f>IF(C$1=2,0,1)</f>
        <v>0</v>
      </c>
      <c r="R1244" s="24" t="s">
        <v>4</v>
      </c>
      <c r="S1244" s="26">
        <f>D1244</f>
        <v>0</v>
      </c>
      <c r="T1244" s="26">
        <f t="shared" si="130"/>
        <v>0.10000093333426666</v>
      </c>
      <c r="U1244" s="27" t="s">
        <v>5</v>
      </c>
      <c r="V1244" s="75">
        <f>INT((C1244+MOD(C$3,1)/C$4)/C$4)</f>
        <v>0</v>
      </c>
      <c r="W1244" s="75">
        <f t="shared" si="131"/>
        <v>1</v>
      </c>
      <c r="X1244" s="24">
        <f>IF(C$3&gt;=1,IF(MOD(INT((C1244-MOD(C$3,C$4)+MOD(C$3,1)/C$4)/C$4),2),8888,222),IF(MOD(INT((C1244-MOD(C$3,C$4)+MOD(C$3,1)/C$4)/C$4),2),222,8888))</f>
        <v>8888</v>
      </c>
      <c r="Y1244" s="28">
        <f t="shared" si="132"/>
        <v>0.10000093333426666</v>
      </c>
      <c r="Z1244" s="22" t="s">
        <v>27</v>
      </c>
      <c r="AA1244" s="40">
        <f>IF(X1244=222,T1244-E1244/C$4,E1244/C$4+T1244)</f>
        <v>0.10000093333426666</v>
      </c>
      <c r="AB1244" s="45">
        <f>IF(AB$1=1,IF(C1245=0,0,IF(C1244=0,0,IF(Q1244=0,IF((ABS(D1244-D1245))&lt;0.1,(IF(C1245-C1244=Q$1,99999,0)),0),0))),0)</f>
        <v>0</v>
      </c>
      <c r="AC1244" s="13">
        <f>IF(AC$1=1,IF(C1245=0,0,IF(C1244=0,0,IF(Q1244=0,IF(C1245-C1244=0,(IF(ABS(D1244-D1245)&lt;T$1,99999,0)),0),0))),0)</f>
        <v>0</v>
      </c>
      <c r="AD1244" s="15">
        <f>IF(AD$1=1,IF(C1245=0,0,IF(C1244=0,0,IF(Q1244=0,IF(AND(AK1244,AJ1244),99999,0),0))),0)</f>
        <v>0</v>
      </c>
      <c r="AE1244" s="34">
        <f>IF(C1244=0,,IF(AE$1=1,IF(1&gt;AA1244,0,99999),0))</f>
        <v>0</v>
      </c>
      <c r="AF1244" s="5">
        <f>IF(AF$1=1,IF(D1244&gt;1,99999,IF(D1244&lt;0,99999,0)),0)</f>
        <v>0</v>
      </c>
      <c r="AG1244" s="10">
        <f>IF(AG$1=1,IF(B1245=0,0,IF(B1245-B1244=1,0,99999)),0)</f>
        <v>0</v>
      </c>
      <c r="AH1244" s="11">
        <f>IF(AH$1=1,IF(C1245=0,0,IF(C1245-C1244&lt;0,99999,0)),0)</f>
        <v>0</v>
      </c>
      <c r="AI1244" s="14">
        <f>MOD(MOD(((((MOD(C1244,C$4)/C$4)+(MOD(C$3,C$4)/C$4)))),C$4),1)</f>
        <v>0.10000093333426666</v>
      </c>
      <c r="AJ1244" s="19">
        <f>IF(C1245-C1244=0,99999,0 )</f>
        <v>99999</v>
      </c>
      <c r="AK1244" s="83">
        <f>IF(ABS(D1245-D1244)=0,99999,0)</f>
        <v>99999</v>
      </c>
    </row>
    <row r="1245" spans="3:37">
      <c r="C1245" s="68"/>
      <c r="P1245" s="121">
        <f t="shared" si="129"/>
        <v>0</v>
      </c>
      <c r="Q1245" s="42">
        <f>IF(C$1=2,0,1)</f>
        <v>0</v>
      </c>
      <c r="R1245" s="24" t="s">
        <v>4</v>
      </c>
      <c r="S1245" s="26">
        <f>D1245</f>
        <v>0</v>
      </c>
      <c r="T1245" s="26">
        <f t="shared" si="130"/>
        <v>0.10000093333426666</v>
      </c>
      <c r="U1245" s="27" t="s">
        <v>5</v>
      </c>
      <c r="V1245" s="75">
        <f>INT((C1245+MOD(C$3,1)/C$4)/C$4)</f>
        <v>0</v>
      </c>
      <c r="W1245" s="75">
        <f t="shared" si="131"/>
        <v>1</v>
      </c>
      <c r="X1245" s="24">
        <f>IF(C$3&gt;=1,IF(MOD(INT((C1245-MOD(C$3,C$4)+MOD(C$3,1)/C$4)/C$4),2),8888,222),IF(MOD(INT((C1245-MOD(C$3,C$4)+MOD(C$3,1)/C$4)/C$4),2),222,8888))</f>
        <v>8888</v>
      </c>
      <c r="Y1245" s="28">
        <f t="shared" si="132"/>
        <v>0.10000093333426666</v>
      </c>
      <c r="Z1245" s="22" t="s">
        <v>27</v>
      </c>
      <c r="AA1245" s="40">
        <f>IF(X1245=222,T1245-E1245/C$4,E1245/C$4+T1245)</f>
        <v>0.10000093333426666</v>
      </c>
      <c r="AB1245" s="45">
        <f>IF(AB$1=1,IF(C1246=0,0,IF(C1245=0,0,IF(Q1245=0,IF((ABS(D1245-D1246))&lt;0.1,(IF(C1246-C1245=Q$1,99999,0)),0),0))),0)</f>
        <v>0</v>
      </c>
      <c r="AC1245" s="13">
        <f>IF(AC$1=1,IF(C1246=0,0,IF(C1245=0,0,IF(Q1245=0,IF(C1246-C1245=0,(IF(ABS(D1245-D1246)&lt;T$1,99999,0)),0),0))),0)</f>
        <v>0</v>
      </c>
      <c r="AD1245" s="15">
        <f>IF(AD$1=1,IF(C1246=0,0,IF(C1245=0,0,IF(Q1245=0,IF(AND(AK1245,AJ1245),99999,0),0))),0)</f>
        <v>0</v>
      </c>
      <c r="AE1245" s="34">
        <f>IF(C1245=0,,IF(AE$1=1,IF(1&gt;AA1245,0,99999),0))</f>
        <v>0</v>
      </c>
      <c r="AF1245" s="5">
        <f>IF(AF$1=1,IF(D1245&gt;1,99999,IF(D1245&lt;0,99999,0)),0)</f>
        <v>0</v>
      </c>
      <c r="AG1245" s="10">
        <f>IF(AG$1=1,IF(B1246=0,0,IF(B1246-B1245=1,0,99999)),0)</f>
        <v>0</v>
      </c>
      <c r="AH1245" s="11">
        <f>IF(AH$1=1,IF(C1246=0,0,IF(C1246-C1245&lt;0,99999,0)),0)</f>
        <v>0</v>
      </c>
      <c r="AI1245" s="14">
        <f>MOD(MOD(((((MOD(C1245,C$4)/C$4)+(MOD(C$3,C$4)/C$4)))),C$4),1)</f>
        <v>0.10000093333426666</v>
      </c>
      <c r="AJ1245" s="19">
        <f>IF(C1246-C1245=0,99999,0 )</f>
        <v>99999</v>
      </c>
      <c r="AK1245" s="83">
        <f>IF(ABS(D1246-D1245)=0,99999,0)</f>
        <v>99999</v>
      </c>
    </row>
    <row r="1246" spans="3:37">
      <c r="C1246" s="68"/>
      <c r="P1246" s="121">
        <f t="shared" si="129"/>
        <v>0</v>
      </c>
      <c r="Q1246" s="42">
        <f>IF(C$1=2,0,1)</f>
        <v>0</v>
      </c>
      <c r="R1246" s="24" t="s">
        <v>4</v>
      </c>
      <c r="S1246" s="26">
        <f>D1246</f>
        <v>0</v>
      </c>
      <c r="T1246" s="26">
        <f t="shared" si="130"/>
        <v>0.10000093333426666</v>
      </c>
      <c r="U1246" s="27" t="s">
        <v>5</v>
      </c>
      <c r="V1246" s="75">
        <f>INT((C1246+MOD(C$3,1)/C$4)/C$4)</f>
        <v>0</v>
      </c>
      <c r="W1246" s="75">
        <f t="shared" si="131"/>
        <v>1</v>
      </c>
      <c r="X1246" s="24">
        <f>IF(C$3&gt;=1,IF(MOD(INT((C1246-MOD(C$3,C$4)+MOD(C$3,1)/C$4)/C$4),2),8888,222),IF(MOD(INT((C1246-MOD(C$3,C$4)+MOD(C$3,1)/C$4)/C$4),2),222,8888))</f>
        <v>8888</v>
      </c>
      <c r="Y1246" s="28">
        <f t="shared" si="132"/>
        <v>0.10000093333426666</v>
      </c>
      <c r="Z1246" s="22" t="s">
        <v>27</v>
      </c>
      <c r="AA1246" s="40">
        <f>IF(X1246=222,T1246-E1246/C$4,E1246/C$4+T1246)</f>
        <v>0.10000093333426666</v>
      </c>
      <c r="AB1246" s="45">
        <f>IF(AB$1=1,IF(C1247=0,0,IF(C1246=0,0,IF(Q1246=0,IF((ABS(D1246-D1247))&lt;0.1,(IF(C1247-C1246=Q$1,99999,0)),0),0))),0)</f>
        <v>0</v>
      </c>
      <c r="AC1246" s="13">
        <f>IF(AC$1=1,IF(C1247=0,0,IF(C1246=0,0,IF(Q1246=0,IF(C1247-C1246=0,(IF(ABS(D1246-D1247)&lt;T$1,99999,0)),0),0))),0)</f>
        <v>0</v>
      </c>
      <c r="AD1246" s="15">
        <f>IF(AD$1=1,IF(C1247=0,0,IF(C1246=0,0,IF(Q1246=0,IF(AND(AK1246,AJ1246),99999,0),0))),0)</f>
        <v>0</v>
      </c>
      <c r="AE1246" s="34">
        <f>IF(C1246=0,,IF(AE$1=1,IF(1&gt;AA1246,0,99999),0))</f>
        <v>0</v>
      </c>
      <c r="AF1246" s="5">
        <f>IF(AF$1=1,IF(D1246&gt;1,99999,IF(D1246&lt;0,99999,0)),0)</f>
        <v>0</v>
      </c>
      <c r="AG1246" s="10">
        <f>IF(AG$1=1,IF(B1247=0,0,IF(B1247-B1246=1,0,99999)),0)</f>
        <v>0</v>
      </c>
      <c r="AH1246" s="11">
        <f>IF(AH$1=1,IF(C1247=0,0,IF(C1247-C1246&lt;0,99999,0)),0)</f>
        <v>0</v>
      </c>
      <c r="AI1246" s="14">
        <f>MOD(MOD(((((MOD(C1246,C$4)/C$4)+(MOD(C$3,C$4)/C$4)))),C$4),1)</f>
        <v>0.10000093333426666</v>
      </c>
      <c r="AJ1246" s="19">
        <f>IF(C1247-C1246=0,99999,0 )</f>
        <v>99999</v>
      </c>
      <c r="AK1246" s="83">
        <f>IF(ABS(D1247-D1246)=0,99999,0)</f>
        <v>99999</v>
      </c>
    </row>
    <row r="1247" spans="3:37">
      <c r="C1247" s="68"/>
      <c r="P1247" s="121">
        <f t="shared" si="129"/>
        <v>0</v>
      </c>
      <c r="Q1247" s="42">
        <f>IF(C$1=2,0,1)</f>
        <v>0</v>
      </c>
      <c r="R1247" s="24" t="s">
        <v>4</v>
      </c>
      <c r="S1247" s="26">
        <f>D1247</f>
        <v>0</v>
      </c>
      <c r="T1247" s="26">
        <f t="shared" si="130"/>
        <v>0.10000093333426666</v>
      </c>
      <c r="U1247" s="27" t="s">
        <v>5</v>
      </c>
      <c r="V1247" s="75">
        <f>INT((C1247+MOD(C$3,1)/C$4)/C$4)</f>
        <v>0</v>
      </c>
      <c r="W1247" s="75">
        <f t="shared" si="131"/>
        <v>1</v>
      </c>
      <c r="X1247" s="24">
        <f>IF(C$3&gt;=1,IF(MOD(INT((C1247-MOD(C$3,C$4)+MOD(C$3,1)/C$4)/C$4),2),8888,222),IF(MOD(INT((C1247-MOD(C$3,C$4)+MOD(C$3,1)/C$4)/C$4),2),222,8888))</f>
        <v>8888</v>
      </c>
      <c r="Y1247" s="28">
        <f t="shared" si="132"/>
        <v>0.10000093333426666</v>
      </c>
      <c r="Z1247" s="22" t="s">
        <v>27</v>
      </c>
      <c r="AA1247" s="40">
        <f>IF(X1247=222,T1247-E1247/C$4,E1247/C$4+T1247)</f>
        <v>0.10000093333426666</v>
      </c>
      <c r="AB1247" s="45">
        <f>IF(AB$1=1,IF(C1248=0,0,IF(C1247=0,0,IF(Q1247=0,IF((ABS(D1247-D1248))&lt;0.1,(IF(C1248-C1247=Q$1,99999,0)),0),0))),0)</f>
        <v>0</v>
      </c>
      <c r="AC1247" s="13">
        <f>IF(AC$1=1,IF(C1248=0,0,IF(C1247=0,0,IF(Q1247=0,IF(C1248-C1247=0,(IF(ABS(D1247-D1248)&lt;T$1,99999,0)),0),0))),0)</f>
        <v>0</v>
      </c>
      <c r="AD1247" s="15">
        <f>IF(AD$1=1,IF(C1248=0,0,IF(C1247=0,0,IF(Q1247=0,IF(AND(AK1247,AJ1247),99999,0),0))),0)</f>
        <v>0</v>
      </c>
      <c r="AE1247" s="34">
        <f>IF(C1247=0,,IF(AE$1=1,IF(1&gt;AA1247,0,99999),0))</f>
        <v>0</v>
      </c>
      <c r="AF1247" s="5">
        <f>IF(AF$1=1,IF(D1247&gt;1,99999,IF(D1247&lt;0,99999,0)),0)</f>
        <v>0</v>
      </c>
      <c r="AG1247" s="10">
        <f>IF(AG$1=1,IF(B1248=0,0,IF(B1248-B1247=1,0,99999)),0)</f>
        <v>0</v>
      </c>
      <c r="AH1247" s="11">
        <f>IF(AH$1=1,IF(C1248=0,0,IF(C1248-C1247&lt;0,99999,0)),0)</f>
        <v>0</v>
      </c>
      <c r="AI1247" s="14">
        <f>MOD(MOD(((((MOD(C1247,C$4)/C$4)+(MOD(C$3,C$4)/C$4)))),C$4),1)</f>
        <v>0.10000093333426666</v>
      </c>
      <c r="AJ1247" s="19">
        <f>IF(C1248-C1247=0,99999,0 )</f>
        <v>99999</v>
      </c>
      <c r="AK1247" s="83">
        <f>IF(ABS(D1248-D1247)=0,99999,0)</f>
        <v>99999</v>
      </c>
    </row>
    <row r="1248" spans="3:37">
      <c r="C1248" s="68"/>
      <c r="P1248" s="121">
        <f t="shared" si="129"/>
        <v>0</v>
      </c>
      <c r="Q1248" s="42">
        <f>IF(C$1=2,0,1)</f>
        <v>0</v>
      </c>
      <c r="R1248" s="24" t="s">
        <v>4</v>
      </c>
      <c r="S1248" s="26">
        <f>D1248</f>
        <v>0</v>
      </c>
      <c r="T1248" s="26">
        <f t="shared" si="130"/>
        <v>0.10000093333426666</v>
      </c>
      <c r="U1248" s="27" t="s">
        <v>5</v>
      </c>
      <c r="V1248" s="75">
        <f>INT((C1248+MOD(C$3,1)/C$4)/C$4)</f>
        <v>0</v>
      </c>
      <c r="W1248" s="75">
        <f t="shared" si="131"/>
        <v>1</v>
      </c>
      <c r="X1248" s="24">
        <f>IF(C$3&gt;=1,IF(MOD(INT((C1248-MOD(C$3,C$4)+MOD(C$3,1)/C$4)/C$4),2),8888,222),IF(MOD(INT((C1248-MOD(C$3,C$4)+MOD(C$3,1)/C$4)/C$4),2),222,8888))</f>
        <v>8888</v>
      </c>
      <c r="Y1248" s="28">
        <f t="shared" si="132"/>
        <v>0.10000093333426666</v>
      </c>
      <c r="Z1248" s="22" t="s">
        <v>27</v>
      </c>
      <c r="AA1248" s="40">
        <f>IF(X1248=222,T1248-E1248/C$4,E1248/C$4+T1248)</f>
        <v>0.10000093333426666</v>
      </c>
      <c r="AB1248" s="45">
        <f>IF(AB$1=1,IF(C1249=0,0,IF(C1248=0,0,IF(Q1248=0,IF((ABS(D1248-D1249))&lt;0.1,(IF(C1249-C1248=Q$1,99999,0)),0),0))),0)</f>
        <v>0</v>
      </c>
      <c r="AC1248" s="13">
        <f>IF(AC$1=1,IF(C1249=0,0,IF(C1248=0,0,IF(Q1248=0,IF(C1249-C1248=0,(IF(ABS(D1248-D1249)&lt;T$1,99999,0)),0),0))),0)</f>
        <v>0</v>
      </c>
      <c r="AD1248" s="15">
        <f>IF(AD$1=1,IF(C1249=0,0,IF(C1248=0,0,IF(Q1248=0,IF(AND(AK1248,AJ1248),99999,0),0))),0)</f>
        <v>0</v>
      </c>
      <c r="AE1248" s="34">
        <f>IF(C1248=0,,IF(AE$1=1,IF(1&gt;AA1248,0,99999),0))</f>
        <v>0</v>
      </c>
      <c r="AF1248" s="5">
        <f>IF(AF$1=1,IF(D1248&gt;1,99999,IF(D1248&lt;0,99999,0)),0)</f>
        <v>0</v>
      </c>
      <c r="AG1248" s="10">
        <f>IF(AG$1=1,IF(B1249=0,0,IF(B1249-B1248=1,0,99999)),0)</f>
        <v>0</v>
      </c>
      <c r="AH1248" s="11">
        <f>IF(AH$1=1,IF(C1249=0,0,IF(C1249-C1248&lt;0,99999,0)),0)</f>
        <v>0</v>
      </c>
      <c r="AI1248" s="14">
        <f>MOD(MOD(((((MOD(C1248,C$4)/C$4)+(MOD(C$3,C$4)/C$4)))),C$4),1)</f>
        <v>0.10000093333426666</v>
      </c>
      <c r="AJ1248" s="19">
        <f>IF(C1249-C1248=0,99999,0 )</f>
        <v>99999</v>
      </c>
      <c r="AK1248" s="83">
        <f>IF(ABS(D1249-D1248)=0,99999,0)</f>
        <v>99999</v>
      </c>
    </row>
    <row r="1249" spans="3:37">
      <c r="C1249" s="68"/>
      <c r="P1249" s="121">
        <f t="shared" si="129"/>
        <v>0</v>
      </c>
      <c r="Q1249" s="42">
        <f>IF(C$1=2,0,1)</f>
        <v>0</v>
      </c>
      <c r="R1249" s="24" t="s">
        <v>4</v>
      </c>
      <c r="S1249" s="26">
        <f>D1249</f>
        <v>0</v>
      </c>
      <c r="T1249" s="26">
        <f t="shared" si="130"/>
        <v>0.10000093333426666</v>
      </c>
      <c r="U1249" s="27" t="s">
        <v>5</v>
      </c>
      <c r="V1249" s="75">
        <f>INT((C1249+MOD(C$3,1)/C$4)/C$4)</f>
        <v>0</v>
      </c>
      <c r="W1249" s="75">
        <f t="shared" si="131"/>
        <v>1</v>
      </c>
      <c r="X1249" s="24">
        <f>IF(C$3&gt;=1,IF(MOD(INT((C1249-MOD(C$3,C$4)+MOD(C$3,1)/C$4)/C$4),2),8888,222),IF(MOD(INT((C1249-MOD(C$3,C$4)+MOD(C$3,1)/C$4)/C$4),2),222,8888))</f>
        <v>8888</v>
      </c>
      <c r="Y1249" s="28">
        <f t="shared" si="132"/>
        <v>0.10000093333426666</v>
      </c>
      <c r="Z1249" s="22" t="s">
        <v>27</v>
      </c>
      <c r="AA1249" s="40">
        <f>IF(X1249=222,T1249-E1249/C$4,E1249/C$4+T1249)</f>
        <v>0.10000093333426666</v>
      </c>
      <c r="AB1249" s="45">
        <f>IF(AB$1=1,IF(C1250=0,0,IF(C1249=0,0,IF(Q1249=0,IF((ABS(D1249-D1250))&lt;0.1,(IF(C1250-C1249=Q$1,99999,0)),0),0))),0)</f>
        <v>0</v>
      </c>
      <c r="AC1249" s="13">
        <f>IF(AC$1=1,IF(C1250=0,0,IF(C1249=0,0,IF(Q1249=0,IF(C1250-C1249=0,(IF(ABS(D1249-D1250)&lt;T$1,99999,0)),0),0))),0)</f>
        <v>0</v>
      </c>
      <c r="AD1249" s="15">
        <f>IF(AD$1=1,IF(C1250=0,0,IF(C1249=0,0,IF(Q1249=0,IF(AND(AK1249,AJ1249),99999,0),0))),0)</f>
        <v>0</v>
      </c>
      <c r="AE1249" s="34">
        <f>IF(C1249=0,,IF(AE$1=1,IF(1&gt;AA1249,0,99999),0))</f>
        <v>0</v>
      </c>
      <c r="AF1249" s="5">
        <f>IF(AF$1=1,IF(D1249&gt;1,99999,IF(D1249&lt;0,99999,0)),0)</f>
        <v>0</v>
      </c>
      <c r="AG1249" s="10">
        <f>IF(AG$1=1,IF(B1250=0,0,IF(B1250-B1249=1,0,99999)),0)</f>
        <v>0</v>
      </c>
      <c r="AH1249" s="11">
        <f>IF(AH$1=1,IF(C1250=0,0,IF(C1250-C1249&lt;0,99999,0)),0)</f>
        <v>0</v>
      </c>
      <c r="AI1249" s="14">
        <f>MOD(MOD(((((MOD(C1249,C$4)/C$4)+(MOD(C$3,C$4)/C$4)))),C$4),1)</f>
        <v>0.10000093333426666</v>
      </c>
      <c r="AJ1249" s="19">
        <f>IF(C1250-C1249=0,99999,0 )</f>
        <v>99999</v>
      </c>
      <c r="AK1249" s="83">
        <f>IF(ABS(D1250-D1249)=0,99999,0)</f>
        <v>99999</v>
      </c>
    </row>
    <row r="1250" spans="3:37">
      <c r="C1250" s="68"/>
      <c r="P1250" s="121">
        <f t="shared" si="129"/>
        <v>0</v>
      </c>
      <c r="Q1250" s="42">
        <f>IF(C$1=2,0,1)</f>
        <v>0</v>
      </c>
      <c r="R1250" s="24" t="s">
        <v>4</v>
      </c>
      <c r="S1250" s="26">
        <f>D1250</f>
        <v>0</v>
      </c>
      <c r="T1250" s="26">
        <f t="shared" si="130"/>
        <v>0.10000093333426666</v>
      </c>
      <c r="U1250" s="27" t="s">
        <v>5</v>
      </c>
      <c r="V1250" s="75">
        <f>INT((C1250+MOD(C$3,1)/C$4)/C$4)</f>
        <v>0</v>
      </c>
      <c r="W1250" s="75">
        <f t="shared" si="131"/>
        <v>1</v>
      </c>
      <c r="X1250" s="24">
        <f>IF(C$3&gt;=1,IF(MOD(INT((C1250-MOD(C$3,C$4)+MOD(C$3,1)/C$4)/C$4),2),8888,222),IF(MOD(INT((C1250-MOD(C$3,C$4)+MOD(C$3,1)/C$4)/C$4),2),222,8888))</f>
        <v>8888</v>
      </c>
      <c r="Y1250" s="28">
        <f t="shared" si="132"/>
        <v>0.10000093333426666</v>
      </c>
      <c r="Z1250" s="22" t="s">
        <v>27</v>
      </c>
      <c r="AA1250" s="40">
        <f>IF(X1250=222,T1250-E1250/C$4,E1250/C$4+T1250)</f>
        <v>0.10000093333426666</v>
      </c>
      <c r="AB1250" s="45">
        <f>IF(AB$1=1,IF(C1251=0,0,IF(C1250=0,0,IF(Q1250=0,IF((ABS(D1250-D1251))&lt;0.1,(IF(C1251-C1250=Q$1,99999,0)),0),0))),0)</f>
        <v>0</v>
      </c>
      <c r="AC1250" s="13">
        <f>IF(AC$1=1,IF(C1251=0,0,IF(C1250=0,0,IF(Q1250=0,IF(C1251-C1250=0,(IF(ABS(D1250-D1251)&lt;T$1,99999,0)),0),0))),0)</f>
        <v>0</v>
      </c>
      <c r="AD1250" s="15">
        <f>IF(AD$1=1,IF(C1251=0,0,IF(C1250=0,0,IF(Q1250=0,IF(AND(AK1250,AJ1250),99999,0),0))),0)</f>
        <v>0</v>
      </c>
      <c r="AE1250" s="34">
        <f>IF(C1250=0,,IF(AE$1=1,IF(1&gt;AA1250,0,99999),0))</f>
        <v>0</v>
      </c>
      <c r="AF1250" s="5">
        <f>IF(AF$1=1,IF(D1250&gt;1,99999,IF(D1250&lt;0,99999,0)),0)</f>
        <v>0</v>
      </c>
      <c r="AG1250" s="10">
        <f>IF(AG$1=1,IF(B1251=0,0,IF(B1251-B1250=1,0,99999)),0)</f>
        <v>0</v>
      </c>
      <c r="AH1250" s="11">
        <f>IF(AH$1=1,IF(C1251=0,0,IF(C1251-C1250&lt;0,99999,0)),0)</f>
        <v>0</v>
      </c>
      <c r="AI1250" s="14">
        <f>MOD(MOD(((((MOD(C1250,C$4)/C$4)+(MOD(C$3,C$4)/C$4)))),C$4),1)</f>
        <v>0.10000093333426666</v>
      </c>
      <c r="AJ1250" s="19">
        <f>IF(C1251-C1250=0,99999,0 )</f>
        <v>99999</v>
      </c>
      <c r="AK1250" s="83">
        <f>IF(ABS(D1251-D1250)=0,99999,0)</f>
        <v>99999</v>
      </c>
    </row>
    <row r="1251" spans="3:37">
      <c r="C1251" s="68"/>
      <c r="P1251" s="121">
        <f t="shared" si="129"/>
        <v>0</v>
      </c>
      <c r="Q1251" s="42">
        <f>IF(C$1=2,0,1)</f>
        <v>0</v>
      </c>
      <c r="R1251" s="24" t="s">
        <v>4</v>
      </c>
      <c r="S1251" s="26">
        <f>D1251</f>
        <v>0</v>
      </c>
      <c r="T1251" s="26">
        <f t="shared" si="130"/>
        <v>0.10000093333426666</v>
      </c>
      <c r="U1251" s="27" t="s">
        <v>5</v>
      </c>
      <c r="V1251" s="75">
        <f>INT((C1251+MOD(C$3,1)/C$4)/C$4)</f>
        <v>0</v>
      </c>
      <c r="W1251" s="75">
        <f t="shared" si="131"/>
        <v>1</v>
      </c>
      <c r="X1251" s="24">
        <f>IF(C$3&gt;=1,IF(MOD(INT((C1251-MOD(C$3,C$4)+MOD(C$3,1)/C$4)/C$4),2),8888,222),IF(MOD(INT((C1251-MOD(C$3,C$4)+MOD(C$3,1)/C$4)/C$4),2),222,8888))</f>
        <v>8888</v>
      </c>
      <c r="Y1251" s="28">
        <f t="shared" si="132"/>
        <v>0.10000093333426666</v>
      </c>
      <c r="Z1251" s="22" t="s">
        <v>27</v>
      </c>
      <c r="AA1251" s="40">
        <f>IF(X1251=222,T1251-E1251/C$4,E1251/C$4+T1251)</f>
        <v>0.10000093333426666</v>
      </c>
      <c r="AB1251" s="45">
        <f>IF(AB$1=1,IF(C1252=0,0,IF(C1251=0,0,IF(Q1251=0,IF((ABS(D1251-D1252))&lt;0.1,(IF(C1252-C1251=Q$1,99999,0)),0),0))),0)</f>
        <v>0</v>
      </c>
      <c r="AC1251" s="13">
        <f>IF(AC$1=1,IF(C1252=0,0,IF(C1251=0,0,IF(Q1251=0,IF(C1252-C1251=0,(IF(ABS(D1251-D1252)&lt;T$1,99999,0)),0),0))),0)</f>
        <v>0</v>
      </c>
      <c r="AD1251" s="15">
        <f>IF(AD$1=1,IF(C1252=0,0,IF(C1251=0,0,IF(Q1251=0,IF(AND(AK1251,AJ1251),99999,0),0))),0)</f>
        <v>0</v>
      </c>
      <c r="AE1251" s="34">
        <f>IF(C1251=0,,IF(AE$1=1,IF(1&gt;AA1251,0,99999),0))</f>
        <v>0</v>
      </c>
      <c r="AF1251" s="5">
        <f>IF(AF$1=1,IF(D1251&gt;1,99999,IF(D1251&lt;0,99999,0)),0)</f>
        <v>0</v>
      </c>
      <c r="AG1251" s="10">
        <f>IF(AG$1=1,IF(B1252=0,0,IF(B1252-B1251=1,0,99999)),0)</f>
        <v>0</v>
      </c>
      <c r="AH1251" s="11">
        <f>IF(AH$1=1,IF(C1252=0,0,IF(C1252-C1251&lt;0,99999,0)),0)</f>
        <v>0</v>
      </c>
      <c r="AI1251" s="14">
        <f>MOD(MOD(((((MOD(C1251,C$4)/C$4)+(MOD(C$3,C$4)/C$4)))),C$4),1)</f>
        <v>0.10000093333426666</v>
      </c>
      <c r="AJ1251" s="19">
        <f>IF(C1252-C1251=0,99999,0 )</f>
        <v>99999</v>
      </c>
      <c r="AK1251" s="83">
        <f>IF(ABS(D1252-D1251)=0,99999,0)</f>
        <v>99999</v>
      </c>
    </row>
    <row r="1252" spans="3:37">
      <c r="C1252" s="68"/>
      <c r="P1252" s="121">
        <f t="shared" si="129"/>
        <v>0</v>
      </c>
      <c r="Q1252" s="42">
        <f>IF(C$1=2,0,1)</f>
        <v>0</v>
      </c>
      <c r="R1252" s="24" t="s">
        <v>4</v>
      </c>
      <c r="S1252" s="26">
        <f>D1252</f>
        <v>0</v>
      </c>
      <c r="T1252" s="26">
        <f t="shared" si="130"/>
        <v>0.10000093333426666</v>
      </c>
      <c r="U1252" s="27" t="s">
        <v>5</v>
      </c>
      <c r="V1252" s="75">
        <f>INT((C1252+MOD(C$3,1)/C$4)/C$4)</f>
        <v>0</v>
      </c>
      <c r="W1252" s="75">
        <f t="shared" si="131"/>
        <v>1</v>
      </c>
      <c r="X1252" s="24">
        <f>IF(C$3&gt;=1,IF(MOD(INT((C1252-MOD(C$3,C$4)+MOD(C$3,1)/C$4)/C$4),2),8888,222),IF(MOD(INT((C1252-MOD(C$3,C$4)+MOD(C$3,1)/C$4)/C$4),2),222,8888))</f>
        <v>8888</v>
      </c>
      <c r="Y1252" s="28">
        <f t="shared" si="132"/>
        <v>0.10000093333426666</v>
      </c>
      <c r="Z1252" s="22" t="s">
        <v>27</v>
      </c>
      <c r="AA1252" s="40">
        <f>IF(X1252=222,T1252-E1252/C$4,E1252/C$4+T1252)</f>
        <v>0.10000093333426666</v>
      </c>
      <c r="AB1252" s="45">
        <f>IF(AB$1=1,IF(C1253=0,0,IF(C1252=0,0,IF(Q1252=0,IF((ABS(D1252-D1253))&lt;0.1,(IF(C1253-C1252=Q$1,99999,0)),0),0))),0)</f>
        <v>0</v>
      </c>
      <c r="AC1252" s="13">
        <f>IF(AC$1=1,IF(C1253=0,0,IF(C1252=0,0,IF(Q1252=0,IF(C1253-C1252=0,(IF(ABS(D1252-D1253)&lt;T$1,99999,0)),0),0))),0)</f>
        <v>0</v>
      </c>
      <c r="AD1252" s="15">
        <f>IF(AD$1=1,IF(C1253=0,0,IF(C1252=0,0,IF(Q1252=0,IF(AND(AK1252,AJ1252),99999,0),0))),0)</f>
        <v>0</v>
      </c>
      <c r="AE1252" s="34">
        <f>IF(C1252=0,,IF(AE$1=1,IF(1&gt;AA1252,0,99999),0))</f>
        <v>0</v>
      </c>
      <c r="AF1252" s="5">
        <f>IF(AF$1=1,IF(D1252&gt;1,99999,IF(D1252&lt;0,99999,0)),0)</f>
        <v>0</v>
      </c>
      <c r="AG1252" s="10">
        <f>IF(AG$1=1,IF(B1253=0,0,IF(B1253-B1252=1,0,99999)),0)</f>
        <v>0</v>
      </c>
      <c r="AH1252" s="11">
        <f>IF(AH$1=1,IF(C1253=0,0,IF(C1253-C1252&lt;0,99999,0)),0)</f>
        <v>0</v>
      </c>
      <c r="AI1252" s="14">
        <f>MOD(MOD(((((MOD(C1252,C$4)/C$4)+(MOD(C$3,C$4)/C$4)))),C$4),1)</f>
        <v>0.10000093333426666</v>
      </c>
      <c r="AJ1252" s="19">
        <f>IF(C1253-C1252=0,99999,0 )</f>
        <v>99999</v>
      </c>
      <c r="AK1252" s="83">
        <f>IF(ABS(D1253-D1252)=0,99999,0)</f>
        <v>99999</v>
      </c>
    </row>
    <row r="1253" spans="3:37">
      <c r="C1253" s="68"/>
      <c r="P1253" s="121">
        <f t="shared" si="129"/>
        <v>0</v>
      </c>
      <c r="Q1253" s="42">
        <f>IF(C$1=2,0,1)</f>
        <v>0</v>
      </c>
      <c r="R1253" s="24" t="s">
        <v>4</v>
      </c>
      <c r="S1253" s="26">
        <f>D1253</f>
        <v>0</v>
      </c>
      <c r="T1253" s="26">
        <f t="shared" si="130"/>
        <v>0.10000093333426666</v>
      </c>
      <c r="U1253" s="27" t="s">
        <v>5</v>
      </c>
      <c r="V1253" s="75">
        <f>INT((C1253+MOD(C$3,1)/C$4)/C$4)</f>
        <v>0</v>
      </c>
      <c r="W1253" s="75">
        <f t="shared" si="131"/>
        <v>1</v>
      </c>
      <c r="X1253" s="24">
        <f>IF(C$3&gt;=1,IF(MOD(INT((C1253-MOD(C$3,C$4)+MOD(C$3,1)/C$4)/C$4),2),8888,222),IF(MOD(INT((C1253-MOD(C$3,C$4)+MOD(C$3,1)/C$4)/C$4),2),222,8888))</f>
        <v>8888</v>
      </c>
      <c r="Y1253" s="28">
        <f t="shared" si="132"/>
        <v>0.10000093333426666</v>
      </c>
      <c r="Z1253" s="22" t="s">
        <v>27</v>
      </c>
      <c r="AA1253" s="40">
        <f>IF(X1253=222,T1253-E1253/C$4,E1253/C$4+T1253)</f>
        <v>0.10000093333426666</v>
      </c>
      <c r="AB1253" s="45">
        <f>IF(AB$1=1,IF(C1254=0,0,IF(C1253=0,0,IF(Q1253=0,IF((ABS(D1253-D1254))&lt;0.1,(IF(C1254-C1253=Q$1,99999,0)),0),0))),0)</f>
        <v>0</v>
      </c>
      <c r="AC1253" s="13">
        <f>IF(AC$1=1,IF(C1254=0,0,IF(C1253=0,0,IF(Q1253=0,IF(C1254-C1253=0,(IF(ABS(D1253-D1254)&lt;T$1,99999,0)),0),0))),0)</f>
        <v>0</v>
      </c>
      <c r="AD1253" s="15">
        <f>IF(AD$1=1,IF(C1254=0,0,IF(C1253=0,0,IF(Q1253=0,IF(AND(AK1253,AJ1253),99999,0),0))),0)</f>
        <v>0</v>
      </c>
      <c r="AE1253" s="34">
        <f>IF(C1253=0,,IF(AE$1=1,IF(1&gt;AA1253,0,99999),0))</f>
        <v>0</v>
      </c>
      <c r="AF1253" s="5">
        <f>IF(AF$1=1,IF(D1253&gt;1,99999,IF(D1253&lt;0,99999,0)),0)</f>
        <v>0</v>
      </c>
      <c r="AG1253" s="10">
        <f>IF(AG$1=1,IF(B1254=0,0,IF(B1254-B1253=1,0,99999)),0)</f>
        <v>0</v>
      </c>
      <c r="AH1253" s="11">
        <f>IF(AH$1=1,IF(C1254=0,0,IF(C1254-C1253&lt;0,99999,0)),0)</f>
        <v>0</v>
      </c>
      <c r="AI1253" s="14">
        <f>MOD(MOD(((((MOD(C1253,C$4)/C$4)+(MOD(C$3,C$4)/C$4)))),C$4),1)</f>
        <v>0.10000093333426666</v>
      </c>
      <c r="AJ1253" s="19">
        <f>IF(C1254-C1253=0,99999,0 )</f>
        <v>99999</v>
      </c>
      <c r="AK1253" s="83">
        <f>IF(ABS(D1254-D1253)=0,99999,0)</f>
        <v>99999</v>
      </c>
    </row>
    <row r="1254" spans="3:37">
      <c r="C1254" s="68"/>
      <c r="P1254" s="121">
        <f t="shared" si="129"/>
        <v>0</v>
      </c>
      <c r="Q1254" s="42">
        <f>IF(C$1=2,0,1)</f>
        <v>0</v>
      </c>
      <c r="R1254" s="24" t="s">
        <v>4</v>
      </c>
      <c r="S1254" s="26">
        <f>D1254</f>
        <v>0</v>
      </c>
      <c r="T1254" s="26">
        <f t="shared" si="130"/>
        <v>0.10000093333426666</v>
      </c>
      <c r="U1254" s="27" t="s">
        <v>5</v>
      </c>
      <c r="V1254" s="75">
        <f>INT((C1254+MOD(C$3,1)/C$4)/C$4)</f>
        <v>0</v>
      </c>
      <c r="W1254" s="75">
        <f t="shared" si="131"/>
        <v>1</v>
      </c>
      <c r="X1254" s="24">
        <f>IF(C$3&gt;=1,IF(MOD(INT((C1254-MOD(C$3,C$4)+MOD(C$3,1)/C$4)/C$4),2),8888,222),IF(MOD(INT((C1254-MOD(C$3,C$4)+MOD(C$3,1)/C$4)/C$4),2),222,8888))</f>
        <v>8888</v>
      </c>
      <c r="Y1254" s="28">
        <f t="shared" si="132"/>
        <v>0.10000093333426666</v>
      </c>
      <c r="Z1254" s="22" t="s">
        <v>27</v>
      </c>
      <c r="AA1254" s="40">
        <f>IF(X1254=222,T1254-E1254/C$4,E1254/C$4+T1254)</f>
        <v>0.10000093333426666</v>
      </c>
      <c r="AB1254" s="45">
        <f>IF(AB$1=1,IF(C1255=0,0,IF(C1254=0,0,IF(Q1254=0,IF((ABS(D1254-D1255))&lt;0.1,(IF(C1255-C1254=Q$1,99999,0)),0),0))),0)</f>
        <v>0</v>
      </c>
      <c r="AC1254" s="13">
        <f>IF(AC$1=1,IF(C1255=0,0,IF(C1254=0,0,IF(Q1254=0,IF(C1255-C1254=0,(IF(ABS(D1254-D1255)&lt;T$1,99999,0)),0),0))),0)</f>
        <v>0</v>
      </c>
      <c r="AD1254" s="15">
        <f>IF(AD$1=1,IF(C1255=0,0,IF(C1254=0,0,IF(Q1254=0,IF(AND(AK1254,AJ1254),99999,0),0))),0)</f>
        <v>0</v>
      </c>
      <c r="AE1254" s="34">
        <f>IF(C1254=0,,IF(AE$1=1,IF(1&gt;AA1254,0,99999),0))</f>
        <v>0</v>
      </c>
      <c r="AF1254" s="5">
        <f>IF(AF$1=1,IF(D1254&gt;1,99999,IF(D1254&lt;0,99999,0)),0)</f>
        <v>0</v>
      </c>
      <c r="AG1254" s="10">
        <f>IF(AG$1=1,IF(B1255=0,0,IF(B1255-B1254=1,0,99999)),0)</f>
        <v>0</v>
      </c>
      <c r="AH1254" s="11">
        <f>IF(AH$1=1,IF(C1255=0,0,IF(C1255-C1254&lt;0,99999,0)),0)</f>
        <v>0</v>
      </c>
      <c r="AI1254" s="14">
        <f>MOD(MOD(((((MOD(C1254,C$4)/C$4)+(MOD(C$3,C$4)/C$4)))),C$4),1)</f>
        <v>0.10000093333426666</v>
      </c>
      <c r="AJ1254" s="19">
        <f>IF(C1255-C1254=0,99999,0 )</f>
        <v>99999</v>
      </c>
      <c r="AK1254" s="83">
        <f>IF(ABS(D1255-D1254)=0,99999,0)</f>
        <v>99999</v>
      </c>
    </row>
    <row r="1255" spans="3:37">
      <c r="C1255" s="68"/>
      <c r="P1255" s="121">
        <f t="shared" si="129"/>
        <v>0</v>
      </c>
      <c r="Q1255" s="42">
        <f>IF(C$1=2,0,1)</f>
        <v>0</v>
      </c>
      <c r="R1255" s="24" t="s">
        <v>4</v>
      </c>
      <c r="S1255" s="26">
        <f>D1255</f>
        <v>0</v>
      </c>
      <c r="T1255" s="26">
        <f t="shared" si="130"/>
        <v>0.10000093333426666</v>
      </c>
      <c r="U1255" s="27" t="s">
        <v>5</v>
      </c>
      <c r="V1255" s="75">
        <f>INT((C1255+MOD(C$3,1)/C$4)/C$4)</f>
        <v>0</v>
      </c>
      <c r="W1255" s="75">
        <f t="shared" si="131"/>
        <v>1</v>
      </c>
      <c r="X1255" s="24">
        <f>IF(C$3&gt;=1,IF(MOD(INT((C1255-MOD(C$3,C$4)+MOD(C$3,1)/C$4)/C$4),2),8888,222),IF(MOD(INT((C1255-MOD(C$3,C$4)+MOD(C$3,1)/C$4)/C$4),2),222,8888))</f>
        <v>8888</v>
      </c>
      <c r="Y1255" s="28">
        <f t="shared" si="132"/>
        <v>0.10000093333426666</v>
      </c>
      <c r="Z1255" s="22" t="s">
        <v>27</v>
      </c>
      <c r="AA1255" s="40">
        <f>IF(X1255=222,T1255-E1255/C$4,E1255/C$4+T1255)</f>
        <v>0.10000093333426666</v>
      </c>
      <c r="AB1255" s="45">
        <f>IF(AB$1=1,IF(C1256=0,0,IF(C1255=0,0,IF(Q1255=0,IF((ABS(D1255-D1256))&lt;0.1,(IF(C1256-C1255=Q$1,99999,0)),0),0))),0)</f>
        <v>0</v>
      </c>
      <c r="AC1255" s="13">
        <f>IF(AC$1=1,IF(C1256=0,0,IF(C1255=0,0,IF(Q1255=0,IF(C1256-C1255=0,(IF(ABS(D1255-D1256)&lt;T$1,99999,0)),0),0))),0)</f>
        <v>0</v>
      </c>
      <c r="AD1255" s="15">
        <f>IF(AD$1=1,IF(C1256=0,0,IF(C1255=0,0,IF(Q1255=0,IF(AND(AK1255,AJ1255),99999,0),0))),0)</f>
        <v>0</v>
      </c>
      <c r="AE1255" s="34">
        <f>IF(C1255=0,,IF(AE$1=1,IF(1&gt;AA1255,0,99999),0))</f>
        <v>0</v>
      </c>
      <c r="AF1255" s="5">
        <f>IF(AF$1=1,IF(D1255&gt;1,99999,IF(D1255&lt;0,99999,0)),0)</f>
        <v>0</v>
      </c>
      <c r="AG1255" s="10">
        <f>IF(AG$1=1,IF(B1256=0,0,IF(B1256-B1255=1,0,99999)),0)</f>
        <v>0</v>
      </c>
      <c r="AH1255" s="11">
        <f>IF(AH$1=1,IF(C1256=0,0,IF(C1256-C1255&lt;0,99999,0)),0)</f>
        <v>0</v>
      </c>
      <c r="AI1255" s="14">
        <f>MOD(MOD(((((MOD(C1255,C$4)/C$4)+(MOD(C$3,C$4)/C$4)))),C$4),1)</f>
        <v>0.10000093333426666</v>
      </c>
      <c r="AJ1255" s="19">
        <f>IF(C1256-C1255=0,99999,0 )</f>
        <v>99999</v>
      </c>
      <c r="AK1255" s="83">
        <f>IF(ABS(D1256-D1255)=0,99999,0)</f>
        <v>99999</v>
      </c>
    </row>
    <row r="1256" spans="3:37">
      <c r="C1256" s="68"/>
      <c r="P1256" s="121">
        <f t="shared" si="129"/>
        <v>0</v>
      </c>
      <c r="Q1256" s="42">
        <f>IF(C$1=2,0,1)</f>
        <v>0</v>
      </c>
      <c r="R1256" s="24" t="s">
        <v>4</v>
      </c>
      <c r="S1256" s="26">
        <f>D1256</f>
        <v>0</v>
      </c>
      <c r="T1256" s="26">
        <f t="shared" si="130"/>
        <v>0.10000093333426666</v>
      </c>
      <c r="U1256" s="27" t="s">
        <v>5</v>
      </c>
      <c r="V1256" s="75">
        <f>INT((C1256+MOD(C$3,1)/C$4)/C$4)</f>
        <v>0</v>
      </c>
      <c r="W1256" s="75">
        <f t="shared" si="131"/>
        <v>1</v>
      </c>
      <c r="X1256" s="24">
        <f>IF(C$3&gt;=1,IF(MOD(INT((C1256-MOD(C$3,C$4)+MOD(C$3,1)/C$4)/C$4),2),8888,222),IF(MOD(INT((C1256-MOD(C$3,C$4)+MOD(C$3,1)/C$4)/C$4),2),222,8888))</f>
        <v>8888</v>
      </c>
      <c r="Y1256" s="28">
        <f t="shared" si="132"/>
        <v>0.10000093333426666</v>
      </c>
      <c r="Z1256" s="22" t="s">
        <v>27</v>
      </c>
      <c r="AA1256" s="40">
        <f>IF(X1256=222,T1256-E1256/C$4,E1256/C$4+T1256)</f>
        <v>0.10000093333426666</v>
      </c>
      <c r="AB1256" s="45">
        <f>IF(AB$1=1,IF(C1257=0,0,IF(C1256=0,0,IF(Q1256=0,IF((ABS(D1256-D1257))&lt;0.1,(IF(C1257-C1256=Q$1,99999,0)),0),0))),0)</f>
        <v>0</v>
      </c>
      <c r="AC1256" s="13">
        <f>IF(AC$1=1,IF(C1257=0,0,IF(C1256=0,0,IF(Q1256=0,IF(C1257-C1256=0,(IF(ABS(D1256-D1257)&lt;T$1,99999,0)),0),0))),0)</f>
        <v>0</v>
      </c>
      <c r="AD1256" s="15">
        <f>IF(AD$1=1,IF(C1257=0,0,IF(C1256=0,0,IF(Q1256=0,IF(AND(AK1256,AJ1256),99999,0),0))),0)</f>
        <v>0</v>
      </c>
      <c r="AE1256" s="34">
        <f>IF(C1256=0,,IF(AE$1=1,IF(1&gt;AA1256,0,99999),0))</f>
        <v>0</v>
      </c>
      <c r="AF1256" s="5">
        <f>IF(AF$1=1,IF(D1256&gt;1,99999,IF(D1256&lt;0,99999,0)),0)</f>
        <v>0</v>
      </c>
      <c r="AG1256" s="10">
        <f>IF(AG$1=1,IF(B1257=0,0,IF(B1257-B1256=1,0,99999)),0)</f>
        <v>0</v>
      </c>
      <c r="AH1256" s="11">
        <f>IF(AH$1=1,IF(C1257=0,0,IF(C1257-C1256&lt;0,99999,0)),0)</f>
        <v>0</v>
      </c>
      <c r="AI1256" s="14">
        <f>MOD(MOD(((((MOD(C1256,C$4)/C$4)+(MOD(C$3,C$4)/C$4)))),C$4),1)</f>
        <v>0.10000093333426666</v>
      </c>
      <c r="AJ1256" s="19">
        <f>IF(C1257-C1256=0,99999,0 )</f>
        <v>99999</v>
      </c>
      <c r="AK1256" s="83">
        <f>IF(ABS(D1257-D1256)=0,99999,0)</f>
        <v>99999</v>
      </c>
    </row>
    <row r="1257" spans="3:37">
      <c r="C1257" s="68"/>
      <c r="P1257" s="121">
        <f t="shared" si="129"/>
        <v>0</v>
      </c>
      <c r="Q1257" s="42">
        <f>IF(C$1=2,0,1)</f>
        <v>0</v>
      </c>
      <c r="R1257" s="24" t="s">
        <v>4</v>
      </c>
      <c r="S1257" s="26">
        <f>D1257</f>
        <v>0</v>
      </c>
      <c r="T1257" s="26">
        <f t="shared" si="130"/>
        <v>0.10000093333426666</v>
      </c>
      <c r="U1257" s="27" t="s">
        <v>5</v>
      </c>
      <c r="V1257" s="75">
        <f>INT((C1257+MOD(C$3,1)/C$4)/C$4)</f>
        <v>0</v>
      </c>
      <c r="W1257" s="75">
        <f t="shared" si="131"/>
        <v>1</v>
      </c>
      <c r="X1257" s="24">
        <f>IF(C$3&gt;=1,IF(MOD(INT((C1257-MOD(C$3,C$4)+MOD(C$3,1)/C$4)/C$4),2),8888,222),IF(MOD(INT((C1257-MOD(C$3,C$4)+MOD(C$3,1)/C$4)/C$4),2),222,8888))</f>
        <v>8888</v>
      </c>
      <c r="Y1257" s="28">
        <f t="shared" si="132"/>
        <v>0.10000093333426666</v>
      </c>
      <c r="Z1257" s="22" t="s">
        <v>27</v>
      </c>
      <c r="AA1257" s="40">
        <f>IF(X1257=222,T1257-E1257/C$4,E1257/C$4+T1257)</f>
        <v>0.10000093333426666</v>
      </c>
      <c r="AB1257" s="45">
        <f>IF(AB$1=1,IF(C1258=0,0,IF(C1257=0,0,IF(Q1257=0,IF((ABS(D1257-D1258))&lt;0.1,(IF(C1258-C1257=Q$1,99999,0)),0),0))),0)</f>
        <v>0</v>
      </c>
      <c r="AC1257" s="13">
        <f>IF(AC$1=1,IF(C1258=0,0,IF(C1257=0,0,IF(Q1257=0,IF(C1258-C1257=0,(IF(ABS(D1257-D1258)&lt;T$1,99999,0)),0),0))),0)</f>
        <v>0</v>
      </c>
      <c r="AD1257" s="15">
        <f>IF(AD$1=1,IF(C1258=0,0,IF(C1257=0,0,IF(Q1257=0,IF(AND(AK1257,AJ1257),99999,0),0))),0)</f>
        <v>0</v>
      </c>
      <c r="AE1257" s="34">
        <f>IF(C1257=0,,IF(AE$1=1,IF(1&gt;AA1257,0,99999),0))</f>
        <v>0</v>
      </c>
      <c r="AF1257" s="5">
        <f>IF(AF$1=1,IF(D1257&gt;1,99999,IF(D1257&lt;0,99999,0)),0)</f>
        <v>0</v>
      </c>
      <c r="AG1257" s="10">
        <f>IF(AG$1=1,IF(B1258=0,0,IF(B1258-B1257=1,0,99999)),0)</f>
        <v>0</v>
      </c>
      <c r="AH1257" s="11">
        <f>IF(AH$1=1,IF(C1258=0,0,IF(C1258-C1257&lt;0,99999,0)),0)</f>
        <v>0</v>
      </c>
      <c r="AI1257" s="14">
        <f>MOD(MOD(((((MOD(C1257,C$4)/C$4)+(MOD(C$3,C$4)/C$4)))),C$4),1)</f>
        <v>0.10000093333426666</v>
      </c>
      <c r="AJ1257" s="19">
        <f>IF(C1258-C1257=0,99999,0 )</f>
        <v>99999</v>
      </c>
      <c r="AK1257" s="83">
        <f>IF(ABS(D1258-D1257)=0,99999,0)</f>
        <v>99999</v>
      </c>
    </row>
    <row r="1258" spans="3:37">
      <c r="C1258" s="68"/>
      <c r="P1258" s="121">
        <f t="shared" si="129"/>
        <v>0</v>
      </c>
      <c r="Q1258" s="42">
        <f>IF(C$1=2,0,1)</f>
        <v>0</v>
      </c>
      <c r="R1258" s="24" t="s">
        <v>4</v>
      </c>
      <c r="S1258" s="26">
        <f>D1258</f>
        <v>0</v>
      </c>
      <c r="T1258" s="26">
        <f t="shared" si="130"/>
        <v>0.10000093333426666</v>
      </c>
      <c r="U1258" s="27" t="s">
        <v>5</v>
      </c>
      <c r="V1258" s="75">
        <f>INT((C1258+MOD(C$3,1)/C$4)/C$4)</f>
        <v>0</v>
      </c>
      <c r="W1258" s="75">
        <f t="shared" si="131"/>
        <v>1</v>
      </c>
      <c r="X1258" s="24">
        <f>IF(C$3&gt;=1,IF(MOD(INT((C1258-MOD(C$3,C$4)+MOD(C$3,1)/C$4)/C$4),2),8888,222),IF(MOD(INT((C1258-MOD(C$3,C$4)+MOD(C$3,1)/C$4)/C$4),2),222,8888))</f>
        <v>8888</v>
      </c>
      <c r="Y1258" s="28">
        <f t="shared" si="132"/>
        <v>0.10000093333426666</v>
      </c>
      <c r="Z1258" s="22" t="s">
        <v>27</v>
      </c>
      <c r="AA1258" s="40">
        <f>IF(X1258=222,T1258-E1258/C$4,E1258/C$4+T1258)</f>
        <v>0.10000093333426666</v>
      </c>
      <c r="AB1258" s="45">
        <f>IF(AB$1=1,IF(C1259=0,0,IF(C1258=0,0,IF(Q1258=0,IF((ABS(D1258-D1259))&lt;0.1,(IF(C1259-C1258=Q$1,99999,0)),0),0))),0)</f>
        <v>0</v>
      </c>
      <c r="AC1258" s="13">
        <f>IF(AC$1=1,IF(C1259=0,0,IF(C1258=0,0,IF(Q1258=0,IF(C1259-C1258=0,(IF(ABS(D1258-D1259)&lt;T$1,99999,0)),0),0))),0)</f>
        <v>0</v>
      </c>
      <c r="AD1258" s="15">
        <f>IF(AD$1=1,IF(C1259=0,0,IF(C1258=0,0,IF(Q1258=0,IF(AND(AK1258,AJ1258),99999,0),0))),0)</f>
        <v>0</v>
      </c>
      <c r="AE1258" s="34">
        <f>IF(C1258=0,,IF(AE$1=1,IF(1&gt;AA1258,0,99999),0))</f>
        <v>0</v>
      </c>
      <c r="AF1258" s="5">
        <f>IF(AF$1=1,IF(D1258&gt;1,99999,IF(D1258&lt;0,99999,0)),0)</f>
        <v>0</v>
      </c>
      <c r="AG1258" s="10">
        <f>IF(AG$1=1,IF(B1259=0,0,IF(B1259-B1258=1,0,99999)),0)</f>
        <v>0</v>
      </c>
      <c r="AH1258" s="11">
        <f>IF(AH$1=1,IF(C1259=0,0,IF(C1259-C1258&lt;0,99999,0)),0)</f>
        <v>0</v>
      </c>
      <c r="AI1258" s="14">
        <f>MOD(MOD(((((MOD(C1258,C$4)/C$4)+(MOD(C$3,C$4)/C$4)))),C$4),1)</f>
        <v>0.10000093333426666</v>
      </c>
      <c r="AJ1258" s="19">
        <f>IF(C1259-C1258=0,99999,0 )</f>
        <v>99999</v>
      </c>
      <c r="AK1258" s="83">
        <f>IF(ABS(D1259-D1258)=0,99999,0)</f>
        <v>99999</v>
      </c>
    </row>
    <row r="1259" spans="3:37">
      <c r="C1259" s="68"/>
      <c r="P1259" s="121">
        <f t="shared" si="129"/>
        <v>0</v>
      </c>
      <c r="Q1259" s="42">
        <f>IF(C$1=2,0,1)</f>
        <v>0</v>
      </c>
      <c r="R1259" s="24" t="s">
        <v>4</v>
      </c>
      <c r="S1259" s="26">
        <f>D1259</f>
        <v>0</v>
      </c>
      <c r="T1259" s="26">
        <f t="shared" si="130"/>
        <v>0.10000093333426666</v>
      </c>
      <c r="U1259" s="27" t="s">
        <v>5</v>
      </c>
      <c r="V1259" s="75">
        <f>INT((C1259+MOD(C$3,1)/C$4)/C$4)</f>
        <v>0</v>
      </c>
      <c r="W1259" s="75">
        <f t="shared" si="131"/>
        <v>1</v>
      </c>
      <c r="X1259" s="24">
        <f>IF(C$3&gt;=1,IF(MOD(INT((C1259-MOD(C$3,C$4)+MOD(C$3,1)/C$4)/C$4),2),8888,222),IF(MOD(INT((C1259-MOD(C$3,C$4)+MOD(C$3,1)/C$4)/C$4),2),222,8888))</f>
        <v>8888</v>
      </c>
      <c r="Y1259" s="28">
        <f t="shared" si="132"/>
        <v>0.10000093333426666</v>
      </c>
      <c r="Z1259" s="22" t="s">
        <v>27</v>
      </c>
      <c r="AA1259" s="40">
        <f>IF(X1259=222,T1259-E1259/C$4,E1259/C$4+T1259)</f>
        <v>0.10000093333426666</v>
      </c>
      <c r="AB1259" s="45">
        <f>IF(AB$1=1,IF(C1260=0,0,IF(C1259=0,0,IF(Q1259=0,IF((ABS(D1259-D1260))&lt;0.1,(IF(C1260-C1259=Q$1,99999,0)),0),0))),0)</f>
        <v>0</v>
      </c>
      <c r="AC1259" s="13">
        <f>IF(AC$1=1,IF(C1260=0,0,IF(C1259=0,0,IF(Q1259=0,IF(C1260-C1259=0,(IF(ABS(D1259-D1260)&lt;T$1,99999,0)),0),0))),0)</f>
        <v>0</v>
      </c>
      <c r="AD1259" s="15">
        <f>IF(AD$1=1,IF(C1260=0,0,IF(C1259=0,0,IF(Q1259=0,IF(AND(AK1259,AJ1259),99999,0),0))),0)</f>
        <v>0</v>
      </c>
      <c r="AE1259" s="34">
        <f>IF(C1259=0,,IF(AE$1=1,IF(1&gt;AA1259,0,99999),0))</f>
        <v>0</v>
      </c>
      <c r="AF1259" s="5">
        <f>IF(AF$1=1,IF(D1259&gt;1,99999,IF(D1259&lt;0,99999,0)),0)</f>
        <v>0</v>
      </c>
      <c r="AG1259" s="10">
        <f>IF(AG$1=1,IF(B1260=0,0,IF(B1260-B1259=1,0,99999)),0)</f>
        <v>0</v>
      </c>
      <c r="AH1259" s="11">
        <f>IF(AH$1=1,IF(C1260=0,0,IF(C1260-C1259&lt;0,99999,0)),0)</f>
        <v>0</v>
      </c>
      <c r="AI1259" s="14">
        <f>MOD(MOD(((((MOD(C1259,C$4)/C$4)+(MOD(C$3,C$4)/C$4)))),C$4),1)</f>
        <v>0.10000093333426666</v>
      </c>
      <c r="AJ1259" s="19">
        <f>IF(C1260-C1259=0,99999,0 )</f>
        <v>99999</v>
      </c>
      <c r="AK1259" s="83">
        <f>IF(ABS(D1260-D1259)=0,99999,0)</f>
        <v>99999</v>
      </c>
    </row>
    <row r="1260" spans="3:37">
      <c r="C1260" s="68"/>
      <c r="P1260" s="121">
        <f t="shared" si="129"/>
        <v>0</v>
      </c>
      <c r="Q1260" s="42">
        <f>IF(C$1=2,0,1)</f>
        <v>0</v>
      </c>
      <c r="R1260" s="24" t="s">
        <v>4</v>
      </c>
      <c r="S1260" s="26">
        <f>D1260</f>
        <v>0</v>
      </c>
      <c r="T1260" s="26">
        <f t="shared" si="130"/>
        <v>0.10000093333426666</v>
      </c>
      <c r="U1260" s="27" t="s">
        <v>5</v>
      </c>
      <c r="V1260" s="75">
        <f>INT((C1260+MOD(C$3,1)/C$4)/C$4)</f>
        <v>0</v>
      </c>
      <c r="W1260" s="75">
        <f t="shared" si="131"/>
        <v>1</v>
      </c>
      <c r="X1260" s="24">
        <f>IF(C$3&gt;=1,IF(MOD(INT((C1260-MOD(C$3,C$4)+MOD(C$3,1)/C$4)/C$4),2),8888,222),IF(MOD(INT((C1260-MOD(C$3,C$4)+MOD(C$3,1)/C$4)/C$4),2),222,8888))</f>
        <v>8888</v>
      </c>
      <c r="Y1260" s="28">
        <f t="shared" si="132"/>
        <v>0.10000093333426666</v>
      </c>
      <c r="Z1260" s="22" t="s">
        <v>27</v>
      </c>
      <c r="AA1260" s="40">
        <f>IF(X1260=222,T1260-E1260/C$4,E1260/C$4+T1260)</f>
        <v>0.10000093333426666</v>
      </c>
      <c r="AB1260" s="45">
        <f>IF(AB$1=1,IF(C1261=0,0,IF(C1260=0,0,IF(Q1260=0,IF((ABS(D1260-D1261))&lt;0.1,(IF(C1261-C1260=Q$1,99999,0)),0),0))),0)</f>
        <v>0</v>
      </c>
      <c r="AC1260" s="13">
        <f>IF(AC$1=1,IF(C1261=0,0,IF(C1260=0,0,IF(Q1260=0,IF(C1261-C1260=0,(IF(ABS(D1260-D1261)&lt;T$1,99999,0)),0),0))),0)</f>
        <v>0</v>
      </c>
      <c r="AD1260" s="15">
        <f>IF(AD$1=1,IF(C1261=0,0,IF(C1260=0,0,IF(Q1260=0,IF(AND(AK1260,AJ1260),99999,0),0))),0)</f>
        <v>0</v>
      </c>
      <c r="AE1260" s="34">
        <f>IF(C1260=0,,IF(AE$1=1,IF(1&gt;AA1260,0,99999),0))</f>
        <v>0</v>
      </c>
      <c r="AF1260" s="5">
        <f>IF(AF$1=1,IF(D1260&gt;1,99999,IF(D1260&lt;0,99999,0)),0)</f>
        <v>0</v>
      </c>
      <c r="AG1260" s="10">
        <f>IF(AG$1=1,IF(B1261=0,0,IF(B1261-B1260=1,0,99999)),0)</f>
        <v>0</v>
      </c>
      <c r="AH1260" s="11">
        <f>IF(AH$1=1,IF(C1261=0,0,IF(C1261-C1260&lt;0,99999,0)),0)</f>
        <v>0</v>
      </c>
      <c r="AI1260" s="14">
        <f>MOD(MOD(((((MOD(C1260,C$4)/C$4)+(MOD(C$3,C$4)/C$4)))),C$4),1)</f>
        <v>0.10000093333426666</v>
      </c>
      <c r="AJ1260" s="19">
        <f>IF(C1261-C1260=0,99999,0 )</f>
        <v>99999</v>
      </c>
      <c r="AK1260" s="83">
        <f>IF(ABS(D1261-D1260)=0,99999,0)</f>
        <v>99999</v>
      </c>
    </row>
    <row r="1261" spans="3:37">
      <c r="C1261" s="68"/>
      <c r="P1261" s="121">
        <f t="shared" si="129"/>
        <v>0</v>
      </c>
      <c r="Q1261" s="42">
        <f>IF(C$1=2,0,1)</f>
        <v>0</v>
      </c>
      <c r="R1261" s="24" t="s">
        <v>4</v>
      </c>
      <c r="S1261" s="26">
        <f>D1261</f>
        <v>0</v>
      </c>
      <c r="T1261" s="26">
        <f t="shared" si="130"/>
        <v>0.10000093333426666</v>
      </c>
      <c r="U1261" s="27" t="s">
        <v>5</v>
      </c>
      <c r="V1261" s="75">
        <f>INT((C1261+MOD(C$3,1)/C$4)/C$4)</f>
        <v>0</v>
      </c>
      <c r="W1261" s="75">
        <f t="shared" si="131"/>
        <v>1</v>
      </c>
      <c r="X1261" s="24">
        <f>IF(C$3&gt;=1,IF(MOD(INT((C1261-MOD(C$3,C$4)+MOD(C$3,1)/C$4)/C$4),2),8888,222),IF(MOD(INT((C1261-MOD(C$3,C$4)+MOD(C$3,1)/C$4)/C$4),2),222,8888))</f>
        <v>8888</v>
      </c>
      <c r="Y1261" s="28">
        <f t="shared" si="132"/>
        <v>0.10000093333426666</v>
      </c>
      <c r="Z1261" s="22" t="s">
        <v>27</v>
      </c>
      <c r="AA1261" s="40">
        <f>IF(X1261=222,T1261-E1261/C$4,E1261/C$4+T1261)</f>
        <v>0.10000093333426666</v>
      </c>
      <c r="AB1261" s="45">
        <f>IF(AB$1=1,IF(C1262=0,0,IF(C1261=0,0,IF(Q1261=0,IF((ABS(D1261-D1262))&lt;0.1,(IF(C1262-C1261=Q$1,99999,0)),0),0))),0)</f>
        <v>0</v>
      </c>
      <c r="AC1261" s="13">
        <f>IF(AC$1=1,IF(C1262=0,0,IF(C1261=0,0,IF(Q1261=0,IF(C1262-C1261=0,(IF(ABS(D1261-D1262)&lt;T$1,99999,0)),0),0))),0)</f>
        <v>0</v>
      </c>
      <c r="AD1261" s="15">
        <f>IF(AD$1=1,IF(C1262=0,0,IF(C1261=0,0,IF(Q1261=0,IF(AND(AK1261,AJ1261),99999,0),0))),0)</f>
        <v>0</v>
      </c>
      <c r="AE1261" s="34">
        <f>IF(C1261=0,,IF(AE$1=1,IF(1&gt;AA1261,0,99999),0))</f>
        <v>0</v>
      </c>
      <c r="AF1261" s="5">
        <f>IF(AF$1=1,IF(D1261&gt;1,99999,IF(D1261&lt;0,99999,0)),0)</f>
        <v>0</v>
      </c>
      <c r="AG1261" s="10">
        <f>IF(AG$1=1,IF(B1262=0,0,IF(B1262-B1261=1,0,99999)),0)</f>
        <v>0</v>
      </c>
      <c r="AH1261" s="11">
        <f>IF(AH$1=1,IF(C1262=0,0,IF(C1262-C1261&lt;0,99999,0)),0)</f>
        <v>0</v>
      </c>
      <c r="AI1261" s="14">
        <f>MOD(MOD(((((MOD(C1261,C$4)/C$4)+(MOD(C$3,C$4)/C$4)))),C$4),1)</f>
        <v>0.10000093333426666</v>
      </c>
      <c r="AJ1261" s="19">
        <f>IF(C1262-C1261=0,99999,0 )</f>
        <v>99999</v>
      </c>
      <c r="AK1261" s="83">
        <f>IF(ABS(D1262-D1261)=0,99999,0)</f>
        <v>99999</v>
      </c>
    </row>
    <row r="1262" spans="3:37">
      <c r="C1262" s="68"/>
      <c r="P1262" s="121">
        <f t="shared" si="129"/>
        <v>0</v>
      </c>
      <c r="Q1262" s="42">
        <f>IF(C$1=2,0,1)</f>
        <v>0</v>
      </c>
      <c r="R1262" s="24" t="s">
        <v>4</v>
      </c>
      <c r="S1262" s="26">
        <f>D1262</f>
        <v>0</v>
      </c>
      <c r="T1262" s="26">
        <f t="shared" si="130"/>
        <v>0.10000093333426666</v>
      </c>
      <c r="U1262" s="27" t="s">
        <v>5</v>
      </c>
      <c r="V1262" s="75">
        <f>INT((C1262+MOD(C$3,1)/C$4)/C$4)</f>
        <v>0</v>
      </c>
      <c r="W1262" s="75">
        <f t="shared" si="131"/>
        <v>1</v>
      </c>
      <c r="X1262" s="24">
        <f>IF(C$3&gt;=1,IF(MOD(INT((C1262-MOD(C$3,C$4)+MOD(C$3,1)/C$4)/C$4),2),8888,222),IF(MOD(INT((C1262-MOD(C$3,C$4)+MOD(C$3,1)/C$4)/C$4),2),222,8888))</f>
        <v>8888</v>
      </c>
      <c r="Y1262" s="28">
        <f t="shared" si="132"/>
        <v>0.10000093333426666</v>
      </c>
      <c r="Z1262" s="22" t="s">
        <v>27</v>
      </c>
      <c r="AA1262" s="40">
        <f>IF(X1262=222,T1262-E1262/C$4,E1262/C$4+T1262)</f>
        <v>0.10000093333426666</v>
      </c>
      <c r="AB1262" s="45">
        <f>IF(AB$1=1,IF(C1263=0,0,IF(C1262=0,0,IF(Q1262=0,IF((ABS(D1262-D1263))&lt;0.1,(IF(C1263-C1262=Q$1,99999,0)),0),0))),0)</f>
        <v>0</v>
      </c>
      <c r="AC1262" s="13">
        <f>IF(AC$1=1,IF(C1263=0,0,IF(C1262=0,0,IF(Q1262=0,IF(C1263-C1262=0,(IF(ABS(D1262-D1263)&lt;T$1,99999,0)),0),0))),0)</f>
        <v>0</v>
      </c>
      <c r="AD1262" s="15">
        <f>IF(AD$1=1,IF(C1263=0,0,IF(C1262=0,0,IF(Q1262=0,IF(AND(AK1262,AJ1262),99999,0),0))),0)</f>
        <v>0</v>
      </c>
      <c r="AE1262" s="34">
        <f>IF(C1262=0,,IF(AE$1=1,IF(1&gt;AA1262,0,99999),0))</f>
        <v>0</v>
      </c>
      <c r="AF1262" s="5">
        <f>IF(AF$1=1,IF(D1262&gt;1,99999,IF(D1262&lt;0,99999,0)),0)</f>
        <v>0</v>
      </c>
      <c r="AG1262" s="10">
        <f>IF(AG$1=1,IF(B1263=0,0,IF(B1263-B1262=1,0,99999)),0)</f>
        <v>0</v>
      </c>
      <c r="AH1262" s="11">
        <f>IF(AH$1=1,IF(C1263=0,0,IF(C1263-C1262&lt;0,99999,0)),0)</f>
        <v>0</v>
      </c>
      <c r="AI1262" s="14">
        <f>MOD(MOD(((((MOD(C1262,C$4)/C$4)+(MOD(C$3,C$4)/C$4)))),C$4),1)</f>
        <v>0.10000093333426666</v>
      </c>
      <c r="AJ1262" s="19">
        <f>IF(C1263-C1262=0,99999,0 )</f>
        <v>99999</v>
      </c>
      <c r="AK1262" s="83">
        <f>IF(ABS(D1263-D1262)=0,99999,0)</f>
        <v>99999</v>
      </c>
    </row>
    <row r="1263" spans="3:37">
      <c r="C1263" s="68"/>
      <c r="P1263" s="121">
        <f t="shared" si="129"/>
        <v>0</v>
      </c>
      <c r="Q1263" s="42">
        <f>IF(C$1=2,0,1)</f>
        <v>0</v>
      </c>
      <c r="R1263" s="24" t="s">
        <v>4</v>
      </c>
      <c r="S1263" s="26">
        <f>D1263</f>
        <v>0</v>
      </c>
      <c r="T1263" s="26">
        <f t="shared" si="130"/>
        <v>0.10000093333426666</v>
      </c>
      <c r="U1263" s="27" t="s">
        <v>5</v>
      </c>
      <c r="V1263" s="75">
        <f>INT((C1263+MOD(C$3,1)/C$4)/C$4)</f>
        <v>0</v>
      </c>
      <c r="W1263" s="75">
        <f t="shared" si="131"/>
        <v>1</v>
      </c>
      <c r="X1263" s="24">
        <f>IF(C$3&gt;=1,IF(MOD(INT((C1263-MOD(C$3,C$4)+MOD(C$3,1)/C$4)/C$4),2),8888,222),IF(MOD(INT((C1263-MOD(C$3,C$4)+MOD(C$3,1)/C$4)/C$4),2),222,8888))</f>
        <v>8888</v>
      </c>
      <c r="Y1263" s="28">
        <f t="shared" si="132"/>
        <v>0.10000093333426666</v>
      </c>
      <c r="Z1263" s="22" t="s">
        <v>27</v>
      </c>
      <c r="AA1263" s="40">
        <f>IF(X1263=222,T1263-E1263/C$4,E1263/C$4+T1263)</f>
        <v>0.10000093333426666</v>
      </c>
      <c r="AB1263" s="45">
        <f>IF(AB$1=1,IF(C1264=0,0,IF(C1263=0,0,IF(Q1263=0,IF((ABS(D1263-D1264))&lt;0.1,(IF(C1264-C1263=Q$1,99999,0)),0),0))),0)</f>
        <v>0</v>
      </c>
      <c r="AC1263" s="13">
        <f>IF(AC$1=1,IF(C1264=0,0,IF(C1263=0,0,IF(Q1263=0,IF(C1264-C1263=0,(IF(ABS(D1263-D1264)&lt;T$1,99999,0)),0),0))),0)</f>
        <v>0</v>
      </c>
      <c r="AD1263" s="15">
        <f>IF(AD$1=1,IF(C1264=0,0,IF(C1263=0,0,IF(Q1263=0,IF(AND(AK1263,AJ1263),99999,0),0))),0)</f>
        <v>0</v>
      </c>
      <c r="AE1263" s="34">
        <f>IF(C1263=0,,IF(AE$1=1,IF(1&gt;AA1263,0,99999),0))</f>
        <v>0</v>
      </c>
      <c r="AF1263" s="5">
        <f>IF(AF$1=1,IF(D1263&gt;1,99999,IF(D1263&lt;0,99999,0)),0)</f>
        <v>0</v>
      </c>
      <c r="AG1263" s="10">
        <f>IF(AG$1=1,IF(B1264=0,0,IF(B1264-B1263=1,0,99999)),0)</f>
        <v>0</v>
      </c>
      <c r="AH1263" s="11">
        <f>IF(AH$1=1,IF(C1264=0,0,IF(C1264-C1263&lt;0,99999,0)),0)</f>
        <v>0</v>
      </c>
      <c r="AI1263" s="14">
        <f>MOD(MOD(((((MOD(C1263,C$4)/C$4)+(MOD(C$3,C$4)/C$4)))),C$4),1)</f>
        <v>0.10000093333426666</v>
      </c>
      <c r="AJ1263" s="19">
        <f>IF(C1264-C1263=0,99999,0 )</f>
        <v>99999</v>
      </c>
      <c r="AK1263" s="83">
        <f>IF(ABS(D1264-D1263)=0,99999,0)</f>
        <v>99999</v>
      </c>
    </row>
    <row r="1264" spans="3:37">
      <c r="C1264" s="68"/>
      <c r="P1264" s="121">
        <f t="shared" si="129"/>
        <v>0</v>
      </c>
      <c r="Q1264" s="42">
        <f>IF(C$1=2,0,1)</f>
        <v>0</v>
      </c>
      <c r="R1264" s="24" t="s">
        <v>4</v>
      </c>
      <c r="S1264" s="26">
        <f>D1264</f>
        <v>0</v>
      </c>
      <c r="T1264" s="26">
        <f t="shared" si="130"/>
        <v>0.10000093333426666</v>
      </c>
      <c r="U1264" s="27" t="s">
        <v>5</v>
      </c>
      <c r="V1264" s="75">
        <f>INT((C1264+MOD(C$3,1)/C$4)/C$4)</f>
        <v>0</v>
      </c>
      <c r="W1264" s="75">
        <f t="shared" si="131"/>
        <v>1</v>
      </c>
      <c r="X1264" s="24">
        <f>IF(C$3&gt;=1,IF(MOD(INT((C1264-MOD(C$3,C$4)+MOD(C$3,1)/C$4)/C$4),2),8888,222),IF(MOD(INT((C1264-MOD(C$3,C$4)+MOD(C$3,1)/C$4)/C$4),2),222,8888))</f>
        <v>8888</v>
      </c>
      <c r="Y1264" s="28">
        <f t="shared" si="132"/>
        <v>0.10000093333426666</v>
      </c>
      <c r="Z1264" s="22" t="s">
        <v>27</v>
      </c>
      <c r="AA1264" s="40">
        <f>IF(X1264=222,T1264-E1264/C$4,E1264/C$4+T1264)</f>
        <v>0.10000093333426666</v>
      </c>
      <c r="AB1264" s="45">
        <f>IF(AB$1=1,IF(C1265=0,0,IF(C1264=0,0,IF(Q1264=0,IF((ABS(D1264-D1265))&lt;0.1,(IF(C1265-C1264=Q$1,99999,0)),0),0))),0)</f>
        <v>0</v>
      </c>
      <c r="AC1264" s="13">
        <f>IF(AC$1=1,IF(C1265=0,0,IF(C1264=0,0,IF(Q1264=0,IF(C1265-C1264=0,(IF(ABS(D1264-D1265)&lt;T$1,99999,0)),0),0))),0)</f>
        <v>0</v>
      </c>
      <c r="AD1264" s="15">
        <f>IF(AD$1=1,IF(C1265=0,0,IF(C1264=0,0,IF(Q1264=0,IF(AND(AK1264,AJ1264),99999,0),0))),0)</f>
        <v>0</v>
      </c>
      <c r="AE1264" s="34">
        <f>IF(C1264=0,,IF(AE$1=1,IF(1&gt;AA1264,0,99999),0))</f>
        <v>0</v>
      </c>
      <c r="AF1264" s="5">
        <f>IF(AF$1=1,IF(D1264&gt;1,99999,IF(D1264&lt;0,99999,0)),0)</f>
        <v>0</v>
      </c>
      <c r="AG1264" s="10">
        <f>IF(AG$1=1,IF(B1265=0,0,IF(B1265-B1264=1,0,99999)),0)</f>
        <v>0</v>
      </c>
      <c r="AH1264" s="11">
        <f>IF(AH$1=1,IF(C1265=0,0,IF(C1265-C1264&lt;0,99999,0)),0)</f>
        <v>0</v>
      </c>
      <c r="AI1264" s="14">
        <f>MOD(MOD(((((MOD(C1264,C$4)/C$4)+(MOD(C$3,C$4)/C$4)))),C$4),1)</f>
        <v>0.10000093333426666</v>
      </c>
      <c r="AJ1264" s="19">
        <f>IF(C1265-C1264=0,99999,0 )</f>
        <v>99999</v>
      </c>
      <c r="AK1264" s="83">
        <f>IF(ABS(D1265-D1264)=0,99999,0)</f>
        <v>99999</v>
      </c>
    </row>
    <row r="1265" spans="3:37">
      <c r="C1265" s="68"/>
      <c r="P1265" s="121">
        <f t="shared" si="129"/>
        <v>0</v>
      </c>
      <c r="Q1265" s="42">
        <f>IF(C$1=2,0,1)</f>
        <v>0</v>
      </c>
      <c r="R1265" s="24" t="s">
        <v>4</v>
      </c>
      <c r="S1265" s="26">
        <f>D1265</f>
        <v>0</v>
      </c>
      <c r="T1265" s="26">
        <f t="shared" si="130"/>
        <v>0.10000093333426666</v>
      </c>
      <c r="U1265" s="27" t="s">
        <v>5</v>
      </c>
      <c r="V1265" s="75">
        <f>INT((C1265+MOD(C$3,1)/C$4)/C$4)</f>
        <v>0</v>
      </c>
      <c r="W1265" s="75">
        <f t="shared" si="131"/>
        <v>1</v>
      </c>
      <c r="X1265" s="24">
        <f>IF(C$3&gt;=1,IF(MOD(INT((C1265-MOD(C$3,C$4)+MOD(C$3,1)/C$4)/C$4),2),8888,222),IF(MOD(INT((C1265-MOD(C$3,C$4)+MOD(C$3,1)/C$4)/C$4),2),222,8888))</f>
        <v>8888</v>
      </c>
      <c r="Y1265" s="28">
        <f t="shared" si="132"/>
        <v>0.10000093333426666</v>
      </c>
      <c r="Z1265" s="22" t="s">
        <v>27</v>
      </c>
      <c r="AA1265" s="40">
        <f>IF(X1265=222,T1265-E1265/C$4,E1265/C$4+T1265)</f>
        <v>0.10000093333426666</v>
      </c>
      <c r="AB1265" s="45">
        <f>IF(AB$1=1,IF(C1266=0,0,IF(C1265=0,0,IF(Q1265=0,IF((ABS(D1265-D1266))&lt;0.1,(IF(C1266-C1265=Q$1,99999,0)),0),0))),0)</f>
        <v>0</v>
      </c>
      <c r="AC1265" s="13">
        <f>IF(AC$1=1,IF(C1266=0,0,IF(C1265=0,0,IF(Q1265=0,IF(C1266-C1265=0,(IF(ABS(D1265-D1266)&lt;T$1,99999,0)),0),0))),0)</f>
        <v>0</v>
      </c>
      <c r="AD1265" s="15">
        <f>IF(AD$1=1,IF(C1266=0,0,IF(C1265=0,0,IF(Q1265=0,IF(AND(AK1265,AJ1265),99999,0),0))),0)</f>
        <v>0</v>
      </c>
      <c r="AE1265" s="34">
        <f>IF(C1265=0,,IF(AE$1=1,IF(1&gt;AA1265,0,99999),0))</f>
        <v>0</v>
      </c>
      <c r="AF1265" s="5">
        <f>IF(AF$1=1,IF(D1265&gt;1,99999,IF(D1265&lt;0,99999,0)),0)</f>
        <v>0</v>
      </c>
      <c r="AG1265" s="10">
        <f>IF(AG$1=1,IF(B1266=0,0,IF(B1266-B1265=1,0,99999)),0)</f>
        <v>0</v>
      </c>
      <c r="AH1265" s="11">
        <f>IF(AH$1=1,IF(C1266=0,0,IF(C1266-C1265&lt;0,99999,0)),0)</f>
        <v>0</v>
      </c>
      <c r="AI1265" s="14">
        <f>MOD(MOD(((((MOD(C1265,C$4)/C$4)+(MOD(C$3,C$4)/C$4)))),C$4),1)</f>
        <v>0.10000093333426666</v>
      </c>
      <c r="AJ1265" s="19">
        <f>IF(C1266-C1265=0,99999,0 )</f>
        <v>99999</v>
      </c>
      <c r="AK1265" s="83">
        <f>IF(ABS(D1266-D1265)=0,99999,0)</f>
        <v>99999</v>
      </c>
    </row>
    <row r="1266" spans="3:37">
      <c r="C1266" s="68"/>
      <c r="P1266" s="121">
        <f t="shared" si="129"/>
        <v>0</v>
      </c>
      <c r="Q1266" s="42">
        <f>IF(C$1=2,0,1)</f>
        <v>0</v>
      </c>
      <c r="R1266" s="24" t="s">
        <v>4</v>
      </c>
      <c r="S1266" s="26">
        <f>D1266</f>
        <v>0</v>
      </c>
      <c r="T1266" s="26">
        <f t="shared" si="130"/>
        <v>0.10000093333426666</v>
      </c>
      <c r="U1266" s="27" t="s">
        <v>5</v>
      </c>
      <c r="V1266" s="75">
        <f>INT((C1266+MOD(C$3,1)/C$4)/C$4)</f>
        <v>0</v>
      </c>
      <c r="W1266" s="75">
        <f t="shared" si="131"/>
        <v>1</v>
      </c>
      <c r="X1266" s="24">
        <f>IF(C$3&gt;=1,IF(MOD(INT((C1266-MOD(C$3,C$4)+MOD(C$3,1)/C$4)/C$4),2),8888,222),IF(MOD(INT((C1266-MOD(C$3,C$4)+MOD(C$3,1)/C$4)/C$4),2),222,8888))</f>
        <v>8888</v>
      </c>
      <c r="Y1266" s="28">
        <f t="shared" si="132"/>
        <v>0.10000093333426666</v>
      </c>
      <c r="Z1266" s="22" t="s">
        <v>27</v>
      </c>
      <c r="AA1266" s="40">
        <f>IF(X1266=222,T1266-E1266/C$4,E1266/C$4+T1266)</f>
        <v>0.10000093333426666</v>
      </c>
      <c r="AB1266" s="45">
        <f>IF(AB$1=1,IF(C1267=0,0,IF(C1266=0,0,IF(Q1266=0,IF((ABS(D1266-D1267))&lt;0.1,(IF(C1267-C1266=Q$1,99999,0)),0),0))),0)</f>
        <v>0</v>
      </c>
      <c r="AC1266" s="13">
        <f>IF(AC$1=1,IF(C1267=0,0,IF(C1266=0,0,IF(Q1266=0,IF(C1267-C1266=0,(IF(ABS(D1266-D1267)&lt;T$1,99999,0)),0),0))),0)</f>
        <v>0</v>
      </c>
      <c r="AD1266" s="15">
        <f>IF(AD$1=1,IF(C1267=0,0,IF(C1266=0,0,IF(Q1266=0,IF(AND(AK1266,AJ1266),99999,0),0))),0)</f>
        <v>0</v>
      </c>
      <c r="AE1266" s="34">
        <f>IF(C1266=0,,IF(AE$1=1,IF(1&gt;AA1266,0,99999),0))</f>
        <v>0</v>
      </c>
      <c r="AF1266" s="5">
        <f>IF(AF$1=1,IF(D1266&gt;1,99999,IF(D1266&lt;0,99999,0)),0)</f>
        <v>0</v>
      </c>
      <c r="AG1266" s="10">
        <f>IF(AG$1=1,IF(B1267=0,0,IF(B1267-B1266=1,0,99999)),0)</f>
        <v>0</v>
      </c>
      <c r="AH1266" s="11">
        <f>IF(AH$1=1,IF(C1267=0,0,IF(C1267-C1266&lt;0,99999,0)),0)</f>
        <v>0</v>
      </c>
      <c r="AI1266" s="14">
        <f>MOD(MOD(((((MOD(C1266,C$4)/C$4)+(MOD(C$3,C$4)/C$4)))),C$4),1)</f>
        <v>0.10000093333426666</v>
      </c>
      <c r="AJ1266" s="19">
        <f>IF(C1267-C1266=0,99999,0 )</f>
        <v>99999</v>
      </c>
      <c r="AK1266" s="83">
        <f>IF(ABS(D1267-D1266)=0,99999,0)</f>
        <v>99999</v>
      </c>
    </row>
    <row r="1267" spans="3:37">
      <c r="C1267" s="68"/>
      <c r="P1267" s="121">
        <f t="shared" si="129"/>
        <v>0</v>
      </c>
      <c r="Q1267" s="42">
        <f>IF(C$1=2,0,1)</f>
        <v>0</v>
      </c>
      <c r="R1267" s="24" t="s">
        <v>4</v>
      </c>
      <c r="S1267" s="26">
        <f>D1267</f>
        <v>0</v>
      </c>
      <c r="T1267" s="26">
        <f t="shared" si="130"/>
        <v>0.10000093333426666</v>
      </c>
      <c r="U1267" s="27" t="s">
        <v>5</v>
      </c>
      <c r="V1267" s="75">
        <f>INT((C1267+MOD(C$3,1)/C$4)/C$4)</f>
        <v>0</v>
      </c>
      <c r="W1267" s="75">
        <f t="shared" si="131"/>
        <v>1</v>
      </c>
      <c r="X1267" s="24">
        <f>IF(C$3&gt;=1,IF(MOD(INT((C1267-MOD(C$3,C$4)+MOD(C$3,1)/C$4)/C$4),2),8888,222),IF(MOD(INT((C1267-MOD(C$3,C$4)+MOD(C$3,1)/C$4)/C$4),2),222,8888))</f>
        <v>8888</v>
      </c>
      <c r="Y1267" s="28">
        <f t="shared" si="132"/>
        <v>0.10000093333426666</v>
      </c>
      <c r="Z1267" s="22" t="s">
        <v>27</v>
      </c>
      <c r="AA1267" s="40">
        <f>IF(X1267=222,T1267-E1267/C$4,E1267/C$4+T1267)</f>
        <v>0.10000093333426666</v>
      </c>
      <c r="AB1267" s="45">
        <f>IF(AB$1=1,IF(C1268=0,0,IF(C1267=0,0,IF(Q1267=0,IF((ABS(D1267-D1268))&lt;0.1,(IF(C1268-C1267=Q$1,99999,0)),0),0))),0)</f>
        <v>0</v>
      </c>
      <c r="AC1267" s="13">
        <f>IF(AC$1=1,IF(C1268=0,0,IF(C1267=0,0,IF(Q1267=0,IF(C1268-C1267=0,(IF(ABS(D1267-D1268)&lt;T$1,99999,0)),0),0))),0)</f>
        <v>0</v>
      </c>
      <c r="AD1267" s="15">
        <f>IF(AD$1=1,IF(C1268=0,0,IF(C1267=0,0,IF(Q1267=0,IF(AND(AK1267,AJ1267),99999,0),0))),0)</f>
        <v>0</v>
      </c>
      <c r="AE1267" s="34">
        <f>IF(C1267=0,,IF(AE$1=1,IF(1&gt;AA1267,0,99999),0))</f>
        <v>0</v>
      </c>
      <c r="AF1267" s="5">
        <f>IF(AF$1=1,IF(D1267&gt;1,99999,IF(D1267&lt;0,99999,0)),0)</f>
        <v>0</v>
      </c>
      <c r="AG1267" s="10">
        <f>IF(AG$1=1,IF(B1268=0,0,IF(B1268-B1267=1,0,99999)),0)</f>
        <v>0</v>
      </c>
      <c r="AH1267" s="11">
        <f>IF(AH$1=1,IF(C1268=0,0,IF(C1268-C1267&lt;0,99999,0)),0)</f>
        <v>0</v>
      </c>
      <c r="AI1267" s="14">
        <f>MOD(MOD(((((MOD(C1267,C$4)/C$4)+(MOD(C$3,C$4)/C$4)))),C$4),1)</f>
        <v>0.10000093333426666</v>
      </c>
      <c r="AJ1267" s="19">
        <f>IF(C1268-C1267=0,99999,0 )</f>
        <v>99999</v>
      </c>
      <c r="AK1267" s="83">
        <f>IF(ABS(D1268-D1267)=0,99999,0)</f>
        <v>99999</v>
      </c>
    </row>
    <row r="1268" spans="3:37">
      <c r="C1268" s="68"/>
      <c r="P1268" s="121">
        <f t="shared" si="129"/>
        <v>0</v>
      </c>
      <c r="Q1268" s="42">
        <f>IF(C$1=2,0,1)</f>
        <v>0</v>
      </c>
      <c r="R1268" s="24" t="s">
        <v>4</v>
      </c>
      <c r="S1268" s="26">
        <f>D1268</f>
        <v>0</v>
      </c>
      <c r="T1268" s="26">
        <f t="shared" si="130"/>
        <v>0.10000093333426666</v>
      </c>
      <c r="U1268" s="27" t="s">
        <v>5</v>
      </c>
      <c r="V1268" s="75">
        <f>INT((C1268+MOD(C$3,1)/C$4)/C$4)</f>
        <v>0</v>
      </c>
      <c r="W1268" s="75">
        <f t="shared" si="131"/>
        <v>1</v>
      </c>
      <c r="X1268" s="24">
        <f>IF(C$3&gt;=1,IF(MOD(INT((C1268-MOD(C$3,C$4)+MOD(C$3,1)/C$4)/C$4),2),8888,222),IF(MOD(INT((C1268-MOD(C$3,C$4)+MOD(C$3,1)/C$4)/C$4),2),222,8888))</f>
        <v>8888</v>
      </c>
      <c r="Y1268" s="28">
        <f t="shared" si="132"/>
        <v>0.10000093333426666</v>
      </c>
      <c r="Z1268" s="22" t="s">
        <v>27</v>
      </c>
      <c r="AA1268" s="40">
        <f>IF(X1268=222,T1268-E1268/C$4,E1268/C$4+T1268)</f>
        <v>0.10000093333426666</v>
      </c>
      <c r="AB1268" s="45">
        <f>IF(AB$1=1,IF(C1269=0,0,IF(C1268=0,0,IF(Q1268=0,IF((ABS(D1268-D1269))&lt;0.1,(IF(C1269-C1268=Q$1,99999,0)),0),0))),0)</f>
        <v>0</v>
      </c>
      <c r="AC1268" s="13">
        <f>IF(AC$1=1,IF(C1269=0,0,IF(C1268=0,0,IF(Q1268=0,IF(C1269-C1268=0,(IF(ABS(D1268-D1269)&lt;T$1,99999,0)),0),0))),0)</f>
        <v>0</v>
      </c>
      <c r="AD1268" s="15">
        <f>IF(AD$1=1,IF(C1269=0,0,IF(C1268=0,0,IF(Q1268=0,IF(AND(AK1268,AJ1268),99999,0),0))),0)</f>
        <v>0</v>
      </c>
      <c r="AE1268" s="34">
        <f>IF(C1268=0,,IF(AE$1=1,IF(1&gt;AA1268,0,99999),0))</f>
        <v>0</v>
      </c>
      <c r="AF1268" s="5">
        <f>IF(AF$1=1,IF(D1268&gt;1,99999,IF(D1268&lt;0,99999,0)),0)</f>
        <v>0</v>
      </c>
      <c r="AG1268" s="10">
        <f>IF(AG$1=1,IF(B1269=0,0,IF(B1269-B1268=1,0,99999)),0)</f>
        <v>0</v>
      </c>
      <c r="AH1268" s="11">
        <f>IF(AH$1=1,IF(C1269=0,0,IF(C1269-C1268&lt;0,99999,0)),0)</f>
        <v>0</v>
      </c>
      <c r="AI1268" s="14">
        <f>MOD(MOD(((((MOD(C1268,C$4)/C$4)+(MOD(C$3,C$4)/C$4)))),C$4),1)</f>
        <v>0.10000093333426666</v>
      </c>
      <c r="AJ1268" s="19">
        <f>IF(C1269-C1268=0,99999,0 )</f>
        <v>99999</v>
      </c>
      <c r="AK1268" s="83">
        <f>IF(ABS(D1269-D1268)=0,99999,0)</f>
        <v>99999</v>
      </c>
    </row>
    <row r="1269" spans="3:37">
      <c r="C1269" s="68"/>
      <c r="P1269" s="121">
        <f t="shared" si="129"/>
        <v>0</v>
      </c>
      <c r="Q1269" s="42">
        <f>IF(C$1=2,0,1)</f>
        <v>0</v>
      </c>
      <c r="R1269" s="24" t="s">
        <v>4</v>
      </c>
      <c r="S1269" s="26">
        <f>D1269</f>
        <v>0</v>
      </c>
      <c r="T1269" s="26">
        <f t="shared" si="130"/>
        <v>0.10000093333426666</v>
      </c>
      <c r="U1269" s="27" t="s">
        <v>5</v>
      </c>
      <c r="V1269" s="75">
        <f>INT((C1269+MOD(C$3,1)/C$4)/C$4)</f>
        <v>0</v>
      </c>
      <c r="W1269" s="75">
        <f t="shared" si="131"/>
        <v>1</v>
      </c>
      <c r="X1269" s="24">
        <f>IF(C$3&gt;=1,IF(MOD(INT((C1269-MOD(C$3,C$4)+MOD(C$3,1)/C$4)/C$4),2),8888,222),IF(MOD(INT((C1269-MOD(C$3,C$4)+MOD(C$3,1)/C$4)/C$4),2),222,8888))</f>
        <v>8888</v>
      </c>
      <c r="Y1269" s="28">
        <f t="shared" si="132"/>
        <v>0.10000093333426666</v>
      </c>
      <c r="Z1269" s="22" t="s">
        <v>27</v>
      </c>
      <c r="AA1269" s="40">
        <f>IF(X1269=222,T1269-E1269/C$4,E1269/C$4+T1269)</f>
        <v>0.10000093333426666</v>
      </c>
      <c r="AB1269" s="45">
        <f>IF(AB$1=1,IF(C1270=0,0,IF(C1269=0,0,IF(Q1269=0,IF((ABS(D1269-D1270))&lt;0.1,(IF(C1270-C1269=Q$1,99999,0)),0),0))),0)</f>
        <v>0</v>
      </c>
      <c r="AC1269" s="13">
        <f>IF(AC$1=1,IF(C1270=0,0,IF(C1269=0,0,IF(Q1269=0,IF(C1270-C1269=0,(IF(ABS(D1269-D1270)&lt;T$1,99999,0)),0),0))),0)</f>
        <v>0</v>
      </c>
      <c r="AD1269" s="15">
        <f>IF(AD$1=1,IF(C1270=0,0,IF(C1269=0,0,IF(Q1269=0,IF(AND(AK1269,AJ1269),99999,0),0))),0)</f>
        <v>0</v>
      </c>
      <c r="AE1269" s="34">
        <f>IF(C1269=0,,IF(AE$1=1,IF(1&gt;AA1269,0,99999),0))</f>
        <v>0</v>
      </c>
      <c r="AF1269" s="5">
        <f>IF(AF$1=1,IF(D1269&gt;1,99999,IF(D1269&lt;0,99999,0)),0)</f>
        <v>0</v>
      </c>
      <c r="AG1269" s="10">
        <f>IF(AG$1=1,IF(B1270=0,0,IF(B1270-B1269=1,0,99999)),0)</f>
        <v>0</v>
      </c>
      <c r="AH1269" s="11">
        <f>IF(AH$1=1,IF(C1270=0,0,IF(C1270-C1269&lt;0,99999,0)),0)</f>
        <v>0</v>
      </c>
      <c r="AI1269" s="14">
        <f>MOD(MOD(((((MOD(C1269,C$4)/C$4)+(MOD(C$3,C$4)/C$4)))),C$4),1)</f>
        <v>0.10000093333426666</v>
      </c>
      <c r="AJ1269" s="19">
        <f>IF(C1270-C1269=0,99999,0 )</f>
        <v>99999</v>
      </c>
      <c r="AK1269" s="83">
        <f>IF(ABS(D1270-D1269)=0,99999,0)</f>
        <v>99999</v>
      </c>
    </row>
    <row r="1270" spans="3:37">
      <c r="C1270" s="68"/>
      <c r="P1270" s="121">
        <f t="shared" si="129"/>
        <v>0</v>
      </c>
      <c r="Q1270" s="42">
        <f>IF(C$1=2,0,1)</f>
        <v>0</v>
      </c>
      <c r="R1270" s="24" t="s">
        <v>4</v>
      </c>
      <c r="S1270" s="26">
        <f>D1270</f>
        <v>0</v>
      </c>
      <c r="T1270" s="26">
        <f t="shared" si="130"/>
        <v>0.10000093333426666</v>
      </c>
      <c r="U1270" s="27" t="s">
        <v>5</v>
      </c>
      <c r="V1270" s="75">
        <f>INT((C1270+MOD(C$3,1)/C$4)/C$4)</f>
        <v>0</v>
      </c>
      <c r="W1270" s="75">
        <f t="shared" si="131"/>
        <v>1</v>
      </c>
      <c r="X1270" s="24">
        <f>IF(C$3&gt;=1,IF(MOD(INT((C1270-MOD(C$3,C$4)+MOD(C$3,1)/C$4)/C$4),2),8888,222),IF(MOD(INT((C1270-MOD(C$3,C$4)+MOD(C$3,1)/C$4)/C$4),2),222,8888))</f>
        <v>8888</v>
      </c>
      <c r="Y1270" s="28">
        <f t="shared" si="132"/>
        <v>0.10000093333426666</v>
      </c>
      <c r="Z1270" s="22" t="s">
        <v>27</v>
      </c>
      <c r="AA1270" s="40">
        <f>IF(X1270=222,T1270-E1270/C$4,E1270/C$4+T1270)</f>
        <v>0.10000093333426666</v>
      </c>
      <c r="AB1270" s="45">
        <f>IF(AB$1=1,IF(C1271=0,0,IF(C1270=0,0,IF(Q1270=0,IF((ABS(D1270-D1271))&lt;0.1,(IF(C1271-C1270=Q$1,99999,0)),0),0))),0)</f>
        <v>0</v>
      </c>
      <c r="AC1270" s="13">
        <f>IF(AC$1=1,IF(C1271=0,0,IF(C1270=0,0,IF(Q1270=0,IF(C1271-C1270=0,(IF(ABS(D1270-D1271)&lt;T$1,99999,0)),0),0))),0)</f>
        <v>0</v>
      </c>
      <c r="AD1270" s="15">
        <f>IF(AD$1=1,IF(C1271=0,0,IF(C1270=0,0,IF(Q1270=0,IF(AND(AK1270,AJ1270),99999,0),0))),0)</f>
        <v>0</v>
      </c>
      <c r="AE1270" s="34">
        <f>IF(C1270=0,,IF(AE$1=1,IF(1&gt;AA1270,0,99999),0))</f>
        <v>0</v>
      </c>
      <c r="AF1270" s="5">
        <f>IF(AF$1=1,IF(D1270&gt;1,99999,IF(D1270&lt;0,99999,0)),0)</f>
        <v>0</v>
      </c>
      <c r="AG1270" s="10">
        <f>IF(AG$1=1,IF(B1271=0,0,IF(B1271-B1270=1,0,99999)),0)</f>
        <v>0</v>
      </c>
      <c r="AH1270" s="11">
        <f>IF(AH$1=1,IF(C1271=0,0,IF(C1271-C1270&lt;0,99999,0)),0)</f>
        <v>0</v>
      </c>
      <c r="AI1270" s="14">
        <f>MOD(MOD(((((MOD(C1270,C$4)/C$4)+(MOD(C$3,C$4)/C$4)))),C$4),1)</f>
        <v>0.10000093333426666</v>
      </c>
      <c r="AJ1270" s="19">
        <f>IF(C1271-C1270=0,99999,0 )</f>
        <v>99999</v>
      </c>
      <c r="AK1270" s="83">
        <f>IF(ABS(D1271-D1270)=0,99999,0)</f>
        <v>99999</v>
      </c>
    </row>
    <row r="1271" spans="3:37">
      <c r="C1271" s="68"/>
      <c r="P1271" s="121">
        <f t="shared" si="129"/>
        <v>0</v>
      </c>
      <c r="Q1271" s="42">
        <f>IF(C$1=2,0,1)</f>
        <v>0</v>
      </c>
      <c r="R1271" s="24" t="s">
        <v>4</v>
      </c>
      <c r="S1271" s="26">
        <f>D1271</f>
        <v>0</v>
      </c>
      <c r="T1271" s="26">
        <f t="shared" si="130"/>
        <v>0.10000093333426666</v>
      </c>
      <c r="U1271" s="27" t="s">
        <v>5</v>
      </c>
      <c r="V1271" s="75">
        <f>INT((C1271+MOD(C$3,1)/C$4)/C$4)</f>
        <v>0</v>
      </c>
      <c r="W1271" s="75">
        <f t="shared" si="131"/>
        <v>1</v>
      </c>
      <c r="X1271" s="24">
        <f>IF(C$3&gt;=1,IF(MOD(INT((C1271-MOD(C$3,C$4)+MOD(C$3,1)/C$4)/C$4),2),8888,222),IF(MOD(INT((C1271-MOD(C$3,C$4)+MOD(C$3,1)/C$4)/C$4),2),222,8888))</f>
        <v>8888</v>
      </c>
      <c r="Y1271" s="28">
        <f t="shared" si="132"/>
        <v>0.10000093333426666</v>
      </c>
      <c r="Z1271" s="22" t="s">
        <v>27</v>
      </c>
      <c r="AA1271" s="40">
        <f>IF(X1271=222,T1271-E1271/C$4,E1271/C$4+T1271)</f>
        <v>0.10000093333426666</v>
      </c>
      <c r="AB1271" s="45">
        <f>IF(AB$1=1,IF(C1272=0,0,IF(C1271=0,0,IF(Q1271=0,IF((ABS(D1271-D1272))&lt;0.1,(IF(C1272-C1271=Q$1,99999,0)),0),0))),0)</f>
        <v>0</v>
      </c>
      <c r="AC1271" s="13">
        <f>IF(AC$1=1,IF(C1272=0,0,IF(C1271=0,0,IF(Q1271=0,IF(C1272-C1271=0,(IF(ABS(D1271-D1272)&lt;T$1,99999,0)),0),0))),0)</f>
        <v>0</v>
      </c>
      <c r="AD1271" s="15">
        <f>IF(AD$1=1,IF(C1272=0,0,IF(C1271=0,0,IF(Q1271=0,IF(AND(AK1271,AJ1271),99999,0),0))),0)</f>
        <v>0</v>
      </c>
      <c r="AE1271" s="34">
        <f>IF(C1271=0,,IF(AE$1=1,IF(1&gt;AA1271,0,99999),0))</f>
        <v>0</v>
      </c>
      <c r="AF1271" s="5">
        <f>IF(AF$1=1,IF(D1271&gt;1,99999,IF(D1271&lt;0,99999,0)),0)</f>
        <v>0</v>
      </c>
      <c r="AG1271" s="10">
        <f>IF(AG$1=1,IF(B1272=0,0,IF(B1272-B1271=1,0,99999)),0)</f>
        <v>0</v>
      </c>
      <c r="AH1271" s="11">
        <f>IF(AH$1=1,IF(C1272=0,0,IF(C1272-C1271&lt;0,99999,0)),0)</f>
        <v>0</v>
      </c>
      <c r="AI1271" s="14">
        <f>MOD(MOD(((((MOD(C1271,C$4)/C$4)+(MOD(C$3,C$4)/C$4)))),C$4),1)</f>
        <v>0.10000093333426666</v>
      </c>
      <c r="AJ1271" s="19">
        <f>IF(C1272-C1271=0,99999,0 )</f>
        <v>99999</v>
      </c>
      <c r="AK1271" s="83">
        <f>IF(ABS(D1272-D1271)=0,99999,0)</f>
        <v>99999</v>
      </c>
    </row>
    <row r="1272" spans="3:37">
      <c r="C1272" s="68"/>
      <c r="P1272" s="121">
        <f t="shared" si="129"/>
        <v>0</v>
      </c>
      <c r="Q1272" s="42">
        <f>IF(C$1=2,0,1)</f>
        <v>0</v>
      </c>
      <c r="R1272" s="24" t="s">
        <v>4</v>
      </c>
      <c r="S1272" s="26">
        <f>D1272</f>
        <v>0</v>
      </c>
      <c r="T1272" s="26">
        <f t="shared" si="130"/>
        <v>0.10000093333426666</v>
      </c>
      <c r="U1272" s="27" t="s">
        <v>5</v>
      </c>
      <c r="V1272" s="75">
        <f>INT((C1272+MOD(C$3,1)/C$4)/C$4)</f>
        <v>0</v>
      </c>
      <c r="W1272" s="75">
        <f t="shared" si="131"/>
        <v>1</v>
      </c>
      <c r="X1272" s="24">
        <f>IF(C$3&gt;=1,IF(MOD(INT((C1272-MOD(C$3,C$4)+MOD(C$3,1)/C$4)/C$4),2),8888,222),IF(MOD(INT((C1272-MOD(C$3,C$4)+MOD(C$3,1)/C$4)/C$4),2),222,8888))</f>
        <v>8888</v>
      </c>
      <c r="Y1272" s="28">
        <f t="shared" si="132"/>
        <v>0.10000093333426666</v>
      </c>
      <c r="Z1272" s="22" t="s">
        <v>27</v>
      </c>
      <c r="AA1272" s="40">
        <f>IF(X1272=222,T1272-E1272/C$4,E1272/C$4+T1272)</f>
        <v>0.10000093333426666</v>
      </c>
      <c r="AB1272" s="45">
        <f>IF(AB$1=1,IF(C1273=0,0,IF(C1272=0,0,IF(Q1272=0,IF((ABS(D1272-D1273))&lt;0.1,(IF(C1273-C1272=Q$1,99999,0)),0),0))),0)</f>
        <v>0</v>
      </c>
      <c r="AC1272" s="13">
        <f>IF(AC$1=1,IF(C1273=0,0,IF(C1272=0,0,IF(Q1272=0,IF(C1273-C1272=0,(IF(ABS(D1272-D1273)&lt;T$1,99999,0)),0),0))),0)</f>
        <v>0</v>
      </c>
      <c r="AD1272" s="15">
        <f>IF(AD$1=1,IF(C1273=0,0,IF(C1272=0,0,IF(Q1272=0,IF(AND(AK1272,AJ1272),99999,0),0))),0)</f>
        <v>0</v>
      </c>
      <c r="AE1272" s="34">
        <f>IF(C1272=0,,IF(AE$1=1,IF(1&gt;AA1272,0,99999),0))</f>
        <v>0</v>
      </c>
      <c r="AF1272" s="5">
        <f>IF(AF$1=1,IF(D1272&gt;1,99999,IF(D1272&lt;0,99999,0)),0)</f>
        <v>0</v>
      </c>
      <c r="AG1272" s="10">
        <f>IF(AG$1=1,IF(B1273=0,0,IF(B1273-B1272=1,0,99999)),0)</f>
        <v>0</v>
      </c>
      <c r="AH1272" s="11">
        <f>IF(AH$1=1,IF(C1273=0,0,IF(C1273-C1272&lt;0,99999,0)),0)</f>
        <v>0</v>
      </c>
      <c r="AI1272" s="14">
        <f>MOD(MOD(((((MOD(C1272,C$4)/C$4)+(MOD(C$3,C$4)/C$4)))),C$4),1)</f>
        <v>0.10000093333426666</v>
      </c>
      <c r="AJ1272" s="19">
        <f>IF(C1273-C1272=0,99999,0 )</f>
        <v>99999</v>
      </c>
      <c r="AK1272" s="83">
        <f>IF(ABS(D1273-D1272)=0,99999,0)</f>
        <v>99999</v>
      </c>
    </row>
    <row r="1273" spans="3:37">
      <c r="C1273" s="68"/>
      <c r="P1273" s="121">
        <f t="shared" si="129"/>
        <v>0</v>
      </c>
      <c r="Q1273" s="42">
        <f>IF(C$1=2,0,1)</f>
        <v>0</v>
      </c>
      <c r="R1273" s="24" t="s">
        <v>4</v>
      </c>
      <c r="S1273" s="26">
        <f>D1273</f>
        <v>0</v>
      </c>
      <c r="T1273" s="26">
        <f t="shared" si="130"/>
        <v>0.10000093333426666</v>
      </c>
      <c r="U1273" s="27" t="s">
        <v>5</v>
      </c>
      <c r="V1273" s="75">
        <f>INT((C1273+MOD(C$3,1)/C$4)/C$4)</f>
        <v>0</v>
      </c>
      <c r="W1273" s="75">
        <f t="shared" si="131"/>
        <v>1</v>
      </c>
      <c r="X1273" s="24">
        <f>IF(C$3&gt;=1,IF(MOD(INT((C1273-MOD(C$3,C$4)+MOD(C$3,1)/C$4)/C$4),2),8888,222),IF(MOD(INT((C1273-MOD(C$3,C$4)+MOD(C$3,1)/C$4)/C$4),2),222,8888))</f>
        <v>8888</v>
      </c>
      <c r="Y1273" s="28">
        <f t="shared" si="132"/>
        <v>0.10000093333426666</v>
      </c>
      <c r="Z1273" s="22" t="s">
        <v>27</v>
      </c>
      <c r="AA1273" s="40">
        <f>IF(X1273=222,T1273-E1273/C$4,E1273/C$4+T1273)</f>
        <v>0.10000093333426666</v>
      </c>
      <c r="AB1273" s="45">
        <f>IF(AB$1=1,IF(C1274=0,0,IF(C1273=0,0,IF(Q1273=0,IF((ABS(D1273-D1274))&lt;0.1,(IF(C1274-C1273=Q$1,99999,0)),0),0))),0)</f>
        <v>0</v>
      </c>
      <c r="AC1273" s="13">
        <f>IF(AC$1=1,IF(C1274=0,0,IF(C1273=0,0,IF(Q1273=0,IF(C1274-C1273=0,(IF(ABS(D1273-D1274)&lt;T$1,99999,0)),0),0))),0)</f>
        <v>0</v>
      </c>
      <c r="AD1273" s="15">
        <f>IF(AD$1=1,IF(C1274=0,0,IF(C1273=0,0,IF(Q1273=0,IF(AND(AK1273,AJ1273),99999,0),0))),0)</f>
        <v>0</v>
      </c>
      <c r="AE1273" s="34">
        <f>IF(C1273=0,,IF(AE$1=1,IF(1&gt;AA1273,0,99999),0))</f>
        <v>0</v>
      </c>
      <c r="AF1273" s="5">
        <f>IF(AF$1=1,IF(D1273&gt;1,99999,IF(D1273&lt;0,99999,0)),0)</f>
        <v>0</v>
      </c>
      <c r="AG1273" s="10">
        <f>IF(AG$1=1,IF(B1274=0,0,IF(B1274-B1273=1,0,99999)),0)</f>
        <v>0</v>
      </c>
      <c r="AH1273" s="11">
        <f>IF(AH$1=1,IF(C1274=0,0,IF(C1274-C1273&lt;0,99999,0)),0)</f>
        <v>0</v>
      </c>
      <c r="AI1273" s="14">
        <f>MOD(MOD(((((MOD(C1273,C$4)/C$4)+(MOD(C$3,C$4)/C$4)))),C$4),1)</f>
        <v>0.10000093333426666</v>
      </c>
      <c r="AJ1273" s="19">
        <f>IF(C1274-C1273=0,99999,0 )</f>
        <v>99999</v>
      </c>
      <c r="AK1273" s="83">
        <f>IF(ABS(D1274-D1273)=0,99999,0)</f>
        <v>99999</v>
      </c>
    </row>
    <row r="1274" spans="3:37">
      <c r="C1274" s="68"/>
      <c r="P1274" s="121">
        <f t="shared" si="129"/>
        <v>0</v>
      </c>
      <c r="Q1274" s="42">
        <f>IF(C$1=2,0,1)</f>
        <v>0</v>
      </c>
      <c r="R1274" s="24" t="s">
        <v>4</v>
      </c>
      <c r="S1274" s="26">
        <f>D1274</f>
        <v>0</v>
      </c>
      <c r="T1274" s="26">
        <f t="shared" si="130"/>
        <v>0.10000093333426666</v>
      </c>
      <c r="U1274" s="27" t="s">
        <v>5</v>
      </c>
      <c r="V1274" s="75">
        <f>INT((C1274+MOD(C$3,1)/C$4)/C$4)</f>
        <v>0</v>
      </c>
      <c r="W1274" s="75">
        <f t="shared" si="131"/>
        <v>1</v>
      </c>
      <c r="X1274" s="24">
        <f>IF(C$3&gt;=1,IF(MOD(INT((C1274-MOD(C$3,C$4)+MOD(C$3,1)/C$4)/C$4),2),8888,222),IF(MOD(INT((C1274-MOD(C$3,C$4)+MOD(C$3,1)/C$4)/C$4),2),222,8888))</f>
        <v>8888</v>
      </c>
      <c r="Y1274" s="28">
        <f t="shared" si="132"/>
        <v>0.10000093333426666</v>
      </c>
      <c r="Z1274" s="22" t="s">
        <v>27</v>
      </c>
      <c r="AA1274" s="40">
        <f>IF(X1274=222,T1274-E1274/C$4,E1274/C$4+T1274)</f>
        <v>0.10000093333426666</v>
      </c>
      <c r="AB1274" s="45">
        <f>IF(AB$1=1,IF(C1275=0,0,IF(C1274=0,0,IF(Q1274=0,IF((ABS(D1274-D1275))&lt;0.1,(IF(C1275-C1274=Q$1,99999,0)),0),0))),0)</f>
        <v>0</v>
      </c>
      <c r="AC1274" s="13">
        <f>IF(AC$1=1,IF(C1275=0,0,IF(C1274=0,0,IF(Q1274=0,IF(C1275-C1274=0,(IF(ABS(D1274-D1275)&lt;T$1,99999,0)),0),0))),0)</f>
        <v>0</v>
      </c>
      <c r="AD1274" s="15">
        <f>IF(AD$1=1,IF(C1275=0,0,IF(C1274=0,0,IF(Q1274=0,IF(AND(AK1274,AJ1274),99999,0),0))),0)</f>
        <v>0</v>
      </c>
      <c r="AE1274" s="34">
        <f>IF(C1274=0,,IF(AE$1=1,IF(1&gt;AA1274,0,99999),0))</f>
        <v>0</v>
      </c>
      <c r="AF1274" s="5">
        <f>IF(AF$1=1,IF(D1274&gt;1,99999,IF(D1274&lt;0,99999,0)),0)</f>
        <v>0</v>
      </c>
      <c r="AG1274" s="10">
        <f>IF(AG$1=1,IF(B1275=0,0,IF(B1275-B1274=1,0,99999)),0)</f>
        <v>0</v>
      </c>
      <c r="AH1274" s="11">
        <f>IF(AH$1=1,IF(C1275=0,0,IF(C1275-C1274&lt;0,99999,0)),0)</f>
        <v>0</v>
      </c>
      <c r="AI1274" s="14">
        <f>MOD(MOD(((((MOD(C1274,C$4)/C$4)+(MOD(C$3,C$4)/C$4)))),C$4),1)</f>
        <v>0.10000093333426666</v>
      </c>
      <c r="AJ1274" s="19">
        <f>IF(C1275-C1274=0,99999,0 )</f>
        <v>99999</v>
      </c>
      <c r="AK1274" s="83">
        <f>IF(ABS(D1275-D1274)=0,99999,0)</f>
        <v>99999</v>
      </c>
    </row>
    <row r="1275" spans="3:37">
      <c r="C1275" s="68"/>
      <c r="P1275" s="121">
        <f t="shared" si="129"/>
        <v>0</v>
      </c>
      <c r="Q1275" s="42">
        <f>IF(C$1=2,0,1)</f>
        <v>0</v>
      </c>
      <c r="R1275" s="24" t="s">
        <v>4</v>
      </c>
      <c r="S1275" s="26">
        <f>D1275</f>
        <v>0</v>
      </c>
      <c r="T1275" s="26">
        <f t="shared" si="130"/>
        <v>0.10000093333426666</v>
      </c>
      <c r="U1275" s="27" t="s">
        <v>5</v>
      </c>
      <c r="V1275" s="75">
        <f>INT((C1275+MOD(C$3,1)/C$4)/C$4)</f>
        <v>0</v>
      </c>
      <c r="W1275" s="75">
        <f t="shared" si="131"/>
        <v>1</v>
      </c>
      <c r="X1275" s="24">
        <f>IF(C$3&gt;=1,IF(MOD(INT((C1275-MOD(C$3,C$4)+MOD(C$3,1)/C$4)/C$4),2),8888,222),IF(MOD(INT((C1275-MOD(C$3,C$4)+MOD(C$3,1)/C$4)/C$4),2),222,8888))</f>
        <v>8888</v>
      </c>
      <c r="Y1275" s="28">
        <f t="shared" si="132"/>
        <v>0.10000093333426666</v>
      </c>
      <c r="Z1275" s="22" t="s">
        <v>27</v>
      </c>
      <c r="AA1275" s="40">
        <f>IF(X1275=222,T1275-E1275/C$4,E1275/C$4+T1275)</f>
        <v>0.10000093333426666</v>
      </c>
      <c r="AB1275" s="45">
        <f>IF(AB$1=1,IF(C1276=0,0,IF(C1275=0,0,IF(Q1275=0,IF((ABS(D1275-D1276))&lt;0.1,(IF(C1276-C1275=Q$1,99999,0)),0),0))),0)</f>
        <v>0</v>
      </c>
      <c r="AC1275" s="13">
        <f>IF(AC$1=1,IF(C1276=0,0,IF(C1275=0,0,IF(Q1275=0,IF(C1276-C1275=0,(IF(ABS(D1275-D1276)&lt;T$1,99999,0)),0),0))),0)</f>
        <v>0</v>
      </c>
      <c r="AD1275" s="15">
        <f>IF(AD$1=1,IF(C1276=0,0,IF(C1275=0,0,IF(Q1275=0,IF(AND(AK1275,AJ1275),99999,0),0))),0)</f>
        <v>0</v>
      </c>
      <c r="AE1275" s="34">
        <f>IF(C1275=0,,IF(AE$1=1,IF(1&gt;AA1275,0,99999),0))</f>
        <v>0</v>
      </c>
      <c r="AF1275" s="5">
        <f>IF(AF$1=1,IF(D1275&gt;1,99999,IF(D1275&lt;0,99999,0)),0)</f>
        <v>0</v>
      </c>
      <c r="AG1275" s="10">
        <f>IF(AG$1=1,IF(B1276=0,0,IF(B1276-B1275=1,0,99999)),0)</f>
        <v>0</v>
      </c>
      <c r="AH1275" s="11">
        <f>IF(AH$1=1,IF(C1276=0,0,IF(C1276-C1275&lt;0,99999,0)),0)</f>
        <v>0</v>
      </c>
      <c r="AI1275" s="14">
        <f>MOD(MOD(((((MOD(C1275,C$4)/C$4)+(MOD(C$3,C$4)/C$4)))),C$4),1)</f>
        <v>0.10000093333426666</v>
      </c>
      <c r="AJ1275" s="19">
        <f>IF(C1276-C1275=0,99999,0 )</f>
        <v>99999</v>
      </c>
      <c r="AK1275" s="83">
        <f>IF(ABS(D1276-D1275)=0,99999,0)</f>
        <v>99999</v>
      </c>
    </row>
    <row r="1276" spans="3:37">
      <c r="C1276" s="68"/>
      <c r="P1276" s="121">
        <f t="shared" si="129"/>
        <v>0</v>
      </c>
      <c r="Q1276" s="42">
        <f>IF(C$1=2,0,1)</f>
        <v>0</v>
      </c>
      <c r="R1276" s="24" t="s">
        <v>4</v>
      </c>
      <c r="S1276" s="26">
        <f>D1276</f>
        <v>0</v>
      </c>
      <c r="T1276" s="26">
        <f t="shared" si="130"/>
        <v>0.10000093333426666</v>
      </c>
      <c r="U1276" s="27" t="s">
        <v>5</v>
      </c>
      <c r="V1276" s="75">
        <f>INT((C1276+MOD(C$3,1)/C$4)/C$4)</f>
        <v>0</v>
      </c>
      <c r="W1276" s="75">
        <f t="shared" si="131"/>
        <v>1</v>
      </c>
      <c r="X1276" s="24">
        <f>IF(C$3&gt;=1,IF(MOD(INT((C1276-MOD(C$3,C$4)+MOD(C$3,1)/C$4)/C$4),2),8888,222),IF(MOD(INT((C1276-MOD(C$3,C$4)+MOD(C$3,1)/C$4)/C$4),2),222,8888))</f>
        <v>8888</v>
      </c>
      <c r="Y1276" s="28">
        <f t="shared" si="132"/>
        <v>0.10000093333426666</v>
      </c>
      <c r="Z1276" s="22" t="s">
        <v>27</v>
      </c>
      <c r="AA1276" s="40">
        <f>IF(X1276=222,T1276-E1276/C$4,E1276/C$4+T1276)</f>
        <v>0.10000093333426666</v>
      </c>
      <c r="AB1276" s="45">
        <f>IF(AB$1=1,IF(C1277=0,0,IF(C1276=0,0,IF(Q1276=0,IF((ABS(D1276-D1277))&lt;0.1,(IF(C1277-C1276=Q$1,99999,0)),0),0))),0)</f>
        <v>0</v>
      </c>
      <c r="AC1276" s="13">
        <f>IF(AC$1=1,IF(C1277=0,0,IF(C1276=0,0,IF(Q1276=0,IF(C1277-C1276=0,(IF(ABS(D1276-D1277)&lt;T$1,99999,0)),0),0))),0)</f>
        <v>0</v>
      </c>
      <c r="AD1276" s="15">
        <f>IF(AD$1=1,IF(C1277=0,0,IF(C1276=0,0,IF(Q1276=0,IF(AND(AK1276,AJ1276),99999,0),0))),0)</f>
        <v>0</v>
      </c>
      <c r="AE1276" s="34">
        <f>IF(C1276=0,,IF(AE$1=1,IF(1&gt;AA1276,0,99999),0))</f>
        <v>0</v>
      </c>
      <c r="AF1276" s="5">
        <f>IF(AF$1=1,IF(D1276&gt;1,99999,IF(D1276&lt;0,99999,0)),0)</f>
        <v>0</v>
      </c>
      <c r="AG1276" s="10">
        <f>IF(AG$1=1,IF(B1277=0,0,IF(B1277-B1276=1,0,99999)),0)</f>
        <v>0</v>
      </c>
      <c r="AH1276" s="11">
        <f>IF(AH$1=1,IF(C1277=0,0,IF(C1277-C1276&lt;0,99999,0)),0)</f>
        <v>0</v>
      </c>
      <c r="AI1276" s="14">
        <f>MOD(MOD(((((MOD(C1276,C$4)/C$4)+(MOD(C$3,C$4)/C$4)))),C$4),1)</f>
        <v>0.10000093333426666</v>
      </c>
      <c r="AJ1276" s="19">
        <f>IF(C1277-C1276=0,99999,0 )</f>
        <v>99999</v>
      </c>
      <c r="AK1276" s="83">
        <f>IF(ABS(D1277-D1276)=0,99999,0)</f>
        <v>99999</v>
      </c>
    </row>
    <row r="1277" spans="3:37">
      <c r="C1277" s="68"/>
      <c r="P1277" s="121">
        <f t="shared" si="129"/>
        <v>0</v>
      </c>
      <c r="Q1277" s="42">
        <f>IF(C$1=2,0,1)</f>
        <v>0</v>
      </c>
      <c r="R1277" s="24" t="s">
        <v>4</v>
      </c>
      <c r="S1277" s="26">
        <f>D1277</f>
        <v>0</v>
      </c>
      <c r="T1277" s="26">
        <f t="shared" si="130"/>
        <v>0.10000093333426666</v>
      </c>
      <c r="U1277" s="27" t="s">
        <v>5</v>
      </c>
      <c r="V1277" s="75">
        <f>INT((C1277+MOD(C$3,1)/C$4)/C$4)</f>
        <v>0</v>
      </c>
      <c r="W1277" s="75">
        <f t="shared" si="131"/>
        <v>1</v>
      </c>
      <c r="X1277" s="24">
        <f>IF(C$3&gt;=1,IF(MOD(INT((C1277-MOD(C$3,C$4)+MOD(C$3,1)/C$4)/C$4),2),8888,222),IF(MOD(INT((C1277-MOD(C$3,C$4)+MOD(C$3,1)/C$4)/C$4),2),222,8888))</f>
        <v>8888</v>
      </c>
      <c r="Y1277" s="28">
        <f t="shared" si="132"/>
        <v>0.10000093333426666</v>
      </c>
      <c r="Z1277" s="22" t="s">
        <v>27</v>
      </c>
      <c r="AA1277" s="40">
        <f>IF(X1277=222,T1277-E1277/C$4,E1277/C$4+T1277)</f>
        <v>0.10000093333426666</v>
      </c>
      <c r="AB1277" s="45">
        <f>IF(AB$1=1,IF(C1278=0,0,IF(C1277=0,0,IF(Q1277=0,IF((ABS(D1277-D1278))&lt;0.1,(IF(C1278-C1277=Q$1,99999,0)),0),0))),0)</f>
        <v>0</v>
      </c>
      <c r="AC1277" s="13">
        <f>IF(AC$1=1,IF(C1278=0,0,IF(C1277=0,0,IF(Q1277=0,IF(C1278-C1277=0,(IF(ABS(D1277-D1278)&lt;T$1,99999,0)),0),0))),0)</f>
        <v>0</v>
      </c>
      <c r="AD1277" s="15">
        <f>IF(AD$1=1,IF(C1278=0,0,IF(C1277=0,0,IF(Q1277=0,IF(AND(AK1277,AJ1277),99999,0),0))),0)</f>
        <v>0</v>
      </c>
      <c r="AE1277" s="34">
        <f>IF(C1277=0,,IF(AE$1=1,IF(1&gt;AA1277,0,99999),0))</f>
        <v>0</v>
      </c>
      <c r="AF1277" s="5">
        <f>IF(AF$1=1,IF(D1277&gt;1,99999,IF(D1277&lt;0,99999,0)),0)</f>
        <v>0</v>
      </c>
      <c r="AG1277" s="10">
        <f>IF(AG$1=1,IF(B1278=0,0,IF(B1278-B1277=1,0,99999)),0)</f>
        <v>0</v>
      </c>
      <c r="AH1277" s="11">
        <f>IF(AH$1=1,IF(C1278=0,0,IF(C1278-C1277&lt;0,99999,0)),0)</f>
        <v>0</v>
      </c>
      <c r="AI1277" s="14">
        <f>MOD(MOD(((((MOD(C1277,C$4)/C$4)+(MOD(C$3,C$4)/C$4)))),C$4),1)</f>
        <v>0.10000093333426666</v>
      </c>
      <c r="AJ1277" s="19">
        <f>IF(C1278-C1277=0,99999,0 )</f>
        <v>99999</v>
      </c>
      <c r="AK1277" s="83">
        <f>IF(ABS(D1278-D1277)=0,99999,0)</f>
        <v>99999</v>
      </c>
    </row>
    <row r="1278" spans="3:37">
      <c r="C1278" s="68"/>
      <c r="P1278" s="121">
        <f t="shared" si="129"/>
        <v>0</v>
      </c>
      <c r="Q1278" s="42">
        <f>IF(C$1=2,0,1)</f>
        <v>0</v>
      </c>
      <c r="R1278" s="24" t="s">
        <v>4</v>
      </c>
      <c r="S1278" s="26">
        <f>D1278</f>
        <v>0</v>
      </c>
      <c r="T1278" s="26">
        <f t="shared" si="130"/>
        <v>0.10000093333426666</v>
      </c>
      <c r="U1278" s="27" t="s">
        <v>5</v>
      </c>
      <c r="V1278" s="75">
        <f>INT((C1278+MOD(C$3,1)/C$4)/C$4)</f>
        <v>0</v>
      </c>
      <c r="W1278" s="75">
        <f t="shared" si="131"/>
        <v>1</v>
      </c>
      <c r="X1278" s="24">
        <f>IF(C$3&gt;=1,IF(MOD(INT((C1278-MOD(C$3,C$4)+MOD(C$3,1)/C$4)/C$4),2),8888,222),IF(MOD(INT((C1278-MOD(C$3,C$4)+MOD(C$3,1)/C$4)/C$4),2),222,8888))</f>
        <v>8888</v>
      </c>
      <c r="Y1278" s="28">
        <f t="shared" si="132"/>
        <v>0.10000093333426666</v>
      </c>
      <c r="Z1278" s="22" t="s">
        <v>27</v>
      </c>
      <c r="AA1278" s="40">
        <f>IF(X1278=222,T1278-E1278/C$4,E1278/C$4+T1278)</f>
        <v>0.10000093333426666</v>
      </c>
      <c r="AB1278" s="45">
        <f>IF(AB$1=1,IF(C1279=0,0,IF(C1278=0,0,IF(Q1278=0,IF((ABS(D1278-D1279))&lt;0.1,(IF(C1279-C1278=Q$1,99999,0)),0),0))),0)</f>
        <v>0</v>
      </c>
      <c r="AC1278" s="13">
        <f>IF(AC$1=1,IF(C1279=0,0,IF(C1278=0,0,IF(Q1278=0,IF(C1279-C1278=0,(IF(ABS(D1278-D1279)&lt;T$1,99999,0)),0),0))),0)</f>
        <v>0</v>
      </c>
      <c r="AD1278" s="15">
        <f>IF(AD$1=1,IF(C1279=0,0,IF(C1278=0,0,IF(Q1278=0,IF(AND(AK1278,AJ1278),99999,0),0))),0)</f>
        <v>0</v>
      </c>
      <c r="AE1278" s="34">
        <f>IF(C1278=0,,IF(AE$1=1,IF(1&gt;AA1278,0,99999),0))</f>
        <v>0</v>
      </c>
      <c r="AF1278" s="5">
        <f>IF(AF$1=1,IF(D1278&gt;1,99999,IF(D1278&lt;0,99999,0)),0)</f>
        <v>0</v>
      </c>
      <c r="AG1278" s="10">
        <f>IF(AG$1=1,IF(B1279=0,0,IF(B1279-B1278=1,0,99999)),0)</f>
        <v>0</v>
      </c>
      <c r="AH1278" s="11">
        <f>IF(AH$1=1,IF(C1279=0,0,IF(C1279-C1278&lt;0,99999,0)),0)</f>
        <v>0</v>
      </c>
      <c r="AI1278" s="14">
        <f>MOD(MOD(((((MOD(C1278,C$4)/C$4)+(MOD(C$3,C$4)/C$4)))),C$4),1)</f>
        <v>0.10000093333426666</v>
      </c>
      <c r="AJ1278" s="19">
        <f>IF(C1279-C1278=0,99999,0 )</f>
        <v>99999</v>
      </c>
      <c r="AK1278" s="83">
        <f>IF(ABS(D1279-D1278)=0,99999,0)</f>
        <v>99999</v>
      </c>
    </row>
    <row r="1279" spans="3:37">
      <c r="C1279" s="68"/>
      <c r="P1279" s="121">
        <f t="shared" si="129"/>
        <v>0</v>
      </c>
      <c r="Q1279" s="42">
        <f>IF(C$1=2,0,1)</f>
        <v>0</v>
      </c>
      <c r="R1279" s="24" t="s">
        <v>4</v>
      </c>
      <c r="S1279" s="26">
        <f>D1279</f>
        <v>0</v>
      </c>
      <c r="T1279" s="26">
        <f t="shared" si="130"/>
        <v>0.10000093333426666</v>
      </c>
      <c r="U1279" s="27" t="s">
        <v>5</v>
      </c>
      <c r="V1279" s="75">
        <f>INT((C1279+MOD(C$3,1)/C$4)/C$4)</f>
        <v>0</v>
      </c>
      <c r="W1279" s="75">
        <f t="shared" si="131"/>
        <v>1</v>
      </c>
      <c r="X1279" s="24">
        <f>IF(C$3&gt;=1,IF(MOD(INT((C1279-MOD(C$3,C$4)+MOD(C$3,1)/C$4)/C$4),2),8888,222),IF(MOD(INT((C1279-MOD(C$3,C$4)+MOD(C$3,1)/C$4)/C$4),2),222,8888))</f>
        <v>8888</v>
      </c>
      <c r="Y1279" s="28">
        <f t="shared" si="132"/>
        <v>0.10000093333426666</v>
      </c>
      <c r="Z1279" s="22" t="s">
        <v>27</v>
      </c>
      <c r="AA1279" s="40">
        <f>IF(X1279=222,T1279-E1279/C$4,E1279/C$4+T1279)</f>
        <v>0.10000093333426666</v>
      </c>
      <c r="AB1279" s="45">
        <f>IF(AB$1=1,IF(C1280=0,0,IF(C1279=0,0,IF(Q1279=0,IF((ABS(D1279-D1280))&lt;0.1,(IF(C1280-C1279=Q$1,99999,0)),0),0))),0)</f>
        <v>0</v>
      </c>
      <c r="AC1279" s="13">
        <f>IF(AC$1=1,IF(C1280=0,0,IF(C1279=0,0,IF(Q1279=0,IF(C1280-C1279=0,(IF(ABS(D1279-D1280)&lt;T$1,99999,0)),0),0))),0)</f>
        <v>0</v>
      </c>
      <c r="AD1279" s="15">
        <f>IF(AD$1=1,IF(C1280=0,0,IF(C1279=0,0,IF(Q1279=0,IF(AND(AK1279,AJ1279),99999,0),0))),0)</f>
        <v>0</v>
      </c>
      <c r="AE1279" s="34">
        <f>IF(C1279=0,,IF(AE$1=1,IF(1&gt;AA1279,0,99999),0))</f>
        <v>0</v>
      </c>
      <c r="AF1279" s="5">
        <f>IF(AF$1=1,IF(D1279&gt;1,99999,IF(D1279&lt;0,99999,0)),0)</f>
        <v>0</v>
      </c>
      <c r="AG1279" s="10">
        <f>IF(AG$1=1,IF(B1280=0,0,IF(B1280-B1279=1,0,99999)),0)</f>
        <v>0</v>
      </c>
      <c r="AH1279" s="11">
        <f>IF(AH$1=1,IF(C1280=0,0,IF(C1280-C1279&lt;0,99999,0)),0)</f>
        <v>0</v>
      </c>
      <c r="AI1279" s="14">
        <f>MOD(MOD(((((MOD(C1279,C$4)/C$4)+(MOD(C$3,C$4)/C$4)))),C$4),1)</f>
        <v>0.10000093333426666</v>
      </c>
      <c r="AJ1279" s="19">
        <f>IF(C1280-C1279=0,99999,0 )</f>
        <v>99999</v>
      </c>
      <c r="AK1279" s="83">
        <f>IF(ABS(D1280-D1279)=0,99999,0)</f>
        <v>99999</v>
      </c>
    </row>
    <row r="1280" spans="3:37">
      <c r="C1280" s="68"/>
      <c r="P1280" s="121">
        <f t="shared" si="129"/>
        <v>0</v>
      </c>
      <c r="Q1280" s="42">
        <f>IF(C$1=2,0,1)</f>
        <v>0</v>
      </c>
      <c r="R1280" s="24" t="s">
        <v>4</v>
      </c>
      <c r="S1280" s="26">
        <f>D1280</f>
        <v>0</v>
      </c>
      <c r="T1280" s="26">
        <f t="shared" si="130"/>
        <v>0.10000093333426666</v>
      </c>
      <c r="U1280" s="27" t="s">
        <v>5</v>
      </c>
      <c r="V1280" s="75">
        <f>INT((C1280+MOD(C$3,1)/C$4)/C$4)</f>
        <v>0</v>
      </c>
      <c r="W1280" s="75">
        <f t="shared" si="131"/>
        <v>1</v>
      </c>
      <c r="X1280" s="24">
        <f>IF(C$3&gt;=1,IF(MOD(INT((C1280-MOD(C$3,C$4)+MOD(C$3,1)/C$4)/C$4),2),8888,222),IF(MOD(INT((C1280-MOD(C$3,C$4)+MOD(C$3,1)/C$4)/C$4),2),222,8888))</f>
        <v>8888</v>
      </c>
      <c r="Y1280" s="28">
        <f t="shared" si="132"/>
        <v>0.10000093333426666</v>
      </c>
      <c r="Z1280" s="22" t="s">
        <v>27</v>
      </c>
      <c r="AA1280" s="40">
        <f>IF(X1280=222,T1280-E1280/C$4,E1280/C$4+T1280)</f>
        <v>0.10000093333426666</v>
      </c>
      <c r="AB1280" s="45">
        <f>IF(AB$1=1,IF(C1281=0,0,IF(C1280=0,0,IF(Q1280=0,IF((ABS(D1280-D1281))&lt;0.1,(IF(C1281-C1280=Q$1,99999,0)),0),0))),0)</f>
        <v>0</v>
      </c>
      <c r="AC1280" s="13">
        <f>IF(AC$1=1,IF(C1281=0,0,IF(C1280=0,0,IF(Q1280=0,IF(C1281-C1280=0,(IF(ABS(D1280-D1281)&lt;T$1,99999,0)),0),0))),0)</f>
        <v>0</v>
      </c>
      <c r="AD1280" s="15">
        <f>IF(AD$1=1,IF(C1281=0,0,IF(C1280=0,0,IF(Q1280=0,IF(AND(AK1280,AJ1280),99999,0),0))),0)</f>
        <v>0</v>
      </c>
      <c r="AE1280" s="34">
        <f>IF(C1280=0,,IF(AE$1=1,IF(1&gt;AA1280,0,99999),0))</f>
        <v>0</v>
      </c>
      <c r="AF1280" s="5">
        <f>IF(AF$1=1,IF(D1280&gt;1,99999,IF(D1280&lt;0,99999,0)),0)</f>
        <v>0</v>
      </c>
      <c r="AG1280" s="10">
        <f>IF(AG$1=1,IF(B1281=0,0,IF(B1281-B1280=1,0,99999)),0)</f>
        <v>0</v>
      </c>
      <c r="AH1280" s="11">
        <f>IF(AH$1=1,IF(C1281=0,0,IF(C1281-C1280&lt;0,99999,0)),0)</f>
        <v>0</v>
      </c>
      <c r="AI1280" s="14">
        <f>MOD(MOD(((((MOD(C1280,C$4)/C$4)+(MOD(C$3,C$4)/C$4)))),C$4),1)</f>
        <v>0.10000093333426666</v>
      </c>
      <c r="AJ1280" s="19">
        <f>IF(C1281-C1280=0,99999,0 )</f>
        <v>99999</v>
      </c>
      <c r="AK1280" s="83">
        <f>IF(ABS(D1281-D1280)=0,99999,0)</f>
        <v>99999</v>
      </c>
    </row>
    <row r="1281" spans="3:37">
      <c r="C1281" s="68"/>
      <c r="P1281" s="121">
        <f t="shared" si="129"/>
        <v>0</v>
      </c>
      <c r="Q1281" s="42">
        <f>IF(C$1=2,0,1)</f>
        <v>0</v>
      </c>
      <c r="R1281" s="24" t="s">
        <v>4</v>
      </c>
      <c r="S1281" s="26">
        <f>D1281</f>
        <v>0</v>
      </c>
      <c r="T1281" s="26">
        <f t="shared" si="130"/>
        <v>0.10000093333426666</v>
      </c>
      <c r="U1281" s="27" t="s">
        <v>5</v>
      </c>
      <c r="V1281" s="75">
        <f>INT((C1281+MOD(C$3,1)/C$4)/C$4)</f>
        <v>0</v>
      </c>
      <c r="W1281" s="75">
        <f t="shared" si="131"/>
        <v>1</v>
      </c>
      <c r="X1281" s="24">
        <f>IF(C$3&gt;=1,IF(MOD(INT((C1281-MOD(C$3,C$4)+MOD(C$3,1)/C$4)/C$4),2),8888,222),IF(MOD(INT((C1281-MOD(C$3,C$4)+MOD(C$3,1)/C$4)/C$4),2),222,8888))</f>
        <v>8888</v>
      </c>
      <c r="Y1281" s="28">
        <f t="shared" si="132"/>
        <v>0.10000093333426666</v>
      </c>
      <c r="Z1281" s="22" t="s">
        <v>27</v>
      </c>
      <c r="AA1281" s="40">
        <f>IF(X1281=222,T1281-E1281/C$4,E1281/C$4+T1281)</f>
        <v>0.10000093333426666</v>
      </c>
      <c r="AB1281" s="45">
        <f>IF(AB$1=1,IF(C1282=0,0,IF(C1281=0,0,IF(Q1281=0,IF((ABS(D1281-D1282))&lt;0.1,(IF(C1282-C1281=Q$1,99999,0)),0),0))),0)</f>
        <v>0</v>
      </c>
      <c r="AC1281" s="13">
        <f>IF(AC$1=1,IF(C1282=0,0,IF(C1281=0,0,IF(Q1281=0,IF(C1282-C1281=0,(IF(ABS(D1281-D1282)&lt;T$1,99999,0)),0),0))),0)</f>
        <v>0</v>
      </c>
      <c r="AD1281" s="15">
        <f>IF(AD$1=1,IF(C1282=0,0,IF(C1281=0,0,IF(Q1281=0,IF(AND(AK1281,AJ1281),99999,0),0))),0)</f>
        <v>0</v>
      </c>
      <c r="AE1281" s="34">
        <f>IF(C1281=0,,IF(AE$1=1,IF(1&gt;AA1281,0,99999),0))</f>
        <v>0</v>
      </c>
      <c r="AF1281" s="5">
        <f>IF(AF$1=1,IF(D1281&gt;1,99999,IF(D1281&lt;0,99999,0)),0)</f>
        <v>0</v>
      </c>
      <c r="AG1281" s="10">
        <f>IF(AG$1=1,IF(B1282=0,0,IF(B1282-B1281=1,0,99999)),0)</f>
        <v>0</v>
      </c>
      <c r="AH1281" s="11">
        <f>IF(AH$1=1,IF(C1282=0,0,IF(C1282-C1281&lt;0,99999,0)),0)</f>
        <v>0</v>
      </c>
      <c r="AI1281" s="14">
        <f>MOD(MOD(((((MOD(C1281,C$4)/C$4)+(MOD(C$3,C$4)/C$4)))),C$4),1)</f>
        <v>0.10000093333426666</v>
      </c>
      <c r="AJ1281" s="19">
        <f>IF(C1282-C1281=0,99999,0 )</f>
        <v>99999</v>
      </c>
      <c r="AK1281" s="83">
        <f>IF(ABS(D1282-D1281)=0,99999,0)</f>
        <v>99999</v>
      </c>
    </row>
    <row r="1282" spans="3:37">
      <c r="C1282" s="68"/>
      <c r="P1282" s="121">
        <f t="shared" si="129"/>
        <v>0</v>
      </c>
      <c r="Q1282" s="42">
        <f>IF(C$1=2,0,1)</f>
        <v>0</v>
      </c>
      <c r="R1282" s="24" t="s">
        <v>4</v>
      </c>
      <c r="S1282" s="26">
        <f>D1282</f>
        <v>0</v>
      </c>
      <c r="T1282" s="26">
        <f t="shared" si="130"/>
        <v>0.10000093333426666</v>
      </c>
      <c r="U1282" s="27" t="s">
        <v>5</v>
      </c>
      <c r="V1282" s="75">
        <f>INT((C1282+MOD(C$3,1)/C$4)/C$4)</f>
        <v>0</v>
      </c>
      <c r="W1282" s="75">
        <f t="shared" si="131"/>
        <v>1</v>
      </c>
      <c r="X1282" s="24">
        <f>IF(C$3&gt;=1,IF(MOD(INT((C1282-MOD(C$3,C$4)+MOD(C$3,1)/C$4)/C$4),2),8888,222),IF(MOD(INT((C1282-MOD(C$3,C$4)+MOD(C$3,1)/C$4)/C$4),2),222,8888))</f>
        <v>8888</v>
      </c>
      <c r="Y1282" s="28">
        <f t="shared" si="132"/>
        <v>0.10000093333426666</v>
      </c>
      <c r="Z1282" s="22" t="s">
        <v>27</v>
      </c>
      <c r="AA1282" s="40">
        <f>IF(X1282=222,T1282-E1282/C$4,E1282/C$4+T1282)</f>
        <v>0.10000093333426666</v>
      </c>
      <c r="AB1282" s="45">
        <f>IF(AB$1=1,IF(C1283=0,0,IF(C1282=0,0,IF(Q1282=0,IF((ABS(D1282-D1283))&lt;0.1,(IF(C1283-C1282=Q$1,99999,0)),0),0))),0)</f>
        <v>0</v>
      </c>
      <c r="AC1282" s="13">
        <f>IF(AC$1=1,IF(C1283=0,0,IF(C1282=0,0,IF(Q1282=0,IF(C1283-C1282=0,(IF(ABS(D1282-D1283)&lt;T$1,99999,0)),0),0))),0)</f>
        <v>0</v>
      </c>
      <c r="AD1282" s="15">
        <f>IF(AD$1=1,IF(C1283=0,0,IF(C1282=0,0,IF(Q1282=0,IF(AND(AK1282,AJ1282),99999,0),0))),0)</f>
        <v>0</v>
      </c>
      <c r="AE1282" s="34">
        <f>IF(C1282=0,,IF(AE$1=1,IF(1&gt;AA1282,0,99999),0))</f>
        <v>0</v>
      </c>
      <c r="AF1282" s="5">
        <f>IF(AF$1=1,IF(D1282&gt;1,99999,IF(D1282&lt;0,99999,0)),0)</f>
        <v>0</v>
      </c>
      <c r="AG1282" s="10">
        <f>IF(AG$1=1,IF(B1283=0,0,IF(B1283-B1282=1,0,99999)),0)</f>
        <v>0</v>
      </c>
      <c r="AH1282" s="11">
        <f>IF(AH$1=1,IF(C1283=0,0,IF(C1283-C1282&lt;0,99999,0)),0)</f>
        <v>0</v>
      </c>
      <c r="AI1282" s="14">
        <f>MOD(MOD(((((MOD(C1282,C$4)/C$4)+(MOD(C$3,C$4)/C$4)))),C$4),1)</f>
        <v>0.10000093333426666</v>
      </c>
      <c r="AJ1282" s="19">
        <f>IF(C1283-C1282=0,99999,0 )</f>
        <v>99999</v>
      </c>
      <c r="AK1282" s="83">
        <f>IF(ABS(D1283-D1282)=0,99999,0)</f>
        <v>99999</v>
      </c>
    </row>
    <row r="1283" spans="3:37">
      <c r="C1283" s="68"/>
      <c r="P1283" s="121">
        <f t="shared" si="129"/>
        <v>0</v>
      </c>
      <c r="Q1283" s="42">
        <f>IF(C$1=2,0,1)</f>
        <v>0</v>
      </c>
      <c r="R1283" s="24" t="s">
        <v>4</v>
      </c>
      <c r="S1283" s="26">
        <f>D1283</f>
        <v>0</v>
      </c>
      <c r="T1283" s="26">
        <f t="shared" si="130"/>
        <v>0.10000093333426666</v>
      </c>
      <c r="U1283" s="27" t="s">
        <v>5</v>
      </c>
      <c r="V1283" s="75">
        <f>INT((C1283+MOD(C$3,1)/C$4)/C$4)</f>
        <v>0</v>
      </c>
      <c r="W1283" s="75">
        <f t="shared" si="131"/>
        <v>1</v>
      </c>
      <c r="X1283" s="24">
        <f>IF(C$3&gt;=1,IF(MOD(INT((C1283-MOD(C$3,C$4)+MOD(C$3,1)/C$4)/C$4),2),8888,222),IF(MOD(INT((C1283-MOD(C$3,C$4)+MOD(C$3,1)/C$4)/C$4),2),222,8888))</f>
        <v>8888</v>
      </c>
      <c r="Y1283" s="28">
        <f t="shared" si="132"/>
        <v>0.10000093333426666</v>
      </c>
      <c r="Z1283" s="22" t="s">
        <v>27</v>
      </c>
      <c r="AA1283" s="40">
        <f>IF(X1283=222,T1283-E1283/C$4,E1283/C$4+T1283)</f>
        <v>0.10000093333426666</v>
      </c>
      <c r="AB1283" s="45">
        <f>IF(AB$1=1,IF(C1284=0,0,IF(C1283=0,0,IF(Q1283=0,IF((ABS(D1283-D1284))&lt;0.1,(IF(C1284-C1283=Q$1,99999,0)),0),0))),0)</f>
        <v>0</v>
      </c>
      <c r="AC1283" s="13">
        <f>IF(AC$1=1,IF(C1284=0,0,IF(C1283=0,0,IF(Q1283=0,IF(C1284-C1283=0,(IF(ABS(D1283-D1284)&lt;T$1,99999,0)),0),0))),0)</f>
        <v>0</v>
      </c>
      <c r="AD1283" s="15">
        <f>IF(AD$1=1,IF(C1284=0,0,IF(C1283=0,0,IF(Q1283=0,IF(AND(AK1283,AJ1283),99999,0),0))),0)</f>
        <v>0</v>
      </c>
      <c r="AE1283" s="34">
        <f>IF(C1283=0,,IF(AE$1=1,IF(1&gt;AA1283,0,99999),0))</f>
        <v>0</v>
      </c>
      <c r="AF1283" s="5">
        <f>IF(AF$1=1,IF(D1283&gt;1,99999,IF(D1283&lt;0,99999,0)),0)</f>
        <v>0</v>
      </c>
      <c r="AG1283" s="10">
        <f>IF(AG$1=1,IF(B1284=0,0,IF(B1284-B1283=1,0,99999)),0)</f>
        <v>0</v>
      </c>
      <c r="AH1283" s="11">
        <f>IF(AH$1=1,IF(C1284=0,0,IF(C1284-C1283&lt;0,99999,0)),0)</f>
        <v>0</v>
      </c>
      <c r="AI1283" s="14">
        <f>MOD(MOD(((((MOD(C1283,C$4)/C$4)+(MOD(C$3,C$4)/C$4)))),C$4),1)</f>
        <v>0.10000093333426666</v>
      </c>
      <c r="AJ1283" s="19">
        <f>IF(C1284-C1283=0,99999,0 )</f>
        <v>99999</v>
      </c>
      <c r="AK1283" s="83">
        <f>IF(ABS(D1284-D1283)=0,99999,0)</f>
        <v>99999</v>
      </c>
    </row>
    <row r="1284" spans="3:37">
      <c r="C1284" s="68"/>
      <c r="P1284" s="121">
        <f t="shared" si="129"/>
        <v>0</v>
      </c>
      <c r="Q1284" s="42">
        <f>IF(C$1=2,0,1)</f>
        <v>0</v>
      </c>
      <c r="R1284" s="24" t="s">
        <v>4</v>
      </c>
      <c r="S1284" s="26">
        <f>D1284</f>
        <v>0</v>
      </c>
      <c r="T1284" s="26">
        <f t="shared" si="130"/>
        <v>0.10000093333426666</v>
      </c>
      <c r="U1284" s="27" t="s">
        <v>5</v>
      </c>
      <c r="V1284" s="75">
        <f>INT((C1284+MOD(C$3,1)/C$4)/C$4)</f>
        <v>0</v>
      </c>
      <c r="W1284" s="75">
        <f t="shared" si="131"/>
        <v>1</v>
      </c>
      <c r="X1284" s="24">
        <f>IF(C$3&gt;=1,IF(MOD(INT((C1284-MOD(C$3,C$4)+MOD(C$3,1)/C$4)/C$4),2),8888,222),IF(MOD(INT((C1284-MOD(C$3,C$4)+MOD(C$3,1)/C$4)/C$4),2),222,8888))</f>
        <v>8888</v>
      </c>
      <c r="Y1284" s="28">
        <f t="shared" si="132"/>
        <v>0.10000093333426666</v>
      </c>
      <c r="Z1284" s="22" t="s">
        <v>27</v>
      </c>
      <c r="AA1284" s="40">
        <f>IF(X1284=222,T1284-E1284/C$4,E1284/C$4+T1284)</f>
        <v>0.10000093333426666</v>
      </c>
      <c r="AB1284" s="45">
        <f>IF(AB$1=1,IF(C1285=0,0,IF(C1284=0,0,IF(Q1284=0,IF((ABS(D1284-D1285))&lt;0.1,(IF(C1285-C1284=Q$1,99999,0)),0),0))),0)</f>
        <v>0</v>
      </c>
      <c r="AC1284" s="13">
        <f>IF(AC$1=1,IF(C1285=0,0,IF(C1284=0,0,IF(Q1284=0,IF(C1285-C1284=0,(IF(ABS(D1284-D1285)&lt;T$1,99999,0)),0),0))),0)</f>
        <v>0</v>
      </c>
      <c r="AD1284" s="15">
        <f>IF(AD$1=1,IF(C1285=0,0,IF(C1284=0,0,IF(Q1284=0,IF(AND(AK1284,AJ1284),99999,0),0))),0)</f>
        <v>0</v>
      </c>
      <c r="AE1284" s="34">
        <f>IF(C1284=0,,IF(AE$1=1,IF(1&gt;AA1284,0,99999),0))</f>
        <v>0</v>
      </c>
      <c r="AF1284" s="5">
        <f>IF(AF$1=1,IF(D1284&gt;1,99999,IF(D1284&lt;0,99999,0)),0)</f>
        <v>0</v>
      </c>
      <c r="AG1284" s="10">
        <f>IF(AG$1=1,IF(B1285=0,0,IF(B1285-B1284=1,0,99999)),0)</f>
        <v>0</v>
      </c>
      <c r="AH1284" s="11">
        <f>IF(AH$1=1,IF(C1285=0,0,IF(C1285-C1284&lt;0,99999,0)),0)</f>
        <v>0</v>
      </c>
      <c r="AI1284" s="14">
        <f>MOD(MOD(((((MOD(C1284,C$4)/C$4)+(MOD(C$3,C$4)/C$4)))),C$4),1)</f>
        <v>0.10000093333426666</v>
      </c>
      <c r="AJ1284" s="19">
        <f>IF(C1285-C1284=0,99999,0 )</f>
        <v>99999</v>
      </c>
      <c r="AK1284" s="83">
        <f>IF(ABS(D1285-D1284)=0,99999,0)</f>
        <v>99999</v>
      </c>
    </row>
    <row r="1285" spans="3:37">
      <c r="C1285" s="68"/>
      <c r="P1285" s="121">
        <f t="shared" si="129"/>
        <v>0</v>
      </c>
      <c r="Q1285" s="42">
        <f>IF(C$1=2,0,1)</f>
        <v>0</v>
      </c>
      <c r="R1285" s="24" t="s">
        <v>4</v>
      </c>
      <c r="S1285" s="26">
        <f>D1285</f>
        <v>0</v>
      </c>
      <c r="T1285" s="26">
        <f t="shared" si="130"/>
        <v>0.10000093333426666</v>
      </c>
      <c r="U1285" s="27" t="s">
        <v>5</v>
      </c>
      <c r="V1285" s="75">
        <f>INT((C1285+MOD(C$3,1)/C$4)/C$4)</f>
        <v>0</v>
      </c>
      <c r="W1285" s="75">
        <f t="shared" si="131"/>
        <v>1</v>
      </c>
      <c r="X1285" s="24">
        <f>IF(C$3&gt;=1,IF(MOD(INT((C1285-MOD(C$3,C$4)+MOD(C$3,1)/C$4)/C$4),2),8888,222),IF(MOD(INT((C1285-MOD(C$3,C$4)+MOD(C$3,1)/C$4)/C$4),2),222,8888))</f>
        <v>8888</v>
      </c>
      <c r="Y1285" s="28">
        <f t="shared" si="132"/>
        <v>0.10000093333426666</v>
      </c>
      <c r="Z1285" s="22" t="s">
        <v>27</v>
      </c>
      <c r="AA1285" s="40">
        <f>IF(X1285=222,T1285-E1285/C$4,E1285/C$4+T1285)</f>
        <v>0.10000093333426666</v>
      </c>
      <c r="AB1285" s="45">
        <f>IF(AB$1=1,IF(C1286=0,0,IF(C1285=0,0,IF(Q1285=0,IF((ABS(D1285-D1286))&lt;0.1,(IF(C1286-C1285=Q$1,99999,0)),0),0))),0)</f>
        <v>0</v>
      </c>
      <c r="AC1285" s="13">
        <f>IF(AC$1=1,IF(C1286=0,0,IF(C1285=0,0,IF(Q1285=0,IF(C1286-C1285=0,(IF(ABS(D1285-D1286)&lt;T$1,99999,0)),0),0))),0)</f>
        <v>0</v>
      </c>
      <c r="AD1285" s="15">
        <f>IF(AD$1=1,IF(C1286=0,0,IF(C1285=0,0,IF(Q1285=0,IF(AND(AK1285,AJ1285),99999,0),0))),0)</f>
        <v>0</v>
      </c>
      <c r="AE1285" s="34">
        <f>IF(C1285=0,,IF(AE$1=1,IF(1&gt;AA1285,0,99999),0))</f>
        <v>0</v>
      </c>
      <c r="AF1285" s="5">
        <f>IF(AF$1=1,IF(D1285&gt;1,99999,IF(D1285&lt;0,99999,0)),0)</f>
        <v>0</v>
      </c>
      <c r="AG1285" s="10">
        <f>IF(AG$1=1,IF(B1286=0,0,IF(B1286-B1285=1,0,99999)),0)</f>
        <v>0</v>
      </c>
      <c r="AH1285" s="11">
        <f>IF(AH$1=1,IF(C1286=0,0,IF(C1286-C1285&lt;0,99999,0)),0)</f>
        <v>0</v>
      </c>
      <c r="AI1285" s="14">
        <f>MOD(MOD(((((MOD(C1285,C$4)/C$4)+(MOD(C$3,C$4)/C$4)))),C$4),1)</f>
        <v>0.10000093333426666</v>
      </c>
      <c r="AJ1285" s="19">
        <f>IF(C1286-C1285=0,99999,0 )</f>
        <v>99999</v>
      </c>
      <c r="AK1285" s="83">
        <f>IF(ABS(D1286-D1285)=0,99999,0)</f>
        <v>99999</v>
      </c>
    </row>
    <row r="1286" spans="3:37">
      <c r="C1286" s="68"/>
      <c r="P1286" s="121">
        <f t="shared" si="129"/>
        <v>0</v>
      </c>
      <c r="Q1286" s="42">
        <f>IF(C$1=2,0,1)</f>
        <v>0</v>
      </c>
      <c r="R1286" s="24" t="s">
        <v>4</v>
      </c>
      <c r="S1286" s="26">
        <f>D1286</f>
        <v>0</v>
      </c>
      <c r="T1286" s="26">
        <f t="shared" si="130"/>
        <v>0.10000093333426666</v>
      </c>
      <c r="U1286" s="27" t="s">
        <v>5</v>
      </c>
      <c r="V1286" s="75">
        <f>INT((C1286+MOD(C$3,1)/C$4)/C$4)</f>
        <v>0</v>
      </c>
      <c r="W1286" s="75">
        <f t="shared" si="131"/>
        <v>1</v>
      </c>
      <c r="X1286" s="24">
        <f>IF(C$3&gt;=1,IF(MOD(INT((C1286-MOD(C$3,C$4)+MOD(C$3,1)/C$4)/C$4),2),8888,222),IF(MOD(INT((C1286-MOD(C$3,C$4)+MOD(C$3,1)/C$4)/C$4),2),222,8888))</f>
        <v>8888</v>
      </c>
      <c r="Y1286" s="28">
        <f t="shared" si="132"/>
        <v>0.10000093333426666</v>
      </c>
      <c r="Z1286" s="22" t="s">
        <v>27</v>
      </c>
      <c r="AA1286" s="40">
        <f>IF(X1286=222,T1286-E1286/C$4,E1286/C$4+T1286)</f>
        <v>0.10000093333426666</v>
      </c>
      <c r="AB1286" s="45">
        <f>IF(AB$1=1,IF(C1287=0,0,IF(C1286=0,0,IF(Q1286=0,IF((ABS(D1286-D1287))&lt;0.1,(IF(C1287-C1286=Q$1,99999,0)),0),0))),0)</f>
        <v>0</v>
      </c>
      <c r="AC1286" s="13">
        <f>IF(AC$1=1,IF(C1287=0,0,IF(C1286=0,0,IF(Q1286=0,IF(C1287-C1286=0,(IF(ABS(D1286-D1287)&lt;T$1,99999,0)),0),0))),0)</f>
        <v>0</v>
      </c>
      <c r="AD1286" s="15">
        <f>IF(AD$1=1,IF(C1287=0,0,IF(C1286=0,0,IF(Q1286=0,IF(AND(AK1286,AJ1286),99999,0),0))),0)</f>
        <v>0</v>
      </c>
      <c r="AE1286" s="34">
        <f>IF(C1286=0,,IF(AE$1=1,IF(1&gt;AA1286,0,99999),0))</f>
        <v>0</v>
      </c>
      <c r="AF1286" s="5">
        <f>IF(AF$1=1,IF(D1286&gt;1,99999,IF(D1286&lt;0,99999,0)),0)</f>
        <v>0</v>
      </c>
      <c r="AG1286" s="10">
        <f>IF(AG$1=1,IF(B1287=0,0,IF(B1287-B1286=1,0,99999)),0)</f>
        <v>0</v>
      </c>
      <c r="AH1286" s="11">
        <f>IF(AH$1=1,IF(C1287=0,0,IF(C1287-C1286&lt;0,99999,0)),0)</f>
        <v>0</v>
      </c>
      <c r="AI1286" s="14">
        <f>MOD(MOD(((((MOD(C1286,C$4)/C$4)+(MOD(C$3,C$4)/C$4)))),C$4),1)</f>
        <v>0.10000093333426666</v>
      </c>
      <c r="AJ1286" s="19">
        <f>IF(C1287-C1286=0,99999,0 )</f>
        <v>99999</v>
      </c>
      <c r="AK1286" s="83">
        <f>IF(ABS(D1287-D1286)=0,99999,0)</f>
        <v>99999</v>
      </c>
    </row>
    <row r="1287" spans="3:37">
      <c r="C1287" s="68"/>
      <c r="P1287" s="121">
        <f t="shared" si="129"/>
        <v>0</v>
      </c>
      <c r="Q1287" s="42">
        <f>IF(C$1=2,0,1)</f>
        <v>0</v>
      </c>
      <c r="R1287" s="24" t="s">
        <v>4</v>
      </c>
      <c r="S1287" s="26">
        <f>D1287</f>
        <v>0</v>
      </c>
      <c r="T1287" s="26">
        <f t="shared" si="130"/>
        <v>0.10000093333426666</v>
      </c>
      <c r="U1287" s="27" t="s">
        <v>5</v>
      </c>
      <c r="V1287" s="75">
        <f>INT((C1287+MOD(C$3,1)/C$4)/C$4)</f>
        <v>0</v>
      </c>
      <c r="W1287" s="75">
        <f t="shared" si="131"/>
        <v>1</v>
      </c>
      <c r="X1287" s="24">
        <f>IF(C$3&gt;=1,IF(MOD(INT((C1287-MOD(C$3,C$4)+MOD(C$3,1)/C$4)/C$4),2),8888,222),IF(MOD(INT((C1287-MOD(C$3,C$4)+MOD(C$3,1)/C$4)/C$4),2),222,8888))</f>
        <v>8888</v>
      </c>
      <c r="Y1287" s="28">
        <f t="shared" si="132"/>
        <v>0.10000093333426666</v>
      </c>
      <c r="Z1287" s="22" t="s">
        <v>27</v>
      </c>
      <c r="AA1287" s="40">
        <f>IF(X1287=222,T1287-E1287/C$4,E1287/C$4+T1287)</f>
        <v>0.10000093333426666</v>
      </c>
      <c r="AB1287" s="45">
        <f>IF(AB$1=1,IF(C1288=0,0,IF(C1287=0,0,IF(Q1287=0,IF((ABS(D1287-D1288))&lt;0.1,(IF(C1288-C1287=Q$1,99999,0)),0),0))),0)</f>
        <v>0</v>
      </c>
      <c r="AC1287" s="13">
        <f>IF(AC$1=1,IF(C1288=0,0,IF(C1287=0,0,IF(Q1287=0,IF(C1288-C1287=0,(IF(ABS(D1287-D1288)&lt;T$1,99999,0)),0),0))),0)</f>
        <v>0</v>
      </c>
      <c r="AD1287" s="15">
        <f>IF(AD$1=1,IF(C1288=0,0,IF(C1287=0,0,IF(Q1287=0,IF(AND(AK1287,AJ1287),99999,0),0))),0)</f>
        <v>0</v>
      </c>
      <c r="AE1287" s="34">
        <f>IF(C1287=0,,IF(AE$1=1,IF(1&gt;AA1287,0,99999),0))</f>
        <v>0</v>
      </c>
      <c r="AF1287" s="5">
        <f>IF(AF$1=1,IF(D1287&gt;1,99999,IF(D1287&lt;0,99999,0)),0)</f>
        <v>0</v>
      </c>
      <c r="AG1287" s="10">
        <f>IF(AG$1=1,IF(B1288=0,0,IF(B1288-B1287=1,0,99999)),0)</f>
        <v>0</v>
      </c>
      <c r="AH1287" s="11">
        <f>IF(AH$1=1,IF(C1288=0,0,IF(C1288-C1287&lt;0,99999,0)),0)</f>
        <v>0</v>
      </c>
      <c r="AI1287" s="14">
        <f>MOD(MOD(((((MOD(C1287,C$4)/C$4)+(MOD(C$3,C$4)/C$4)))),C$4),1)</f>
        <v>0.10000093333426666</v>
      </c>
      <c r="AJ1287" s="19">
        <f>IF(C1288-C1287=0,99999,0 )</f>
        <v>99999</v>
      </c>
      <c r="AK1287" s="83">
        <f>IF(ABS(D1288-D1287)=0,99999,0)</f>
        <v>99999</v>
      </c>
    </row>
    <row r="1288" spans="3:37">
      <c r="C1288" s="68"/>
      <c r="P1288" s="121">
        <f t="shared" si="129"/>
        <v>0</v>
      </c>
      <c r="Q1288" s="42">
        <f>IF(C$1=2,0,1)</f>
        <v>0</v>
      </c>
      <c r="R1288" s="24" t="s">
        <v>4</v>
      </c>
      <c r="S1288" s="26">
        <f>D1288</f>
        <v>0</v>
      </c>
      <c r="T1288" s="26">
        <f t="shared" si="130"/>
        <v>0.10000093333426666</v>
      </c>
      <c r="U1288" s="27" t="s">
        <v>5</v>
      </c>
      <c r="V1288" s="75">
        <f>INT((C1288+MOD(C$3,1)/C$4)/C$4)</f>
        <v>0</v>
      </c>
      <c r="W1288" s="75">
        <f t="shared" si="131"/>
        <v>1</v>
      </c>
      <c r="X1288" s="24">
        <f>IF(C$3&gt;=1,IF(MOD(INT((C1288-MOD(C$3,C$4)+MOD(C$3,1)/C$4)/C$4),2),8888,222),IF(MOD(INT((C1288-MOD(C$3,C$4)+MOD(C$3,1)/C$4)/C$4),2),222,8888))</f>
        <v>8888</v>
      </c>
      <c r="Y1288" s="28">
        <f t="shared" si="132"/>
        <v>0.10000093333426666</v>
      </c>
      <c r="Z1288" s="22" t="s">
        <v>27</v>
      </c>
      <c r="AA1288" s="40">
        <f>IF(X1288=222,T1288-E1288/C$4,E1288/C$4+T1288)</f>
        <v>0.10000093333426666</v>
      </c>
      <c r="AB1288" s="45">
        <f>IF(AB$1=1,IF(C1289=0,0,IF(C1288=0,0,IF(Q1288=0,IF((ABS(D1288-D1289))&lt;0.1,(IF(C1289-C1288=Q$1,99999,0)),0),0))),0)</f>
        <v>0</v>
      </c>
      <c r="AC1288" s="13">
        <f>IF(AC$1=1,IF(C1289=0,0,IF(C1288=0,0,IF(Q1288=0,IF(C1289-C1288=0,(IF(ABS(D1288-D1289)&lt;T$1,99999,0)),0),0))),0)</f>
        <v>0</v>
      </c>
      <c r="AD1288" s="15">
        <f>IF(AD$1=1,IF(C1289=0,0,IF(C1288=0,0,IF(Q1288=0,IF(AND(AK1288,AJ1288),99999,0),0))),0)</f>
        <v>0</v>
      </c>
      <c r="AE1288" s="34">
        <f>IF(C1288=0,,IF(AE$1=1,IF(1&gt;AA1288,0,99999),0))</f>
        <v>0</v>
      </c>
      <c r="AF1288" s="5">
        <f>IF(AF$1=1,IF(D1288&gt;1,99999,IF(D1288&lt;0,99999,0)),0)</f>
        <v>0</v>
      </c>
      <c r="AG1288" s="10">
        <f>IF(AG$1=1,IF(B1289=0,0,IF(B1289-B1288=1,0,99999)),0)</f>
        <v>0</v>
      </c>
      <c r="AH1288" s="11">
        <f>IF(AH$1=1,IF(C1289=0,0,IF(C1289-C1288&lt;0,99999,0)),0)</f>
        <v>0</v>
      </c>
      <c r="AI1288" s="14">
        <f>MOD(MOD(((((MOD(C1288,C$4)/C$4)+(MOD(C$3,C$4)/C$4)))),C$4),1)</f>
        <v>0.10000093333426666</v>
      </c>
      <c r="AJ1288" s="19">
        <f>IF(C1289-C1288=0,99999,0 )</f>
        <v>99999</v>
      </c>
      <c r="AK1288" s="83">
        <f>IF(ABS(D1289-D1288)=0,99999,0)</f>
        <v>99999</v>
      </c>
    </row>
    <row r="1289" spans="3:37">
      <c r="C1289" s="68"/>
      <c r="P1289" s="121">
        <f t="shared" si="129"/>
        <v>0</v>
      </c>
      <c r="Q1289" s="42">
        <f>IF(C$1=2,0,1)</f>
        <v>0</v>
      </c>
      <c r="R1289" s="24" t="s">
        <v>4</v>
      </c>
      <c r="S1289" s="26">
        <f>D1289</f>
        <v>0</v>
      </c>
      <c r="T1289" s="26">
        <f t="shared" si="130"/>
        <v>0.10000093333426666</v>
      </c>
      <c r="U1289" s="27" t="s">
        <v>5</v>
      </c>
      <c r="V1289" s="75">
        <f>INT((C1289+MOD(C$3,1)/C$4)/C$4)</f>
        <v>0</v>
      </c>
      <c r="W1289" s="75">
        <f t="shared" si="131"/>
        <v>1</v>
      </c>
      <c r="X1289" s="24">
        <f>IF(C$3&gt;=1,IF(MOD(INT((C1289-MOD(C$3,C$4)+MOD(C$3,1)/C$4)/C$4),2),8888,222),IF(MOD(INT((C1289-MOD(C$3,C$4)+MOD(C$3,1)/C$4)/C$4),2),222,8888))</f>
        <v>8888</v>
      </c>
      <c r="Y1289" s="28">
        <f t="shared" si="132"/>
        <v>0.10000093333426666</v>
      </c>
      <c r="Z1289" s="22" t="s">
        <v>27</v>
      </c>
      <c r="AA1289" s="40">
        <f>IF(X1289=222,T1289-E1289/C$4,E1289/C$4+T1289)</f>
        <v>0.10000093333426666</v>
      </c>
      <c r="AB1289" s="45">
        <f>IF(AB$1=1,IF(C1290=0,0,IF(C1289=0,0,IF(Q1289=0,IF((ABS(D1289-D1290))&lt;0.1,(IF(C1290-C1289=Q$1,99999,0)),0),0))),0)</f>
        <v>0</v>
      </c>
      <c r="AC1289" s="13">
        <f>IF(AC$1=1,IF(C1290=0,0,IF(C1289=0,0,IF(Q1289=0,IF(C1290-C1289=0,(IF(ABS(D1289-D1290)&lt;T$1,99999,0)),0),0))),0)</f>
        <v>0</v>
      </c>
      <c r="AD1289" s="15">
        <f>IF(AD$1=1,IF(C1290=0,0,IF(C1289=0,0,IF(Q1289=0,IF(AND(AK1289,AJ1289),99999,0),0))),0)</f>
        <v>0</v>
      </c>
      <c r="AE1289" s="34">
        <f>IF(C1289=0,,IF(AE$1=1,IF(1&gt;AA1289,0,99999),0))</f>
        <v>0</v>
      </c>
      <c r="AF1289" s="5">
        <f>IF(AF$1=1,IF(D1289&gt;1,99999,IF(D1289&lt;0,99999,0)),0)</f>
        <v>0</v>
      </c>
      <c r="AG1289" s="10">
        <f>IF(AG$1=1,IF(B1290=0,0,IF(B1290-B1289=1,0,99999)),0)</f>
        <v>0</v>
      </c>
      <c r="AH1289" s="11">
        <f>IF(AH$1=1,IF(C1290=0,0,IF(C1290-C1289&lt;0,99999,0)),0)</f>
        <v>0</v>
      </c>
      <c r="AI1289" s="14">
        <f>MOD(MOD(((((MOD(C1289,C$4)/C$4)+(MOD(C$3,C$4)/C$4)))),C$4),1)</f>
        <v>0.10000093333426666</v>
      </c>
      <c r="AJ1289" s="19">
        <f>IF(C1290-C1289=0,99999,0 )</f>
        <v>99999</v>
      </c>
      <c r="AK1289" s="83">
        <f>IF(ABS(D1290-D1289)=0,99999,0)</f>
        <v>99999</v>
      </c>
    </row>
    <row r="1290" spans="3:37">
      <c r="C1290" s="68"/>
      <c r="P1290" s="121">
        <f t="shared" si="129"/>
        <v>0</v>
      </c>
      <c r="Q1290" s="42">
        <f>IF(C$1=2,0,1)</f>
        <v>0</v>
      </c>
      <c r="R1290" s="24" t="s">
        <v>4</v>
      </c>
      <c r="S1290" s="26">
        <f>D1290</f>
        <v>0</v>
      </c>
      <c r="T1290" s="26">
        <f t="shared" si="130"/>
        <v>0.10000093333426666</v>
      </c>
      <c r="U1290" s="27" t="s">
        <v>5</v>
      </c>
      <c r="V1290" s="75">
        <f>INT((C1290+MOD(C$3,1)/C$4)/C$4)</f>
        <v>0</v>
      </c>
      <c r="W1290" s="75">
        <f t="shared" si="131"/>
        <v>1</v>
      </c>
      <c r="X1290" s="24">
        <f>IF(C$3&gt;=1,IF(MOD(INT((C1290-MOD(C$3,C$4)+MOD(C$3,1)/C$4)/C$4),2),8888,222),IF(MOD(INT((C1290-MOD(C$3,C$4)+MOD(C$3,1)/C$4)/C$4),2),222,8888))</f>
        <v>8888</v>
      </c>
      <c r="Y1290" s="28">
        <f t="shared" si="132"/>
        <v>0.10000093333426666</v>
      </c>
      <c r="Z1290" s="22" t="s">
        <v>27</v>
      </c>
      <c r="AA1290" s="40">
        <f>IF(X1290=222,T1290-E1290/C$4,E1290/C$4+T1290)</f>
        <v>0.10000093333426666</v>
      </c>
      <c r="AB1290" s="45">
        <f>IF(AB$1=1,IF(C1291=0,0,IF(C1290=0,0,IF(Q1290=0,IF((ABS(D1290-D1291))&lt;0.1,(IF(C1291-C1290=Q$1,99999,0)),0),0))),0)</f>
        <v>0</v>
      </c>
      <c r="AC1290" s="13">
        <f>IF(AC$1=1,IF(C1291=0,0,IF(C1290=0,0,IF(Q1290=0,IF(C1291-C1290=0,(IF(ABS(D1290-D1291)&lt;T$1,99999,0)),0),0))),0)</f>
        <v>0</v>
      </c>
      <c r="AD1290" s="15">
        <f>IF(AD$1=1,IF(C1291=0,0,IF(C1290=0,0,IF(Q1290=0,IF(AND(AK1290,AJ1290),99999,0),0))),0)</f>
        <v>0</v>
      </c>
      <c r="AE1290" s="34">
        <f>IF(C1290=0,,IF(AE$1=1,IF(1&gt;AA1290,0,99999),0))</f>
        <v>0</v>
      </c>
      <c r="AF1290" s="5">
        <f>IF(AF$1=1,IF(D1290&gt;1,99999,IF(D1290&lt;0,99999,0)),0)</f>
        <v>0</v>
      </c>
      <c r="AG1290" s="10">
        <f>IF(AG$1=1,IF(B1291=0,0,IF(B1291-B1290=1,0,99999)),0)</f>
        <v>0</v>
      </c>
      <c r="AH1290" s="11">
        <f>IF(AH$1=1,IF(C1291=0,0,IF(C1291-C1290&lt;0,99999,0)),0)</f>
        <v>0</v>
      </c>
      <c r="AI1290" s="14">
        <f>MOD(MOD(((((MOD(C1290,C$4)/C$4)+(MOD(C$3,C$4)/C$4)))),C$4),1)</f>
        <v>0.10000093333426666</v>
      </c>
      <c r="AJ1290" s="19">
        <f>IF(C1291-C1290=0,99999,0 )</f>
        <v>99999</v>
      </c>
      <c r="AK1290" s="83">
        <f>IF(ABS(D1291-D1290)=0,99999,0)</f>
        <v>99999</v>
      </c>
    </row>
    <row r="1291" spans="3:37">
      <c r="C1291" s="68"/>
      <c r="P1291" s="121">
        <f t="shared" si="129"/>
        <v>0</v>
      </c>
      <c r="Q1291" s="42">
        <f>IF(C$1=2,0,1)</f>
        <v>0</v>
      </c>
      <c r="R1291" s="24" t="s">
        <v>4</v>
      </c>
      <c r="S1291" s="26">
        <f>D1291</f>
        <v>0</v>
      </c>
      <c r="T1291" s="26">
        <f t="shared" si="130"/>
        <v>0.10000093333426666</v>
      </c>
      <c r="U1291" s="27" t="s">
        <v>5</v>
      </c>
      <c r="V1291" s="75">
        <f>INT((C1291+MOD(C$3,1)/C$4)/C$4)</f>
        <v>0</v>
      </c>
      <c r="W1291" s="75">
        <f t="shared" si="131"/>
        <v>1</v>
      </c>
      <c r="X1291" s="24">
        <f>IF(C$3&gt;=1,IF(MOD(INT((C1291-MOD(C$3,C$4)+MOD(C$3,1)/C$4)/C$4),2),8888,222),IF(MOD(INT((C1291-MOD(C$3,C$4)+MOD(C$3,1)/C$4)/C$4),2),222,8888))</f>
        <v>8888</v>
      </c>
      <c r="Y1291" s="28">
        <f t="shared" si="132"/>
        <v>0.10000093333426666</v>
      </c>
      <c r="Z1291" s="22" t="s">
        <v>27</v>
      </c>
      <c r="AA1291" s="40">
        <f>IF(X1291=222,T1291-E1291/C$4,E1291/C$4+T1291)</f>
        <v>0.10000093333426666</v>
      </c>
      <c r="AB1291" s="45">
        <f>IF(AB$1=1,IF(C1292=0,0,IF(C1291=0,0,IF(Q1291=0,IF((ABS(D1291-D1292))&lt;0.1,(IF(C1292-C1291=Q$1,99999,0)),0),0))),0)</f>
        <v>0</v>
      </c>
      <c r="AC1291" s="13">
        <f>IF(AC$1=1,IF(C1292=0,0,IF(C1291=0,0,IF(Q1291=0,IF(C1292-C1291=0,(IF(ABS(D1291-D1292)&lt;T$1,99999,0)),0),0))),0)</f>
        <v>0</v>
      </c>
      <c r="AD1291" s="15">
        <f>IF(AD$1=1,IF(C1292=0,0,IF(C1291=0,0,IF(Q1291=0,IF(AND(AK1291,AJ1291),99999,0),0))),0)</f>
        <v>0</v>
      </c>
      <c r="AE1291" s="34">
        <f>IF(C1291=0,,IF(AE$1=1,IF(1&gt;AA1291,0,99999),0))</f>
        <v>0</v>
      </c>
      <c r="AF1291" s="5">
        <f>IF(AF$1=1,IF(D1291&gt;1,99999,IF(D1291&lt;0,99999,0)),0)</f>
        <v>0</v>
      </c>
      <c r="AG1291" s="10">
        <f>IF(AG$1=1,IF(B1292=0,0,IF(B1292-B1291=1,0,99999)),0)</f>
        <v>0</v>
      </c>
      <c r="AH1291" s="11">
        <f>IF(AH$1=1,IF(C1292=0,0,IF(C1292-C1291&lt;0,99999,0)),0)</f>
        <v>0</v>
      </c>
      <c r="AI1291" s="14">
        <f>MOD(MOD(((((MOD(C1291,C$4)/C$4)+(MOD(C$3,C$4)/C$4)))),C$4),1)</f>
        <v>0.10000093333426666</v>
      </c>
      <c r="AJ1291" s="19">
        <f>IF(C1292-C1291=0,99999,0 )</f>
        <v>99999</v>
      </c>
      <c r="AK1291" s="83">
        <f>IF(ABS(D1292-D1291)=0,99999,0)</f>
        <v>99999</v>
      </c>
    </row>
    <row r="1292" spans="3:37">
      <c r="C1292" s="68"/>
      <c r="P1292" s="121">
        <f t="shared" ref="P1292:P1355" si="133">IF(Q1292=0,IF(AG1292+AH1292+AC1292+AD1292+AE1292+AF1292,99999,0),0)</f>
        <v>0</v>
      </c>
      <c r="Q1292" s="42">
        <f>IF(C$1=2,0,1)</f>
        <v>0</v>
      </c>
      <c r="R1292" s="24" t="s">
        <v>4</v>
      </c>
      <c r="S1292" s="26">
        <f>D1292</f>
        <v>0</v>
      </c>
      <c r="T1292" s="26">
        <f t="shared" ref="T1292:T1355" si="134">IF(X1292=222,1-AI1292,AI1292)</f>
        <v>0.10000093333426666</v>
      </c>
      <c r="U1292" s="27" t="s">
        <v>5</v>
      </c>
      <c r="V1292" s="75">
        <f>INT((C1292+MOD(C$3,1)/C$4)/C$4)</f>
        <v>0</v>
      </c>
      <c r="W1292" s="75">
        <f t="shared" ref="W1292:W1355" si="135">IF(W1291=0,IF(X1292=222,IF(X1291=8888,W1291+1,W1291),IF(X1291=222,W1291+1,W1291))+1,IF(X1292=222,IF(X1291=8888,W1291+1,W1291),IF(X1291=222,W1291+1,W1291)))</f>
        <v>1</v>
      </c>
      <c r="X1292" s="24">
        <f>IF(C$3&gt;=1,IF(MOD(INT((C1292-MOD(C$3,C$4)+MOD(C$3,1)/C$4)/C$4),2),8888,222),IF(MOD(INT((C1292-MOD(C$3,C$4)+MOD(C$3,1)/C$4)/C$4),2),222,8888))</f>
        <v>8888</v>
      </c>
      <c r="Y1292" s="28">
        <f t="shared" ref="Y1292:Y1355" si="136">T1292</f>
        <v>0.10000093333426666</v>
      </c>
      <c r="Z1292" s="22" t="s">
        <v>27</v>
      </c>
      <c r="AA1292" s="40">
        <f>IF(X1292=222,T1292-E1292/C$4,E1292/C$4+T1292)</f>
        <v>0.10000093333426666</v>
      </c>
      <c r="AB1292" s="45">
        <f>IF(AB$1=1,IF(C1293=0,0,IF(C1292=0,0,IF(Q1292=0,IF((ABS(D1292-D1293))&lt;0.1,(IF(C1293-C1292=Q$1,99999,0)),0),0))),0)</f>
        <v>0</v>
      </c>
      <c r="AC1292" s="13">
        <f>IF(AC$1=1,IF(C1293=0,0,IF(C1292=0,0,IF(Q1292=0,IF(C1293-C1292=0,(IF(ABS(D1292-D1293)&lt;T$1,99999,0)),0),0))),0)</f>
        <v>0</v>
      </c>
      <c r="AD1292" s="15">
        <f>IF(AD$1=1,IF(C1293=0,0,IF(C1292=0,0,IF(Q1292=0,IF(AND(AK1292,AJ1292),99999,0),0))),0)</f>
        <v>0</v>
      </c>
      <c r="AE1292" s="34">
        <f>IF(C1292=0,,IF(AE$1=1,IF(1&gt;AA1292,0,99999),0))</f>
        <v>0</v>
      </c>
      <c r="AF1292" s="5">
        <f>IF(AF$1=1,IF(D1292&gt;1,99999,IF(D1292&lt;0,99999,0)),0)</f>
        <v>0</v>
      </c>
      <c r="AG1292" s="10">
        <f>IF(AG$1=1,IF(B1293=0,0,IF(B1293-B1292=1,0,99999)),0)</f>
        <v>0</v>
      </c>
      <c r="AH1292" s="11">
        <f>IF(AH$1=1,IF(C1293=0,0,IF(C1293-C1292&lt;0,99999,0)),0)</f>
        <v>0</v>
      </c>
      <c r="AI1292" s="14">
        <f>MOD(MOD(((((MOD(C1292,C$4)/C$4)+(MOD(C$3,C$4)/C$4)))),C$4),1)</f>
        <v>0.10000093333426666</v>
      </c>
      <c r="AJ1292" s="19">
        <f>IF(C1293-C1292=0,99999,0 )</f>
        <v>99999</v>
      </c>
      <c r="AK1292" s="83">
        <f>IF(ABS(D1293-D1292)=0,99999,0)</f>
        <v>99999</v>
      </c>
    </row>
    <row r="1293" spans="3:37">
      <c r="C1293" s="68"/>
      <c r="P1293" s="121">
        <f t="shared" si="133"/>
        <v>0</v>
      </c>
      <c r="Q1293" s="42">
        <f>IF(C$1=2,0,1)</f>
        <v>0</v>
      </c>
      <c r="R1293" s="24" t="s">
        <v>4</v>
      </c>
      <c r="S1293" s="26">
        <f>D1293</f>
        <v>0</v>
      </c>
      <c r="T1293" s="26">
        <f t="shared" si="134"/>
        <v>0.10000093333426666</v>
      </c>
      <c r="U1293" s="27" t="s">
        <v>5</v>
      </c>
      <c r="V1293" s="75">
        <f>INT((C1293+MOD(C$3,1)/C$4)/C$4)</f>
        <v>0</v>
      </c>
      <c r="W1293" s="75">
        <f t="shared" si="135"/>
        <v>1</v>
      </c>
      <c r="X1293" s="24">
        <f>IF(C$3&gt;=1,IF(MOD(INT((C1293-MOD(C$3,C$4)+MOD(C$3,1)/C$4)/C$4),2),8888,222),IF(MOD(INT((C1293-MOD(C$3,C$4)+MOD(C$3,1)/C$4)/C$4),2),222,8888))</f>
        <v>8888</v>
      </c>
      <c r="Y1293" s="28">
        <f t="shared" si="136"/>
        <v>0.10000093333426666</v>
      </c>
      <c r="Z1293" s="22" t="s">
        <v>27</v>
      </c>
      <c r="AA1293" s="40">
        <f>IF(X1293=222,T1293-E1293/C$4,E1293/C$4+T1293)</f>
        <v>0.10000093333426666</v>
      </c>
      <c r="AB1293" s="45">
        <f>IF(AB$1=1,IF(C1294=0,0,IF(C1293=0,0,IF(Q1293=0,IF((ABS(D1293-D1294))&lt;0.1,(IF(C1294-C1293=Q$1,99999,0)),0),0))),0)</f>
        <v>0</v>
      </c>
      <c r="AC1293" s="13">
        <f>IF(AC$1=1,IF(C1294=0,0,IF(C1293=0,0,IF(Q1293=0,IF(C1294-C1293=0,(IF(ABS(D1293-D1294)&lt;T$1,99999,0)),0),0))),0)</f>
        <v>0</v>
      </c>
      <c r="AD1293" s="15">
        <f>IF(AD$1=1,IF(C1294=0,0,IF(C1293=0,0,IF(Q1293=0,IF(AND(AK1293,AJ1293),99999,0),0))),0)</f>
        <v>0</v>
      </c>
      <c r="AE1293" s="34">
        <f>IF(C1293=0,,IF(AE$1=1,IF(1&gt;AA1293,0,99999),0))</f>
        <v>0</v>
      </c>
      <c r="AF1293" s="5">
        <f>IF(AF$1=1,IF(D1293&gt;1,99999,IF(D1293&lt;0,99999,0)),0)</f>
        <v>0</v>
      </c>
      <c r="AG1293" s="10">
        <f>IF(AG$1=1,IF(B1294=0,0,IF(B1294-B1293=1,0,99999)),0)</f>
        <v>0</v>
      </c>
      <c r="AH1293" s="11">
        <f>IF(AH$1=1,IF(C1294=0,0,IF(C1294-C1293&lt;0,99999,0)),0)</f>
        <v>0</v>
      </c>
      <c r="AI1293" s="14">
        <f>MOD(MOD(((((MOD(C1293,C$4)/C$4)+(MOD(C$3,C$4)/C$4)))),C$4),1)</f>
        <v>0.10000093333426666</v>
      </c>
      <c r="AJ1293" s="19">
        <f>IF(C1294-C1293=0,99999,0 )</f>
        <v>99999</v>
      </c>
      <c r="AK1293" s="83">
        <f>IF(ABS(D1294-D1293)=0,99999,0)</f>
        <v>99999</v>
      </c>
    </row>
    <row r="1294" spans="3:37">
      <c r="C1294" s="68"/>
      <c r="P1294" s="121">
        <f t="shared" si="133"/>
        <v>0</v>
      </c>
      <c r="Q1294" s="42">
        <f>IF(C$1=2,0,1)</f>
        <v>0</v>
      </c>
      <c r="R1294" s="24" t="s">
        <v>4</v>
      </c>
      <c r="S1294" s="26">
        <f>D1294</f>
        <v>0</v>
      </c>
      <c r="T1294" s="26">
        <f t="shared" si="134"/>
        <v>0.10000093333426666</v>
      </c>
      <c r="U1294" s="27" t="s">
        <v>5</v>
      </c>
      <c r="V1294" s="75">
        <f>INT((C1294+MOD(C$3,1)/C$4)/C$4)</f>
        <v>0</v>
      </c>
      <c r="W1294" s="75">
        <f t="shared" si="135"/>
        <v>1</v>
      </c>
      <c r="X1294" s="24">
        <f>IF(C$3&gt;=1,IF(MOD(INT((C1294-MOD(C$3,C$4)+MOD(C$3,1)/C$4)/C$4),2),8888,222),IF(MOD(INT((C1294-MOD(C$3,C$4)+MOD(C$3,1)/C$4)/C$4),2),222,8888))</f>
        <v>8888</v>
      </c>
      <c r="Y1294" s="28">
        <f t="shared" si="136"/>
        <v>0.10000093333426666</v>
      </c>
      <c r="Z1294" s="22" t="s">
        <v>27</v>
      </c>
      <c r="AA1294" s="40">
        <f>IF(X1294=222,T1294-E1294/C$4,E1294/C$4+T1294)</f>
        <v>0.10000093333426666</v>
      </c>
      <c r="AB1294" s="45">
        <f>IF(AB$1=1,IF(C1295=0,0,IF(C1294=0,0,IF(Q1294=0,IF((ABS(D1294-D1295))&lt;0.1,(IF(C1295-C1294=Q$1,99999,0)),0),0))),0)</f>
        <v>0</v>
      </c>
      <c r="AC1294" s="13">
        <f>IF(AC$1=1,IF(C1295=0,0,IF(C1294=0,0,IF(Q1294=0,IF(C1295-C1294=0,(IF(ABS(D1294-D1295)&lt;T$1,99999,0)),0),0))),0)</f>
        <v>0</v>
      </c>
      <c r="AD1294" s="15">
        <f>IF(AD$1=1,IF(C1295=0,0,IF(C1294=0,0,IF(Q1294=0,IF(AND(AK1294,AJ1294),99999,0),0))),0)</f>
        <v>0</v>
      </c>
      <c r="AE1294" s="34">
        <f>IF(C1294=0,,IF(AE$1=1,IF(1&gt;AA1294,0,99999),0))</f>
        <v>0</v>
      </c>
      <c r="AF1294" s="5">
        <f>IF(AF$1=1,IF(D1294&gt;1,99999,IF(D1294&lt;0,99999,0)),0)</f>
        <v>0</v>
      </c>
      <c r="AG1294" s="10">
        <f>IF(AG$1=1,IF(B1295=0,0,IF(B1295-B1294=1,0,99999)),0)</f>
        <v>0</v>
      </c>
      <c r="AH1294" s="11">
        <f>IF(AH$1=1,IF(C1295=0,0,IF(C1295-C1294&lt;0,99999,0)),0)</f>
        <v>0</v>
      </c>
      <c r="AI1294" s="14">
        <f>MOD(MOD(((((MOD(C1294,C$4)/C$4)+(MOD(C$3,C$4)/C$4)))),C$4),1)</f>
        <v>0.10000093333426666</v>
      </c>
      <c r="AJ1294" s="19">
        <f>IF(C1295-C1294=0,99999,0 )</f>
        <v>99999</v>
      </c>
      <c r="AK1294" s="83">
        <f>IF(ABS(D1295-D1294)=0,99999,0)</f>
        <v>99999</v>
      </c>
    </row>
    <row r="1295" spans="3:37">
      <c r="C1295" s="68"/>
      <c r="P1295" s="121">
        <f t="shared" si="133"/>
        <v>0</v>
      </c>
      <c r="Q1295" s="42">
        <f>IF(C$1=2,0,1)</f>
        <v>0</v>
      </c>
      <c r="R1295" s="24" t="s">
        <v>4</v>
      </c>
      <c r="S1295" s="26">
        <f>D1295</f>
        <v>0</v>
      </c>
      <c r="T1295" s="26">
        <f t="shared" si="134"/>
        <v>0.10000093333426666</v>
      </c>
      <c r="U1295" s="27" t="s">
        <v>5</v>
      </c>
      <c r="V1295" s="75">
        <f>INT((C1295+MOD(C$3,1)/C$4)/C$4)</f>
        <v>0</v>
      </c>
      <c r="W1295" s="75">
        <f t="shared" si="135"/>
        <v>1</v>
      </c>
      <c r="X1295" s="24">
        <f>IF(C$3&gt;=1,IF(MOD(INT((C1295-MOD(C$3,C$4)+MOD(C$3,1)/C$4)/C$4),2),8888,222),IF(MOD(INT((C1295-MOD(C$3,C$4)+MOD(C$3,1)/C$4)/C$4),2),222,8888))</f>
        <v>8888</v>
      </c>
      <c r="Y1295" s="28">
        <f t="shared" si="136"/>
        <v>0.10000093333426666</v>
      </c>
      <c r="Z1295" s="22" t="s">
        <v>27</v>
      </c>
      <c r="AA1295" s="40">
        <f>IF(X1295=222,T1295-E1295/C$4,E1295/C$4+T1295)</f>
        <v>0.10000093333426666</v>
      </c>
      <c r="AB1295" s="45">
        <f>IF(AB$1=1,IF(C1296=0,0,IF(C1295=0,0,IF(Q1295=0,IF((ABS(D1295-D1296))&lt;0.1,(IF(C1296-C1295=Q$1,99999,0)),0),0))),0)</f>
        <v>0</v>
      </c>
      <c r="AC1295" s="13">
        <f>IF(AC$1=1,IF(C1296=0,0,IF(C1295=0,0,IF(Q1295=0,IF(C1296-C1295=0,(IF(ABS(D1295-D1296)&lt;T$1,99999,0)),0),0))),0)</f>
        <v>0</v>
      </c>
      <c r="AD1295" s="15">
        <f>IF(AD$1=1,IF(C1296=0,0,IF(C1295=0,0,IF(Q1295=0,IF(AND(AK1295,AJ1295),99999,0),0))),0)</f>
        <v>0</v>
      </c>
      <c r="AE1295" s="34">
        <f>IF(C1295=0,,IF(AE$1=1,IF(1&gt;AA1295,0,99999),0))</f>
        <v>0</v>
      </c>
      <c r="AF1295" s="5">
        <f>IF(AF$1=1,IF(D1295&gt;1,99999,IF(D1295&lt;0,99999,0)),0)</f>
        <v>0</v>
      </c>
      <c r="AG1295" s="10">
        <f>IF(AG$1=1,IF(B1296=0,0,IF(B1296-B1295=1,0,99999)),0)</f>
        <v>0</v>
      </c>
      <c r="AH1295" s="11">
        <f>IF(AH$1=1,IF(C1296=0,0,IF(C1296-C1295&lt;0,99999,0)),0)</f>
        <v>0</v>
      </c>
      <c r="AI1295" s="14">
        <f>MOD(MOD(((((MOD(C1295,C$4)/C$4)+(MOD(C$3,C$4)/C$4)))),C$4),1)</f>
        <v>0.10000093333426666</v>
      </c>
      <c r="AJ1295" s="19">
        <f>IF(C1296-C1295=0,99999,0 )</f>
        <v>99999</v>
      </c>
      <c r="AK1295" s="83">
        <f>IF(ABS(D1296-D1295)=0,99999,0)</f>
        <v>99999</v>
      </c>
    </row>
    <row r="1296" spans="3:37">
      <c r="C1296" s="68"/>
      <c r="P1296" s="121">
        <f t="shared" si="133"/>
        <v>0</v>
      </c>
      <c r="Q1296" s="42">
        <f>IF(C$1=2,0,1)</f>
        <v>0</v>
      </c>
      <c r="R1296" s="24" t="s">
        <v>4</v>
      </c>
      <c r="S1296" s="26">
        <f>D1296</f>
        <v>0</v>
      </c>
      <c r="T1296" s="26">
        <f t="shared" si="134"/>
        <v>0.10000093333426666</v>
      </c>
      <c r="U1296" s="27" t="s">
        <v>5</v>
      </c>
      <c r="V1296" s="75">
        <f>INT((C1296+MOD(C$3,1)/C$4)/C$4)</f>
        <v>0</v>
      </c>
      <c r="W1296" s="75">
        <f t="shared" si="135"/>
        <v>1</v>
      </c>
      <c r="X1296" s="24">
        <f>IF(C$3&gt;=1,IF(MOD(INT((C1296-MOD(C$3,C$4)+MOD(C$3,1)/C$4)/C$4),2),8888,222),IF(MOD(INT((C1296-MOD(C$3,C$4)+MOD(C$3,1)/C$4)/C$4),2),222,8888))</f>
        <v>8888</v>
      </c>
      <c r="Y1296" s="28">
        <f t="shared" si="136"/>
        <v>0.10000093333426666</v>
      </c>
      <c r="Z1296" s="22" t="s">
        <v>27</v>
      </c>
      <c r="AA1296" s="40">
        <f>IF(X1296=222,T1296-E1296/C$4,E1296/C$4+T1296)</f>
        <v>0.10000093333426666</v>
      </c>
      <c r="AB1296" s="45">
        <f>IF(AB$1=1,IF(C1297=0,0,IF(C1296=0,0,IF(Q1296=0,IF((ABS(D1296-D1297))&lt;0.1,(IF(C1297-C1296=Q$1,99999,0)),0),0))),0)</f>
        <v>0</v>
      </c>
      <c r="AC1296" s="13">
        <f>IF(AC$1=1,IF(C1297=0,0,IF(C1296=0,0,IF(Q1296=0,IF(C1297-C1296=0,(IF(ABS(D1296-D1297)&lt;T$1,99999,0)),0),0))),0)</f>
        <v>0</v>
      </c>
      <c r="AD1296" s="15">
        <f>IF(AD$1=1,IF(C1297=0,0,IF(C1296=0,0,IF(Q1296=0,IF(AND(AK1296,AJ1296),99999,0),0))),0)</f>
        <v>0</v>
      </c>
      <c r="AE1296" s="34">
        <f>IF(C1296=0,,IF(AE$1=1,IF(1&gt;AA1296,0,99999),0))</f>
        <v>0</v>
      </c>
      <c r="AF1296" s="5">
        <f>IF(AF$1=1,IF(D1296&gt;1,99999,IF(D1296&lt;0,99999,0)),0)</f>
        <v>0</v>
      </c>
      <c r="AG1296" s="10">
        <f>IF(AG$1=1,IF(B1297=0,0,IF(B1297-B1296=1,0,99999)),0)</f>
        <v>0</v>
      </c>
      <c r="AH1296" s="11">
        <f>IF(AH$1=1,IF(C1297=0,0,IF(C1297-C1296&lt;0,99999,0)),0)</f>
        <v>0</v>
      </c>
      <c r="AI1296" s="14">
        <f>MOD(MOD(((((MOD(C1296,C$4)/C$4)+(MOD(C$3,C$4)/C$4)))),C$4),1)</f>
        <v>0.10000093333426666</v>
      </c>
      <c r="AJ1296" s="19">
        <f>IF(C1297-C1296=0,99999,0 )</f>
        <v>99999</v>
      </c>
      <c r="AK1296" s="83">
        <f>IF(ABS(D1297-D1296)=0,99999,0)</f>
        <v>99999</v>
      </c>
    </row>
    <row r="1297" spans="3:37">
      <c r="C1297" s="68"/>
      <c r="P1297" s="121">
        <f t="shared" si="133"/>
        <v>0</v>
      </c>
      <c r="Q1297" s="42">
        <f>IF(C$1=2,0,1)</f>
        <v>0</v>
      </c>
      <c r="R1297" s="24" t="s">
        <v>4</v>
      </c>
      <c r="S1297" s="26">
        <f>D1297</f>
        <v>0</v>
      </c>
      <c r="T1297" s="26">
        <f t="shared" si="134"/>
        <v>0.10000093333426666</v>
      </c>
      <c r="U1297" s="27" t="s">
        <v>5</v>
      </c>
      <c r="V1297" s="75">
        <f>INT((C1297+MOD(C$3,1)/C$4)/C$4)</f>
        <v>0</v>
      </c>
      <c r="W1297" s="75">
        <f t="shared" si="135"/>
        <v>1</v>
      </c>
      <c r="X1297" s="24">
        <f>IF(C$3&gt;=1,IF(MOD(INT((C1297-MOD(C$3,C$4)+MOD(C$3,1)/C$4)/C$4),2),8888,222),IF(MOD(INT((C1297-MOD(C$3,C$4)+MOD(C$3,1)/C$4)/C$4),2),222,8888))</f>
        <v>8888</v>
      </c>
      <c r="Y1297" s="28">
        <f t="shared" si="136"/>
        <v>0.10000093333426666</v>
      </c>
      <c r="Z1297" s="22" t="s">
        <v>27</v>
      </c>
      <c r="AA1297" s="40">
        <f>IF(X1297=222,T1297-E1297/C$4,E1297/C$4+T1297)</f>
        <v>0.10000093333426666</v>
      </c>
      <c r="AB1297" s="45">
        <f>IF(AB$1=1,IF(C1298=0,0,IF(C1297=0,0,IF(Q1297=0,IF((ABS(D1297-D1298))&lt;0.1,(IF(C1298-C1297=Q$1,99999,0)),0),0))),0)</f>
        <v>0</v>
      </c>
      <c r="AC1297" s="13">
        <f>IF(AC$1=1,IF(C1298=0,0,IF(C1297=0,0,IF(Q1297=0,IF(C1298-C1297=0,(IF(ABS(D1297-D1298)&lt;T$1,99999,0)),0),0))),0)</f>
        <v>0</v>
      </c>
      <c r="AD1297" s="15">
        <f>IF(AD$1=1,IF(C1298=0,0,IF(C1297=0,0,IF(Q1297=0,IF(AND(AK1297,AJ1297),99999,0),0))),0)</f>
        <v>0</v>
      </c>
      <c r="AE1297" s="34">
        <f>IF(C1297=0,,IF(AE$1=1,IF(1&gt;AA1297,0,99999),0))</f>
        <v>0</v>
      </c>
      <c r="AF1297" s="5">
        <f>IF(AF$1=1,IF(D1297&gt;1,99999,IF(D1297&lt;0,99999,0)),0)</f>
        <v>0</v>
      </c>
      <c r="AG1297" s="10">
        <f>IF(AG$1=1,IF(B1298=0,0,IF(B1298-B1297=1,0,99999)),0)</f>
        <v>0</v>
      </c>
      <c r="AH1297" s="11">
        <f>IF(AH$1=1,IF(C1298=0,0,IF(C1298-C1297&lt;0,99999,0)),0)</f>
        <v>0</v>
      </c>
      <c r="AI1297" s="14">
        <f>MOD(MOD(((((MOD(C1297,C$4)/C$4)+(MOD(C$3,C$4)/C$4)))),C$4),1)</f>
        <v>0.10000093333426666</v>
      </c>
      <c r="AJ1297" s="19">
        <f>IF(C1298-C1297=0,99999,0 )</f>
        <v>99999</v>
      </c>
      <c r="AK1297" s="83">
        <f>IF(ABS(D1298-D1297)=0,99999,0)</f>
        <v>99999</v>
      </c>
    </row>
    <row r="1298" spans="3:37">
      <c r="C1298" s="68"/>
      <c r="P1298" s="121">
        <f t="shared" si="133"/>
        <v>0</v>
      </c>
      <c r="Q1298" s="42">
        <f>IF(C$1=2,0,1)</f>
        <v>0</v>
      </c>
      <c r="R1298" s="24" t="s">
        <v>4</v>
      </c>
      <c r="S1298" s="26">
        <f>D1298</f>
        <v>0</v>
      </c>
      <c r="T1298" s="26">
        <f t="shared" si="134"/>
        <v>0.10000093333426666</v>
      </c>
      <c r="U1298" s="27" t="s">
        <v>5</v>
      </c>
      <c r="V1298" s="75">
        <f>INT((C1298+MOD(C$3,1)/C$4)/C$4)</f>
        <v>0</v>
      </c>
      <c r="W1298" s="75">
        <f t="shared" si="135"/>
        <v>1</v>
      </c>
      <c r="X1298" s="24">
        <f>IF(C$3&gt;=1,IF(MOD(INT((C1298-MOD(C$3,C$4)+MOD(C$3,1)/C$4)/C$4),2),8888,222),IF(MOD(INT((C1298-MOD(C$3,C$4)+MOD(C$3,1)/C$4)/C$4),2),222,8888))</f>
        <v>8888</v>
      </c>
      <c r="Y1298" s="28">
        <f t="shared" si="136"/>
        <v>0.10000093333426666</v>
      </c>
      <c r="Z1298" s="22" t="s">
        <v>27</v>
      </c>
      <c r="AA1298" s="40">
        <f>IF(X1298=222,T1298-E1298/C$4,E1298/C$4+T1298)</f>
        <v>0.10000093333426666</v>
      </c>
      <c r="AB1298" s="45">
        <f>IF(AB$1=1,IF(C1299=0,0,IF(C1298=0,0,IF(Q1298=0,IF((ABS(D1298-D1299))&lt;0.1,(IF(C1299-C1298=Q$1,99999,0)),0),0))),0)</f>
        <v>0</v>
      </c>
      <c r="AC1298" s="13">
        <f>IF(AC$1=1,IF(C1299=0,0,IF(C1298=0,0,IF(Q1298=0,IF(C1299-C1298=0,(IF(ABS(D1298-D1299)&lt;T$1,99999,0)),0),0))),0)</f>
        <v>0</v>
      </c>
      <c r="AD1298" s="15">
        <f>IF(AD$1=1,IF(C1299=0,0,IF(C1298=0,0,IF(Q1298=0,IF(AND(AK1298,AJ1298),99999,0),0))),0)</f>
        <v>0</v>
      </c>
      <c r="AE1298" s="34">
        <f>IF(C1298=0,,IF(AE$1=1,IF(1&gt;AA1298,0,99999),0))</f>
        <v>0</v>
      </c>
      <c r="AF1298" s="5">
        <f>IF(AF$1=1,IF(D1298&gt;1,99999,IF(D1298&lt;0,99999,0)),0)</f>
        <v>0</v>
      </c>
      <c r="AG1298" s="10">
        <f>IF(AG$1=1,IF(B1299=0,0,IF(B1299-B1298=1,0,99999)),0)</f>
        <v>0</v>
      </c>
      <c r="AH1298" s="11">
        <f>IF(AH$1=1,IF(C1299=0,0,IF(C1299-C1298&lt;0,99999,0)),0)</f>
        <v>0</v>
      </c>
      <c r="AI1298" s="14">
        <f>MOD(MOD(((((MOD(C1298,C$4)/C$4)+(MOD(C$3,C$4)/C$4)))),C$4),1)</f>
        <v>0.10000093333426666</v>
      </c>
      <c r="AJ1298" s="19">
        <f>IF(C1299-C1298=0,99999,0 )</f>
        <v>99999</v>
      </c>
      <c r="AK1298" s="83">
        <f>IF(ABS(D1299-D1298)=0,99999,0)</f>
        <v>99999</v>
      </c>
    </row>
    <row r="1299" spans="3:37">
      <c r="C1299" s="68"/>
      <c r="P1299" s="121">
        <f t="shared" si="133"/>
        <v>0</v>
      </c>
      <c r="Q1299" s="42">
        <f>IF(C$1=2,0,1)</f>
        <v>0</v>
      </c>
      <c r="R1299" s="24" t="s">
        <v>4</v>
      </c>
      <c r="S1299" s="26">
        <f>D1299</f>
        <v>0</v>
      </c>
      <c r="T1299" s="26">
        <f t="shared" si="134"/>
        <v>0.10000093333426666</v>
      </c>
      <c r="U1299" s="27" t="s">
        <v>5</v>
      </c>
      <c r="V1299" s="75">
        <f>INT((C1299+MOD(C$3,1)/C$4)/C$4)</f>
        <v>0</v>
      </c>
      <c r="W1299" s="75">
        <f t="shared" si="135"/>
        <v>1</v>
      </c>
      <c r="X1299" s="24">
        <f>IF(C$3&gt;=1,IF(MOD(INT((C1299-MOD(C$3,C$4)+MOD(C$3,1)/C$4)/C$4),2),8888,222),IF(MOD(INT((C1299-MOD(C$3,C$4)+MOD(C$3,1)/C$4)/C$4),2),222,8888))</f>
        <v>8888</v>
      </c>
      <c r="Y1299" s="28">
        <f t="shared" si="136"/>
        <v>0.10000093333426666</v>
      </c>
      <c r="Z1299" s="22" t="s">
        <v>27</v>
      </c>
      <c r="AA1299" s="40">
        <f>IF(X1299=222,T1299-E1299/C$4,E1299/C$4+T1299)</f>
        <v>0.10000093333426666</v>
      </c>
      <c r="AB1299" s="45">
        <f>IF(AB$1=1,IF(C1300=0,0,IF(C1299=0,0,IF(Q1299=0,IF((ABS(D1299-D1300))&lt;0.1,(IF(C1300-C1299=Q$1,99999,0)),0),0))),0)</f>
        <v>0</v>
      </c>
      <c r="AC1299" s="13">
        <f>IF(AC$1=1,IF(C1300=0,0,IF(C1299=0,0,IF(Q1299=0,IF(C1300-C1299=0,(IF(ABS(D1299-D1300)&lt;T$1,99999,0)),0),0))),0)</f>
        <v>0</v>
      </c>
      <c r="AD1299" s="15">
        <f>IF(AD$1=1,IF(C1300=0,0,IF(C1299=0,0,IF(Q1299=0,IF(AND(AK1299,AJ1299),99999,0),0))),0)</f>
        <v>0</v>
      </c>
      <c r="AE1299" s="34">
        <f>IF(C1299=0,,IF(AE$1=1,IF(1&gt;AA1299,0,99999),0))</f>
        <v>0</v>
      </c>
      <c r="AF1299" s="5">
        <f>IF(AF$1=1,IF(D1299&gt;1,99999,IF(D1299&lt;0,99999,0)),0)</f>
        <v>0</v>
      </c>
      <c r="AG1299" s="10">
        <f>IF(AG$1=1,IF(B1300=0,0,IF(B1300-B1299=1,0,99999)),0)</f>
        <v>0</v>
      </c>
      <c r="AH1299" s="11">
        <f>IF(AH$1=1,IF(C1300=0,0,IF(C1300-C1299&lt;0,99999,0)),0)</f>
        <v>0</v>
      </c>
      <c r="AI1299" s="14">
        <f>MOD(MOD(((((MOD(C1299,C$4)/C$4)+(MOD(C$3,C$4)/C$4)))),C$4),1)</f>
        <v>0.10000093333426666</v>
      </c>
      <c r="AJ1299" s="19">
        <f>IF(C1300-C1299=0,99999,0 )</f>
        <v>99999</v>
      </c>
      <c r="AK1299" s="83">
        <f>IF(ABS(D1300-D1299)=0,99999,0)</f>
        <v>99999</v>
      </c>
    </row>
    <row r="1300" spans="3:37">
      <c r="C1300" s="68"/>
      <c r="P1300" s="121">
        <f t="shared" si="133"/>
        <v>0</v>
      </c>
      <c r="Q1300" s="42">
        <f>IF(C$1=2,0,1)</f>
        <v>0</v>
      </c>
      <c r="R1300" s="24" t="s">
        <v>4</v>
      </c>
      <c r="S1300" s="26">
        <f>D1300</f>
        <v>0</v>
      </c>
      <c r="T1300" s="26">
        <f t="shared" si="134"/>
        <v>0.10000093333426666</v>
      </c>
      <c r="U1300" s="27" t="s">
        <v>5</v>
      </c>
      <c r="V1300" s="75">
        <f>INT((C1300+MOD(C$3,1)/C$4)/C$4)</f>
        <v>0</v>
      </c>
      <c r="W1300" s="75">
        <f t="shared" si="135"/>
        <v>1</v>
      </c>
      <c r="X1300" s="24">
        <f>IF(C$3&gt;=1,IF(MOD(INT((C1300-MOD(C$3,C$4)+MOD(C$3,1)/C$4)/C$4),2),8888,222),IF(MOD(INT((C1300-MOD(C$3,C$4)+MOD(C$3,1)/C$4)/C$4),2),222,8888))</f>
        <v>8888</v>
      </c>
      <c r="Y1300" s="28">
        <f t="shared" si="136"/>
        <v>0.10000093333426666</v>
      </c>
      <c r="Z1300" s="22" t="s">
        <v>27</v>
      </c>
      <c r="AA1300" s="40">
        <f>IF(X1300=222,T1300-E1300/C$4,E1300/C$4+T1300)</f>
        <v>0.10000093333426666</v>
      </c>
      <c r="AB1300" s="45">
        <f>IF(AB$1=1,IF(C1301=0,0,IF(C1300=0,0,IF(Q1300=0,IF((ABS(D1300-D1301))&lt;0.1,(IF(C1301-C1300=Q$1,99999,0)),0),0))),0)</f>
        <v>0</v>
      </c>
      <c r="AC1300" s="13">
        <f>IF(AC$1=1,IF(C1301=0,0,IF(C1300=0,0,IF(Q1300=0,IF(C1301-C1300=0,(IF(ABS(D1300-D1301)&lt;T$1,99999,0)),0),0))),0)</f>
        <v>0</v>
      </c>
      <c r="AD1300" s="15">
        <f>IF(AD$1=1,IF(C1301=0,0,IF(C1300=0,0,IF(Q1300=0,IF(AND(AK1300,AJ1300),99999,0),0))),0)</f>
        <v>0</v>
      </c>
      <c r="AE1300" s="34">
        <f>IF(C1300=0,,IF(AE$1=1,IF(1&gt;AA1300,0,99999),0))</f>
        <v>0</v>
      </c>
      <c r="AF1300" s="5">
        <f>IF(AF$1=1,IF(D1300&gt;1,99999,IF(D1300&lt;0,99999,0)),0)</f>
        <v>0</v>
      </c>
      <c r="AG1300" s="10">
        <f>IF(AG$1=1,IF(B1301=0,0,IF(B1301-B1300=1,0,99999)),0)</f>
        <v>0</v>
      </c>
      <c r="AH1300" s="11">
        <f>IF(AH$1=1,IF(C1301=0,0,IF(C1301-C1300&lt;0,99999,0)),0)</f>
        <v>0</v>
      </c>
      <c r="AI1300" s="14">
        <f>MOD(MOD(((((MOD(C1300,C$4)/C$4)+(MOD(C$3,C$4)/C$4)))),C$4),1)</f>
        <v>0.10000093333426666</v>
      </c>
      <c r="AJ1300" s="19">
        <f>IF(C1301-C1300=0,99999,0 )</f>
        <v>99999</v>
      </c>
      <c r="AK1300" s="83">
        <f>IF(ABS(D1301-D1300)=0,99999,0)</f>
        <v>99999</v>
      </c>
    </row>
    <row r="1301" spans="3:37">
      <c r="C1301" s="68"/>
      <c r="P1301" s="121">
        <f t="shared" si="133"/>
        <v>0</v>
      </c>
      <c r="Q1301" s="42">
        <f>IF(C$1=2,0,1)</f>
        <v>0</v>
      </c>
      <c r="R1301" s="24" t="s">
        <v>4</v>
      </c>
      <c r="S1301" s="26">
        <f>D1301</f>
        <v>0</v>
      </c>
      <c r="T1301" s="26">
        <f t="shared" si="134"/>
        <v>0.10000093333426666</v>
      </c>
      <c r="U1301" s="27" t="s">
        <v>5</v>
      </c>
      <c r="V1301" s="75">
        <f>INT((C1301+MOD(C$3,1)/C$4)/C$4)</f>
        <v>0</v>
      </c>
      <c r="W1301" s="75">
        <f t="shared" si="135"/>
        <v>1</v>
      </c>
      <c r="X1301" s="24">
        <f>IF(C$3&gt;=1,IF(MOD(INT((C1301-MOD(C$3,C$4)+MOD(C$3,1)/C$4)/C$4),2),8888,222),IF(MOD(INT((C1301-MOD(C$3,C$4)+MOD(C$3,1)/C$4)/C$4),2),222,8888))</f>
        <v>8888</v>
      </c>
      <c r="Y1301" s="28">
        <f t="shared" si="136"/>
        <v>0.10000093333426666</v>
      </c>
      <c r="Z1301" s="22" t="s">
        <v>27</v>
      </c>
      <c r="AA1301" s="40">
        <f>IF(X1301=222,T1301-E1301/C$4,E1301/C$4+T1301)</f>
        <v>0.10000093333426666</v>
      </c>
      <c r="AB1301" s="45">
        <f>IF(AB$1=1,IF(C1302=0,0,IF(C1301=0,0,IF(Q1301=0,IF((ABS(D1301-D1302))&lt;0.1,(IF(C1302-C1301=Q$1,99999,0)),0),0))),0)</f>
        <v>0</v>
      </c>
      <c r="AC1301" s="13">
        <f>IF(AC$1=1,IF(C1302=0,0,IF(C1301=0,0,IF(Q1301=0,IF(C1302-C1301=0,(IF(ABS(D1301-D1302)&lt;T$1,99999,0)),0),0))),0)</f>
        <v>0</v>
      </c>
      <c r="AD1301" s="15">
        <f>IF(AD$1=1,IF(C1302=0,0,IF(C1301=0,0,IF(Q1301=0,IF(AND(AK1301,AJ1301),99999,0),0))),0)</f>
        <v>0</v>
      </c>
      <c r="AE1301" s="34">
        <f>IF(C1301=0,,IF(AE$1=1,IF(1&gt;AA1301,0,99999),0))</f>
        <v>0</v>
      </c>
      <c r="AF1301" s="5">
        <f>IF(AF$1=1,IF(D1301&gt;1,99999,IF(D1301&lt;0,99999,0)),0)</f>
        <v>0</v>
      </c>
      <c r="AG1301" s="10">
        <f>IF(AG$1=1,IF(B1302=0,0,IF(B1302-B1301=1,0,99999)),0)</f>
        <v>0</v>
      </c>
      <c r="AH1301" s="11">
        <f>IF(AH$1=1,IF(C1302=0,0,IF(C1302-C1301&lt;0,99999,0)),0)</f>
        <v>0</v>
      </c>
      <c r="AI1301" s="14">
        <f>MOD(MOD(((((MOD(C1301,C$4)/C$4)+(MOD(C$3,C$4)/C$4)))),C$4),1)</f>
        <v>0.10000093333426666</v>
      </c>
      <c r="AJ1301" s="19">
        <f>IF(C1302-C1301=0,99999,0 )</f>
        <v>99999</v>
      </c>
      <c r="AK1301" s="83">
        <f>IF(ABS(D1302-D1301)=0,99999,0)</f>
        <v>99999</v>
      </c>
    </row>
    <row r="1302" spans="3:37">
      <c r="C1302" s="68"/>
      <c r="P1302" s="121">
        <f t="shared" si="133"/>
        <v>0</v>
      </c>
      <c r="Q1302" s="42">
        <f>IF(C$1=2,0,1)</f>
        <v>0</v>
      </c>
      <c r="R1302" s="24" t="s">
        <v>4</v>
      </c>
      <c r="S1302" s="26">
        <f>D1302</f>
        <v>0</v>
      </c>
      <c r="T1302" s="26">
        <f t="shared" si="134"/>
        <v>0.10000093333426666</v>
      </c>
      <c r="U1302" s="27" t="s">
        <v>5</v>
      </c>
      <c r="V1302" s="75">
        <f>INT((C1302+MOD(C$3,1)/C$4)/C$4)</f>
        <v>0</v>
      </c>
      <c r="W1302" s="75">
        <f t="shared" si="135"/>
        <v>1</v>
      </c>
      <c r="X1302" s="24">
        <f>IF(C$3&gt;=1,IF(MOD(INT((C1302-MOD(C$3,C$4)+MOD(C$3,1)/C$4)/C$4),2),8888,222),IF(MOD(INT((C1302-MOD(C$3,C$4)+MOD(C$3,1)/C$4)/C$4),2),222,8888))</f>
        <v>8888</v>
      </c>
      <c r="Y1302" s="28">
        <f t="shared" si="136"/>
        <v>0.10000093333426666</v>
      </c>
      <c r="Z1302" s="22" t="s">
        <v>27</v>
      </c>
      <c r="AA1302" s="40">
        <f>IF(X1302=222,T1302-E1302/C$4,E1302/C$4+T1302)</f>
        <v>0.10000093333426666</v>
      </c>
      <c r="AB1302" s="45">
        <f>IF(AB$1=1,IF(C1303=0,0,IF(C1302=0,0,IF(Q1302=0,IF((ABS(D1302-D1303))&lt;0.1,(IF(C1303-C1302=Q$1,99999,0)),0),0))),0)</f>
        <v>0</v>
      </c>
      <c r="AC1302" s="13">
        <f>IF(AC$1=1,IF(C1303=0,0,IF(C1302=0,0,IF(Q1302=0,IF(C1303-C1302=0,(IF(ABS(D1302-D1303)&lt;T$1,99999,0)),0),0))),0)</f>
        <v>0</v>
      </c>
      <c r="AD1302" s="15">
        <f>IF(AD$1=1,IF(C1303=0,0,IF(C1302=0,0,IF(Q1302=0,IF(AND(AK1302,AJ1302),99999,0),0))),0)</f>
        <v>0</v>
      </c>
      <c r="AE1302" s="34">
        <f>IF(C1302=0,,IF(AE$1=1,IF(1&gt;AA1302,0,99999),0))</f>
        <v>0</v>
      </c>
      <c r="AF1302" s="5">
        <f>IF(AF$1=1,IF(D1302&gt;1,99999,IF(D1302&lt;0,99999,0)),0)</f>
        <v>0</v>
      </c>
      <c r="AG1302" s="10">
        <f>IF(AG$1=1,IF(B1303=0,0,IF(B1303-B1302=1,0,99999)),0)</f>
        <v>0</v>
      </c>
      <c r="AH1302" s="11">
        <f>IF(AH$1=1,IF(C1303=0,0,IF(C1303-C1302&lt;0,99999,0)),0)</f>
        <v>0</v>
      </c>
      <c r="AI1302" s="14">
        <f>MOD(MOD(((((MOD(C1302,C$4)/C$4)+(MOD(C$3,C$4)/C$4)))),C$4),1)</f>
        <v>0.10000093333426666</v>
      </c>
      <c r="AJ1302" s="19">
        <f>IF(C1303-C1302=0,99999,0 )</f>
        <v>99999</v>
      </c>
      <c r="AK1302" s="83">
        <f>IF(ABS(D1303-D1302)=0,99999,0)</f>
        <v>99999</v>
      </c>
    </row>
    <row r="1303" spans="3:37">
      <c r="C1303" s="68"/>
      <c r="P1303" s="121">
        <f t="shared" si="133"/>
        <v>0</v>
      </c>
      <c r="Q1303" s="42">
        <f>IF(C$1=2,0,1)</f>
        <v>0</v>
      </c>
      <c r="R1303" s="24" t="s">
        <v>4</v>
      </c>
      <c r="S1303" s="26">
        <f>D1303</f>
        <v>0</v>
      </c>
      <c r="T1303" s="26">
        <f t="shared" si="134"/>
        <v>0.10000093333426666</v>
      </c>
      <c r="U1303" s="27" t="s">
        <v>5</v>
      </c>
      <c r="V1303" s="75">
        <f>INT((C1303+MOD(C$3,1)/C$4)/C$4)</f>
        <v>0</v>
      </c>
      <c r="W1303" s="75">
        <f t="shared" si="135"/>
        <v>1</v>
      </c>
      <c r="X1303" s="24">
        <f>IF(C$3&gt;=1,IF(MOD(INT((C1303-MOD(C$3,C$4)+MOD(C$3,1)/C$4)/C$4),2),8888,222),IF(MOD(INT((C1303-MOD(C$3,C$4)+MOD(C$3,1)/C$4)/C$4),2),222,8888))</f>
        <v>8888</v>
      </c>
      <c r="Y1303" s="28">
        <f t="shared" si="136"/>
        <v>0.10000093333426666</v>
      </c>
      <c r="Z1303" s="22" t="s">
        <v>27</v>
      </c>
      <c r="AA1303" s="40">
        <f>IF(X1303=222,T1303-E1303/C$4,E1303/C$4+T1303)</f>
        <v>0.10000093333426666</v>
      </c>
      <c r="AB1303" s="45">
        <f>IF(AB$1=1,IF(C1304=0,0,IF(C1303=0,0,IF(Q1303=0,IF((ABS(D1303-D1304))&lt;0.1,(IF(C1304-C1303=Q$1,99999,0)),0),0))),0)</f>
        <v>0</v>
      </c>
      <c r="AC1303" s="13">
        <f>IF(AC$1=1,IF(C1304=0,0,IF(C1303=0,0,IF(Q1303=0,IF(C1304-C1303=0,(IF(ABS(D1303-D1304)&lt;T$1,99999,0)),0),0))),0)</f>
        <v>0</v>
      </c>
      <c r="AD1303" s="15">
        <f>IF(AD$1=1,IF(C1304=0,0,IF(C1303=0,0,IF(Q1303=0,IF(AND(AK1303,AJ1303),99999,0),0))),0)</f>
        <v>0</v>
      </c>
      <c r="AE1303" s="34">
        <f>IF(C1303=0,,IF(AE$1=1,IF(1&gt;AA1303,0,99999),0))</f>
        <v>0</v>
      </c>
      <c r="AF1303" s="5">
        <f>IF(AF$1=1,IF(D1303&gt;1,99999,IF(D1303&lt;0,99999,0)),0)</f>
        <v>0</v>
      </c>
      <c r="AG1303" s="10">
        <f>IF(AG$1=1,IF(B1304=0,0,IF(B1304-B1303=1,0,99999)),0)</f>
        <v>0</v>
      </c>
      <c r="AH1303" s="11">
        <f>IF(AH$1=1,IF(C1304=0,0,IF(C1304-C1303&lt;0,99999,0)),0)</f>
        <v>0</v>
      </c>
      <c r="AI1303" s="14">
        <f>MOD(MOD(((((MOD(C1303,C$4)/C$4)+(MOD(C$3,C$4)/C$4)))),C$4),1)</f>
        <v>0.10000093333426666</v>
      </c>
      <c r="AJ1303" s="19">
        <f>IF(C1304-C1303=0,99999,0 )</f>
        <v>99999</v>
      </c>
      <c r="AK1303" s="83">
        <f>IF(ABS(D1304-D1303)=0,99999,0)</f>
        <v>99999</v>
      </c>
    </row>
    <row r="1304" spans="3:37">
      <c r="C1304" s="68"/>
      <c r="P1304" s="121">
        <f t="shared" si="133"/>
        <v>0</v>
      </c>
      <c r="Q1304" s="42">
        <f>IF(C$1=2,0,1)</f>
        <v>0</v>
      </c>
      <c r="R1304" s="24" t="s">
        <v>4</v>
      </c>
      <c r="S1304" s="26">
        <f>D1304</f>
        <v>0</v>
      </c>
      <c r="T1304" s="26">
        <f t="shared" si="134"/>
        <v>0.10000093333426666</v>
      </c>
      <c r="U1304" s="27" t="s">
        <v>5</v>
      </c>
      <c r="V1304" s="75">
        <f>INT((C1304+MOD(C$3,1)/C$4)/C$4)</f>
        <v>0</v>
      </c>
      <c r="W1304" s="75">
        <f t="shared" si="135"/>
        <v>1</v>
      </c>
      <c r="X1304" s="24">
        <f>IF(C$3&gt;=1,IF(MOD(INT((C1304-MOD(C$3,C$4)+MOD(C$3,1)/C$4)/C$4),2),8888,222),IF(MOD(INT((C1304-MOD(C$3,C$4)+MOD(C$3,1)/C$4)/C$4),2),222,8888))</f>
        <v>8888</v>
      </c>
      <c r="Y1304" s="28">
        <f t="shared" si="136"/>
        <v>0.10000093333426666</v>
      </c>
      <c r="Z1304" s="22" t="s">
        <v>27</v>
      </c>
      <c r="AA1304" s="40">
        <f>IF(X1304=222,T1304-E1304/C$4,E1304/C$4+T1304)</f>
        <v>0.10000093333426666</v>
      </c>
      <c r="AB1304" s="45">
        <f>IF(AB$1=1,IF(C1305=0,0,IF(C1304=0,0,IF(Q1304=0,IF((ABS(D1304-D1305))&lt;0.1,(IF(C1305-C1304=Q$1,99999,0)),0),0))),0)</f>
        <v>0</v>
      </c>
      <c r="AC1304" s="13">
        <f>IF(AC$1=1,IF(C1305=0,0,IF(C1304=0,0,IF(Q1304=0,IF(C1305-C1304=0,(IF(ABS(D1304-D1305)&lt;T$1,99999,0)),0),0))),0)</f>
        <v>0</v>
      </c>
      <c r="AD1304" s="15">
        <f>IF(AD$1=1,IF(C1305=0,0,IF(C1304=0,0,IF(Q1304=0,IF(AND(AK1304,AJ1304),99999,0),0))),0)</f>
        <v>0</v>
      </c>
      <c r="AE1304" s="34">
        <f>IF(C1304=0,,IF(AE$1=1,IF(1&gt;AA1304,0,99999),0))</f>
        <v>0</v>
      </c>
      <c r="AF1304" s="5">
        <f>IF(AF$1=1,IF(D1304&gt;1,99999,IF(D1304&lt;0,99999,0)),0)</f>
        <v>0</v>
      </c>
      <c r="AG1304" s="10">
        <f>IF(AG$1=1,IF(B1305=0,0,IF(B1305-B1304=1,0,99999)),0)</f>
        <v>0</v>
      </c>
      <c r="AH1304" s="11">
        <f>IF(AH$1=1,IF(C1305=0,0,IF(C1305-C1304&lt;0,99999,0)),0)</f>
        <v>0</v>
      </c>
      <c r="AI1304" s="14">
        <f>MOD(MOD(((((MOD(C1304,C$4)/C$4)+(MOD(C$3,C$4)/C$4)))),C$4),1)</f>
        <v>0.10000093333426666</v>
      </c>
      <c r="AJ1304" s="19">
        <f>IF(C1305-C1304=0,99999,0 )</f>
        <v>99999</v>
      </c>
      <c r="AK1304" s="83">
        <f>IF(ABS(D1305-D1304)=0,99999,0)</f>
        <v>99999</v>
      </c>
    </row>
    <row r="1305" spans="3:37">
      <c r="C1305" s="68"/>
      <c r="P1305" s="121">
        <f t="shared" si="133"/>
        <v>0</v>
      </c>
      <c r="Q1305" s="42">
        <f>IF(C$1=2,0,1)</f>
        <v>0</v>
      </c>
      <c r="R1305" s="24" t="s">
        <v>4</v>
      </c>
      <c r="S1305" s="26">
        <f>D1305</f>
        <v>0</v>
      </c>
      <c r="T1305" s="26">
        <f t="shared" si="134"/>
        <v>0.10000093333426666</v>
      </c>
      <c r="U1305" s="27" t="s">
        <v>5</v>
      </c>
      <c r="V1305" s="75">
        <f>INT((C1305+MOD(C$3,1)/C$4)/C$4)</f>
        <v>0</v>
      </c>
      <c r="W1305" s="75">
        <f t="shared" si="135"/>
        <v>1</v>
      </c>
      <c r="X1305" s="24">
        <f>IF(C$3&gt;=1,IF(MOD(INT((C1305-MOD(C$3,C$4)+MOD(C$3,1)/C$4)/C$4),2),8888,222),IF(MOD(INT((C1305-MOD(C$3,C$4)+MOD(C$3,1)/C$4)/C$4),2),222,8888))</f>
        <v>8888</v>
      </c>
      <c r="Y1305" s="28">
        <f t="shared" si="136"/>
        <v>0.10000093333426666</v>
      </c>
      <c r="Z1305" s="22" t="s">
        <v>27</v>
      </c>
      <c r="AA1305" s="40">
        <f>IF(X1305=222,T1305-E1305/C$4,E1305/C$4+T1305)</f>
        <v>0.10000093333426666</v>
      </c>
      <c r="AB1305" s="45">
        <f>IF(AB$1=1,IF(C1306=0,0,IF(C1305=0,0,IF(Q1305=0,IF((ABS(D1305-D1306))&lt;0.1,(IF(C1306-C1305=Q$1,99999,0)),0),0))),0)</f>
        <v>0</v>
      </c>
      <c r="AC1305" s="13">
        <f>IF(AC$1=1,IF(C1306=0,0,IF(C1305=0,0,IF(Q1305=0,IF(C1306-C1305=0,(IF(ABS(D1305-D1306)&lt;T$1,99999,0)),0),0))),0)</f>
        <v>0</v>
      </c>
      <c r="AD1305" s="15">
        <f>IF(AD$1=1,IF(C1306=0,0,IF(C1305=0,0,IF(Q1305=0,IF(AND(AK1305,AJ1305),99999,0),0))),0)</f>
        <v>0</v>
      </c>
      <c r="AE1305" s="34">
        <f>IF(C1305=0,,IF(AE$1=1,IF(1&gt;AA1305,0,99999),0))</f>
        <v>0</v>
      </c>
      <c r="AF1305" s="5">
        <f>IF(AF$1=1,IF(D1305&gt;1,99999,IF(D1305&lt;0,99999,0)),0)</f>
        <v>0</v>
      </c>
      <c r="AG1305" s="10">
        <f>IF(AG$1=1,IF(B1306=0,0,IF(B1306-B1305=1,0,99999)),0)</f>
        <v>0</v>
      </c>
      <c r="AH1305" s="11">
        <f>IF(AH$1=1,IF(C1306=0,0,IF(C1306-C1305&lt;0,99999,0)),0)</f>
        <v>0</v>
      </c>
      <c r="AI1305" s="14">
        <f>MOD(MOD(((((MOD(C1305,C$4)/C$4)+(MOD(C$3,C$4)/C$4)))),C$4),1)</f>
        <v>0.10000093333426666</v>
      </c>
      <c r="AJ1305" s="19">
        <f>IF(C1306-C1305=0,99999,0 )</f>
        <v>99999</v>
      </c>
      <c r="AK1305" s="83">
        <f>IF(ABS(D1306-D1305)=0,99999,0)</f>
        <v>99999</v>
      </c>
    </row>
    <row r="1306" spans="3:37">
      <c r="C1306" s="68"/>
      <c r="P1306" s="121">
        <f t="shared" si="133"/>
        <v>0</v>
      </c>
      <c r="Q1306" s="42">
        <f>IF(C$1=2,0,1)</f>
        <v>0</v>
      </c>
      <c r="R1306" s="24" t="s">
        <v>4</v>
      </c>
      <c r="S1306" s="26">
        <f>D1306</f>
        <v>0</v>
      </c>
      <c r="T1306" s="26">
        <f t="shared" si="134"/>
        <v>0.10000093333426666</v>
      </c>
      <c r="U1306" s="27" t="s">
        <v>5</v>
      </c>
      <c r="V1306" s="75">
        <f>INT((C1306+MOD(C$3,1)/C$4)/C$4)</f>
        <v>0</v>
      </c>
      <c r="W1306" s="75">
        <f t="shared" si="135"/>
        <v>1</v>
      </c>
      <c r="X1306" s="24">
        <f>IF(C$3&gt;=1,IF(MOD(INT((C1306-MOD(C$3,C$4)+MOD(C$3,1)/C$4)/C$4),2),8888,222),IF(MOD(INT((C1306-MOD(C$3,C$4)+MOD(C$3,1)/C$4)/C$4),2),222,8888))</f>
        <v>8888</v>
      </c>
      <c r="Y1306" s="28">
        <f t="shared" si="136"/>
        <v>0.10000093333426666</v>
      </c>
      <c r="Z1306" s="22" t="s">
        <v>27</v>
      </c>
      <c r="AA1306" s="40">
        <f>IF(X1306=222,T1306-E1306/C$4,E1306/C$4+T1306)</f>
        <v>0.10000093333426666</v>
      </c>
      <c r="AB1306" s="45">
        <f>IF(AB$1=1,IF(C1307=0,0,IF(C1306=0,0,IF(Q1306=0,IF((ABS(D1306-D1307))&lt;0.1,(IF(C1307-C1306=Q$1,99999,0)),0),0))),0)</f>
        <v>0</v>
      </c>
      <c r="AC1306" s="13">
        <f>IF(AC$1=1,IF(C1307=0,0,IF(C1306=0,0,IF(Q1306=0,IF(C1307-C1306=0,(IF(ABS(D1306-D1307)&lt;T$1,99999,0)),0),0))),0)</f>
        <v>0</v>
      </c>
      <c r="AD1306" s="15">
        <f>IF(AD$1=1,IF(C1307=0,0,IF(C1306=0,0,IF(Q1306=0,IF(AND(AK1306,AJ1306),99999,0),0))),0)</f>
        <v>0</v>
      </c>
      <c r="AE1306" s="34">
        <f>IF(C1306=0,,IF(AE$1=1,IF(1&gt;AA1306,0,99999),0))</f>
        <v>0</v>
      </c>
      <c r="AF1306" s="5">
        <f>IF(AF$1=1,IF(D1306&gt;1,99999,IF(D1306&lt;0,99999,0)),0)</f>
        <v>0</v>
      </c>
      <c r="AG1306" s="10">
        <f>IF(AG$1=1,IF(B1307=0,0,IF(B1307-B1306=1,0,99999)),0)</f>
        <v>0</v>
      </c>
      <c r="AH1306" s="11">
        <f>IF(AH$1=1,IF(C1307=0,0,IF(C1307-C1306&lt;0,99999,0)),0)</f>
        <v>0</v>
      </c>
      <c r="AI1306" s="14">
        <f>MOD(MOD(((((MOD(C1306,C$4)/C$4)+(MOD(C$3,C$4)/C$4)))),C$4),1)</f>
        <v>0.10000093333426666</v>
      </c>
      <c r="AJ1306" s="19">
        <f>IF(C1307-C1306=0,99999,0 )</f>
        <v>99999</v>
      </c>
      <c r="AK1306" s="83">
        <f>IF(ABS(D1307-D1306)=0,99999,0)</f>
        <v>99999</v>
      </c>
    </row>
    <row r="1307" spans="3:37">
      <c r="C1307" s="68"/>
      <c r="P1307" s="121">
        <f t="shared" si="133"/>
        <v>0</v>
      </c>
      <c r="Q1307" s="42">
        <f>IF(C$1=2,0,1)</f>
        <v>0</v>
      </c>
      <c r="R1307" s="24" t="s">
        <v>4</v>
      </c>
      <c r="S1307" s="26">
        <f>D1307</f>
        <v>0</v>
      </c>
      <c r="T1307" s="26">
        <f t="shared" si="134"/>
        <v>0.10000093333426666</v>
      </c>
      <c r="U1307" s="27" t="s">
        <v>5</v>
      </c>
      <c r="V1307" s="75">
        <f>INT((C1307+MOD(C$3,1)/C$4)/C$4)</f>
        <v>0</v>
      </c>
      <c r="W1307" s="75">
        <f t="shared" si="135"/>
        <v>1</v>
      </c>
      <c r="X1307" s="24">
        <f>IF(C$3&gt;=1,IF(MOD(INT((C1307-MOD(C$3,C$4)+MOD(C$3,1)/C$4)/C$4),2),8888,222),IF(MOD(INT((C1307-MOD(C$3,C$4)+MOD(C$3,1)/C$4)/C$4),2),222,8888))</f>
        <v>8888</v>
      </c>
      <c r="Y1307" s="28">
        <f t="shared" si="136"/>
        <v>0.10000093333426666</v>
      </c>
      <c r="Z1307" s="22" t="s">
        <v>27</v>
      </c>
      <c r="AA1307" s="40">
        <f>IF(X1307=222,T1307-E1307/C$4,E1307/C$4+T1307)</f>
        <v>0.10000093333426666</v>
      </c>
      <c r="AB1307" s="45">
        <f>IF(AB$1=1,IF(C1308=0,0,IF(C1307=0,0,IF(Q1307=0,IF((ABS(D1307-D1308))&lt;0.1,(IF(C1308-C1307=Q$1,99999,0)),0),0))),0)</f>
        <v>0</v>
      </c>
      <c r="AC1307" s="13">
        <f>IF(AC$1=1,IF(C1308=0,0,IF(C1307=0,0,IF(Q1307=0,IF(C1308-C1307=0,(IF(ABS(D1307-D1308)&lt;T$1,99999,0)),0),0))),0)</f>
        <v>0</v>
      </c>
      <c r="AD1307" s="15">
        <f>IF(AD$1=1,IF(C1308=0,0,IF(C1307=0,0,IF(Q1307=0,IF(AND(AK1307,AJ1307),99999,0),0))),0)</f>
        <v>0</v>
      </c>
      <c r="AE1307" s="34">
        <f>IF(C1307=0,,IF(AE$1=1,IF(1&gt;AA1307,0,99999),0))</f>
        <v>0</v>
      </c>
      <c r="AF1307" s="5">
        <f>IF(AF$1=1,IF(D1307&gt;1,99999,IF(D1307&lt;0,99999,0)),0)</f>
        <v>0</v>
      </c>
      <c r="AG1307" s="10">
        <f>IF(AG$1=1,IF(B1308=0,0,IF(B1308-B1307=1,0,99999)),0)</f>
        <v>0</v>
      </c>
      <c r="AH1307" s="11">
        <f>IF(AH$1=1,IF(C1308=0,0,IF(C1308-C1307&lt;0,99999,0)),0)</f>
        <v>0</v>
      </c>
      <c r="AI1307" s="14">
        <f>MOD(MOD(((((MOD(C1307,C$4)/C$4)+(MOD(C$3,C$4)/C$4)))),C$4),1)</f>
        <v>0.10000093333426666</v>
      </c>
      <c r="AJ1307" s="19">
        <f>IF(C1308-C1307=0,99999,0 )</f>
        <v>99999</v>
      </c>
      <c r="AK1307" s="83">
        <f>IF(ABS(D1308-D1307)=0,99999,0)</f>
        <v>99999</v>
      </c>
    </row>
    <row r="1308" spans="3:37">
      <c r="C1308" s="68"/>
      <c r="P1308" s="121">
        <f t="shared" si="133"/>
        <v>0</v>
      </c>
      <c r="Q1308" s="42">
        <f>IF(C$1=2,0,1)</f>
        <v>0</v>
      </c>
      <c r="R1308" s="24" t="s">
        <v>4</v>
      </c>
      <c r="S1308" s="26">
        <f>D1308</f>
        <v>0</v>
      </c>
      <c r="T1308" s="26">
        <f t="shared" si="134"/>
        <v>0.10000093333426666</v>
      </c>
      <c r="U1308" s="27" t="s">
        <v>5</v>
      </c>
      <c r="V1308" s="75">
        <f>INT((C1308+MOD(C$3,1)/C$4)/C$4)</f>
        <v>0</v>
      </c>
      <c r="W1308" s="75">
        <f t="shared" si="135"/>
        <v>1</v>
      </c>
      <c r="X1308" s="24">
        <f>IF(C$3&gt;=1,IF(MOD(INT((C1308-MOD(C$3,C$4)+MOD(C$3,1)/C$4)/C$4),2),8888,222),IF(MOD(INT((C1308-MOD(C$3,C$4)+MOD(C$3,1)/C$4)/C$4),2),222,8888))</f>
        <v>8888</v>
      </c>
      <c r="Y1308" s="28">
        <f t="shared" si="136"/>
        <v>0.10000093333426666</v>
      </c>
      <c r="Z1308" s="22" t="s">
        <v>27</v>
      </c>
      <c r="AA1308" s="40">
        <f>IF(X1308=222,T1308-E1308/C$4,E1308/C$4+T1308)</f>
        <v>0.10000093333426666</v>
      </c>
      <c r="AB1308" s="45">
        <f>IF(AB$1=1,IF(C1309=0,0,IF(C1308=0,0,IF(Q1308=0,IF((ABS(D1308-D1309))&lt;0.1,(IF(C1309-C1308=Q$1,99999,0)),0),0))),0)</f>
        <v>0</v>
      </c>
      <c r="AC1308" s="13">
        <f>IF(AC$1=1,IF(C1309=0,0,IF(C1308=0,0,IF(Q1308=0,IF(C1309-C1308=0,(IF(ABS(D1308-D1309)&lt;T$1,99999,0)),0),0))),0)</f>
        <v>0</v>
      </c>
      <c r="AD1308" s="15">
        <f>IF(AD$1=1,IF(C1309=0,0,IF(C1308=0,0,IF(Q1308=0,IF(AND(AK1308,AJ1308),99999,0),0))),0)</f>
        <v>0</v>
      </c>
      <c r="AE1308" s="34">
        <f>IF(C1308=0,,IF(AE$1=1,IF(1&gt;AA1308,0,99999),0))</f>
        <v>0</v>
      </c>
      <c r="AF1308" s="5">
        <f>IF(AF$1=1,IF(D1308&gt;1,99999,IF(D1308&lt;0,99999,0)),0)</f>
        <v>0</v>
      </c>
      <c r="AG1308" s="10">
        <f>IF(AG$1=1,IF(B1309=0,0,IF(B1309-B1308=1,0,99999)),0)</f>
        <v>0</v>
      </c>
      <c r="AH1308" s="11">
        <f>IF(AH$1=1,IF(C1309=0,0,IF(C1309-C1308&lt;0,99999,0)),0)</f>
        <v>0</v>
      </c>
      <c r="AI1308" s="14">
        <f>MOD(MOD(((((MOD(C1308,C$4)/C$4)+(MOD(C$3,C$4)/C$4)))),C$4),1)</f>
        <v>0.10000093333426666</v>
      </c>
      <c r="AJ1308" s="19">
        <f>IF(C1309-C1308=0,99999,0 )</f>
        <v>99999</v>
      </c>
      <c r="AK1308" s="83">
        <f>IF(ABS(D1309-D1308)=0,99999,0)</f>
        <v>99999</v>
      </c>
    </row>
    <row r="1309" spans="3:37">
      <c r="C1309" s="68"/>
      <c r="P1309" s="121">
        <f t="shared" si="133"/>
        <v>0</v>
      </c>
      <c r="Q1309" s="42">
        <f>IF(C$1=2,0,1)</f>
        <v>0</v>
      </c>
      <c r="R1309" s="24" t="s">
        <v>4</v>
      </c>
      <c r="S1309" s="26">
        <f>D1309</f>
        <v>0</v>
      </c>
      <c r="T1309" s="26">
        <f t="shared" si="134"/>
        <v>0.10000093333426666</v>
      </c>
      <c r="U1309" s="27" t="s">
        <v>5</v>
      </c>
      <c r="V1309" s="75">
        <f>INT((C1309+MOD(C$3,1)/C$4)/C$4)</f>
        <v>0</v>
      </c>
      <c r="W1309" s="75">
        <f t="shared" si="135"/>
        <v>1</v>
      </c>
      <c r="X1309" s="24">
        <f>IF(C$3&gt;=1,IF(MOD(INT((C1309-MOD(C$3,C$4)+MOD(C$3,1)/C$4)/C$4),2),8888,222),IF(MOD(INT((C1309-MOD(C$3,C$4)+MOD(C$3,1)/C$4)/C$4),2),222,8888))</f>
        <v>8888</v>
      </c>
      <c r="Y1309" s="28">
        <f t="shared" si="136"/>
        <v>0.10000093333426666</v>
      </c>
      <c r="Z1309" s="22" t="s">
        <v>27</v>
      </c>
      <c r="AA1309" s="40">
        <f>IF(X1309=222,T1309-E1309/C$4,E1309/C$4+T1309)</f>
        <v>0.10000093333426666</v>
      </c>
      <c r="AB1309" s="45">
        <f>IF(AB$1=1,IF(C1310=0,0,IF(C1309=0,0,IF(Q1309=0,IF((ABS(D1309-D1310))&lt;0.1,(IF(C1310-C1309=Q$1,99999,0)),0),0))),0)</f>
        <v>0</v>
      </c>
      <c r="AC1309" s="13">
        <f>IF(AC$1=1,IF(C1310=0,0,IF(C1309=0,0,IF(Q1309=0,IF(C1310-C1309=0,(IF(ABS(D1309-D1310)&lt;T$1,99999,0)),0),0))),0)</f>
        <v>0</v>
      </c>
      <c r="AD1309" s="15">
        <f>IF(AD$1=1,IF(C1310=0,0,IF(C1309=0,0,IF(Q1309=0,IF(AND(AK1309,AJ1309),99999,0),0))),0)</f>
        <v>0</v>
      </c>
      <c r="AE1309" s="34">
        <f>IF(C1309=0,,IF(AE$1=1,IF(1&gt;AA1309,0,99999),0))</f>
        <v>0</v>
      </c>
      <c r="AF1309" s="5">
        <f>IF(AF$1=1,IF(D1309&gt;1,99999,IF(D1309&lt;0,99999,0)),0)</f>
        <v>0</v>
      </c>
      <c r="AG1309" s="10">
        <f>IF(AG$1=1,IF(B1310=0,0,IF(B1310-B1309=1,0,99999)),0)</f>
        <v>0</v>
      </c>
      <c r="AH1309" s="11">
        <f>IF(AH$1=1,IF(C1310=0,0,IF(C1310-C1309&lt;0,99999,0)),0)</f>
        <v>0</v>
      </c>
      <c r="AI1309" s="14">
        <f>MOD(MOD(((((MOD(C1309,C$4)/C$4)+(MOD(C$3,C$4)/C$4)))),C$4),1)</f>
        <v>0.10000093333426666</v>
      </c>
      <c r="AJ1309" s="19">
        <f>IF(C1310-C1309=0,99999,0 )</f>
        <v>99999</v>
      </c>
      <c r="AK1309" s="83">
        <f>IF(ABS(D1310-D1309)=0,99999,0)</f>
        <v>99999</v>
      </c>
    </row>
    <row r="1310" spans="3:37">
      <c r="C1310" s="68"/>
      <c r="P1310" s="121">
        <f t="shared" si="133"/>
        <v>0</v>
      </c>
      <c r="Q1310" s="42">
        <f>IF(C$1=2,0,1)</f>
        <v>0</v>
      </c>
      <c r="R1310" s="24" t="s">
        <v>4</v>
      </c>
      <c r="S1310" s="26">
        <f>D1310</f>
        <v>0</v>
      </c>
      <c r="T1310" s="26">
        <f t="shared" si="134"/>
        <v>0.10000093333426666</v>
      </c>
      <c r="U1310" s="27" t="s">
        <v>5</v>
      </c>
      <c r="V1310" s="75">
        <f>INT((C1310+MOD(C$3,1)/C$4)/C$4)</f>
        <v>0</v>
      </c>
      <c r="W1310" s="75">
        <f t="shared" si="135"/>
        <v>1</v>
      </c>
      <c r="X1310" s="24">
        <f>IF(C$3&gt;=1,IF(MOD(INT((C1310-MOD(C$3,C$4)+MOD(C$3,1)/C$4)/C$4),2),8888,222),IF(MOD(INT((C1310-MOD(C$3,C$4)+MOD(C$3,1)/C$4)/C$4),2),222,8888))</f>
        <v>8888</v>
      </c>
      <c r="Y1310" s="28">
        <f t="shared" si="136"/>
        <v>0.10000093333426666</v>
      </c>
      <c r="Z1310" s="22" t="s">
        <v>27</v>
      </c>
      <c r="AA1310" s="40">
        <f>IF(X1310=222,T1310-E1310/C$4,E1310/C$4+T1310)</f>
        <v>0.10000093333426666</v>
      </c>
      <c r="AB1310" s="45">
        <f>IF(AB$1=1,IF(C1311=0,0,IF(C1310=0,0,IF(Q1310=0,IF((ABS(D1310-D1311))&lt;0.1,(IF(C1311-C1310=Q$1,99999,0)),0),0))),0)</f>
        <v>0</v>
      </c>
      <c r="AC1310" s="13">
        <f>IF(AC$1=1,IF(C1311=0,0,IF(C1310=0,0,IF(Q1310=0,IF(C1311-C1310=0,(IF(ABS(D1310-D1311)&lt;T$1,99999,0)),0),0))),0)</f>
        <v>0</v>
      </c>
      <c r="AD1310" s="15">
        <f>IF(AD$1=1,IF(C1311=0,0,IF(C1310=0,0,IF(Q1310=0,IF(AND(AK1310,AJ1310),99999,0),0))),0)</f>
        <v>0</v>
      </c>
      <c r="AE1310" s="34">
        <f>IF(C1310=0,,IF(AE$1=1,IF(1&gt;AA1310,0,99999),0))</f>
        <v>0</v>
      </c>
      <c r="AF1310" s="5">
        <f>IF(AF$1=1,IF(D1310&gt;1,99999,IF(D1310&lt;0,99999,0)),0)</f>
        <v>0</v>
      </c>
      <c r="AG1310" s="10">
        <f>IF(AG$1=1,IF(B1311=0,0,IF(B1311-B1310=1,0,99999)),0)</f>
        <v>0</v>
      </c>
      <c r="AH1310" s="11">
        <f>IF(AH$1=1,IF(C1311=0,0,IF(C1311-C1310&lt;0,99999,0)),0)</f>
        <v>0</v>
      </c>
      <c r="AI1310" s="14">
        <f>MOD(MOD(((((MOD(C1310,C$4)/C$4)+(MOD(C$3,C$4)/C$4)))),C$4),1)</f>
        <v>0.10000093333426666</v>
      </c>
      <c r="AJ1310" s="19">
        <f>IF(C1311-C1310=0,99999,0 )</f>
        <v>99999</v>
      </c>
      <c r="AK1310" s="83">
        <f>IF(ABS(D1311-D1310)=0,99999,0)</f>
        <v>99999</v>
      </c>
    </row>
    <row r="1311" spans="3:37">
      <c r="C1311" s="68"/>
      <c r="P1311" s="121">
        <f t="shared" si="133"/>
        <v>0</v>
      </c>
      <c r="Q1311" s="42">
        <f>IF(C$1=2,0,1)</f>
        <v>0</v>
      </c>
      <c r="R1311" s="24" t="s">
        <v>4</v>
      </c>
      <c r="S1311" s="26">
        <f>D1311</f>
        <v>0</v>
      </c>
      <c r="T1311" s="26">
        <f t="shared" si="134"/>
        <v>0.10000093333426666</v>
      </c>
      <c r="U1311" s="27" t="s">
        <v>5</v>
      </c>
      <c r="V1311" s="75">
        <f>INT((C1311+MOD(C$3,1)/C$4)/C$4)</f>
        <v>0</v>
      </c>
      <c r="W1311" s="75">
        <f t="shared" si="135"/>
        <v>1</v>
      </c>
      <c r="X1311" s="24">
        <f>IF(C$3&gt;=1,IF(MOD(INT((C1311-MOD(C$3,C$4)+MOD(C$3,1)/C$4)/C$4),2),8888,222),IF(MOD(INT((C1311-MOD(C$3,C$4)+MOD(C$3,1)/C$4)/C$4),2),222,8888))</f>
        <v>8888</v>
      </c>
      <c r="Y1311" s="28">
        <f t="shared" si="136"/>
        <v>0.10000093333426666</v>
      </c>
      <c r="Z1311" s="22" t="s">
        <v>27</v>
      </c>
      <c r="AA1311" s="40">
        <f>IF(X1311=222,T1311-E1311/C$4,E1311/C$4+T1311)</f>
        <v>0.10000093333426666</v>
      </c>
      <c r="AB1311" s="45">
        <f>IF(AB$1=1,IF(C1312=0,0,IF(C1311=0,0,IF(Q1311=0,IF((ABS(D1311-D1312))&lt;0.1,(IF(C1312-C1311=Q$1,99999,0)),0),0))),0)</f>
        <v>0</v>
      </c>
      <c r="AC1311" s="13">
        <f>IF(AC$1=1,IF(C1312=0,0,IF(C1311=0,0,IF(Q1311=0,IF(C1312-C1311=0,(IF(ABS(D1311-D1312)&lt;T$1,99999,0)),0),0))),0)</f>
        <v>0</v>
      </c>
      <c r="AD1311" s="15">
        <f>IF(AD$1=1,IF(C1312=0,0,IF(C1311=0,0,IF(Q1311=0,IF(AND(AK1311,AJ1311),99999,0),0))),0)</f>
        <v>0</v>
      </c>
      <c r="AE1311" s="34">
        <f>IF(C1311=0,,IF(AE$1=1,IF(1&gt;AA1311,0,99999),0))</f>
        <v>0</v>
      </c>
      <c r="AF1311" s="5">
        <f>IF(AF$1=1,IF(D1311&gt;1,99999,IF(D1311&lt;0,99999,0)),0)</f>
        <v>0</v>
      </c>
      <c r="AG1311" s="10">
        <f>IF(AG$1=1,IF(B1312=0,0,IF(B1312-B1311=1,0,99999)),0)</f>
        <v>0</v>
      </c>
      <c r="AH1311" s="11">
        <f>IF(AH$1=1,IF(C1312=0,0,IF(C1312-C1311&lt;0,99999,0)),0)</f>
        <v>0</v>
      </c>
      <c r="AI1311" s="14">
        <f>MOD(MOD(((((MOD(C1311,C$4)/C$4)+(MOD(C$3,C$4)/C$4)))),C$4),1)</f>
        <v>0.10000093333426666</v>
      </c>
      <c r="AJ1311" s="19">
        <f>IF(C1312-C1311=0,99999,0 )</f>
        <v>99999</v>
      </c>
      <c r="AK1311" s="83">
        <f>IF(ABS(D1312-D1311)=0,99999,0)</f>
        <v>99999</v>
      </c>
    </row>
    <row r="1312" spans="3:37">
      <c r="C1312" s="68"/>
      <c r="P1312" s="121">
        <f t="shared" si="133"/>
        <v>0</v>
      </c>
      <c r="Q1312" s="42">
        <f>IF(C$1=2,0,1)</f>
        <v>0</v>
      </c>
      <c r="R1312" s="24" t="s">
        <v>4</v>
      </c>
      <c r="S1312" s="26">
        <f>D1312</f>
        <v>0</v>
      </c>
      <c r="T1312" s="26">
        <f t="shared" si="134"/>
        <v>0.10000093333426666</v>
      </c>
      <c r="U1312" s="27" t="s">
        <v>5</v>
      </c>
      <c r="V1312" s="75">
        <f>INT((C1312+MOD(C$3,1)/C$4)/C$4)</f>
        <v>0</v>
      </c>
      <c r="W1312" s="75">
        <f t="shared" si="135"/>
        <v>1</v>
      </c>
      <c r="X1312" s="24">
        <f>IF(C$3&gt;=1,IF(MOD(INT((C1312-MOD(C$3,C$4)+MOD(C$3,1)/C$4)/C$4),2),8888,222),IF(MOD(INT((C1312-MOD(C$3,C$4)+MOD(C$3,1)/C$4)/C$4),2),222,8888))</f>
        <v>8888</v>
      </c>
      <c r="Y1312" s="28">
        <f t="shared" si="136"/>
        <v>0.10000093333426666</v>
      </c>
      <c r="Z1312" s="22" t="s">
        <v>27</v>
      </c>
      <c r="AA1312" s="40">
        <f>IF(X1312=222,T1312-E1312/C$4,E1312/C$4+T1312)</f>
        <v>0.10000093333426666</v>
      </c>
      <c r="AB1312" s="45">
        <f>IF(AB$1=1,IF(C1313=0,0,IF(C1312=0,0,IF(Q1312=0,IF((ABS(D1312-D1313))&lt;0.1,(IF(C1313-C1312=Q$1,99999,0)),0),0))),0)</f>
        <v>0</v>
      </c>
      <c r="AC1312" s="13">
        <f>IF(AC$1=1,IF(C1313=0,0,IF(C1312=0,0,IF(Q1312=0,IF(C1313-C1312=0,(IF(ABS(D1312-D1313)&lt;T$1,99999,0)),0),0))),0)</f>
        <v>0</v>
      </c>
      <c r="AD1312" s="15">
        <f>IF(AD$1=1,IF(C1313=0,0,IF(C1312=0,0,IF(Q1312=0,IF(AND(AK1312,AJ1312),99999,0),0))),0)</f>
        <v>0</v>
      </c>
      <c r="AE1312" s="34">
        <f>IF(C1312=0,,IF(AE$1=1,IF(1&gt;AA1312,0,99999),0))</f>
        <v>0</v>
      </c>
      <c r="AF1312" s="5">
        <f>IF(AF$1=1,IF(D1312&gt;1,99999,IF(D1312&lt;0,99999,0)),0)</f>
        <v>0</v>
      </c>
      <c r="AG1312" s="10">
        <f>IF(AG$1=1,IF(B1313=0,0,IF(B1313-B1312=1,0,99999)),0)</f>
        <v>0</v>
      </c>
      <c r="AH1312" s="11">
        <f>IF(AH$1=1,IF(C1313=0,0,IF(C1313-C1312&lt;0,99999,0)),0)</f>
        <v>0</v>
      </c>
      <c r="AI1312" s="14">
        <f>MOD(MOD(((((MOD(C1312,C$4)/C$4)+(MOD(C$3,C$4)/C$4)))),C$4),1)</f>
        <v>0.10000093333426666</v>
      </c>
      <c r="AJ1312" s="19">
        <f>IF(C1313-C1312=0,99999,0 )</f>
        <v>99999</v>
      </c>
      <c r="AK1312" s="83">
        <f>IF(ABS(D1313-D1312)=0,99999,0)</f>
        <v>99999</v>
      </c>
    </row>
    <row r="1313" spans="3:37">
      <c r="C1313" s="68"/>
      <c r="P1313" s="121">
        <f t="shared" si="133"/>
        <v>0</v>
      </c>
      <c r="Q1313" s="42">
        <f>IF(C$1=2,0,1)</f>
        <v>0</v>
      </c>
      <c r="R1313" s="24" t="s">
        <v>4</v>
      </c>
      <c r="S1313" s="26">
        <f>D1313</f>
        <v>0</v>
      </c>
      <c r="T1313" s="26">
        <f t="shared" si="134"/>
        <v>0.10000093333426666</v>
      </c>
      <c r="U1313" s="27" t="s">
        <v>5</v>
      </c>
      <c r="V1313" s="75">
        <f>INT((C1313+MOD(C$3,1)/C$4)/C$4)</f>
        <v>0</v>
      </c>
      <c r="W1313" s="75">
        <f t="shared" si="135"/>
        <v>1</v>
      </c>
      <c r="X1313" s="24">
        <f>IF(C$3&gt;=1,IF(MOD(INT((C1313-MOD(C$3,C$4)+MOD(C$3,1)/C$4)/C$4),2),8888,222),IF(MOD(INT((C1313-MOD(C$3,C$4)+MOD(C$3,1)/C$4)/C$4),2),222,8888))</f>
        <v>8888</v>
      </c>
      <c r="Y1313" s="28">
        <f t="shared" si="136"/>
        <v>0.10000093333426666</v>
      </c>
      <c r="Z1313" s="22" t="s">
        <v>27</v>
      </c>
      <c r="AA1313" s="40">
        <f>IF(X1313=222,T1313-E1313/C$4,E1313/C$4+T1313)</f>
        <v>0.10000093333426666</v>
      </c>
      <c r="AB1313" s="45">
        <f>IF(AB$1=1,IF(C1314=0,0,IF(C1313=0,0,IF(Q1313=0,IF((ABS(D1313-D1314))&lt;0.1,(IF(C1314-C1313=Q$1,99999,0)),0),0))),0)</f>
        <v>0</v>
      </c>
      <c r="AC1313" s="13">
        <f>IF(AC$1=1,IF(C1314=0,0,IF(C1313=0,0,IF(Q1313=0,IF(C1314-C1313=0,(IF(ABS(D1313-D1314)&lt;T$1,99999,0)),0),0))),0)</f>
        <v>0</v>
      </c>
      <c r="AD1313" s="15">
        <f>IF(AD$1=1,IF(C1314=0,0,IF(C1313=0,0,IF(Q1313=0,IF(AND(AK1313,AJ1313),99999,0),0))),0)</f>
        <v>0</v>
      </c>
      <c r="AE1313" s="34">
        <f>IF(C1313=0,,IF(AE$1=1,IF(1&gt;AA1313,0,99999),0))</f>
        <v>0</v>
      </c>
      <c r="AF1313" s="5">
        <f>IF(AF$1=1,IF(D1313&gt;1,99999,IF(D1313&lt;0,99999,0)),0)</f>
        <v>0</v>
      </c>
      <c r="AG1313" s="10">
        <f>IF(AG$1=1,IF(B1314=0,0,IF(B1314-B1313=1,0,99999)),0)</f>
        <v>0</v>
      </c>
      <c r="AH1313" s="11">
        <f>IF(AH$1=1,IF(C1314=0,0,IF(C1314-C1313&lt;0,99999,0)),0)</f>
        <v>0</v>
      </c>
      <c r="AI1313" s="14">
        <f>MOD(MOD(((((MOD(C1313,C$4)/C$4)+(MOD(C$3,C$4)/C$4)))),C$4),1)</f>
        <v>0.10000093333426666</v>
      </c>
      <c r="AJ1313" s="19">
        <f>IF(C1314-C1313=0,99999,0 )</f>
        <v>99999</v>
      </c>
      <c r="AK1313" s="83">
        <f>IF(ABS(D1314-D1313)=0,99999,0)</f>
        <v>99999</v>
      </c>
    </row>
    <row r="1314" spans="3:37">
      <c r="C1314" s="68"/>
      <c r="P1314" s="121">
        <f t="shared" si="133"/>
        <v>0</v>
      </c>
      <c r="Q1314" s="42">
        <f>IF(C$1=2,0,1)</f>
        <v>0</v>
      </c>
      <c r="R1314" s="24" t="s">
        <v>4</v>
      </c>
      <c r="S1314" s="26">
        <f>D1314</f>
        <v>0</v>
      </c>
      <c r="T1314" s="26">
        <f t="shared" si="134"/>
        <v>0.10000093333426666</v>
      </c>
      <c r="U1314" s="27" t="s">
        <v>5</v>
      </c>
      <c r="V1314" s="75">
        <f>INT((C1314+MOD(C$3,1)/C$4)/C$4)</f>
        <v>0</v>
      </c>
      <c r="W1314" s="75">
        <f t="shared" si="135"/>
        <v>1</v>
      </c>
      <c r="X1314" s="24">
        <f>IF(C$3&gt;=1,IF(MOD(INT((C1314-MOD(C$3,C$4)+MOD(C$3,1)/C$4)/C$4),2),8888,222),IF(MOD(INT((C1314-MOD(C$3,C$4)+MOD(C$3,1)/C$4)/C$4),2),222,8888))</f>
        <v>8888</v>
      </c>
      <c r="Y1314" s="28">
        <f t="shared" si="136"/>
        <v>0.10000093333426666</v>
      </c>
      <c r="Z1314" s="22" t="s">
        <v>27</v>
      </c>
      <c r="AA1314" s="40">
        <f>IF(X1314=222,T1314-E1314/C$4,E1314/C$4+T1314)</f>
        <v>0.10000093333426666</v>
      </c>
      <c r="AB1314" s="45">
        <f>IF(AB$1=1,IF(C1315=0,0,IF(C1314=0,0,IF(Q1314=0,IF((ABS(D1314-D1315))&lt;0.1,(IF(C1315-C1314=Q$1,99999,0)),0),0))),0)</f>
        <v>0</v>
      </c>
      <c r="AC1314" s="13">
        <f>IF(AC$1=1,IF(C1315=0,0,IF(C1314=0,0,IF(Q1314=0,IF(C1315-C1314=0,(IF(ABS(D1314-D1315)&lt;T$1,99999,0)),0),0))),0)</f>
        <v>0</v>
      </c>
      <c r="AD1314" s="15">
        <f>IF(AD$1=1,IF(C1315=0,0,IF(C1314=0,0,IF(Q1314=0,IF(AND(AK1314,AJ1314),99999,0),0))),0)</f>
        <v>0</v>
      </c>
      <c r="AE1314" s="34">
        <f>IF(C1314=0,,IF(AE$1=1,IF(1&gt;AA1314,0,99999),0))</f>
        <v>0</v>
      </c>
      <c r="AF1314" s="5">
        <f>IF(AF$1=1,IF(D1314&gt;1,99999,IF(D1314&lt;0,99999,0)),0)</f>
        <v>0</v>
      </c>
      <c r="AG1314" s="10">
        <f>IF(AG$1=1,IF(B1315=0,0,IF(B1315-B1314=1,0,99999)),0)</f>
        <v>0</v>
      </c>
      <c r="AH1314" s="11">
        <f>IF(AH$1=1,IF(C1315=0,0,IF(C1315-C1314&lt;0,99999,0)),0)</f>
        <v>0</v>
      </c>
      <c r="AI1314" s="14">
        <f>MOD(MOD(((((MOD(C1314,C$4)/C$4)+(MOD(C$3,C$4)/C$4)))),C$4),1)</f>
        <v>0.10000093333426666</v>
      </c>
      <c r="AJ1314" s="19">
        <f>IF(C1315-C1314=0,99999,0 )</f>
        <v>99999</v>
      </c>
      <c r="AK1314" s="83">
        <f>IF(ABS(D1315-D1314)=0,99999,0)</f>
        <v>99999</v>
      </c>
    </row>
    <row r="1315" spans="3:37">
      <c r="C1315" s="68"/>
      <c r="P1315" s="121">
        <f t="shared" si="133"/>
        <v>0</v>
      </c>
      <c r="Q1315" s="42">
        <f>IF(C$1=2,0,1)</f>
        <v>0</v>
      </c>
      <c r="R1315" s="24" t="s">
        <v>4</v>
      </c>
      <c r="S1315" s="26">
        <f>D1315</f>
        <v>0</v>
      </c>
      <c r="T1315" s="26">
        <f t="shared" si="134"/>
        <v>0.10000093333426666</v>
      </c>
      <c r="U1315" s="27" t="s">
        <v>5</v>
      </c>
      <c r="V1315" s="75">
        <f>INT((C1315+MOD(C$3,1)/C$4)/C$4)</f>
        <v>0</v>
      </c>
      <c r="W1315" s="75">
        <f t="shared" si="135"/>
        <v>1</v>
      </c>
      <c r="X1315" s="24">
        <f>IF(C$3&gt;=1,IF(MOD(INT((C1315-MOD(C$3,C$4)+MOD(C$3,1)/C$4)/C$4),2),8888,222),IF(MOD(INT((C1315-MOD(C$3,C$4)+MOD(C$3,1)/C$4)/C$4),2),222,8888))</f>
        <v>8888</v>
      </c>
      <c r="Y1315" s="28">
        <f t="shared" si="136"/>
        <v>0.10000093333426666</v>
      </c>
      <c r="Z1315" s="22" t="s">
        <v>27</v>
      </c>
      <c r="AA1315" s="40">
        <f>IF(X1315=222,T1315-E1315/C$4,E1315/C$4+T1315)</f>
        <v>0.10000093333426666</v>
      </c>
      <c r="AB1315" s="45">
        <f>IF(AB$1=1,IF(C1316=0,0,IF(C1315=0,0,IF(Q1315=0,IF((ABS(D1315-D1316))&lt;0.1,(IF(C1316-C1315=Q$1,99999,0)),0),0))),0)</f>
        <v>0</v>
      </c>
      <c r="AC1315" s="13">
        <f>IF(AC$1=1,IF(C1316=0,0,IF(C1315=0,0,IF(Q1315=0,IF(C1316-C1315=0,(IF(ABS(D1315-D1316)&lt;T$1,99999,0)),0),0))),0)</f>
        <v>0</v>
      </c>
      <c r="AD1315" s="15">
        <f>IF(AD$1=1,IF(C1316=0,0,IF(C1315=0,0,IF(Q1315=0,IF(AND(AK1315,AJ1315),99999,0),0))),0)</f>
        <v>0</v>
      </c>
      <c r="AE1315" s="34">
        <f>IF(C1315=0,,IF(AE$1=1,IF(1&gt;AA1315,0,99999),0))</f>
        <v>0</v>
      </c>
      <c r="AF1315" s="5">
        <f>IF(AF$1=1,IF(D1315&gt;1,99999,IF(D1315&lt;0,99999,0)),0)</f>
        <v>0</v>
      </c>
      <c r="AG1315" s="10">
        <f>IF(AG$1=1,IF(B1316=0,0,IF(B1316-B1315=1,0,99999)),0)</f>
        <v>0</v>
      </c>
      <c r="AH1315" s="11">
        <f>IF(AH$1=1,IF(C1316=0,0,IF(C1316-C1315&lt;0,99999,0)),0)</f>
        <v>0</v>
      </c>
      <c r="AI1315" s="14">
        <f>MOD(MOD(((((MOD(C1315,C$4)/C$4)+(MOD(C$3,C$4)/C$4)))),C$4),1)</f>
        <v>0.10000093333426666</v>
      </c>
      <c r="AJ1315" s="19">
        <f>IF(C1316-C1315=0,99999,0 )</f>
        <v>99999</v>
      </c>
      <c r="AK1315" s="83">
        <f>IF(ABS(D1316-D1315)=0,99999,0)</f>
        <v>99999</v>
      </c>
    </row>
    <row r="1316" spans="3:37">
      <c r="C1316" s="68"/>
      <c r="P1316" s="121">
        <f t="shared" si="133"/>
        <v>0</v>
      </c>
      <c r="Q1316" s="42">
        <f>IF(C$1=2,0,1)</f>
        <v>0</v>
      </c>
      <c r="R1316" s="24" t="s">
        <v>4</v>
      </c>
      <c r="S1316" s="26">
        <f>D1316</f>
        <v>0</v>
      </c>
      <c r="T1316" s="26">
        <f t="shared" si="134"/>
        <v>0.10000093333426666</v>
      </c>
      <c r="U1316" s="27" t="s">
        <v>5</v>
      </c>
      <c r="V1316" s="75">
        <f>INT((C1316+MOD(C$3,1)/C$4)/C$4)</f>
        <v>0</v>
      </c>
      <c r="W1316" s="75">
        <f t="shared" si="135"/>
        <v>1</v>
      </c>
      <c r="X1316" s="24">
        <f>IF(C$3&gt;=1,IF(MOD(INT((C1316-MOD(C$3,C$4)+MOD(C$3,1)/C$4)/C$4),2),8888,222),IF(MOD(INT((C1316-MOD(C$3,C$4)+MOD(C$3,1)/C$4)/C$4),2),222,8888))</f>
        <v>8888</v>
      </c>
      <c r="Y1316" s="28">
        <f t="shared" si="136"/>
        <v>0.10000093333426666</v>
      </c>
      <c r="Z1316" s="22" t="s">
        <v>27</v>
      </c>
      <c r="AA1316" s="40">
        <f>IF(X1316=222,T1316-E1316/C$4,E1316/C$4+T1316)</f>
        <v>0.10000093333426666</v>
      </c>
      <c r="AB1316" s="45">
        <f>IF(AB$1=1,IF(C1317=0,0,IF(C1316=0,0,IF(Q1316=0,IF((ABS(D1316-D1317))&lt;0.1,(IF(C1317-C1316=Q$1,99999,0)),0),0))),0)</f>
        <v>0</v>
      </c>
      <c r="AC1316" s="13">
        <f>IF(AC$1=1,IF(C1317=0,0,IF(C1316=0,0,IF(Q1316=0,IF(C1317-C1316=0,(IF(ABS(D1316-D1317)&lt;T$1,99999,0)),0),0))),0)</f>
        <v>0</v>
      </c>
      <c r="AD1316" s="15">
        <f>IF(AD$1=1,IF(C1317=0,0,IF(C1316=0,0,IF(Q1316=0,IF(AND(AK1316,AJ1316),99999,0),0))),0)</f>
        <v>0</v>
      </c>
      <c r="AE1316" s="34">
        <f>IF(C1316=0,,IF(AE$1=1,IF(1&gt;AA1316,0,99999),0))</f>
        <v>0</v>
      </c>
      <c r="AF1316" s="5">
        <f>IF(AF$1=1,IF(D1316&gt;1,99999,IF(D1316&lt;0,99999,0)),0)</f>
        <v>0</v>
      </c>
      <c r="AG1316" s="10">
        <f>IF(AG$1=1,IF(B1317=0,0,IF(B1317-B1316=1,0,99999)),0)</f>
        <v>0</v>
      </c>
      <c r="AH1316" s="11">
        <f>IF(AH$1=1,IF(C1317=0,0,IF(C1317-C1316&lt;0,99999,0)),0)</f>
        <v>0</v>
      </c>
      <c r="AI1316" s="14">
        <f>MOD(MOD(((((MOD(C1316,C$4)/C$4)+(MOD(C$3,C$4)/C$4)))),C$4),1)</f>
        <v>0.10000093333426666</v>
      </c>
      <c r="AJ1316" s="19">
        <f>IF(C1317-C1316=0,99999,0 )</f>
        <v>99999</v>
      </c>
      <c r="AK1316" s="83">
        <f>IF(ABS(D1317-D1316)=0,99999,0)</f>
        <v>99999</v>
      </c>
    </row>
    <row r="1317" spans="3:37">
      <c r="C1317" s="68"/>
      <c r="P1317" s="121">
        <f t="shared" si="133"/>
        <v>0</v>
      </c>
      <c r="Q1317" s="42">
        <f>IF(C$1=2,0,1)</f>
        <v>0</v>
      </c>
      <c r="R1317" s="24" t="s">
        <v>4</v>
      </c>
      <c r="S1317" s="26">
        <f>D1317</f>
        <v>0</v>
      </c>
      <c r="T1317" s="26">
        <f t="shared" si="134"/>
        <v>0.10000093333426666</v>
      </c>
      <c r="U1317" s="27" t="s">
        <v>5</v>
      </c>
      <c r="V1317" s="75">
        <f>INT((C1317+MOD(C$3,1)/C$4)/C$4)</f>
        <v>0</v>
      </c>
      <c r="W1317" s="75">
        <f t="shared" si="135"/>
        <v>1</v>
      </c>
      <c r="X1317" s="24">
        <f>IF(C$3&gt;=1,IF(MOD(INT((C1317-MOD(C$3,C$4)+MOD(C$3,1)/C$4)/C$4),2),8888,222),IF(MOD(INT((C1317-MOD(C$3,C$4)+MOD(C$3,1)/C$4)/C$4),2),222,8888))</f>
        <v>8888</v>
      </c>
      <c r="Y1317" s="28">
        <f t="shared" si="136"/>
        <v>0.10000093333426666</v>
      </c>
      <c r="Z1317" s="22" t="s">
        <v>27</v>
      </c>
      <c r="AA1317" s="40">
        <f>IF(X1317=222,T1317-E1317/C$4,E1317/C$4+T1317)</f>
        <v>0.10000093333426666</v>
      </c>
      <c r="AB1317" s="45">
        <f>IF(AB$1=1,IF(C1318=0,0,IF(C1317=0,0,IF(Q1317=0,IF((ABS(D1317-D1318))&lt;0.1,(IF(C1318-C1317=Q$1,99999,0)),0),0))),0)</f>
        <v>0</v>
      </c>
      <c r="AC1317" s="13">
        <f>IF(AC$1=1,IF(C1318=0,0,IF(C1317=0,0,IF(Q1317=0,IF(C1318-C1317=0,(IF(ABS(D1317-D1318)&lt;T$1,99999,0)),0),0))),0)</f>
        <v>0</v>
      </c>
      <c r="AD1317" s="15">
        <f>IF(AD$1=1,IF(C1318=0,0,IF(C1317=0,0,IF(Q1317=0,IF(AND(AK1317,AJ1317),99999,0),0))),0)</f>
        <v>0</v>
      </c>
      <c r="AE1317" s="34">
        <f>IF(C1317=0,,IF(AE$1=1,IF(1&gt;AA1317,0,99999),0))</f>
        <v>0</v>
      </c>
      <c r="AF1317" s="5">
        <f>IF(AF$1=1,IF(D1317&gt;1,99999,IF(D1317&lt;0,99999,0)),0)</f>
        <v>0</v>
      </c>
      <c r="AG1317" s="10">
        <f>IF(AG$1=1,IF(B1318=0,0,IF(B1318-B1317=1,0,99999)),0)</f>
        <v>0</v>
      </c>
      <c r="AH1317" s="11">
        <f>IF(AH$1=1,IF(C1318=0,0,IF(C1318-C1317&lt;0,99999,0)),0)</f>
        <v>0</v>
      </c>
      <c r="AI1317" s="14">
        <f>MOD(MOD(((((MOD(C1317,C$4)/C$4)+(MOD(C$3,C$4)/C$4)))),C$4),1)</f>
        <v>0.10000093333426666</v>
      </c>
      <c r="AJ1317" s="19">
        <f>IF(C1318-C1317=0,99999,0 )</f>
        <v>99999</v>
      </c>
      <c r="AK1317" s="83">
        <f>IF(ABS(D1318-D1317)=0,99999,0)</f>
        <v>99999</v>
      </c>
    </row>
    <row r="1318" spans="3:37">
      <c r="C1318" s="68"/>
      <c r="P1318" s="121">
        <f t="shared" si="133"/>
        <v>0</v>
      </c>
      <c r="Q1318" s="42">
        <f>IF(C$1=2,0,1)</f>
        <v>0</v>
      </c>
      <c r="R1318" s="24" t="s">
        <v>4</v>
      </c>
      <c r="S1318" s="26">
        <f>D1318</f>
        <v>0</v>
      </c>
      <c r="T1318" s="26">
        <f t="shared" si="134"/>
        <v>0.10000093333426666</v>
      </c>
      <c r="U1318" s="27" t="s">
        <v>5</v>
      </c>
      <c r="V1318" s="75">
        <f>INT((C1318+MOD(C$3,1)/C$4)/C$4)</f>
        <v>0</v>
      </c>
      <c r="W1318" s="75">
        <f t="shared" si="135"/>
        <v>1</v>
      </c>
      <c r="X1318" s="24">
        <f>IF(C$3&gt;=1,IF(MOD(INT((C1318-MOD(C$3,C$4)+MOD(C$3,1)/C$4)/C$4),2),8888,222),IF(MOD(INT((C1318-MOD(C$3,C$4)+MOD(C$3,1)/C$4)/C$4),2),222,8888))</f>
        <v>8888</v>
      </c>
      <c r="Y1318" s="28">
        <f t="shared" si="136"/>
        <v>0.10000093333426666</v>
      </c>
      <c r="Z1318" s="22" t="s">
        <v>27</v>
      </c>
      <c r="AA1318" s="40">
        <f>IF(X1318=222,T1318-E1318/C$4,E1318/C$4+T1318)</f>
        <v>0.10000093333426666</v>
      </c>
      <c r="AB1318" s="45">
        <f>IF(AB$1=1,IF(C1319=0,0,IF(C1318=0,0,IF(Q1318=0,IF((ABS(D1318-D1319))&lt;0.1,(IF(C1319-C1318=Q$1,99999,0)),0),0))),0)</f>
        <v>0</v>
      </c>
      <c r="AC1318" s="13">
        <f>IF(AC$1=1,IF(C1319=0,0,IF(C1318=0,0,IF(Q1318=0,IF(C1319-C1318=0,(IF(ABS(D1318-D1319)&lt;T$1,99999,0)),0),0))),0)</f>
        <v>0</v>
      </c>
      <c r="AD1318" s="15">
        <f>IF(AD$1=1,IF(C1319=0,0,IF(C1318=0,0,IF(Q1318=0,IF(AND(AK1318,AJ1318),99999,0),0))),0)</f>
        <v>0</v>
      </c>
      <c r="AE1318" s="34">
        <f>IF(C1318=0,,IF(AE$1=1,IF(1&gt;AA1318,0,99999),0))</f>
        <v>0</v>
      </c>
      <c r="AF1318" s="5">
        <f>IF(AF$1=1,IF(D1318&gt;1,99999,IF(D1318&lt;0,99999,0)),0)</f>
        <v>0</v>
      </c>
      <c r="AG1318" s="10">
        <f>IF(AG$1=1,IF(B1319=0,0,IF(B1319-B1318=1,0,99999)),0)</f>
        <v>0</v>
      </c>
      <c r="AH1318" s="11">
        <f>IF(AH$1=1,IF(C1319=0,0,IF(C1319-C1318&lt;0,99999,0)),0)</f>
        <v>0</v>
      </c>
      <c r="AI1318" s="14">
        <f>MOD(MOD(((((MOD(C1318,C$4)/C$4)+(MOD(C$3,C$4)/C$4)))),C$4),1)</f>
        <v>0.10000093333426666</v>
      </c>
      <c r="AJ1318" s="19">
        <f>IF(C1319-C1318=0,99999,0 )</f>
        <v>99999</v>
      </c>
      <c r="AK1318" s="83">
        <f>IF(ABS(D1319-D1318)=0,99999,0)</f>
        <v>99999</v>
      </c>
    </row>
    <row r="1319" spans="3:37">
      <c r="C1319" s="68"/>
      <c r="P1319" s="121">
        <f t="shared" si="133"/>
        <v>0</v>
      </c>
      <c r="Q1319" s="42">
        <f>IF(C$1=2,0,1)</f>
        <v>0</v>
      </c>
      <c r="R1319" s="24" t="s">
        <v>4</v>
      </c>
      <c r="S1319" s="26">
        <f>D1319</f>
        <v>0</v>
      </c>
      <c r="T1319" s="26">
        <f t="shared" si="134"/>
        <v>0.10000093333426666</v>
      </c>
      <c r="U1319" s="27" t="s">
        <v>5</v>
      </c>
      <c r="V1319" s="75">
        <f>INT((C1319+MOD(C$3,1)/C$4)/C$4)</f>
        <v>0</v>
      </c>
      <c r="W1319" s="75">
        <f t="shared" si="135"/>
        <v>1</v>
      </c>
      <c r="X1319" s="24">
        <f>IF(C$3&gt;=1,IF(MOD(INT((C1319-MOD(C$3,C$4)+MOD(C$3,1)/C$4)/C$4),2),8888,222),IF(MOD(INT((C1319-MOD(C$3,C$4)+MOD(C$3,1)/C$4)/C$4),2),222,8888))</f>
        <v>8888</v>
      </c>
      <c r="Y1319" s="28">
        <f t="shared" si="136"/>
        <v>0.10000093333426666</v>
      </c>
      <c r="Z1319" s="22" t="s">
        <v>27</v>
      </c>
      <c r="AA1319" s="40">
        <f>IF(X1319=222,T1319-E1319/C$4,E1319/C$4+T1319)</f>
        <v>0.10000093333426666</v>
      </c>
      <c r="AB1319" s="45">
        <f>IF(AB$1=1,IF(C1320=0,0,IF(C1319=0,0,IF(Q1319=0,IF((ABS(D1319-D1320))&lt;0.1,(IF(C1320-C1319=Q$1,99999,0)),0),0))),0)</f>
        <v>0</v>
      </c>
      <c r="AC1319" s="13">
        <f>IF(AC$1=1,IF(C1320=0,0,IF(C1319=0,0,IF(Q1319=0,IF(C1320-C1319=0,(IF(ABS(D1319-D1320)&lt;T$1,99999,0)),0),0))),0)</f>
        <v>0</v>
      </c>
      <c r="AD1319" s="15">
        <f>IF(AD$1=1,IF(C1320=0,0,IF(C1319=0,0,IF(Q1319=0,IF(AND(AK1319,AJ1319),99999,0),0))),0)</f>
        <v>0</v>
      </c>
      <c r="AE1319" s="34">
        <f>IF(C1319=0,,IF(AE$1=1,IF(1&gt;AA1319,0,99999),0))</f>
        <v>0</v>
      </c>
      <c r="AF1319" s="5">
        <f>IF(AF$1=1,IF(D1319&gt;1,99999,IF(D1319&lt;0,99999,0)),0)</f>
        <v>0</v>
      </c>
      <c r="AG1319" s="10">
        <f>IF(AG$1=1,IF(B1320=0,0,IF(B1320-B1319=1,0,99999)),0)</f>
        <v>0</v>
      </c>
      <c r="AH1319" s="11">
        <f>IF(AH$1=1,IF(C1320=0,0,IF(C1320-C1319&lt;0,99999,0)),0)</f>
        <v>0</v>
      </c>
      <c r="AI1319" s="14">
        <f>MOD(MOD(((((MOD(C1319,C$4)/C$4)+(MOD(C$3,C$4)/C$4)))),C$4),1)</f>
        <v>0.10000093333426666</v>
      </c>
      <c r="AJ1319" s="19">
        <f>IF(C1320-C1319=0,99999,0 )</f>
        <v>99999</v>
      </c>
      <c r="AK1319" s="83">
        <f>IF(ABS(D1320-D1319)=0,99999,0)</f>
        <v>99999</v>
      </c>
    </row>
    <row r="1320" spans="3:37">
      <c r="C1320" s="68"/>
      <c r="P1320" s="121">
        <f t="shared" si="133"/>
        <v>0</v>
      </c>
      <c r="Q1320" s="42">
        <f>IF(C$1=2,0,1)</f>
        <v>0</v>
      </c>
      <c r="R1320" s="24" t="s">
        <v>4</v>
      </c>
      <c r="S1320" s="26">
        <f>D1320</f>
        <v>0</v>
      </c>
      <c r="T1320" s="26">
        <f t="shared" si="134"/>
        <v>0.10000093333426666</v>
      </c>
      <c r="U1320" s="27" t="s">
        <v>5</v>
      </c>
      <c r="V1320" s="75">
        <f>INT((C1320+MOD(C$3,1)/C$4)/C$4)</f>
        <v>0</v>
      </c>
      <c r="W1320" s="75">
        <f t="shared" si="135"/>
        <v>1</v>
      </c>
      <c r="X1320" s="24">
        <f>IF(C$3&gt;=1,IF(MOD(INT((C1320-MOD(C$3,C$4)+MOD(C$3,1)/C$4)/C$4),2),8888,222),IF(MOD(INT((C1320-MOD(C$3,C$4)+MOD(C$3,1)/C$4)/C$4),2),222,8888))</f>
        <v>8888</v>
      </c>
      <c r="Y1320" s="28">
        <f t="shared" si="136"/>
        <v>0.10000093333426666</v>
      </c>
      <c r="Z1320" s="22" t="s">
        <v>27</v>
      </c>
      <c r="AA1320" s="40">
        <f>IF(X1320=222,T1320-E1320/C$4,E1320/C$4+T1320)</f>
        <v>0.10000093333426666</v>
      </c>
      <c r="AB1320" s="45">
        <f>IF(AB$1=1,IF(C1321=0,0,IF(C1320=0,0,IF(Q1320=0,IF((ABS(D1320-D1321))&lt;0.1,(IF(C1321-C1320=Q$1,99999,0)),0),0))),0)</f>
        <v>0</v>
      </c>
      <c r="AC1320" s="13">
        <f>IF(AC$1=1,IF(C1321=0,0,IF(C1320=0,0,IF(Q1320=0,IF(C1321-C1320=0,(IF(ABS(D1320-D1321)&lt;T$1,99999,0)),0),0))),0)</f>
        <v>0</v>
      </c>
      <c r="AD1320" s="15">
        <f>IF(AD$1=1,IF(C1321=0,0,IF(C1320=0,0,IF(Q1320=0,IF(AND(AK1320,AJ1320),99999,0),0))),0)</f>
        <v>0</v>
      </c>
      <c r="AE1320" s="34">
        <f>IF(C1320=0,,IF(AE$1=1,IF(1&gt;AA1320,0,99999),0))</f>
        <v>0</v>
      </c>
      <c r="AF1320" s="5">
        <f>IF(AF$1=1,IF(D1320&gt;1,99999,IF(D1320&lt;0,99999,0)),0)</f>
        <v>0</v>
      </c>
      <c r="AG1320" s="10">
        <f>IF(AG$1=1,IF(B1321=0,0,IF(B1321-B1320=1,0,99999)),0)</f>
        <v>0</v>
      </c>
      <c r="AH1320" s="11">
        <f>IF(AH$1=1,IF(C1321=0,0,IF(C1321-C1320&lt;0,99999,0)),0)</f>
        <v>0</v>
      </c>
      <c r="AI1320" s="14">
        <f>MOD(MOD(((((MOD(C1320,C$4)/C$4)+(MOD(C$3,C$4)/C$4)))),C$4),1)</f>
        <v>0.10000093333426666</v>
      </c>
      <c r="AJ1320" s="19">
        <f>IF(C1321-C1320=0,99999,0 )</f>
        <v>99999</v>
      </c>
      <c r="AK1320" s="83">
        <f>IF(ABS(D1321-D1320)=0,99999,0)</f>
        <v>99999</v>
      </c>
    </row>
    <row r="1321" spans="3:37">
      <c r="C1321" s="68"/>
      <c r="P1321" s="121">
        <f t="shared" si="133"/>
        <v>0</v>
      </c>
      <c r="Q1321" s="42">
        <f>IF(C$1=2,0,1)</f>
        <v>0</v>
      </c>
      <c r="R1321" s="24" t="s">
        <v>4</v>
      </c>
      <c r="S1321" s="26">
        <f>D1321</f>
        <v>0</v>
      </c>
      <c r="T1321" s="26">
        <f t="shared" si="134"/>
        <v>0.10000093333426666</v>
      </c>
      <c r="U1321" s="27" t="s">
        <v>5</v>
      </c>
      <c r="V1321" s="75">
        <f>INT((C1321+MOD(C$3,1)/C$4)/C$4)</f>
        <v>0</v>
      </c>
      <c r="W1321" s="75">
        <f t="shared" si="135"/>
        <v>1</v>
      </c>
      <c r="X1321" s="24">
        <f>IF(C$3&gt;=1,IF(MOD(INT((C1321-MOD(C$3,C$4)+MOD(C$3,1)/C$4)/C$4),2),8888,222),IF(MOD(INT((C1321-MOD(C$3,C$4)+MOD(C$3,1)/C$4)/C$4),2),222,8888))</f>
        <v>8888</v>
      </c>
      <c r="Y1321" s="28">
        <f t="shared" si="136"/>
        <v>0.10000093333426666</v>
      </c>
      <c r="Z1321" s="22" t="s">
        <v>27</v>
      </c>
      <c r="AA1321" s="40">
        <f>IF(X1321=222,T1321-E1321/C$4,E1321/C$4+T1321)</f>
        <v>0.10000093333426666</v>
      </c>
      <c r="AB1321" s="45">
        <f>IF(AB$1=1,IF(C1322=0,0,IF(C1321=0,0,IF(Q1321=0,IF((ABS(D1321-D1322))&lt;0.1,(IF(C1322-C1321=Q$1,99999,0)),0),0))),0)</f>
        <v>0</v>
      </c>
      <c r="AC1321" s="13">
        <f>IF(AC$1=1,IF(C1322=0,0,IF(C1321=0,0,IF(Q1321=0,IF(C1322-C1321=0,(IF(ABS(D1321-D1322)&lt;T$1,99999,0)),0),0))),0)</f>
        <v>0</v>
      </c>
      <c r="AD1321" s="15">
        <f>IF(AD$1=1,IF(C1322=0,0,IF(C1321=0,0,IF(Q1321=0,IF(AND(AK1321,AJ1321),99999,0),0))),0)</f>
        <v>0</v>
      </c>
      <c r="AE1321" s="34">
        <f>IF(C1321=0,,IF(AE$1=1,IF(1&gt;AA1321,0,99999),0))</f>
        <v>0</v>
      </c>
      <c r="AF1321" s="5">
        <f>IF(AF$1=1,IF(D1321&gt;1,99999,IF(D1321&lt;0,99999,0)),0)</f>
        <v>0</v>
      </c>
      <c r="AG1321" s="10">
        <f>IF(AG$1=1,IF(B1322=0,0,IF(B1322-B1321=1,0,99999)),0)</f>
        <v>0</v>
      </c>
      <c r="AH1321" s="11">
        <f>IF(AH$1=1,IF(C1322=0,0,IF(C1322-C1321&lt;0,99999,0)),0)</f>
        <v>0</v>
      </c>
      <c r="AI1321" s="14">
        <f>MOD(MOD(((((MOD(C1321,C$4)/C$4)+(MOD(C$3,C$4)/C$4)))),C$4),1)</f>
        <v>0.10000093333426666</v>
      </c>
      <c r="AJ1321" s="19">
        <f>IF(C1322-C1321=0,99999,0 )</f>
        <v>99999</v>
      </c>
      <c r="AK1321" s="83">
        <f>IF(ABS(D1322-D1321)=0,99999,0)</f>
        <v>99999</v>
      </c>
    </row>
    <row r="1322" spans="3:37">
      <c r="C1322" s="68"/>
      <c r="P1322" s="121">
        <f t="shared" si="133"/>
        <v>0</v>
      </c>
      <c r="Q1322" s="42">
        <f>IF(C$1=2,0,1)</f>
        <v>0</v>
      </c>
      <c r="R1322" s="24" t="s">
        <v>4</v>
      </c>
      <c r="S1322" s="26">
        <f>D1322</f>
        <v>0</v>
      </c>
      <c r="T1322" s="26">
        <f t="shared" si="134"/>
        <v>0.10000093333426666</v>
      </c>
      <c r="U1322" s="27" t="s">
        <v>5</v>
      </c>
      <c r="V1322" s="75">
        <f>INT((C1322+MOD(C$3,1)/C$4)/C$4)</f>
        <v>0</v>
      </c>
      <c r="W1322" s="75">
        <f t="shared" si="135"/>
        <v>1</v>
      </c>
      <c r="X1322" s="24">
        <f>IF(C$3&gt;=1,IF(MOD(INT((C1322-MOD(C$3,C$4)+MOD(C$3,1)/C$4)/C$4),2),8888,222),IF(MOD(INT((C1322-MOD(C$3,C$4)+MOD(C$3,1)/C$4)/C$4),2),222,8888))</f>
        <v>8888</v>
      </c>
      <c r="Y1322" s="28">
        <f t="shared" si="136"/>
        <v>0.10000093333426666</v>
      </c>
      <c r="Z1322" s="22" t="s">
        <v>27</v>
      </c>
      <c r="AA1322" s="40">
        <f>IF(X1322=222,T1322-E1322/C$4,E1322/C$4+T1322)</f>
        <v>0.10000093333426666</v>
      </c>
      <c r="AB1322" s="45">
        <f>IF(AB$1=1,IF(C1323=0,0,IF(C1322=0,0,IF(Q1322=0,IF((ABS(D1322-D1323))&lt;0.1,(IF(C1323-C1322=Q$1,99999,0)),0),0))),0)</f>
        <v>0</v>
      </c>
      <c r="AC1322" s="13">
        <f>IF(AC$1=1,IF(C1323=0,0,IF(C1322=0,0,IF(Q1322=0,IF(C1323-C1322=0,(IF(ABS(D1322-D1323)&lt;T$1,99999,0)),0),0))),0)</f>
        <v>0</v>
      </c>
      <c r="AD1322" s="15">
        <f>IF(AD$1=1,IF(C1323=0,0,IF(C1322=0,0,IF(Q1322=0,IF(AND(AK1322,AJ1322),99999,0),0))),0)</f>
        <v>0</v>
      </c>
      <c r="AE1322" s="34">
        <f>IF(C1322=0,,IF(AE$1=1,IF(1&gt;AA1322,0,99999),0))</f>
        <v>0</v>
      </c>
      <c r="AF1322" s="5">
        <f>IF(AF$1=1,IF(D1322&gt;1,99999,IF(D1322&lt;0,99999,0)),0)</f>
        <v>0</v>
      </c>
      <c r="AG1322" s="10">
        <f>IF(AG$1=1,IF(B1323=0,0,IF(B1323-B1322=1,0,99999)),0)</f>
        <v>0</v>
      </c>
      <c r="AH1322" s="11">
        <f>IF(AH$1=1,IF(C1323=0,0,IF(C1323-C1322&lt;0,99999,0)),0)</f>
        <v>0</v>
      </c>
      <c r="AI1322" s="14">
        <f>MOD(MOD(((((MOD(C1322,C$4)/C$4)+(MOD(C$3,C$4)/C$4)))),C$4),1)</f>
        <v>0.10000093333426666</v>
      </c>
      <c r="AJ1322" s="19">
        <f>IF(C1323-C1322=0,99999,0 )</f>
        <v>99999</v>
      </c>
      <c r="AK1322" s="83">
        <f>IF(ABS(D1323-D1322)=0,99999,0)</f>
        <v>99999</v>
      </c>
    </row>
    <row r="1323" spans="3:37">
      <c r="C1323" s="68"/>
      <c r="P1323" s="121">
        <f t="shared" si="133"/>
        <v>0</v>
      </c>
      <c r="Q1323" s="42">
        <f>IF(C$1=2,0,1)</f>
        <v>0</v>
      </c>
      <c r="R1323" s="24" t="s">
        <v>4</v>
      </c>
      <c r="S1323" s="26">
        <f>D1323</f>
        <v>0</v>
      </c>
      <c r="T1323" s="26">
        <f t="shared" si="134"/>
        <v>0.10000093333426666</v>
      </c>
      <c r="U1323" s="27" t="s">
        <v>5</v>
      </c>
      <c r="V1323" s="75">
        <f>INT((C1323+MOD(C$3,1)/C$4)/C$4)</f>
        <v>0</v>
      </c>
      <c r="W1323" s="75">
        <f t="shared" si="135"/>
        <v>1</v>
      </c>
      <c r="X1323" s="24">
        <f>IF(C$3&gt;=1,IF(MOD(INT((C1323-MOD(C$3,C$4)+MOD(C$3,1)/C$4)/C$4),2),8888,222),IF(MOD(INT((C1323-MOD(C$3,C$4)+MOD(C$3,1)/C$4)/C$4),2),222,8888))</f>
        <v>8888</v>
      </c>
      <c r="Y1323" s="28">
        <f t="shared" si="136"/>
        <v>0.10000093333426666</v>
      </c>
      <c r="Z1323" s="22" t="s">
        <v>27</v>
      </c>
      <c r="AA1323" s="40">
        <f>IF(X1323=222,T1323-E1323/C$4,E1323/C$4+T1323)</f>
        <v>0.10000093333426666</v>
      </c>
      <c r="AB1323" s="45">
        <f>IF(AB$1=1,IF(C1324=0,0,IF(C1323=0,0,IF(Q1323=0,IF((ABS(D1323-D1324))&lt;0.1,(IF(C1324-C1323=Q$1,99999,0)),0),0))),0)</f>
        <v>0</v>
      </c>
      <c r="AC1323" s="13">
        <f>IF(AC$1=1,IF(C1324=0,0,IF(C1323=0,0,IF(Q1323=0,IF(C1324-C1323=0,(IF(ABS(D1323-D1324)&lt;T$1,99999,0)),0),0))),0)</f>
        <v>0</v>
      </c>
      <c r="AD1323" s="15">
        <f>IF(AD$1=1,IF(C1324=0,0,IF(C1323=0,0,IF(Q1323=0,IF(AND(AK1323,AJ1323),99999,0),0))),0)</f>
        <v>0</v>
      </c>
      <c r="AE1323" s="34">
        <f>IF(C1323=0,,IF(AE$1=1,IF(1&gt;AA1323,0,99999),0))</f>
        <v>0</v>
      </c>
      <c r="AF1323" s="5">
        <f>IF(AF$1=1,IF(D1323&gt;1,99999,IF(D1323&lt;0,99999,0)),0)</f>
        <v>0</v>
      </c>
      <c r="AG1323" s="10">
        <f>IF(AG$1=1,IF(B1324=0,0,IF(B1324-B1323=1,0,99999)),0)</f>
        <v>0</v>
      </c>
      <c r="AH1323" s="11">
        <f>IF(AH$1=1,IF(C1324=0,0,IF(C1324-C1323&lt;0,99999,0)),0)</f>
        <v>0</v>
      </c>
      <c r="AI1323" s="14">
        <f>MOD(MOD(((((MOD(C1323,C$4)/C$4)+(MOD(C$3,C$4)/C$4)))),C$4),1)</f>
        <v>0.10000093333426666</v>
      </c>
      <c r="AJ1323" s="19">
        <f>IF(C1324-C1323=0,99999,0 )</f>
        <v>99999</v>
      </c>
      <c r="AK1323" s="83">
        <f>IF(ABS(D1324-D1323)=0,99999,0)</f>
        <v>99999</v>
      </c>
    </row>
    <row r="1324" spans="3:37">
      <c r="C1324" s="68"/>
      <c r="P1324" s="121">
        <f t="shared" si="133"/>
        <v>0</v>
      </c>
      <c r="Q1324" s="42">
        <f>IF(C$1=2,0,1)</f>
        <v>0</v>
      </c>
      <c r="R1324" s="24" t="s">
        <v>4</v>
      </c>
      <c r="S1324" s="26">
        <f>D1324</f>
        <v>0</v>
      </c>
      <c r="T1324" s="26">
        <f t="shared" si="134"/>
        <v>0.10000093333426666</v>
      </c>
      <c r="U1324" s="27" t="s">
        <v>5</v>
      </c>
      <c r="V1324" s="75">
        <f>INT((C1324+MOD(C$3,1)/C$4)/C$4)</f>
        <v>0</v>
      </c>
      <c r="W1324" s="75">
        <f t="shared" si="135"/>
        <v>1</v>
      </c>
      <c r="X1324" s="24">
        <f>IF(C$3&gt;=1,IF(MOD(INT((C1324-MOD(C$3,C$4)+MOD(C$3,1)/C$4)/C$4),2),8888,222),IF(MOD(INT((C1324-MOD(C$3,C$4)+MOD(C$3,1)/C$4)/C$4),2),222,8888))</f>
        <v>8888</v>
      </c>
      <c r="Y1324" s="28">
        <f t="shared" si="136"/>
        <v>0.10000093333426666</v>
      </c>
      <c r="Z1324" s="22" t="s">
        <v>27</v>
      </c>
      <c r="AA1324" s="40">
        <f>IF(X1324=222,T1324-E1324/C$4,E1324/C$4+T1324)</f>
        <v>0.10000093333426666</v>
      </c>
      <c r="AB1324" s="45">
        <f>IF(AB$1=1,IF(C1325=0,0,IF(C1324=0,0,IF(Q1324=0,IF((ABS(D1324-D1325))&lt;0.1,(IF(C1325-C1324=Q$1,99999,0)),0),0))),0)</f>
        <v>0</v>
      </c>
      <c r="AC1324" s="13">
        <f>IF(AC$1=1,IF(C1325=0,0,IF(C1324=0,0,IF(Q1324=0,IF(C1325-C1324=0,(IF(ABS(D1324-D1325)&lt;T$1,99999,0)),0),0))),0)</f>
        <v>0</v>
      </c>
      <c r="AD1324" s="15">
        <f>IF(AD$1=1,IF(C1325=0,0,IF(C1324=0,0,IF(Q1324=0,IF(AND(AK1324,AJ1324),99999,0),0))),0)</f>
        <v>0</v>
      </c>
      <c r="AE1324" s="34">
        <f>IF(C1324=0,,IF(AE$1=1,IF(1&gt;AA1324,0,99999),0))</f>
        <v>0</v>
      </c>
      <c r="AF1324" s="5">
        <f>IF(AF$1=1,IF(D1324&gt;1,99999,IF(D1324&lt;0,99999,0)),0)</f>
        <v>0</v>
      </c>
      <c r="AG1324" s="10">
        <f>IF(AG$1=1,IF(B1325=0,0,IF(B1325-B1324=1,0,99999)),0)</f>
        <v>0</v>
      </c>
      <c r="AH1324" s="11">
        <f>IF(AH$1=1,IF(C1325=0,0,IF(C1325-C1324&lt;0,99999,0)),0)</f>
        <v>0</v>
      </c>
      <c r="AI1324" s="14">
        <f>MOD(MOD(((((MOD(C1324,C$4)/C$4)+(MOD(C$3,C$4)/C$4)))),C$4),1)</f>
        <v>0.10000093333426666</v>
      </c>
      <c r="AJ1324" s="19">
        <f>IF(C1325-C1324=0,99999,0 )</f>
        <v>99999</v>
      </c>
      <c r="AK1324" s="83">
        <f>IF(ABS(D1325-D1324)=0,99999,0)</f>
        <v>99999</v>
      </c>
    </row>
    <row r="1325" spans="3:37">
      <c r="C1325" s="68"/>
      <c r="P1325" s="121">
        <f t="shared" si="133"/>
        <v>0</v>
      </c>
      <c r="Q1325" s="42">
        <f>IF(C$1=2,0,1)</f>
        <v>0</v>
      </c>
      <c r="R1325" s="24" t="s">
        <v>4</v>
      </c>
      <c r="S1325" s="26">
        <f>D1325</f>
        <v>0</v>
      </c>
      <c r="T1325" s="26">
        <f t="shared" si="134"/>
        <v>0.10000093333426666</v>
      </c>
      <c r="U1325" s="27" t="s">
        <v>5</v>
      </c>
      <c r="V1325" s="75">
        <f>INT((C1325+MOD(C$3,1)/C$4)/C$4)</f>
        <v>0</v>
      </c>
      <c r="W1325" s="75">
        <f t="shared" si="135"/>
        <v>1</v>
      </c>
      <c r="X1325" s="24">
        <f>IF(C$3&gt;=1,IF(MOD(INT((C1325-MOD(C$3,C$4)+MOD(C$3,1)/C$4)/C$4),2),8888,222),IF(MOD(INT((C1325-MOD(C$3,C$4)+MOD(C$3,1)/C$4)/C$4),2),222,8888))</f>
        <v>8888</v>
      </c>
      <c r="Y1325" s="28">
        <f t="shared" si="136"/>
        <v>0.10000093333426666</v>
      </c>
      <c r="Z1325" s="22" t="s">
        <v>27</v>
      </c>
      <c r="AA1325" s="40">
        <f>IF(X1325=222,T1325-E1325/C$4,E1325/C$4+T1325)</f>
        <v>0.10000093333426666</v>
      </c>
      <c r="AB1325" s="45">
        <f>IF(AB$1=1,IF(C1326=0,0,IF(C1325=0,0,IF(Q1325=0,IF((ABS(D1325-D1326))&lt;0.1,(IF(C1326-C1325=Q$1,99999,0)),0),0))),0)</f>
        <v>0</v>
      </c>
      <c r="AC1325" s="13">
        <f>IF(AC$1=1,IF(C1326=0,0,IF(C1325=0,0,IF(Q1325=0,IF(C1326-C1325=0,(IF(ABS(D1325-D1326)&lt;T$1,99999,0)),0),0))),0)</f>
        <v>0</v>
      </c>
      <c r="AD1325" s="15">
        <f>IF(AD$1=1,IF(C1326=0,0,IF(C1325=0,0,IF(Q1325=0,IF(AND(AK1325,AJ1325),99999,0),0))),0)</f>
        <v>0</v>
      </c>
      <c r="AE1325" s="34">
        <f>IF(C1325=0,,IF(AE$1=1,IF(1&gt;AA1325,0,99999),0))</f>
        <v>0</v>
      </c>
      <c r="AF1325" s="5">
        <f>IF(AF$1=1,IF(D1325&gt;1,99999,IF(D1325&lt;0,99999,0)),0)</f>
        <v>0</v>
      </c>
      <c r="AG1325" s="10">
        <f>IF(AG$1=1,IF(B1326=0,0,IF(B1326-B1325=1,0,99999)),0)</f>
        <v>0</v>
      </c>
      <c r="AH1325" s="11">
        <f>IF(AH$1=1,IF(C1326=0,0,IF(C1326-C1325&lt;0,99999,0)),0)</f>
        <v>0</v>
      </c>
      <c r="AI1325" s="14">
        <f>MOD(MOD(((((MOD(C1325,C$4)/C$4)+(MOD(C$3,C$4)/C$4)))),C$4),1)</f>
        <v>0.10000093333426666</v>
      </c>
      <c r="AJ1325" s="19">
        <f>IF(C1326-C1325=0,99999,0 )</f>
        <v>99999</v>
      </c>
      <c r="AK1325" s="83">
        <f>IF(ABS(D1326-D1325)=0,99999,0)</f>
        <v>99999</v>
      </c>
    </row>
    <row r="1326" spans="3:37">
      <c r="C1326" s="68"/>
      <c r="P1326" s="121">
        <f t="shared" si="133"/>
        <v>0</v>
      </c>
      <c r="Q1326" s="42">
        <f>IF(C$1=2,0,1)</f>
        <v>0</v>
      </c>
      <c r="R1326" s="24" t="s">
        <v>4</v>
      </c>
      <c r="S1326" s="26">
        <f>D1326</f>
        <v>0</v>
      </c>
      <c r="T1326" s="26">
        <f t="shared" si="134"/>
        <v>0.10000093333426666</v>
      </c>
      <c r="U1326" s="27" t="s">
        <v>5</v>
      </c>
      <c r="V1326" s="75">
        <f>INT((C1326+MOD(C$3,1)/C$4)/C$4)</f>
        <v>0</v>
      </c>
      <c r="W1326" s="75">
        <f t="shared" si="135"/>
        <v>1</v>
      </c>
      <c r="X1326" s="24">
        <f>IF(C$3&gt;=1,IF(MOD(INT((C1326-MOD(C$3,C$4)+MOD(C$3,1)/C$4)/C$4),2),8888,222),IF(MOD(INT((C1326-MOD(C$3,C$4)+MOD(C$3,1)/C$4)/C$4),2),222,8888))</f>
        <v>8888</v>
      </c>
      <c r="Y1326" s="28">
        <f t="shared" si="136"/>
        <v>0.10000093333426666</v>
      </c>
      <c r="Z1326" s="22" t="s">
        <v>27</v>
      </c>
      <c r="AA1326" s="40">
        <f>IF(X1326=222,T1326-E1326/C$4,E1326/C$4+T1326)</f>
        <v>0.10000093333426666</v>
      </c>
      <c r="AB1326" s="45">
        <f>IF(AB$1=1,IF(C1327=0,0,IF(C1326=0,0,IF(Q1326=0,IF((ABS(D1326-D1327))&lt;0.1,(IF(C1327-C1326=Q$1,99999,0)),0),0))),0)</f>
        <v>0</v>
      </c>
      <c r="AC1326" s="13">
        <f>IF(AC$1=1,IF(C1327=0,0,IF(C1326=0,0,IF(Q1326=0,IF(C1327-C1326=0,(IF(ABS(D1326-D1327)&lt;T$1,99999,0)),0),0))),0)</f>
        <v>0</v>
      </c>
      <c r="AD1326" s="15">
        <f>IF(AD$1=1,IF(C1327=0,0,IF(C1326=0,0,IF(Q1326=0,IF(AND(AK1326,AJ1326),99999,0),0))),0)</f>
        <v>0</v>
      </c>
      <c r="AE1326" s="34">
        <f>IF(C1326=0,,IF(AE$1=1,IF(1&gt;AA1326,0,99999),0))</f>
        <v>0</v>
      </c>
      <c r="AF1326" s="5">
        <f>IF(AF$1=1,IF(D1326&gt;1,99999,IF(D1326&lt;0,99999,0)),0)</f>
        <v>0</v>
      </c>
      <c r="AG1326" s="10">
        <f>IF(AG$1=1,IF(B1327=0,0,IF(B1327-B1326=1,0,99999)),0)</f>
        <v>0</v>
      </c>
      <c r="AH1326" s="11">
        <f>IF(AH$1=1,IF(C1327=0,0,IF(C1327-C1326&lt;0,99999,0)),0)</f>
        <v>0</v>
      </c>
      <c r="AI1326" s="14">
        <f>MOD(MOD(((((MOD(C1326,C$4)/C$4)+(MOD(C$3,C$4)/C$4)))),C$4),1)</f>
        <v>0.10000093333426666</v>
      </c>
      <c r="AJ1326" s="19">
        <f>IF(C1327-C1326=0,99999,0 )</f>
        <v>99999</v>
      </c>
      <c r="AK1326" s="83">
        <f>IF(ABS(D1327-D1326)=0,99999,0)</f>
        <v>99999</v>
      </c>
    </row>
    <row r="1327" spans="3:37">
      <c r="C1327" s="68"/>
      <c r="P1327" s="121">
        <f t="shared" si="133"/>
        <v>0</v>
      </c>
      <c r="Q1327" s="42">
        <f>IF(C$1=2,0,1)</f>
        <v>0</v>
      </c>
      <c r="R1327" s="24" t="s">
        <v>4</v>
      </c>
      <c r="S1327" s="26">
        <f>D1327</f>
        <v>0</v>
      </c>
      <c r="T1327" s="26">
        <f t="shared" si="134"/>
        <v>0.10000093333426666</v>
      </c>
      <c r="U1327" s="27" t="s">
        <v>5</v>
      </c>
      <c r="V1327" s="75">
        <f>INT((C1327+MOD(C$3,1)/C$4)/C$4)</f>
        <v>0</v>
      </c>
      <c r="W1327" s="75">
        <f t="shared" si="135"/>
        <v>1</v>
      </c>
      <c r="X1327" s="24">
        <f>IF(C$3&gt;=1,IF(MOD(INT((C1327-MOD(C$3,C$4)+MOD(C$3,1)/C$4)/C$4),2),8888,222),IF(MOD(INT((C1327-MOD(C$3,C$4)+MOD(C$3,1)/C$4)/C$4),2),222,8888))</f>
        <v>8888</v>
      </c>
      <c r="Y1327" s="28">
        <f t="shared" si="136"/>
        <v>0.10000093333426666</v>
      </c>
      <c r="Z1327" s="22" t="s">
        <v>27</v>
      </c>
      <c r="AA1327" s="40">
        <f>IF(X1327=222,T1327-E1327/C$4,E1327/C$4+T1327)</f>
        <v>0.10000093333426666</v>
      </c>
      <c r="AB1327" s="45">
        <f>IF(AB$1=1,IF(C1328=0,0,IF(C1327=0,0,IF(Q1327=0,IF((ABS(D1327-D1328))&lt;0.1,(IF(C1328-C1327=Q$1,99999,0)),0),0))),0)</f>
        <v>0</v>
      </c>
      <c r="AC1327" s="13">
        <f>IF(AC$1=1,IF(C1328=0,0,IF(C1327=0,0,IF(Q1327=0,IF(C1328-C1327=0,(IF(ABS(D1327-D1328)&lt;T$1,99999,0)),0),0))),0)</f>
        <v>0</v>
      </c>
      <c r="AD1327" s="15">
        <f>IF(AD$1=1,IF(C1328=0,0,IF(C1327=0,0,IF(Q1327=0,IF(AND(AK1327,AJ1327),99999,0),0))),0)</f>
        <v>0</v>
      </c>
      <c r="AE1327" s="34">
        <f>IF(C1327=0,,IF(AE$1=1,IF(1&gt;AA1327,0,99999),0))</f>
        <v>0</v>
      </c>
      <c r="AF1327" s="5">
        <f>IF(AF$1=1,IF(D1327&gt;1,99999,IF(D1327&lt;0,99999,0)),0)</f>
        <v>0</v>
      </c>
      <c r="AG1327" s="10">
        <f>IF(AG$1=1,IF(B1328=0,0,IF(B1328-B1327=1,0,99999)),0)</f>
        <v>0</v>
      </c>
      <c r="AH1327" s="11">
        <f>IF(AH$1=1,IF(C1328=0,0,IF(C1328-C1327&lt;0,99999,0)),0)</f>
        <v>0</v>
      </c>
      <c r="AI1327" s="14">
        <f>MOD(MOD(((((MOD(C1327,C$4)/C$4)+(MOD(C$3,C$4)/C$4)))),C$4),1)</f>
        <v>0.10000093333426666</v>
      </c>
      <c r="AJ1327" s="19">
        <f>IF(C1328-C1327=0,99999,0 )</f>
        <v>99999</v>
      </c>
      <c r="AK1327" s="83">
        <f>IF(ABS(D1328-D1327)=0,99999,0)</f>
        <v>99999</v>
      </c>
    </row>
    <row r="1328" spans="3:37">
      <c r="C1328" s="68"/>
      <c r="P1328" s="121">
        <f t="shared" si="133"/>
        <v>0</v>
      </c>
      <c r="Q1328" s="42">
        <f>IF(C$1=2,0,1)</f>
        <v>0</v>
      </c>
      <c r="R1328" s="24" t="s">
        <v>4</v>
      </c>
      <c r="S1328" s="26">
        <f>D1328</f>
        <v>0</v>
      </c>
      <c r="T1328" s="26">
        <f t="shared" si="134"/>
        <v>0.10000093333426666</v>
      </c>
      <c r="U1328" s="27" t="s">
        <v>5</v>
      </c>
      <c r="V1328" s="75">
        <f>INT((C1328+MOD(C$3,1)/C$4)/C$4)</f>
        <v>0</v>
      </c>
      <c r="W1328" s="75">
        <f t="shared" si="135"/>
        <v>1</v>
      </c>
      <c r="X1328" s="24">
        <f>IF(C$3&gt;=1,IF(MOD(INT((C1328-MOD(C$3,C$4)+MOD(C$3,1)/C$4)/C$4),2),8888,222),IF(MOD(INT((C1328-MOD(C$3,C$4)+MOD(C$3,1)/C$4)/C$4),2),222,8888))</f>
        <v>8888</v>
      </c>
      <c r="Y1328" s="28">
        <f t="shared" si="136"/>
        <v>0.10000093333426666</v>
      </c>
      <c r="Z1328" s="22" t="s">
        <v>27</v>
      </c>
      <c r="AA1328" s="40">
        <f>IF(X1328=222,T1328-E1328/C$4,E1328/C$4+T1328)</f>
        <v>0.10000093333426666</v>
      </c>
      <c r="AB1328" s="45">
        <f>IF(AB$1=1,IF(C1329=0,0,IF(C1328=0,0,IF(Q1328=0,IF((ABS(D1328-D1329))&lt;0.1,(IF(C1329-C1328=Q$1,99999,0)),0),0))),0)</f>
        <v>0</v>
      </c>
      <c r="AC1328" s="13">
        <f>IF(AC$1=1,IF(C1329=0,0,IF(C1328=0,0,IF(Q1328=0,IF(C1329-C1328=0,(IF(ABS(D1328-D1329)&lt;T$1,99999,0)),0),0))),0)</f>
        <v>0</v>
      </c>
      <c r="AD1328" s="15">
        <f>IF(AD$1=1,IF(C1329=0,0,IF(C1328=0,0,IF(Q1328=0,IF(AND(AK1328,AJ1328),99999,0),0))),0)</f>
        <v>0</v>
      </c>
      <c r="AE1328" s="34">
        <f>IF(C1328=0,,IF(AE$1=1,IF(1&gt;AA1328,0,99999),0))</f>
        <v>0</v>
      </c>
      <c r="AF1328" s="5">
        <f>IF(AF$1=1,IF(D1328&gt;1,99999,IF(D1328&lt;0,99999,0)),0)</f>
        <v>0</v>
      </c>
      <c r="AG1328" s="10">
        <f>IF(AG$1=1,IF(B1329=0,0,IF(B1329-B1328=1,0,99999)),0)</f>
        <v>0</v>
      </c>
      <c r="AH1328" s="11">
        <f>IF(AH$1=1,IF(C1329=0,0,IF(C1329-C1328&lt;0,99999,0)),0)</f>
        <v>0</v>
      </c>
      <c r="AI1328" s="14">
        <f>MOD(MOD(((((MOD(C1328,C$4)/C$4)+(MOD(C$3,C$4)/C$4)))),C$4),1)</f>
        <v>0.10000093333426666</v>
      </c>
      <c r="AJ1328" s="19">
        <f>IF(C1329-C1328=0,99999,0 )</f>
        <v>99999</v>
      </c>
      <c r="AK1328" s="83">
        <f>IF(ABS(D1329-D1328)=0,99999,0)</f>
        <v>99999</v>
      </c>
    </row>
    <row r="1329" spans="3:37">
      <c r="C1329" s="68"/>
      <c r="P1329" s="121">
        <f t="shared" si="133"/>
        <v>0</v>
      </c>
      <c r="Q1329" s="42">
        <f>IF(C$1=2,0,1)</f>
        <v>0</v>
      </c>
      <c r="R1329" s="24" t="s">
        <v>4</v>
      </c>
      <c r="S1329" s="26">
        <f>D1329</f>
        <v>0</v>
      </c>
      <c r="T1329" s="26">
        <f t="shared" si="134"/>
        <v>0.10000093333426666</v>
      </c>
      <c r="U1329" s="27" t="s">
        <v>5</v>
      </c>
      <c r="V1329" s="75">
        <f>INT((C1329+MOD(C$3,1)/C$4)/C$4)</f>
        <v>0</v>
      </c>
      <c r="W1329" s="75">
        <f t="shared" si="135"/>
        <v>1</v>
      </c>
      <c r="X1329" s="24">
        <f>IF(C$3&gt;=1,IF(MOD(INT((C1329-MOD(C$3,C$4)+MOD(C$3,1)/C$4)/C$4),2),8888,222),IF(MOD(INT((C1329-MOD(C$3,C$4)+MOD(C$3,1)/C$4)/C$4),2),222,8888))</f>
        <v>8888</v>
      </c>
      <c r="Y1329" s="28">
        <f t="shared" si="136"/>
        <v>0.10000093333426666</v>
      </c>
      <c r="Z1329" s="22" t="s">
        <v>27</v>
      </c>
      <c r="AA1329" s="40">
        <f>IF(X1329=222,T1329-E1329/C$4,E1329/C$4+T1329)</f>
        <v>0.10000093333426666</v>
      </c>
      <c r="AB1329" s="45">
        <f>IF(AB$1=1,IF(C1330=0,0,IF(C1329=0,0,IF(Q1329=0,IF((ABS(D1329-D1330))&lt;0.1,(IF(C1330-C1329=Q$1,99999,0)),0),0))),0)</f>
        <v>0</v>
      </c>
      <c r="AC1329" s="13">
        <f>IF(AC$1=1,IF(C1330=0,0,IF(C1329=0,0,IF(Q1329=0,IF(C1330-C1329=0,(IF(ABS(D1329-D1330)&lt;T$1,99999,0)),0),0))),0)</f>
        <v>0</v>
      </c>
      <c r="AD1329" s="15">
        <f>IF(AD$1=1,IF(C1330=0,0,IF(C1329=0,0,IF(Q1329=0,IF(AND(AK1329,AJ1329),99999,0),0))),0)</f>
        <v>0</v>
      </c>
      <c r="AE1329" s="34">
        <f>IF(C1329=0,,IF(AE$1=1,IF(1&gt;AA1329,0,99999),0))</f>
        <v>0</v>
      </c>
      <c r="AF1329" s="5">
        <f>IF(AF$1=1,IF(D1329&gt;1,99999,IF(D1329&lt;0,99999,0)),0)</f>
        <v>0</v>
      </c>
      <c r="AG1329" s="10">
        <f>IF(AG$1=1,IF(B1330=0,0,IF(B1330-B1329=1,0,99999)),0)</f>
        <v>0</v>
      </c>
      <c r="AH1329" s="11">
        <f>IF(AH$1=1,IF(C1330=0,0,IF(C1330-C1329&lt;0,99999,0)),0)</f>
        <v>0</v>
      </c>
      <c r="AI1329" s="14">
        <f>MOD(MOD(((((MOD(C1329,C$4)/C$4)+(MOD(C$3,C$4)/C$4)))),C$4),1)</f>
        <v>0.10000093333426666</v>
      </c>
      <c r="AJ1329" s="19">
        <f>IF(C1330-C1329=0,99999,0 )</f>
        <v>99999</v>
      </c>
      <c r="AK1329" s="83">
        <f>IF(ABS(D1330-D1329)=0,99999,0)</f>
        <v>99999</v>
      </c>
    </row>
    <row r="1330" spans="3:37">
      <c r="C1330" s="68"/>
      <c r="P1330" s="121">
        <f t="shared" si="133"/>
        <v>0</v>
      </c>
      <c r="Q1330" s="42">
        <f>IF(C$1=2,0,1)</f>
        <v>0</v>
      </c>
      <c r="R1330" s="24" t="s">
        <v>4</v>
      </c>
      <c r="S1330" s="26">
        <f>D1330</f>
        <v>0</v>
      </c>
      <c r="T1330" s="26">
        <f t="shared" si="134"/>
        <v>0.10000093333426666</v>
      </c>
      <c r="U1330" s="27" t="s">
        <v>5</v>
      </c>
      <c r="V1330" s="75">
        <f>INT((C1330+MOD(C$3,1)/C$4)/C$4)</f>
        <v>0</v>
      </c>
      <c r="W1330" s="75">
        <f t="shared" si="135"/>
        <v>1</v>
      </c>
      <c r="X1330" s="24">
        <f>IF(C$3&gt;=1,IF(MOD(INT((C1330-MOD(C$3,C$4)+MOD(C$3,1)/C$4)/C$4),2),8888,222),IF(MOD(INT((C1330-MOD(C$3,C$4)+MOD(C$3,1)/C$4)/C$4),2),222,8888))</f>
        <v>8888</v>
      </c>
      <c r="Y1330" s="28">
        <f t="shared" si="136"/>
        <v>0.10000093333426666</v>
      </c>
      <c r="Z1330" s="22" t="s">
        <v>27</v>
      </c>
      <c r="AA1330" s="40">
        <f>IF(X1330=222,T1330-E1330/C$4,E1330/C$4+T1330)</f>
        <v>0.10000093333426666</v>
      </c>
      <c r="AB1330" s="45">
        <f>IF(AB$1=1,IF(C1331=0,0,IF(C1330=0,0,IF(Q1330=0,IF((ABS(D1330-D1331))&lt;0.1,(IF(C1331-C1330=Q$1,99999,0)),0),0))),0)</f>
        <v>0</v>
      </c>
      <c r="AC1330" s="13">
        <f>IF(AC$1=1,IF(C1331=0,0,IF(C1330=0,0,IF(Q1330=0,IF(C1331-C1330=0,(IF(ABS(D1330-D1331)&lt;T$1,99999,0)),0),0))),0)</f>
        <v>0</v>
      </c>
      <c r="AD1330" s="15">
        <f>IF(AD$1=1,IF(C1331=0,0,IF(C1330=0,0,IF(Q1330=0,IF(AND(AK1330,AJ1330),99999,0),0))),0)</f>
        <v>0</v>
      </c>
      <c r="AE1330" s="34">
        <f>IF(C1330=0,,IF(AE$1=1,IF(1&gt;AA1330,0,99999),0))</f>
        <v>0</v>
      </c>
      <c r="AF1330" s="5">
        <f>IF(AF$1=1,IF(D1330&gt;1,99999,IF(D1330&lt;0,99999,0)),0)</f>
        <v>0</v>
      </c>
      <c r="AG1330" s="10">
        <f>IF(AG$1=1,IF(B1331=0,0,IF(B1331-B1330=1,0,99999)),0)</f>
        <v>0</v>
      </c>
      <c r="AH1330" s="11">
        <f>IF(AH$1=1,IF(C1331=0,0,IF(C1331-C1330&lt;0,99999,0)),0)</f>
        <v>0</v>
      </c>
      <c r="AI1330" s="14">
        <f>MOD(MOD(((((MOD(C1330,C$4)/C$4)+(MOD(C$3,C$4)/C$4)))),C$4),1)</f>
        <v>0.10000093333426666</v>
      </c>
      <c r="AJ1330" s="19">
        <f>IF(C1331-C1330=0,99999,0 )</f>
        <v>99999</v>
      </c>
      <c r="AK1330" s="83">
        <f>IF(ABS(D1331-D1330)=0,99999,0)</f>
        <v>99999</v>
      </c>
    </row>
    <row r="1331" spans="3:37">
      <c r="C1331" s="68"/>
      <c r="P1331" s="121">
        <f t="shared" si="133"/>
        <v>0</v>
      </c>
      <c r="Q1331" s="42">
        <f>IF(C$1=2,0,1)</f>
        <v>0</v>
      </c>
      <c r="R1331" s="24" t="s">
        <v>4</v>
      </c>
      <c r="S1331" s="26">
        <f>D1331</f>
        <v>0</v>
      </c>
      <c r="T1331" s="26">
        <f t="shared" si="134"/>
        <v>0.10000093333426666</v>
      </c>
      <c r="U1331" s="27" t="s">
        <v>5</v>
      </c>
      <c r="V1331" s="75">
        <f>INT((C1331+MOD(C$3,1)/C$4)/C$4)</f>
        <v>0</v>
      </c>
      <c r="W1331" s="75">
        <f t="shared" si="135"/>
        <v>1</v>
      </c>
      <c r="X1331" s="24">
        <f>IF(C$3&gt;=1,IF(MOD(INT((C1331-MOD(C$3,C$4)+MOD(C$3,1)/C$4)/C$4),2),8888,222),IF(MOD(INT((C1331-MOD(C$3,C$4)+MOD(C$3,1)/C$4)/C$4),2),222,8888))</f>
        <v>8888</v>
      </c>
      <c r="Y1331" s="28">
        <f t="shared" si="136"/>
        <v>0.10000093333426666</v>
      </c>
      <c r="Z1331" s="22" t="s">
        <v>27</v>
      </c>
      <c r="AA1331" s="40">
        <f>IF(X1331=222,T1331-E1331/C$4,E1331/C$4+T1331)</f>
        <v>0.10000093333426666</v>
      </c>
      <c r="AB1331" s="45">
        <f>IF(AB$1=1,IF(C1332=0,0,IF(C1331=0,0,IF(Q1331=0,IF((ABS(D1331-D1332))&lt;0.1,(IF(C1332-C1331=Q$1,99999,0)),0),0))),0)</f>
        <v>0</v>
      </c>
      <c r="AC1331" s="13">
        <f>IF(AC$1=1,IF(C1332=0,0,IF(C1331=0,0,IF(Q1331=0,IF(C1332-C1331=0,(IF(ABS(D1331-D1332)&lt;T$1,99999,0)),0),0))),0)</f>
        <v>0</v>
      </c>
      <c r="AD1331" s="15">
        <f>IF(AD$1=1,IF(C1332=0,0,IF(C1331=0,0,IF(Q1331=0,IF(AND(AK1331,AJ1331),99999,0),0))),0)</f>
        <v>0</v>
      </c>
      <c r="AE1331" s="34">
        <f>IF(C1331=0,,IF(AE$1=1,IF(1&gt;AA1331,0,99999),0))</f>
        <v>0</v>
      </c>
      <c r="AF1331" s="5">
        <f>IF(AF$1=1,IF(D1331&gt;1,99999,IF(D1331&lt;0,99999,0)),0)</f>
        <v>0</v>
      </c>
      <c r="AG1331" s="10">
        <f>IF(AG$1=1,IF(B1332=0,0,IF(B1332-B1331=1,0,99999)),0)</f>
        <v>0</v>
      </c>
      <c r="AH1331" s="11">
        <f>IF(AH$1=1,IF(C1332=0,0,IF(C1332-C1331&lt;0,99999,0)),0)</f>
        <v>0</v>
      </c>
      <c r="AI1331" s="14">
        <f>MOD(MOD(((((MOD(C1331,C$4)/C$4)+(MOD(C$3,C$4)/C$4)))),C$4),1)</f>
        <v>0.10000093333426666</v>
      </c>
      <c r="AJ1331" s="19">
        <f>IF(C1332-C1331=0,99999,0 )</f>
        <v>99999</v>
      </c>
      <c r="AK1331" s="83">
        <f>IF(ABS(D1332-D1331)=0,99999,0)</f>
        <v>99999</v>
      </c>
    </row>
    <row r="1332" spans="3:37">
      <c r="C1332" s="68"/>
      <c r="P1332" s="121">
        <f t="shared" si="133"/>
        <v>0</v>
      </c>
      <c r="Q1332" s="42">
        <f>IF(C$1=2,0,1)</f>
        <v>0</v>
      </c>
      <c r="R1332" s="24" t="s">
        <v>4</v>
      </c>
      <c r="S1332" s="26">
        <f>D1332</f>
        <v>0</v>
      </c>
      <c r="T1332" s="26">
        <f t="shared" si="134"/>
        <v>0.10000093333426666</v>
      </c>
      <c r="U1332" s="27" t="s">
        <v>5</v>
      </c>
      <c r="V1332" s="75">
        <f>INT((C1332+MOD(C$3,1)/C$4)/C$4)</f>
        <v>0</v>
      </c>
      <c r="W1332" s="75">
        <f t="shared" si="135"/>
        <v>1</v>
      </c>
      <c r="X1332" s="24">
        <f>IF(C$3&gt;=1,IF(MOD(INT((C1332-MOD(C$3,C$4)+MOD(C$3,1)/C$4)/C$4),2),8888,222),IF(MOD(INT((C1332-MOD(C$3,C$4)+MOD(C$3,1)/C$4)/C$4),2),222,8888))</f>
        <v>8888</v>
      </c>
      <c r="Y1332" s="28">
        <f t="shared" si="136"/>
        <v>0.10000093333426666</v>
      </c>
      <c r="Z1332" s="22" t="s">
        <v>27</v>
      </c>
      <c r="AA1332" s="40">
        <f>IF(X1332=222,T1332-E1332/C$4,E1332/C$4+T1332)</f>
        <v>0.10000093333426666</v>
      </c>
      <c r="AB1332" s="45">
        <f>IF(AB$1=1,IF(C1333=0,0,IF(C1332=0,0,IF(Q1332=0,IF((ABS(D1332-D1333))&lt;0.1,(IF(C1333-C1332=Q$1,99999,0)),0),0))),0)</f>
        <v>0</v>
      </c>
      <c r="AC1332" s="13">
        <f>IF(AC$1=1,IF(C1333=0,0,IF(C1332=0,0,IF(Q1332=0,IF(C1333-C1332=0,(IF(ABS(D1332-D1333)&lt;T$1,99999,0)),0),0))),0)</f>
        <v>0</v>
      </c>
      <c r="AD1332" s="15">
        <f>IF(AD$1=1,IF(C1333=0,0,IF(C1332=0,0,IF(Q1332=0,IF(AND(AK1332,AJ1332),99999,0),0))),0)</f>
        <v>0</v>
      </c>
      <c r="AE1332" s="34">
        <f>IF(C1332=0,,IF(AE$1=1,IF(1&gt;AA1332,0,99999),0))</f>
        <v>0</v>
      </c>
      <c r="AF1332" s="5">
        <f>IF(AF$1=1,IF(D1332&gt;1,99999,IF(D1332&lt;0,99999,0)),0)</f>
        <v>0</v>
      </c>
      <c r="AG1332" s="10">
        <f>IF(AG$1=1,IF(B1333=0,0,IF(B1333-B1332=1,0,99999)),0)</f>
        <v>0</v>
      </c>
      <c r="AH1332" s="11">
        <f>IF(AH$1=1,IF(C1333=0,0,IF(C1333-C1332&lt;0,99999,0)),0)</f>
        <v>0</v>
      </c>
      <c r="AI1332" s="14">
        <f>MOD(MOD(((((MOD(C1332,C$4)/C$4)+(MOD(C$3,C$4)/C$4)))),C$4),1)</f>
        <v>0.10000093333426666</v>
      </c>
      <c r="AJ1332" s="19">
        <f>IF(C1333-C1332=0,99999,0 )</f>
        <v>99999</v>
      </c>
      <c r="AK1332" s="83">
        <f>IF(ABS(D1333-D1332)=0,99999,0)</f>
        <v>99999</v>
      </c>
    </row>
    <row r="1333" spans="3:37">
      <c r="C1333" s="68"/>
      <c r="P1333" s="121">
        <f t="shared" si="133"/>
        <v>0</v>
      </c>
      <c r="Q1333" s="42">
        <f>IF(C$1=2,0,1)</f>
        <v>0</v>
      </c>
      <c r="R1333" s="24" t="s">
        <v>4</v>
      </c>
      <c r="S1333" s="26">
        <f>D1333</f>
        <v>0</v>
      </c>
      <c r="T1333" s="26">
        <f t="shared" si="134"/>
        <v>0.10000093333426666</v>
      </c>
      <c r="U1333" s="27" t="s">
        <v>5</v>
      </c>
      <c r="V1333" s="75">
        <f>INT((C1333+MOD(C$3,1)/C$4)/C$4)</f>
        <v>0</v>
      </c>
      <c r="W1333" s="75">
        <f t="shared" si="135"/>
        <v>1</v>
      </c>
      <c r="X1333" s="24">
        <f>IF(C$3&gt;=1,IF(MOD(INT((C1333-MOD(C$3,C$4)+MOD(C$3,1)/C$4)/C$4),2),8888,222),IF(MOD(INT((C1333-MOD(C$3,C$4)+MOD(C$3,1)/C$4)/C$4),2),222,8888))</f>
        <v>8888</v>
      </c>
      <c r="Y1333" s="28">
        <f t="shared" si="136"/>
        <v>0.10000093333426666</v>
      </c>
      <c r="Z1333" s="22" t="s">
        <v>27</v>
      </c>
      <c r="AA1333" s="40">
        <f>IF(X1333=222,T1333-E1333/C$4,E1333/C$4+T1333)</f>
        <v>0.10000093333426666</v>
      </c>
      <c r="AB1333" s="45">
        <f>IF(AB$1=1,IF(C1334=0,0,IF(C1333=0,0,IF(Q1333=0,IF((ABS(D1333-D1334))&lt;0.1,(IF(C1334-C1333=Q$1,99999,0)),0),0))),0)</f>
        <v>0</v>
      </c>
      <c r="AC1333" s="13">
        <f>IF(AC$1=1,IF(C1334=0,0,IF(C1333=0,0,IF(Q1333=0,IF(C1334-C1333=0,(IF(ABS(D1333-D1334)&lt;T$1,99999,0)),0),0))),0)</f>
        <v>0</v>
      </c>
      <c r="AD1333" s="15">
        <f>IF(AD$1=1,IF(C1334=0,0,IF(C1333=0,0,IF(Q1333=0,IF(AND(AK1333,AJ1333),99999,0),0))),0)</f>
        <v>0</v>
      </c>
      <c r="AE1333" s="34">
        <f>IF(C1333=0,,IF(AE$1=1,IF(1&gt;AA1333,0,99999),0))</f>
        <v>0</v>
      </c>
      <c r="AF1333" s="5">
        <f>IF(AF$1=1,IF(D1333&gt;1,99999,IF(D1333&lt;0,99999,0)),0)</f>
        <v>0</v>
      </c>
      <c r="AG1333" s="10">
        <f>IF(AG$1=1,IF(B1334=0,0,IF(B1334-B1333=1,0,99999)),0)</f>
        <v>0</v>
      </c>
      <c r="AH1333" s="11">
        <f>IF(AH$1=1,IF(C1334=0,0,IF(C1334-C1333&lt;0,99999,0)),0)</f>
        <v>0</v>
      </c>
      <c r="AI1333" s="14">
        <f>MOD(MOD(((((MOD(C1333,C$4)/C$4)+(MOD(C$3,C$4)/C$4)))),C$4),1)</f>
        <v>0.10000093333426666</v>
      </c>
      <c r="AJ1333" s="19">
        <f>IF(C1334-C1333=0,99999,0 )</f>
        <v>99999</v>
      </c>
      <c r="AK1333" s="83">
        <f>IF(ABS(D1334-D1333)=0,99999,0)</f>
        <v>99999</v>
      </c>
    </row>
    <row r="1334" spans="3:37">
      <c r="C1334" s="68"/>
      <c r="P1334" s="121">
        <f t="shared" si="133"/>
        <v>0</v>
      </c>
      <c r="Q1334" s="42">
        <f>IF(C$1=2,0,1)</f>
        <v>0</v>
      </c>
      <c r="R1334" s="24" t="s">
        <v>4</v>
      </c>
      <c r="S1334" s="26">
        <f>D1334</f>
        <v>0</v>
      </c>
      <c r="T1334" s="26">
        <f t="shared" si="134"/>
        <v>0.10000093333426666</v>
      </c>
      <c r="U1334" s="27" t="s">
        <v>5</v>
      </c>
      <c r="V1334" s="75">
        <f>INT((C1334+MOD(C$3,1)/C$4)/C$4)</f>
        <v>0</v>
      </c>
      <c r="W1334" s="75">
        <f t="shared" si="135"/>
        <v>1</v>
      </c>
      <c r="X1334" s="24">
        <f>IF(C$3&gt;=1,IF(MOD(INT((C1334-MOD(C$3,C$4)+MOD(C$3,1)/C$4)/C$4),2),8888,222),IF(MOD(INT((C1334-MOD(C$3,C$4)+MOD(C$3,1)/C$4)/C$4),2),222,8888))</f>
        <v>8888</v>
      </c>
      <c r="Y1334" s="28">
        <f t="shared" si="136"/>
        <v>0.10000093333426666</v>
      </c>
      <c r="Z1334" s="22" t="s">
        <v>27</v>
      </c>
      <c r="AA1334" s="40">
        <f>IF(X1334=222,T1334-E1334/C$4,E1334/C$4+T1334)</f>
        <v>0.10000093333426666</v>
      </c>
      <c r="AB1334" s="45">
        <f>IF(AB$1=1,IF(C1335=0,0,IF(C1334=0,0,IF(Q1334=0,IF((ABS(D1334-D1335))&lt;0.1,(IF(C1335-C1334=Q$1,99999,0)),0),0))),0)</f>
        <v>0</v>
      </c>
      <c r="AC1334" s="13">
        <f>IF(AC$1=1,IF(C1335=0,0,IF(C1334=0,0,IF(Q1334=0,IF(C1335-C1334=0,(IF(ABS(D1334-D1335)&lt;T$1,99999,0)),0),0))),0)</f>
        <v>0</v>
      </c>
      <c r="AD1334" s="15">
        <f>IF(AD$1=1,IF(C1335=0,0,IF(C1334=0,0,IF(Q1334=0,IF(AND(AK1334,AJ1334),99999,0),0))),0)</f>
        <v>0</v>
      </c>
      <c r="AE1334" s="34">
        <f>IF(C1334=0,,IF(AE$1=1,IF(1&gt;AA1334,0,99999),0))</f>
        <v>0</v>
      </c>
      <c r="AF1334" s="5">
        <f>IF(AF$1=1,IF(D1334&gt;1,99999,IF(D1334&lt;0,99999,0)),0)</f>
        <v>0</v>
      </c>
      <c r="AG1334" s="10">
        <f>IF(AG$1=1,IF(B1335=0,0,IF(B1335-B1334=1,0,99999)),0)</f>
        <v>0</v>
      </c>
      <c r="AH1334" s="11">
        <f>IF(AH$1=1,IF(C1335=0,0,IF(C1335-C1334&lt;0,99999,0)),0)</f>
        <v>0</v>
      </c>
      <c r="AI1334" s="14">
        <f>MOD(MOD(((((MOD(C1334,C$4)/C$4)+(MOD(C$3,C$4)/C$4)))),C$4),1)</f>
        <v>0.10000093333426666</v>
      </c>
      <c r="AJ1334" s="19">
        <f>IF(C1335-C1334=0,99999,0 )</f>
        <v>99999</v>
      </c>
      <c r="AK1334" s="83">
        <f>IF(ABS(D1335-D1334)=0,99999,0)</f>
        <v>99999</v>
      </c>
    </row>
    <row r="1335" spans="3:37">
      <c r="C1335" s="68"/>
      <c r="P1335" s="121">
        <f t="shared" si="133"/>
        <v>0</v>
      </c>
      <c r="Q1335" s="42">
        <f>IF(C$1=2,0,1)</f>
        <v>0</v>
      </c>
      <c r="R1335" s="24" t="s">
        <v>4</v>
      </c>
      <c r="S1335" s="26">
        <f>D1335</f>
        <v>0</v>
      </c>
      <c r="T1335" s="26">
        <f t="shared" si="134"/>
        <v>0.10000093333426666</v>
      </c>
      <c r="U1335" s="27" t="s">
        <v>5</v>
      </c>
      <c r="V1335" s="75">
        <f>INT((C1335+MOD(C$3,1)/C$4)/C$4)</f>
        <v>0</v>
      </c>
      <c r="W1335" s="75">
        <f t="shared" si="135"/>
        <v>1</v>
      </c>
      <c r="X1335" s="24">
        <f>IF(C$3&gt;=1,IF(MOD(INT((C1335-MOD(C$3,C$4)+MOD(C$3,1)/C$4)/C$4),2),8888,222),IF(MOD(INT((C1335-MOD(C$3,C$4)+MOD(C$3,1)/C$4)/C$4),2),222,8888))</f>
        <v>8888</v>
      </c>
      <c r="Y1335" s="28">
        <f t="shared" si="136"/>
        <v>0.10000093333426666</v>
      </c>
      <c r="Z1335" s="22" t="s">
        <v>27</v>
      </c>
      <c r="AA1335" s="40">
        <f>IF(X1335=222,T1335-E1335/C$4,E1335/C$4+T1335)</f>
        <v>0.10000093333426666</v>
      </c>
      <c r="AB1335" s="45">
        <f>IF(AB$1=1,IF(C1336=0,0,IF(C1335=0,0,IF(Q1335=0,IF((ABS(D1335-D1336))&lt;0.1,(IF(C1336-C1335=Q$1,99999,0)),0),0))),0)</f>
        <v>0</v>
      </c>
      <c r="AC1335" s="13">
        <f>IF(AC$1=1,IF(C1336=0,0,IF(C1335=0,0,IF(Q1335=0,IF(C1336-C1335=0,(IF(ABS(D1335-D1336)&lt;T$1,99999,0)),0),0))),0)</f>
        <v>0</v>
      </c>
      <c r="AD1335" s="15">
        <f>IF(AD$1=1,IF(C1336=0,0,IF(C1335=0,0,IF(Q1335=0,IF(AND(AK1335,AJ1335),99999,0),0))),0)</f>
        <v>0</v>
      </c>
      <c r="AE1335" s="34">
        <f>IF(C1335=0,,IF(AE$1=1,IF(1&gt;AA1335,0,99999),0))</f>
        <v>0</v>
      </c>
      <c r="AF1335" s="5">
        <f>IF(AF$1=1,IF(D1335&gt;1,99999,IF(D1335&lt;0,99999,0)),0)</f>
        <v>0</v>
      </c>
      <c r="AG1335" s="10">
        <f>IF(AG$1=1,IF(B1336=0,0,IF(B1336-B1335=1,0,99999)),0)</f>
        <v>0</v>
      </c>
      <c r="AH1335" s="11">
        <f>IF(AH$1=1,IF(C1336=0,0,IF(C1336-C1335&lt;0,99999,0)),0)</f>
        <v>0</v>
      </c>
      <c r="AI1335" s="14">
        <f>MOD(MOD(((((MOD(C1335,C$4)/C$4)+(MOD(C$3,C$4)/C$4)))),C$4),1)</f>
        <v>0.10000093333426666</v>
      </c>
      <c r="AJ1335" s="19">
        <f>IF(C1336-C1335=0,99999,0 )</f>
        <v>99999</v>
      </c>
      <c r="AK1335" s="83">
        <f>IF(ABS(D1336-D1335)=0,99999,0)</f>
        <v>99999</v>
      </c>
    </row>
    <row r="1336" spans="3:37">
      <c r="C1336" s="68"/>
      <c r="P1336" s="121">
        <f t="shared" si="133"/>
        <v>0</v>
      </c>
      <c r="Q1336" s="42">
        <f>IF(C$1=2,0,1)</f>
        <v>0</v>
      </c>
      <c r="R1336" s="24" t="s">
        <v>4</v>
      </c>
      <c r="S1336" s="26">
        <f>D1336</f>
        <v>0</v>
      </c>
      <c r="T1336" s="26">
        <f t="shared" si="134"/>
        <v>0.10000093333426666</v>
      </c>
      <c r="U1336" s="27" t="s">
        <v>5</v>
      </c>
      <c r="V1336" s="75">
        <f>INT((C1336+MOD(C$3,1)/C$4)/C$4)</f>
        <v>0</v>
      </c>
      <c r="W1336" s="75">
        <f t="shared" si="135"/>
        <v>1</v>
      </c>
      <c r="X1336" s="24">
        <f>IF(C$3&gt;=1,IF(MOD(INT((C1336-MOD(C$3,C$4)+MOD(C$3,1)/C$4)/C$4),2),8888,222),IF(MOD(INT((C1336-MOD(C$3,C$4)+MOD(C$3,1)/C$4)/C$4),2),222,8888))</f>
        <v>8888</v>
      </c>
      <c r="Y1336" s="28">
        <f t="shared" si="136"/>
        <v>0.10000093333426666</v>
      </c>
      <c r="Z1336" s="22" t="s">
        <v>27</v>
      </c>
      <c r="AA1336" s="40">
        <f>IF(X1336=222,T1336-E1336/C$4,E1336/C$4+T1336)</f>
        <v>0.10000093333426666</v>
      </c>
      <c r="AB1336" s="45">
        <f>IF(AB$1=1,IF(C1337=0,0,IF(C1336=0,0,IF(Q1336=0,IF((ABS(D1336-D1337))&lt;0.1,(IF(C1337-C1336=Q$1,99999,0)),0),0))),0)</f>
        <v>0</v>
      </c>
      <c r="AC1336" s="13">
        <f>IF(AC$1=1,IF(C1337=0,0,IF(C1336=0,0,IF(Q1336=0,IF(C1337-C1336=0,(IF(ABS(D1336-D1337)&lt;T$1,99999,0)),0),0))),0)</f>
        <v>0</v>
      </c>
      <c r="AD1336" s="15">
        <f>IF(AD$1=1,IF(C1337=0,0,IF(C1336=0,0,IF(Q1336=0,IF(AND(AK1336,AJ1336),99999,0),0))),0)</f>
        <v>0</v>
      </c>
      <c r="AE1336" s="34">
        <f>IF(C1336=0,,IF(AE$1=1,IF(1&gt;AA1336,0,99999),0))</f>
        <v>0</v>
      </c>
      <c r="AF1336" s="5">
        <f>IF(AF$1=1,IF(D1336&gt;1,99999,IF(D1336&lt;0,99999,0)),0)</f>
        <v>0</v>
      </c>
      <c r="AG1336" s="10">
        <f>IF(AG$1=1,IF(B1337=0,0,IF(B1337-B1336=1,0,99999)),0)</f>
        <v>0</v>
      </c>
      <c r="AH1336" s="11">
        <f>IF(AH$1=1,IF(C1337=0,0,IF(C1337-C1336&lt;0,99999,0)),0)</f>
        <v>0</v>
      </c>
      <c r="AI1336" s="14">
        <f>MOD(MOD(((((MOD(C1336,C$4)/C$4)+(MOD(C$3,C$4)/C$4)))),C$4),1)</f>
        <v>0.10000093333426666</v>
      </c>
      <c r="AJ1336" s="19">
        <f>IF(C1337-C1336=0,99999,0 )</f>
        <v>99999</v>
      </c>
      <c r="AK1336" s="83">
        <f>IF(ABS(D1337-D1336)=0,99999,0)</f>
        <v>99999</v>
      </c>
    </row>
    <row r="1337" spans="3:37">
      <c r="C1337" s="68"/>
      <c r="P1337" s="121">
        <f t="shared" si="133"/>
        <v>0</v>
      </c>
      <c r="Q1337" s="42">
        <f>IF(C$1=2,0,1)</f>
        <v>0</v>
      </c>
      <c r="R1337" s="24" t="s">
        <v>4</v>
      </c>
      <c r="S1337" s="26">
        <f>D1337</f>
        <v>0</v>
      </c>
      <c r="T1337" s="26">
        <f t="shared" si="134"/>
        <v>0.10000093333426666</v>
      </c>
      <c r="U1337" s="27" t="s">
        <v>5</v>
      </c>
      <c r="V1337" s="75">
        <f>INT((C1337+MOD(C$3,1)/C$4)/C$4)</f>
        <v>0</v>
      </c>
      <c r="W1337" s="75">
        <f t="shared" si="135"/>
        <v>1</v>
      </c>
      <c r="X1337" s="24">
        <f>IF(C$3&gt;=1,IF(MOD(INT((C1337-MOD(C$3,C$4)+MOD(C$3,1)/C$4)/C$4),2),8888,222),IF(MOD(INT((C1337-MOD(C$3,C$4)+MOD(C$3,1)/C$4)/C$4),2),222,8888))</f>
        <v>8888</v>
      </c>
      <c r="Y1337" s="28">
        <f t="shared" si="136"/>
        <v>0.10000093333426666</v>
      </c>
      <c r="Z1337" s="22" t="s">
        <v>27</v>
      </c>
      <c r="AA1337" s="40">
        <f>IF(X1337=222,T1337-E1337/C$4,E1337/C$4+T1337)</f>
        <v>0.10000093333426666</v>
      </c>
      <c r="AB1337" s="45">
        <f>IF(AB$1=1,IF(C1338=0,0,IF(C1337=0,0,IF(Q1337=0,IF((ABS(D1337-D1338))&lt;0.1,(IF(C1338-C1337=Q$1,99999,0)),0),0))),0)</f>
        <v>0</v>
      </c>
      <c r="AC1337" s="13">
        <f>IF(AC$1=1,IF(C1338=0,0,IF(C1337=0,0,IF(Q1337=0,IF(C1338-C1337=0,(IF(ABS(D1337-D1338)&lt;T$1,99999,0)),0),0))),0)</f>
        <v>0</v>
      </c>
      <c r="AD1337" s="15">
        <f>IF(AD$1=1,IF(C1338=0,0,IF(C1337=0,0,IF(Q1337=0,IF(AND(AK1337,AJ1337),99999,0),0))),0)</f>
        <v>0</v>
      </c>
      <c r="AE1337" s="34">
        <f>IF(C1337=0,,IF(AE$1=1,IF(1&gt;AA1337,0,99999),0))</f>
        <v>0</v>
      </c>
      <c r="AF1337" s="5">
        <f>IF(AF$1=1,IF(D1337&gt;1,99999,IF(D1337&lt;0,99999,0)),0)</f>
        <v>0</v>
      </c>
      <c r="AG1337" s="10">
        <f>IF(AG$1=1,IF(B1338=0,0,IF(B1338-B1337=1,0,99999)),0)</f>
        <v>0</v>
      </c>
      <c r="AH1337" s="11">
        <f>IF(AH$1=1,IF(C1338=0,0,IF(C1338-C1337&lt;0,99999,0)),0)</f>
        <v>0</v>
      </c>
      <c r="AI1337" s="14">
        <f>MOD(MOD(((((MOD(C1337,C$4)/C$4)+(MOD(C$3,C$4)/C$4)))),C$4),1)</f>
        <v>0.10000093333426666</v>
      </c>
      <c r="AJ1337" s="19">
        <f>IF(C1338-C1337=0,99999,0 )</f>
        <v>99999</v>
      </c>
      <c r="AK1337" s="83">
        <f>IF(ABS(D1338-D1337)=0,99999,0)</f>
        <v>99999</v>
      </c>
    </row>
    <row r="1338" spans="3:37">
      <c r="C1338" s="68"/>
      <c r="P1338" s="121">
        <f t="shared" si="133"/>
        <v>0</v>
      </c>
      <c r="Q1338" s="42">
        <f>IF(C$1=2,0,1)</f>
        <v>0</v>
      </c>
      <c r="R1338" s="24" t="s">
        <v>4</v>
      </c>
      <c r="S1338" s="26">
        <f>D1338</f>
        <v>0</v>
      </c>
      <c r="T1338" s="26">
        <f t="shared" si="134"/>
        <v>0.10000093333426666</v>
      </c>
      <c r="U1338" s="27" t="s">
        <v>5</v>
      </c>
      <c r="V1338" s="75">
        <f>INT((C1338+MOD(C$3,1)/C$4)/C$4)</f>
        <v>0</v>
      </c>
      <c r="W1338" s="75">
        <f t="shared" si="135"/>
        <v>1</v>
      </c>
      <c r="X1338" s="24">
        <f>IF(C$3&gt;=1,IF(MOD(INT((C1338-MOD(C$3,C$4)+MOD(C$3,1)/C$4)/C$4),2),8888,222),IF(MOD(INT((C1338-MOD(C$3,C$4)+MOD(C$3,1)/C$4)/C$4),2),222,8888))</f>
        <v>8888</v>
      </c>
      <c r="Y1338" s="28">
        <f t="shared" si="136"/>
        <v>0.10000093333426666</v>
      </c>
      <c r="Z1338" s="22" t="s">
        <v>27</v>
      </c>
      <c r="AA1338" s="40">
        <f>IF(X1338=222,T1338-E1338/C$4,E1338/C$4+T1338)</f>
        <v>0.10000093333426666</v>
      </c>
      <c r="AB1338" s="45">
        <f>IF(AB$1=1,IF(C1339=0,0,IF(C1338=0,0,IF(Q1338=0,IF((ABS(D1338-D1339))&lt;0.1,(IF(C1339-C1338=Q$1,99999,0)),0),0))),0)</f>
        <v>0</v>
      </c>
      <c r="AC1338" s="13">
        <f>IF(AC$1=1,IF(C1339=0,0,IF(C1338=0,0,IF(Q1338=0,IF(C1339-C1338=0,(IF(ABS(D1338-D1339)&lt;T$1,99999,0)),0),0))),0)</f>
        <v>0</v>
      </c>
      <c r="AD1338" s="15">
        <f>IF(AD$1=1,IF(C1339=0,0,IF(C1338=0,0,IF(Q1338=0,IF(AND(AK1338,AJ1338),99999,0),0))),0)</f>
        <v>0</v>
      </c>
      <c r="AE1338" s="34">
        <f>IF(C1338=0,,IF(AE$1=1,IF(1&gt;AA1338,0,99999),0))</f>
        <v>0</v>
      </c>
      <c r="AF1338" s="5">
        <f>IF(AF$1=1,IF(D1338&gt;1,99999,IF(D1338&lt;0,99999,0)),0)</f>
        <v>0</v>
      </c>
      <c r="AG1338" s="10">
        <f>IF(AG$1=1,IF(B1339=0,0,IF(B1339-B1338=1,0,99999)),0)</f>
        <v>0</v>
      </c>
      <c r="AH1338" s="11">
        <f>IF(AH$1=1,IF(C1339=0,0,IF(C1339-C1338&lt;0,99999,0)),0)</f>
        <v>0</v>
      </c>
      <c r="AI1338" s="14">
        <f>MOD(MOD(((((MOD(C1338,C$4)/C$4)+(MOD(C$3,C$4)/C$4)))),C$4),1)</f>
        <v>0.10000093333426666</v>
      </c>
      <c r="AJ1338" s="19">
        <f>IF(C1339-C1338=0,99999,0 )</f>
        <v>99999</v>
      </c>
      <c r="AK1338" s="83">
        <f>IF(ABS(D1339-D1338)=0,99999,0)</f>
        <v>99999</v>
      </c>
    </row>
    <row r="1339" spans="3:37">
      <c r="C1339" s="68"/>
      <c r="P1339" s="121">
        <f t="shared" si="133"/>
        <v>0</v>
      </c>
      <c r="Q1339" s="42">
        <f>IF(C$1=2,0,1)</f>
        <v>0</v>
      </c>
      <c r="R1339" s="24" t="s">
        <v>4</v>
      </c>
      <c r="S1339" s="26">
        <f>D1339</f>
        <v>0</v>
      </c>
      <c r="T1339" s="26">
        <f t="shared" si="134"/>
        <v>0.10000093333426666</v>
      </c>
      <c r="U1339" s="27" t="s">
        <v>5</v>
      </c>
      <c r="V1339" s="75">
        <f>INT((C1339+MOD(C$3,1)/C$4)/C$4)</f>
        <v>0</v>
      </c>
      <c r="W1339" s="75">
        <f t="shared" si="135"/>
        <v>1</v>
      </c>
      <c r="X1339" s="24">
        <f>IF(C$3&gt;=1,IF(MOD(INT((C1339-MOD(C$3,C$4)+MOD(C$3,1)/C$4)/C$4),2),8888,222),IF(MOD(INT((C1339-MOD(C$3,C$4)+MOD(C$3,1)/C$4)/C$4),2),222,8888))</f>
        <v>8888</v>
      </c>
      <c r="Y1339" s="28">
        <f t="shared" si="136"/>
        <v>0.10000093333426666</v>
      </c>
      <c r="Z1339" s="22" t="s">
        <v>27</v>
      </c>
      <c r="AA1339" s="40">
        <f>IF(X1339=222,T1339-E1339/C$4,E1339/C$4+T1339)</f>
        <v>0.10000093333426666</v>
      </c>
      <c r="AB1339" s="45">
        <f>IF(AB$1=1,IF(C1340=0,0,IF(C1339=0,0,IF(Q1339=0,IF((ABS(D1339-D1340))&lt;0.1,(IF(C1340-C1339=Q$1,99999,0)),0),0))),0)</f>
        <v>0</v>
      </c>
      <c r="AC1339" s="13">
        <f>IF(AC$1=1,IF(C1340=0,0,IF(C1339=0,0,IF(Q1339=0,IF(C1340-C1339=0,(IF(ABS(D1339-D1340)&lt;T$1,99999,0)),0),0))),0)</f>
        <v>0</v>
      </c>
      <c r="AD1339" s="15">
        <f>IF(AD$1=1,IF(C1340=0,0,IF(C1339=0,0,IF(Q1339=0,IF(AND(AK1339,AJ1339),99999,0),0))),0)</f>
        <v>0</v>
      </c>
      <c r="AE1339" s="34">
        <f>IF(C1339=0,,IF(AE$1=1,IF(1&gt;AA1339,0,99999),0))</f>
        <v>0</v>
      </c>
      <c r="AF1339" s="5">
        <f>IF(AF$1=1,IF(D1339&gt;1,99999,IF(D1339&lt;0,99999,0)),0)</f>
        <v>0</v>
      </c>
      <c r="AG1339" s="10">
        <f>IF(AG$1=1,IF(B1340=0,0,IF(B1340-B1339=1,0,99999)),0)</f>
        <v>0</v>
      </c>
      <c r="AH1339" s="11">
        <f>IF(AH$1=1,IF(C1340=0,0,IF(C1340-C1339&lt;0,99999,0)),0)</f>
        <v>0</v>
      </c>
      <c r="AI1339" s="14">
        <f>MOD(MOD(((((MOD(C1339,C$4)/C$4)+(MOD(C$3,C$4)/C$4)))),C$4),1)</f>
        <v>0.10000093333426666</v>
      </c>
      <c r="AJ1339" s="19">
        <f>IF(C1340-C1339=0,99999,0 )</f>
        <v>99999</v>
      </c>
      <c r="AK1339" s="83">
        <f>IF(ABS(D1340-D1339)=0,99999,0)</f>
        <v>99999</v>
      </c>
    </row>
    <row r="1340" spans="3:37">
      <c r="C1340" s="68"/>
      <c r="P1340" s="121">
        <f t="shared" si="133"/>
        <v>0</v>
      </c>
      <c r="Q1340" s="42">
        <f>IF(C$1=2,0,1)</f>
        <v>0</v>
      </c>
      <c r="R1340" s="24" t="s">
        <v>4</v>
      </c>
      <c r="S1340" s="26">
        <f>D1340</f>
        <v>0</v>
      </c>
      <c r="T1340" s="26">
        <f t="shared" si="134"/>
        <v>0.10000093333426666</v>
      </c>
      <c r="U1340" s="27" t="s">
        <v>5</v>
      </c>
      <c r="V1340" s="75">
        <f>INT((C1340+MOD(C$3,1)/C$4)/C$4)</f>
        <v>0</v>
      </c>
      <c r="W1340" s="75">
        <f t="shared" si="135"/>
        <v>1</v>
      </c>
      <c r="X1340" s="24">
        <f>IF(C$3&gt;=1,IF(MOD(INT((C1340-MOD(C$3,C$4)+MOD(C$3,1)/C$4)/C$4),2),8888,222),IF(MOD(INT((C1340-MOD(C$3,C$4)+MOD(C$3,1)/C$4)/C$4),2),222,8888))</f>
        <v>8888</v>
      </c>
      <c r="Y1340" s="28">
        <f t="shared" si="136"/>
        <v>0.10000093333426666</v>
      </c>
      <c r="Z1340" s="22" t="s">
        <v>27</v>
      </c>
      <c r="AA1340" s="40">
        <f>IF(X1340=222,T1340-E1340/C$4,E1340/C$4+T1340)</f>
        <v>0.10000093333426666</v>
      </c>
      <c r="AB1340" s="45">
        <f>IF(AB$1=1,IF(C1341=0,0,IF(C1340=0,0,IF(Q1340=0,IF((ABS(D1340-D1341))&lt;0.1,(IF(C1341-C1340=Q$1,99999,0)),0),0))),0)</f>
        <v>0</v>
      </c>
      <c r="AC1340" s="13">
        <f>IF(AC$1=1,IF(C1341=0,0,IF(C1340=0,0,IF(Q1340=0,IF(C1341-C1340=0,(IF(ABS(D1340-D1341)&lt;T$1,99999,0)),0),0))),0)</f>
        <v>0</v>
      </c>
      <c r="AD1340" s="15">
        <f>IF(AD$1=1,IF(C1341=0,0,IF(C1340=0,0,IF(Q1340=0,IF(AND(AK1340,AJ1340),99999,0),0))),0)</f>
        <v>0</v>
      </c>
      <c r="AE1340" s="34">
        <f>IF(C1340=0,,IF(AE$1=1,IF(1&gt;AA1340,0,99999),0))</f>
        <v>0</v>
      </c>
      <c r="AF1340" s="5">
        <f>IF(AF$1=1,IF(D1340&gt;1,99999,IF(D1340&lt;0,99999,0)),0)</f>
        <v>0</v>
      </c>
      <c r="AG1340" s="10">
        <f>IF(AG$1=1,IF(B1341=0,0,IF(B1341-B1340=1,0,99999)),0)</f>
        <v>0</v>
      </c>
      <c r="AH1340" s="11">
        <f>IF(AH$1=1,IF(C1341=0,0,IF(C1341-C1340&lt;0,99999,0)),0)</f>
        <v>0</v>
      </c>
      <c r="AI1340" s="14">
        <f>MOD(MOD(((((MOD(C1340,C$4)/C$4)+(MOD(C$3,C$4)/C$4)))),C$4),1)</f>
        <v>0.10000093333426666</v>
      </c>
      <c r="AJ1340" s="19">
        <f>IF(C1341-C1340=0,99999,0 )</f>
        <v>99999</v>
      </c>
      <c r="AK1340" s="83">
        <f>IF(ABS(D1341-D1340)=0,99999,0)</f>
        <v>99999</v>
      </c>
    </row>
    <row r="1341" spans="3:37">
      <c r="C1341" s="68"/>
      <c r="P1341" s="121">
        <f t="shared" si="133"/>
        <v>0</v>
      </c>
      <c r="Q1341" s="42">
        <f>IF(C$1=2,0,1)</f>
        <v>0</v>
      </c>
      <c r="R1341" s="24" t="s">
        <v>4</v>
      </c>
      <c r="S1341" s="26">
        <f>D1341</f>
        <v>0</v>
      </c>
      <c r="T1341" s="26">
        <f t="shared" si="134"/>
        <v>0.10000093333426666</v>
      </c>
      <c r="U1341" s="27" t="s">
        <v>5</v>
      </c>
      <c r="V1341" s="75">
        <f>INT((C1341+MOD(C$3,1)/C$4)/C$4)</f>
        <v>0</v>
      </c>
      <c r="W1341" s="75">
        <f t="shared" si="135"/>
        <v>1</v>
      </c>
      <c r="X1341" s="24">
        <f>IF(C$3&gt;=1,IF(MOD(INT((C1341-MOD(C$3,C$4)+MOD(C$3,1)/C$4)/C$4),2),8888,222),IF(MOD(INT((C1341-MOD(C$3,C$4)+MOD(C$3,1)/C$4)/C$4),2),222,8888))</f>
        <v>8888</v>
      </c>
      <c r="Y1341" s="28">
        <f t="shared" si="136"/>
        <v>0.10000093333426666</v>
      </c>
      <c r="Z1341" s="22" t="s">
        <v>27</v>
      </c>
      <c r="AA1341" s="40">
        <f>IF(X1341=222,T1341-E1341/C$4,E1341/C$4+T1341)</f>
        <v>0.10000093333426666</v>
      </c>
      <c r="AB1341" s="45">
        <f>IF(AB$1=1,IF(C1342=0,0,IF(C1341=0,0,IF(Q1341=0,IF((ABS(D1341-D1342))&lt;0.1,(IF(C1342-C1341=Q$1,99999,0)),0),0))),0)</f>
        <v>0</v>
      </c>
      <c r="AC1341" s="13">
        <f>IF(AC$1=1,IF(C1342=0,0,IF(C1341=0,0,IF(Q1341=0,IF(C1342-C1341=0,(IF(ABS(D1341-D1342)&lt;T$1,99999,0)),0),0))),0)</f>
        <v>0</v>
      </c>
      <c r="AD1341" s="15">
        <f>IF(AD$1=1,IF(C1342=0,0,IF(C1341=0,0,IF(Q1341=0,IF(AND(AK1341,AJ1341),99999,0),0))),0)</f>
        <v>0</v>
      </c>
      <c r="AE1341" s="34">
        <f>IF(C1341=0,,IF(AE$1=1,IF(1&gt;AA1341,0,99999),0))</f>
        <v>0</v>
      </c>
      <c r="AF1341" s="5">
        <f>IF(AF$1=1,IF(D1341&gt;1,99999,IF(D1341&lt;0,99999,0)),0)</f>
        <v>0</v>
      </c>
      <c r="AG1341" s="10">
        <f>IF(AG$1=1,IF(B1342=0,0,IF(B1342-B1341=1,0,99999)),0)</f>
        <v>0</v>
      </c>
      <c r="AH1341" s="11">
        <f>IF(AH$1=1,IF(C1342=0,0,IF(C1342-C1341&lt;0,99999,0)),0)</f>
        <v>0</v>
      </c>
      <c r="AI1341" s="14">
        <f>MOD(MOD(((((MOD(C1341,C$4)/C$4)+(MOD(C$3,C$4)/C$4)))),C$4),1)</f>
        <v>0.10000093333426666</v>
      </c>
      <c r="AJ1341" s="19">
        <f>IF(C1342-C1341=0,99999,0 )</f>
        <v>99999</v>
      </c>
      <c r="AK1341" s="83">
        <f>IF(ABS(D1342-D1341)=0,99999,0)</f>
        <v>99999</v>
      </c>
    </row>
    <row r="1342" spans="3:37">
      <c r="C1342" s="68"/>
      <c r="P1342" s="121">
        <f t="shared" si="133"/>
        <v>0</v>
      </c>
      <c r="Q1342" s="42">
        <f>IF(C$1=2,0,1)</f>
        <v>0</v>
      </c>
      <c r="R1342" s="24" t="s">
        <v>4</v>
      </c>
      <c r="S1342" s="26">
        <f>D1342</f>
        <v>0</v>
      </c>
      <c r="T1342" s="26">
        <f t="shared" si="134"/>
        <v>0.10000093333426666</v>
      </c>
      <c r="U1342" s="27" t="s">
        <v>5</v>
      </c>
      <c r="V1342" s="75">
        <f>INT((C1342+MOD(C$3,1)/C$4)/C$4)</f>
        <v>0</v>
      </c>
      <c r="W1342" s="75">
        <f t="shared" si="135"/>
        <v>1</v>
      </c>
      <c r="X1342" s="24">
        <f>IF(C$3&gt;=1,IF(MOD(INT((C1342-MOD(C$3,C$4)+MOD(C$3,1)/C$4)/C$4),2),8888,222),IF(MOD(INT((C1342-MOD(C$3,C$4)+MOD(C$3,1)/C$4)/C$4),2),222,8888))</f>
        <v>8888</v>
      </c>
      <c r="Y1342" s="28">
        <f t="shared" si="136"/>
        <v>0.10000093333426666</v>
      </c>
      <c r="Z1342" s="22" t="s">
        <v>27</v>
      </c>
      <c r="AA1342" s="40">
        <f>IF(X1342=222,T1342-E1342/C$4,E1342/C$4+T1342)</f>
        <v>0.10000093333426666</v>
      </c>
      <c r="AB1342" s="45">
        <f>IF(AB$1=1,IF(C1343=0,0,IF(C1342=0,0,IF(Q1342=0,IF((ABS(D1342-D1343))&lt;0.1,(IF(C1343-C1342=Q$1,99999,0)),0),0))),0)</f>
        <v>0</v>
      </c>
      <c r="AC1342" s="13">
        <f>IF(AC$1=1,IF(C1343=0,0,IF(C1342=0,0,IF(Q1342=0,IF(C1343-C1342=0,(IF(ABS(D1342-D1343)&lt;T$1,99999,0)),0),0))),0)</f>
        <v>0</v>
      </c>
      <c r="AD1342" s="15">
        <f>IF(AD$1=1,IF(C1343=0,0,IF(C1342=0,0,IF(Q1342=0,IF(AND(AK1342,AJ1342),99999,0),0))),0)</f>
        <v>0</v>
      </c>
      <c r="AE1342" s="34">
        <f>IF(C1342=0,,IF(AE$1=1,IF(1&gt;AA1342,0,99999),0))</f>
        <v>0</v>
      </c>
      <c r="AF1342" s="5">
        <f>IF(AF$1=1,IF(D1342&gt;1,99999,IF(D1342&lt;0,99999,0)),0)</f>
        <v>0</v>
      </c>
      <c r="AG1342" s="10">
        <f>IF(AG$1=1,IF(B1343=0,0,IF(B1343-B1342=1,0,99999)),0)</f>
        <v>0</v>
      </c>
      <c r="AH1342" s="11">
        <f>IF(AH$1=1,IF(C1343=0,0,IF(C1343-C1342&lt;0,99999,0)),0)</f>
        <v>0</v>
      </c>
      <c r="AI1342" s="14">
        <f>MOD(MOD(((((MOD(C1342,C$4)/C$4)+(MOD(C$3,C$4)/C$4)))),C$4),1)</f>
        <v>0.10000093333426666</v>
      </c>
      <c r="AJ1342" s="19">
        <f>IF(C1343-C1342=0,99999,0 )</f>
        <v>99999</v>
      </c>
      <c r="AK1342" s="83">
        <f>IF(ABS(D1343-D1342)=0,99999,0)</f>
        <v>99999</v>
      </c>
    </row>
    <row r="1343" spans="3:37">
      <c r="C1343" s="68"/>
      <c r="P1343" s="121">
        <f t="shared" si="133"/>
        <v>0</v>
      </c>
      <c r="Q1343" s="42">
        <f>IF(C$1=2,0,1)</f>
        <v>0</v>
      </c>
      <c r="R1343" s="24" t="s">
        <v>4</v>
      </c>
      <c r="S1343" s="26">
        <f>D1343</f>
        <v>0</v>
      </c>
      <c r="T1343" s="26">
        <f t="shared" si="134"/>
        <v>0.10000093333426666</v>
      </c>
      <c r="U1343" s="27" t="s">
        <v>5</v>
      </c>
      <c r="V1343" s="75">
        <f>INT((C1343+MOD(C$3,1)/C$4)/C$4)</f>
        <v>0</v>
      </c>
      <c r="W1343" s="75">
        <f t="shared" si="135"/>
        <v>1</v>
      </c>
      <c r="X1343" s="24">
        <f>IF(C$3&gt;=1,IF(MOD(INT((C1343-MOD(C$3,C$4)+MOD(C$3,1)/C$4)/C$4),2),8888,222),IF(MOD(INT((C1343-MOD(C$3,C$4)+MOD(C$3,1)/C$4)/C$4),2),222,8888))</f>
        <v>8888</v>
      </c>
      <c r="Y1343" s="28">
        <f t="shared" si="136"/>
        <v>0.10000093333426666</v>
      </c>
      <c r="Z1343" s="22" t="s">
        <v>27</v>
      </c>
      <c r="AA1343" s="40">
        <f>IF(X1343=222,T1343-E1343/C$4,E1343/C$4+T1343)</f>
        <v>0.10000093333426666</v>
      </c>
      <c r="AB1343" s="45">
        <f>IF(AB$1=1,IF(C1344=0,0,IF(C1343=0,0,IF(Q1343=0,IF((ABS(D1343-D1344))&lt;0.1,(IF(C1344-C1343=Q$1,99999,0)),0),0))),0)</f>
        <v>0</v>
      </c>
      <c r="AC1343" s="13">
        <f>IF(AC$1=1,IF(C1344=0,0,IF(C1343=0,0,IF(Q1343=0,IF(C1344-C1343=0,(IF(ABS(D1343-D1344)&lt;T$1,99999,0)),0),0))),0)</f>
        <v>0</v>
      </c>
      <c r="AD1343" s="15">
        <f>IF(AD$1=1,IF(C1344=0,0,IF(C1343=0,0,IF(Q1343=0,IF(AND(AK1343,AJ1343),99999,0),0))),0)</f>
        <v>0</v>
      </c>
      <c r="AE1343" s="34">
        <f>IF(C1343=0,,IF(AE$1=1,IF(1&gt;AA1343,0,99999),0))</f>
        <v>0</v>
      </c>
      <c r="AF1343" s="5">
        <f>IF(AF$1=1,IF(D1343&gt;1,99999,IF(D1343&lt;0,99999,0)),0)</f>
        <v>0</v>
      </c>
      <c r="AG1343" s="10">
        <f>IF(AG$1=1,IF(B1344=0,0,IF(B1344-B1343=1,0,99999)),0)</f>
        <v>0</v>
      </c>
      <c r="AH1343" s="11">
        <f>IF(AH$1=1,IF(C1344=0,0,IF(C1344-C1343&lt;0,99999,0)),0)</f>
        <v>0</v>
      </c>
      <c r="AI1343" s="14">
        <f>MOD(MOD(((((MOD(C1343,C$4)/C$4)+(MOD(C$3,C$4)/C$4)))),C$4),1)</f>
        <v>0.10000093333426666</v>
      </c>
      <c r="AJ1343" s="19">
        <f>IF(C1344-C1343=0,99999,0 )</f>
        <v>99999</v>
      </c>
      <c r="AK1343" s="83">
        <f>IF(ABS(D1344-D1343)=0,99999,0)</f>
        <v>99999</v>
      </c>
    </row>
    <row r="1344" spans="3:37">
      <c r="C1344" s="68"/>
      <c r="P1344" s="121">
        <f t="shared" si="133"/>
        <v>0</v>
      </c>
      <c r="Q1344" s="42">
        <f>IF(C$1=2,0,1)</f>
        <v>0</v>
      </c>
      <c r="R1344" s="24" t="s">
        <v>4</v>
      </c>
      <c r="S1344" s="26">
        <f>D1344</f>
        <v>0</v>
      </c>
      <c r="T1344" s="26">
        <f t="shared" si="134"/>
        <v>0.10000093333426666</v>
      </c>
      <c r="U1344" s="27" t="s">
        <v>5</v>
      </c>
      <c r="V1344" s="75">
        <f>INT((C1344+MOD(C$3,1)/C$4)/C$4)</f>
        <v>0</v>
      </c>
      <c r="W1344" s="75">
        <f t="shared" si="135"/>
        <v>1</v>
      </c>
      <c r="X1344" s="24">
        <f>IF(C$3&gt;=1,IF(MOD(INT((C1344-MOD(C$3,C$4)+MOD(C$3,1)/C$4)/C$4),2),8888,222),IF(MOD(INT((C1344-MOD(C$3,C$4)+MOD(C$3,1)/C$4)/C$4),2),222,8888))</f>
        <v>8888</v>
      </c>
      <c r="Y1344" s="28">
        <f t="shared" si="136"/>
        <v>0.10000093333426666</v>
      </c>
      <c r="Z1344" s="22" t="s">
        <v>27</v>
      </c>
      <c r="AA1344" s="40">
        <f>IF(X1344=222,T1344-E1344/C$4,E1344/C$4+T1344)</f>
        <v>0.10000093333426666</v>
      </c>
      <c r="AB1344" s="45">
        <f>IF(AB$1=1,IF(C1345=0,0,IF(C1344=0,0,IF(Q1344=0,IF((ABS(D1344-D1345))&lt;0.1,(IF(C1345-C1344=Q$1,99999,0)),0),0))),0)</f>
        <v>0</v>
      </c>
      <c r="AC1344" s="13">
        <f>IF(AC$1=1,IF(C1345=0,0,IF(C1344=0,0,IF(Q1344=0,IF(C1345-C1344=0,(IF(ABS(D1344-D1345)&lt;T$1,99999,0)),0),0))),0)</f>
        <v>0</v>
      </c>
      <c r="AD1344" s="15">
        <f>IF(AD$1=1,IF(C1345=0,0,IF(C1344=0,0,IF(Q1344=0,IF(AND(AK1344,AJ1344),99999,0),0))),0)</f>
        <v>0</v>
      </c>
      <c r="AE1344" s="34">
        <f>IF(C1344=0,,IF(AE$1=1,IF(1&gt;AA1344,0,99999),0))</f>
        <v>0</v>
      </c>
      <c r="AF1344" s="5">
        <f>IF(AF$1=1,IF(D1344&gt;1,99999,IF(D1344&lt;0,99999,0)),0)</f>
        <v>0</v>
      </c>
      <c r="AG1344" s="10">
        <f>IF(AG$1=1,IF(B1345=0,0,IF(B1345-B1344=1,0,99999)),0)</f>
        <v>0</v>
      </c>
      <c r="AH1344" s="11">
        <f>IF(AH$1=1,IF(C1345=0,0,IF(C1345-C1344&lt;0,99999,0)),0)</f>
        <v>0</v>
      </c>
      <c r="AI1344" s="14">
        <f>MOD(MOD(((((MOD(C1344,C$4)/C$4)+(MOD(C$3,C$4)/C$4)))),C$4),1)</f>
        <v>0.10000093333426666</v>
      </c>
      <c r="AJ1344" s="19">
        <f>IF(C1345-C1344=0,99999,0 )</f>
        <v>99999</v>
      </c>
      <c r="AK1344" s="83">
        <f>IF(ABS(D1345-D1344)=0,99999,0)</f>
        <v>99999</v>
      </c>
    </row>
    <row r="1345" spans="3:37">
      <c r="C1345" s="68"/>
      <c r="P1345" s="121">
        <f t="shared" si="133"/>
        <v>0</v>
      </c>
      <c r="Q1345" s="42">
        <f>IF(C$1=2,0,1)</f>
        <v>0</v>
      </c>
      <c r="R1345" s="24" t="s">
        <v>4</v>
      </c>
      <c r="S1345" s="26">
        <f>D1345</f>
        <v>0</v>
      </c>
      <c r="T1345" s="26">
        <f t="shared" si="134"/>
        <v>0.10000093333426666</v>
      </c>
      <c r="U1345" s="27" t="s">
        <v>5</v>
      </c>
      <c r="V1345" s="75">
        <f>INT((C1345+MOD(C$3,1)/C$4)/C$4)</f>
        <v>0</v>
      </c>
      <c r="W1345" s="75">
        <f t="shared" si="135"/>
        <v>1</v>
      </c>
      <c r="X1345" s="24">
        <f>IF(C$3&gt;=1,IF(MOD(INT((C1345-MOD(C$3,C$4)+MOD(C$3,1)/C$4)/C$4),2),8888,222),IF(MOD(INT((C1345-MOD(C$3,C$4)+MOD(C$3,1)/C$4)/C$4),2),222,8888))</f>
        <v>8888</v>
      </c>
      <c r="Y1345" s="28">
        <f t="shared" si="136"/>
        <v>0.10000093333426666</v>
      </c>
      <c r="Z1345" s="22" t="s">
        <v>27</v>
      </c>
      <c r="AA1345" s="40">
        <f>IF(X1345=222,T1345-E1345/C$4,E1345/C$4+T1345)</f>
        <v>0.10000093333426666</v>
      </c>
      <c r="AB1345" s="45">
        <f>IF(AB$1=1,IF(C1346=0,0,IF(C1345=0,0,IF(Q1345=0,IF((ABS(D1345-D1346))&lt;0.1,(IF(C1346-C1345=Q$1,99999,0)),0),0))),0)</f>
        <v>0</v>
      </c>
      <c r="AC1345" s="13">
        <f>IF(AC$1=1,IF(C1346=0,0,IF(C1345=0,0,IF(Q1345=0,IF(C1346-C1345=0,(IF(ABS(D1345-D1346)&lt;T$1,99999,0)),0),0))),0)</f>
        <v>0</v>
      </c>
      <c r="AD1345" s="15">
        <f>IF(AD$1=1,IF(C1346=0,0,IF(C1345=0,0,IF(Q1345=0,IF(AND(AK1345,AJ1345),99999,0),0))),0)</f>
        <v>0</v>
      </c>
      <c r="AE1345" s="34">
        <f>IF(C1345=0,,IF(AE$1=1,IF(1&gt;AA1345,0,99999),0))</f>
        <v>0</v>
      </c>
      <c r="AF1345" s="5">
        <f>IF(AF$1=1,IF(D1345&gt;1,99999,IF(D1345&lt;0,99999,0)),0)</f>
        <v>0</v>
      </c>
      <c r="AG1345" s="10">
        <f>IF(AG$1=1,IF(B1346=0,0,IF(B1346-B1345=1,0,99999)),0)</f>
        <v>0</v>
      </c>
      <c r="AH1345" s="11">
        <f>IF(AH$1=1,IF(C1346=0,0,IF(C1346-C1345&lt;0,99999,0)),0)</f>
        <v>0</v>
      </c>
      <c r="AI1345" s="14">
        <f>MOD(MOD(((((MOD(C1345,C$4)/C$4)+(MOD(C$3,C$4)/C$4)))),C$4),1)</f>
        <v>0.10000093333426666</v>
      </c>
      <c r="AJ1345" s="19">
        <f>IF(C1346-C1345=0,99999,0 )</f>
        <v>99999</v>
      </c>
      <c r="AK1345" s="83">
        <f>IF(ABS(D1346-D1345)=0,99999,0)</f>
        <v>99999</v>
      </c>
    </row>
    <row r="1346" spans="3:37">
      <c r="C1346" s="68"/>
      <c r="P1346" s="121">
        <f t="shared" si="133"/>
        <v>0</v>
      </c>
      <c r="Q1346" s="42">
        <f>IF(C$1=2,0,1)</f>
        <v>0</v>
      </c>
      <c r="R1346" s="24" t="s">
        <v>4</v>
      </c>
      <c r="S1346" s="26">
        <f>D1346</f>
        <v>0</v>
      </c>
      <c r="T1346" s="26">
        <f t="shared" si="134"/>
        <v>0.10000093333426666</v>
      </c>
      <c r="U1346" s="27" t="s">
        <v>5</v>
      </c>
      <c r="V1346" s="75">
        <f>INT((C1346+MOD(C$3,1)/C$4)/C$4)</f>
        <v>0</v>
      </c>
      <c r="W1346" s="75">
        <f t="shared" si="135"/>
        <v>1</v>
      </c>
      <c r="X1346" s="24">
        <f>IF(C$3&gt;=1,IF(MOD(INT((C1346-MOD(C$3,C$4)+MOD(C$3,1)/C$4)/C$4),2),8888,222),IF(MOD(INT((C1346-MOD(C$3,C$4)+MOD(C$3,1)/C$4)/C$4),2),222,8888))</f>
        <v>8888</v>
      </c>
      <c r="Y1346" s="28">
        <f t="shared" si="136"/>
        <v>0.10000093333426666</v>
      </c>
      <c r="Z1346" s="22" t="s">
        <v>27</v>
      </c>
      <c r="AA1346" s="40">
        <f>IF(X1346=222,T1346-E1346/C$4,E1346/C$4+T1346)</f>
        <v>0.10000093333426666</v>
      </c>
      <c r="AB1346" s="45">
        <f>IF(AB$1=1,IF(C1347=0,0,IF(C1346=0,0,IF(Q1346=0,IF((ABS(D1346-D1347))&lt;0.1,(IF(C1347-C1346=Q$1,99999,0)),0),0))),0)</f>
        <v>0</v>
      </c>
      <c r="AC1346" s="13">
        <f>IF(AC$1=1,IF(C1347=0,0,IF(C1346=0,0,IF(Q1346=0,IF(C1347-C1346=0,(IF(ABS(D1346-D1347)&lt;T$1,99999,0)),0),0))),0)</f>
        <v>0</v>
      </c>
      <c r="AD1346" s="15">
        <f>IF(AD$1=1,IF(C1347=0,0,IF(C1346=0,0,IF(Q1346=0,IF(AND(AK1346,AJ1346),99999,0),0))),0)</f>
        <v>0</v>
      </c>
      <c r="AE1346" s="34">
        <f>IF(C1346=0,,IF(AE$1=1,IF(1&gt;AA1346,0,99999),0))</f>
        <v>0</v>
      </c>
      <c r="AF1346" s="5">
        <f>IF(AF$1=1,IF(D1346&gt;1,99999,IF(D1346&lt;0,99999,0)),0)</f>
        <v>0</v>
      </c>
      <c r="AG1346" s="10">
        <f>IF(AG$1=1,IF(B1347=0,0,IF(B1347-B1346=1,0,99999)),0)</f>
        <v>0</v>
      </c>
      <c r="AH1346" s="11">
        <f>IF(AH$1=1,IF(C1347=0,0,IF(C1347-C1346&lt;0,99999,0)),0)</f>
        <v>0</v>
      </c>
      <c r="AI1346" s="14">
        <f>MOD(MOD(((((MOD(C1346,C$4)/C$4)+(MOD(C$3,C$4)/C$4)))),C$4),1)</f>
        <v>0.10000093333426666</v>
      </c>
      <c r="AJ1346" s="19">
        <f>IF(C1347-C1346=0,99999,0 )</f>
        <v>99999</v>
      </c>
      <c r="AK1346" s="83">
        <f>IF(ABS(D1347-D1346)=0,99999,0)</f>
        <v>99999</v>
      </c>
    </row>
    <row r="1347" spans="3:37">
      <c r="C1347" s="68"/>
      <c r="P1347" s="121">
        <f t="shared" si="133"/>
        <v>0</v>
      </c>
      <c r="Q1347" s="42">
        <f>IF(C$1=2,0,1)</f>
        <v>0</v>
      </c>
      <c r="R1347" s="24" t="s">
        <v>4</v>
      </c>
      <c r="S1347" s="26">
        <f>D1347</f>
        <v>0</v>
      </c>
      <c r="T1347" s="26">
        <f t="shared" si="134"/>
        <v>0.10000093333426666</v>
      </c>
      <c r="U1347" s="27" t="s">
        <v>5</v>
      </c>
      <c r="V1347" s="75">
        <f>INT((C1347+MOD(C$3,1)/C$4)/C$4)</f>
        <v>0</v>
      </c>
      <c r="W1347" s="75">
        <f t="shared" si="135"/>
        <v>1</v>
      </c>
      <c r="X1347" s="24">
        <f>IF(C$3&gt;=1,IF(MOD(INT((C1347-MOD(C$3,C$4)+MOD(C$3,1)/C$4)/C$4),2),8888,222),IF(MOD(INT((C1347-MOD(C$3,C$4)+MOD(C$3,1)/C$4)/C$4),2),222,8888))</f>
        <v>8888</v>
      </c>
      <c r="Y1347" s="28">
        <f t="shared" si="136"/>
        <v>0.10000093333426666</v>
      </c>
      <c r="Z1347" s="22" t="s">
        <v>27</v>
      </c>
      <c r="AA1347" s="40">
        <f>IF(X1347=222,T1347-E1347/C$4,E1347/C$4+T1347)</f>
        <v>0.10000093333426666</v>
      </c>
      <c r="AB1347" s="45">
        <f>IF(AB$1=1,IF(C1348=0,0,IF(C1347=0,0,IF(Q1347=0,IF((ABS(D1347-D1348))&lt;0.1,(IF(C1348-C1347=Q$1,99999,0)),0),0))),0)</f>
        <v>0</v>
      </c>
      <c r="AC1347" s="13">
        <f>IF(AC$1=1,IF(C1348=0,0,IF(C1347=0,0,IF(Q1347=0,IF(C1348-C1347=0,(IF(ABS(D1347-D1348)&lt;T$1,99999,0)),0),0))),0)</f>
        <v>0</v>
      </c>
      <c r="AD1347" s="15">
        <f>IF(AD$1=1,IF(C1348=0,0,IF(C1347=0,0,IF(Q1347=0,IF(AND(AK1347,AJ1347),99999,0),0))),0)</f>
        <v>0</v>
      </c>
      <c r="AE1347" s="34">
        <f>IF(C1347=0,,IF(AE$1=1,IF(1&gt;AA1347,0,99999),0))</f>
        <v>0</v>
      </c>
      <c r="AF1347" s="5">
        <f>IF(AF$1=1,IF(D1347&gt;1,99999,IF(D1347&lt;0,99999,0)),0)</f>
        <v>0</v>
      </c>
      <c r="AG1347" s="10">
        <f>IF(AG$1=1,IF(B1348=0,0,IF(B1348-B1347=1,0,99999)),0)</f>
        <v>0</v>
      </c>
      <c r="AH1347" s="11">
        <f>IF(AH$1=1,IF(C1348=0,0,IF(C1348-C1347&lt;0,99999,0)),0)</f>
        <v>0</v>
      </c>
      <c r="AI1347" s="14">
        <f>MOD(MOD(((((MOD(C1347,C$4)/C$4)+(MOD(C$3,C$4)/C$4)))),C$4),1)</f>
        <v>0.10000093333426666</v>
      </c>
      <c r="AJ1347" s="19">
        <f>IF(C1348-C1347=0,99999,0 )</f>
        <v>99999</v>
      </c>
      <c r="AK1347" s="83">
        <f>IF(ABS(D1348-D1347)=0,99999,0)</f>
        <v>99999</v>
      </c>
    </row>
    <row r="1348" spans="3:37">
      <c r="C1348" s="68"/>
      <c r="P1348" s="121">
        <f t="shared" si="133"/>
        <v>0</v>
      </c>
      <c r="Q1348" s="42">
        <f>IF(C$1=2,0,1)</f>
        <v>0</v>
      </c>
      <c r="R1348" s="24" t="s">
        <v>4</v>
      </c>
      <c r="S1348" s="26">
        <f>D1348</f>
        <v>0</v>
      </c>
      <c r="T1348" s="26">
        <f t="shared" si="134"/>
        <v>0.10000093333426666</v>
      </c>
      <c r="U1348" s="27" t="s">
        <v>5</v>
      </c>
      <c r="V1348" s="75">
        <f>INT((C1348+MOD(C$3,1)/C$4)/C$4)</f>
        <v>0</v>
      </c>
      <c r="W1348" s="75">
        <f t="shared" si="135"/>
        <v>1</v>
      </c>
      <c r="X1348" s="24">
        <f>IF(C$3&gt;=1,IF(MOD(INT((C1348-MOD(C$3,C$4)+MOD(C$3,1)/C$4)/C$4),2),8888,222),IF(MOD(INT((C1348-MOD(C$3,C$4)+MOD(C$3,1)/C$4)/C$4),2),222,8888))</f>
        <v>8888</v>
      </c>
      <c r="Y1348" s="28">
        <f t="shared" si="136"/>
        <v>0.10000093333426666</v>
      </c>
      <c r="Z1348" s="22" t="s">
        <v>27</v>
      </c>
      <c r="AA1348" s="40">
        <f>IF(X1348=222,T1348-E1348/C$4,E1348/C$4+T1348)</f>
        <v>0.10000093333426666</v>
      </c>
      <c r="AB1348" s="45">
        <f>IF(AB$1=1,IF(C1349=0,0,IF(C1348=0,0,IF(Q1348=0,IF((ABS(D1348-D1349))&lt;0.1,(IF(C1349-C1348=Q$1,99999,0)),0),0))),0)</f>
        <v>0</v>
      </c>
      <c r="AC1348" s="13">
        <f>IF(AC$1=1,IF(C1349=0,0,IF(C1348=0,0,IF(Q1348=0,IF(C1349-C1348=0,(IF(ABS(D1348-D1349)&lt;T$1,99999,0)),0),0))),0)</f>
        <v>0</v>
      </c>
      <c r="AD1348" s="15">
        <f>IF(AD$1=1,IF(C1349=0,0,IF(C1348=0,0,IF(Q1348=0,IF(AND(AK1348,AJ1348),99999,0),0))),0)</f>
        <v>0</v>
      </c>
      <c r="AE1348" s="34">
        <f>IF(C1348=0,,IF(AE$1=1,IF(1&gt;AA1348,0,99999),0))</f>
        <v>0</v>
      </c>
      <c r="AF1348" s="5">
        <f>IF(AF$1=1,IF(D1348&gt;1,99999,IF(D1348&lt;0,99999,0)),0)</f>
        <v>0</v>
      </c>
      <c r="AG1348" s="10">
        <f>IF(AG$1=1,IF(B1349=0,0,IF(B1349-B1348=1,0,99999)),0)</f>
        <v>0</v>
      </c>
      <c r="AH1348" s="11">
        <f>IF(AH$1=1,IF(C1349=0,0,IF(C1349-C1348&lt;0,99999,0)),0)</f>
        <v>0</v>
      </c>
      <c r="AI1348" s="14">
        <f>MOD(MOD(((((MOD(C1348,C$4)/C$4)+(MOD(C$3,C$4)/C$4)))),C$4),1)</f>
        <v>0.10000093333426666</v>
      </c>
      <c r="AJ1348" s="19">
        <f>IF(C1349-C1348=0,99999,0 )</f>
        <v>99999</v>
      </c>
      <c r="AK1348" s="83">
        <f>IF(ABS(D1349-D1348)=0,99999,0)</f>
        <v>99999</v>
      </c>
    </row>
    <row r="1349" spans="3:37">
      <c r="C1349" s="68"/>
      <c r="P1349" s="121">
        <f t="shared" si="133"/>
        <v>0</v>
      </c>
      <c r="Q1349" s="42">
        <f>IF(C$1=2,0,1)</f>
        <v>0</v>
      </c>
      <c r="R1349" s="24" t="s">
        <v>4</v>
      </c>
      <c r="S1349" s="26">
        <f>D1349</f>
        <v>0</v>
      </c>
      <c r="T1349" s="26">
        <f t="shared" si="134"/>
        <v>0.10000093333426666</v>
      </c>
      <c r="U1349" s="27" t="s">
        <v>5</v>
      </c>
      <c r="V1349" s="75">
        <f>INT((C1349+MOD(C$3,1)/C$4)/C$4)</f>
        <v>0</v>
      </c>
      <c r="W1349" s="75">
        <f t="shared" si="135"/>
        <v>1</v>
      </c>
      <c r="X1349" s="24">
        <f>IF(C$3&gt;=1,IF(MOD(INT((C1349-MOD(C$3,C$4)+MOD(C$3,1)/C$4)/C$4),2),8888,222),IF(MOD(INT((C1349-MOD(C$3,C$4)+MOD(C$3,1)/C$4)/C$4),2),222,8888))</f>
        <v>8888</v>
      </c>
      <c r="Y1349" s="28">
        <f t="shared" si="136"/>
        <v>0.10000093333426666</v>
      </c>
      <c r="Z1349" s="22" t="s">
        <v>27</v>
      </c>
      <c r="AA1349" s="40">
        <f>IF(X1349=222,T1349-E1349/C$4,E1349/C$4+T1349)</f>
        <v>0.10000093333426666</v>
      </c>
      <c r="AB1349" s="45">
        <f>IF(AB$1=1,IF(C1350=0,0,IF(C1349=0,0,IF(Q1349=0,IF((ABS(D1349-D1350))&lt;0.1,(IF(C1350-C1349=Q$1,99999,0)),0),0))),0)</f>
        <v>0</v>
      </c>
      <c r="AC1349" s="13">
        <f>IF(AC$1=1,IF(C1350=0,0,IF(C1349=0,0,IF(Q1349=0,IF(C1350-C1349=0,(IF(ABS(D1349-D1350)&lt;T$1,99999,0)),0),0))),0)</f>
        <v>0</v>
      </c>
      <c r="AD1349" s="15">
        <f>IF(AD$1=1,IF(C1350=0,0,IF(C1349=0,0,IF(Q1349=0,IF(AND(AK1349,AJ1349),99999,0),0))),0)</f>
        <v>0</v>
      </c>
      <c r="AE1349" s="34">
        <f>IF(C1349=0,,IF(AE$1=1,IF(1&gt;AA1349,0,99999),0))</f>
        <v>0</v>
      </c>
      <c r="AF1349" s="5">
        <f>IF(AF$1=1,IF(D1349&gt;1,99999,IF(D1349&lt;0,99999,0)),0)</f>
        <v>0</v>
      </c>
      <c r="AG1349" s="10">
        <f>IF(AG$1=1,IF(B1350=0,0,IF(B1350-B1349=1,0,99999)),0)</f>
        <v>0</v>
      </c>
      <c r="AH1349" s="11">
        <f>IF(AH$1=1,IF(C1350=0,0,IF(C1350-C1349&lt;0,99999,0)),0)</f>
        <v>0</v>
      </c>
      <c r="AI1349" s="14">
        <f>MOD(MOD(((((MOD(C1349,C$4)/C$4)+(MOD(C$3,C$4)/C$4)))),C$4),1)</f>
        <v>0.10000093333426666</v>
      </c>
      <c r="AJ1349" s="19">
        <f>IF(C1350-C1349=0,99999,0 )</f>
        <v>99999</v>
      </c>
      <c r="AK1349" s="83">
        <f>IF(ABS(D1350-D1349)=0,99999,0)</f>
        <v>99999</v>
      </c>
    </row>
    <row r="1350" spans="3:37">
      <c r="C1350" s="68"/>
      <c r="P1350" s="121">
        <f t="shared" si="133"/>
        <v>0</v>
      </c>
      <c r="Q1350" s="42">
        <f>IF(C$1=2,0,1)</f>
        <v>0</v>
      </c>
      <c r="R1350" s="24" t="s">
        <v>4</v>
      </c>
      <c r="S1350" s="26">
        <f>D1350</f>
        <v>0</v>
      </c>
      <c r="T1350" s="26">
        <f t="shared" si="134"/>
        <v>0.10000093333426666</v>
      </c>
      <c r="U1350" s="27" t="s">
        <v>5</v>
      </c>
      <c r="V1350" s="75">
        <f>INT((C1350+MOD(C$3,1)/C$4)/C$4)</f>
        <v>0</v>
      </c>
      <c r="W1350" s="75">
        <f t="shared" si="135"/>
        <v>1</v>
      </c>
      <c r="X1350" s="24">
        <f>IF(C$3&gt;=1,IF(MOD(INT((C1350-MOD(C$3,C$4)+MOD(C$3,1)/C$4)/C$4),2),8888,222),IF(MOD(INT((C1350-MOD(C$3,C$4)+MOD(C$3,1)/C$4)/C$4),2),222,8888))</f>
        <v>8888</v>
      </c>
      <c r="Y1350" s="28">
        <f t="shared" si="136"/>
        <v>0.10000093333426666</v>
      </c>
      <c r="Z1350" s="22" t="s">
        <v>27</v>
      </c>
      <c r="AA1350" s="40">
        <f>IF(X1350=222,T1350-E1350/C$4,E1350/C$4+T1350)</f>
        <v>0.10000093333426666</v>
      </c>
      <c r="AB1350" s="45">
        <f>IF(AB$1=1,IF(C1351=0,0,IF(C1350=0,0,IF(Q1350=0,IF((ABS(D1350-D1351))&lt;0.1,(IF(C1351-C1350=Q$1,99999,0)),0),0))),0)</f>
        <v>0</v>
      </c>
      <c r="AC1350" s="13">
        <f>IF(AC$1=1,IF(C1351=0,0,IF(C1350=0,0,IF(Q1350=0,IF(C1351-C1350=0,(IF(ABS(D1350-D1351)&lt;T$1,99999,0)),0),0))),0)</f>
        <v>0</v>
      </c>
      <c r="AD1350" s="15">
        <f>IF(AD$1=1,IF(C1351=0,0,IF(C1350=0,0,IF(Q1350=0,IF(AND(AK1350,AJ1350),99999,0),0))),0)</f>
        <v>0</v>
      </c>
      <c r="AE1350" s="34">
        <f>IF(C1350=0,,IF(AE$1=1,IF(1&gt;AA1350,0,99999),0))</f>
        <v>0</v>
      </c>
      <c r="AF1350" s="5">
        <f>IF(AF$1=1,IF(D1350&gt;1,99999,IF(D1350&lt;0,99999,0)),0)</f>
        <v>0</v>
      </c>
      <c r="AG1350" s="10">
        <f>IF(AG$1=1,IF(B1351=0,0,IF(B1351-B1350=1,0,99999)),0)</f>
        <v>0</v>
      </c>
      <c r="AH1350" s="11">
        <f>IF(AH$1=1,IF(C1351=0,0,IF(C1351-C1350&lt;0,99999,0)),0)</f>
        <v>0</v>
      </c>
      <c r="AI1350" s="14">
        <f>MOD(MOD(((((MOD(C1350,C$4)/C$4)+(MOD(C$3,C$4)/C$4)))),C$4),1)</f>
        <v>0.10000093333426666</v>
      </c>
      <c r="AJ1350" s="19">
        <f>IF(C1351-C1350=0,99999,0 )</f>
        <v>99999</v>
      </c>
      <c r="AK1350" s="83">
        <f>IF(ABS(D1351-D1350)=0,99999,0)</f>
        <v>99999</v>
      </c>
    </row>
    <row r="1351" spans="3:37">
      <c r="C1351" s="68"/>
      <c r="P1351" s="121">
        <f t="shared" si="133"/>
        <v>0</v>
      </c>
      <c r="Q1351" s="42">
        <f>IF(C$1=2,0,1)</f>
        <v>0</v>
      </c>
      <c r="R1351" s="24" t="s">
        <v>4</v>
      </c>
      <c r="S1351" s="26">
        <f>D1351</f>
        <v>0</v>
      </c>
      <c r="T1351" s="26">
        <f t="shared" si="134"/>
        <v>0.10000093333426666</v>
      </c>
      <c r="U1351" s="27" t="s">
        <v>5</v>
      </c>
      <c r="V1351" s="75">
        <f>INT((C1351+MOD(C$3,1)/C$4)/C$4)</f>
        <v>0</v>
      </c>
      <c r="W1351" s="75">
        <f t="shared" si="135"/>
        <v>1</v>
      </c>
      <c r="X1351" s="24">
        <f>IF(C$3&gt;=1,IF(MOD(INT((C1351-MOD(C$3,C$4)+MOD(C$3,1)/C$4)/C$4),2),8888,222),IF(MOD(INT((C1351-MOD(C$3,C$4)+MOD(C$3,1)/C$4)/C$4),2),222,8888))</f>
        <v>8888</v>
      </c>
      <c r="Y1351" s="28">
        <f t="shared" si="136"/>
        <v>0.10000093333426666</v>
      </c>
      <c r="Z1351" s="22" t="s">
        <v>27</v>
      </c>
      <c r="AA1351" s="40">
        <f>IF(X1351=222,T1351-E1351/C$4,E1351/C$4+T1351)</f>
        <v>0.10000093333426666</v>
      </c>
      <c r="AB1351" s="45">
        <f>IF(AB$1=1,IF(C1352=0,0,IF(C1351=0,0,IF(Q1351=0,IF((ABS(D1351-D1352))&lt;0.1,(IF(C1352-C1351=Q$1,99999,0)),0),0))),0)</f>
        <v>0</v>
      </c>
      <c r="AC1351" s="13">
        <f>IF(AC$1=1,IF(C1352=0,0,IF(C1351=0,0,IF(Q1351=0,IF(C1352-C1351=0,(IF(ABS(D1351-D1352)&lt;T$1,99999,0)),0),0))),0)</f>
        <v>0</v>
      </c>
      <c r="AD1351" s="15">
        <f>IF(AD$1=1,IF(C1352=0,0,IF(C1351=0,0,IF(Q1351=0,IF(AND(AK1351,AJ1351),99999,0),0))),0)</f>
        <v>0</v>
      </c>
      <c r="AE1351" s="34">
        <f>IF(C1351=0,,IF(AE$1=1,IF(1&gt;AA1351,0,99999),0))</f>
        <v>0</v>
      </c>
      <c r="AF1351" s="5">
        <f>IF(AF$1=1,IF(D1351&gt;1,99999,IF(D1351&lt;0,99999,0)),0)</f>
        <v>0</v>
      </c>
      <c r="AG1351" s="10">
        <f>IF(AG$1=1,IF(B1352=0,0,IF(B1352-B1351=1,0,99999)),0)</f>
        <v>0</v>
      </c>
      <c r="AH1351" s="11">
        <f>IF(AH$1=1,IF(C1352=0,0,IF(C1352-C1351&lt;0,99999,0)),0)</f>
        <v>0</v>
      </c>
      <c r="AI1351" s="14">
        <f>MOD(MOD(((((MOD(C1351,C$4)/C$4)+(MOD(C$3,C$4)/C$4)))),C$4),1)</f>
        <v>0.10000093333426666</v>
      </c>
      <c r="AJ1351" s="19">
        <f>IF(C1352-C1351=0,99999,0 )</f>
        <v>99999</v>
      </c>
      <c r="AK1351" s="83">
        <f>IF(ABS(D1352-D1351)=0,99999,0)</f>
        <v>99999</v>
      </c>
    </row>
    <row r="1352" spans="3:37">
      <c r="C1352" s="68"/>
      <c r="P1352" s="121">
        <f t="shared" si="133"/>
        <v>0</v>
      </c>
      <c r="Q1352" s="42">
        <f>IF(C$1=2,0,1)</f>
        <v>0</v>
      </c>
      <c r="R1352" s="24" t="s">
        <v>4</v>
      </c>
      <c r="S1352" s="26">
        <f>D1352</f>
        <v>0</v>
      </c>
      <c r="T1352" s="26">
        <f t="shared" si="134"/>
        <v>0.10000093333426666</v>
      </c>
      <c r="U1352" s="27" t="s">
        <v>5</v>
      </c>
      <c r="V1352" s="75">
        <f>INT((C1352+MOD(C$3,1)/C$4)/C$4)</f>
        <v>0</v>
      </c>
      <c r="W1352" s="75">
        <f t="shared" si="135"/>
        <v>1</v>
      </c>
      <c r="X1352" s="24">
        <f>IF(C$3&gt;=1,IF(MOD(INT((C1352-MOD(C$3,C$4)+MOD(C$3,1)/C$4)/C$4),2),8888,222),IF(MOD(INT((C1352-MOD(C$3,C$4)+MOD(C$3,1)/C$4)/C$4),2),222,8888))</f>
        <v>8888</v>
      </c>
      <c r="Y1352" s="28">
        <f t="shared" si="136"/>
        <v>0.10000093333426666</v>
      </c>
      <c r="Z1352" s="22" t="s">
        <v>27</v>
      </c>
      <c r="AA1352" s="40">
        <f>IF(X1352=222,T1352-E1352/C$4,E1352/C$4+T1352)</f>
        <v>0.10000093333426666</v>
      </c>
      <c r="AB1352" s="45">
        <f>IF(AB$1=1,IF(C1353=0,0,IF(C1352=0,0,IF(Q1352=0,IF((ABS(D1352-D1353))&lt;0.1,(IF(C1353-C1352=Q$1,99999,0)),0),0))),0)</f>
        <v>0</v>
      </c>
      <c r="AC1352" s="13">
        <f>IF(AC$1=1,IF(C1353=0,0,IF(C1352=0,0,IF(Q1352=0,IF(C1353-C1352=0,(IF(ABS(D1352-D1353)&lt;T$1,99999,0)),0),0))),0)</f>
        <v>0</v>
      </c>
      <c r="AD1352" s="15">
        <f>IF(AD$1=1,IF(C1353=0,0,IF(C1352=0,0,IF(Q1352=0,IF(AND(AK1352,AJ1352),99999,0),0))),0)</f>
        <v>0</v>
      </c>
      <c r="AE1352" s="34">
        <f>IF(C1352=0,,IF(AE$1=1,IF(1&gt;AA1352,0,99999),0))</f>
        <v>0</v>
      </c>
      <c r="AF1352" s="5">
        <f>IF(AF$1=1,IF(D1352&gt;1,99999,IF(D1352&lt;0,99999,0)),0)</f>
        <v>0</v>
      </c>
      <c r="AG1352" s="10">
        <f>IF(AG$1=1,IF(B1353=0,0,IF(B1353-B1352=1,0,99999)),0)</f>
        <v>0</v>
      </c>
      <c r="AH1352" s="11">
        <f>IF(AH$1=1,IF(C1353=0,0,IF(C1353-C1352&lt;0,99999,0)),0)</f>
        <v>0</v>
      </c>
      <c r="AI1352" s="14">
        <f>MOD(MOD(((((MOD(C1352,C$4)/C$4)+(MOD(C$3,C$4)/C$4)))),C$4),1)</f>
        <v>0.10000093333426666</v>
      </c>
      <c r="AJ1352" s="19">
        <f>IF(C1353-C1352=0,99999,0 )</f>
        <v>99999</v>
      </c>
      <c r="AK1352" s="83">
        <f>IF(ABS(D1353-D1352)=0,99999,0)</f>
        <v>99999</v>
      </c>
    </row>
    <row r="1353" spans="3:37">
      <c r="C1353" s="68"/>
      <c r="P1353" s="121">
        <f t="shared" si="133"/>
        <v>0</v>
      </c>
      <c r="Q1353" s="42">
        <f>IF(C$1=2,0,1)</f>
        <v>0</v>
      </c>
      <c r="R1353" s="24" t="s">
        <v>4</v>
      </c>
      <c r="S1353" s="26">
        <f>D1353</f>
        <v>0</v>
      </c>
      <c r="T1353" s="26">
        <f t="shared" si="134"/>
        <v>0.10000093333426666</v>
      </c>
      <c r="U1353" s="27" t="s">
        <v>5</v>
      </c>
      <c r="V1353" s="75">
        <f>INT((C1353+MOD(C$3,1)/C$4)/C$4)</f>
        <v>0</v>
      </c>
      <c r="W1353" s="75">
        <f t="shared" si="135"/>
        <v>1</v>
      </c>
      <c r="X1353" s="24">
        <f>IF(C$3&gt;=1,IF(MOD(INT((C1353-MOD(C$3,C$4)+MOD(C$3,1)/C$4)/C$4),2),8888,222),IF(MOD(INT((C1353-MOD(C$3,C$4)+MOD(C$3,1)/C$4)/C$4),2),222,8888))</f>
        <v>8888</v>
      </c>
      <c r="Y1353" s="28">
        <f t="shared" si="136"/>
        <v>0.10000093333426666</v>
      </c>
      <c r="Z1353" s="22" t="s">
        <v>27</v>
      </c>
      <c r="AA1353" s="40">
        <f>IF(X1353=222,T1353-E1353/C$4,E1353/C$4+T1353)</f>
        <v>0.10000093333426666</v>
      </c>
      <c r="AB1353" s="45">
        <f>IF(AB$1=1,IF(C1354=0,0,IF(C1353=0,0,IF(Q1353=0,IF((ABS(D1353-D1354))&lt;0.1,(IF(C1354-C1353=Q$1,99999,0)),0),0))),0)</f>
        <v>0</v>
      </c>
      <c r="AC1353" s="13">
        <f>IF(AC$1=1,IF(C1354=0,0,IF(C1353=0,0,IF(Q1353=0,IF(C1354-C1353=0,(IF(ABS(D1353-D1354)&lt;T$1,99999,0)),0),0))),0)</f>
        <v>0</v>
      </c>
      <c r="AD1353" s="15">
        <f>IF(AD$1=1,IF(C1354=0,0,IF(C1353=0,0,IF(Q1353=0,IF(AND(AK1353,AJ1353),99999,0),0))),0)</f>
        <v>0</v>
      </c>
      <c r="AE1353" s="34">
        <f>IF(C1353=0,,IF(AE$1=1,IF(1&gt;AA1353,0,99999),0))</f>
        <v>0</v>
      </c>
      <c r="AF1353" s="5">
        <f>IF(AF$1=1,IF(D1353&gt;1,99999,IF(D1353&lt;0,99999,0)),0)</f>
        <v>0</v>
      </c>
      <c r="AG1353" s="10">
        <f>IF(AG$1=1,IF(B1354=0,0,IF(B1354-B1353=1,0,99999)),0)</f>
        <v>0</v>
      </c>
      <c r="AH1353" s="11">
        <f>IF(AH$1=1,IF(C1354=0,0,IF(C1354-C1353&lt;0,99999,0)),0)</f>
        <v>0</v>
      </c>
      <c r="AI1353" s="14">
        <f>MOD(MOD(((((MOD(C1353,C$4)/C$4)+(MOD(C$3,C$4)/C$4)))),C$4),1)</f>
        <v>0.10000093333426666</v>
      </c>
      <c r="AJ1353" s="19">
        <f>IF(C1354-C1353=0,99999,0 )</f>
        <v>99999</v>
      </c>
      <c r="AK1353" s="83">
        <f>IF(ABS(D1354-D1353)=0,99999,0)</f>
        <v>99999</v>
      </c>
    </row>
    <row r="1354" spans="3:37">
      <c r="C1354" s="68"/>
      <c r="P1354" s="121">
        <f t="shared" si="133"/>
        <v>0</v>
      </c>
      <c r="Q1354" s="42">
        <f>IF(C$1=2,0,1)</f>
        <v>0</v>
      </c>
      <c r="R1354" s="24" t="s">
        <v>4</v>
      </c>
      <c r="S1354" s="26">
        <f>D1354</f>
        <v>0</v>
      </c>
      <c r="T1354" s="26">
        <f t="shared" si="134"/>
        <v>0.10000093333426666</v>
      </c>
      <c r="U1354" s="27" t="s">
        <v>5</v>
      </c>
      <c r="V1354" s="75">
        <f>INT((C1354+MOD(C$3,1)/C$4)/C$4)</f>
        <v>0</v>
      </c>
      <c r="W1354" s="75">
        <f t="shared" si="135"/>
        <v>1</v>
      </c>
      <c r="X1354" s="24">
        <f>IF(C$3&gt;=1,IF(MOD(INT((C1354-MOD(C$3,C$4)+MOD(C$3,1)/C$4)/C$4),2),8888,222),IF(MOD(INT((C1354-MOD(C$3,C$4)+MOD(C$3,1)/C$4)/C$4),2),222,8888))</f>
        <v>8888</v>
      </c>
      <c r="Y1354" s="28">
        <f t="shared" si="136"/>
        <v>0.10000093333426666</v>
      </c>
      <c r="Z1354" s="22" t="s">
        <v>27</v>
      </c>
      <c r="AA1354" s="40">
        <f>IF(X1354=222,T1354-E1354/C$4,E1354/C$4+T1354)</f>
        <v>0.10000093333426666</v>
      </c>
      <c r="AB1354" s="45">
        <f>IF(AB$1=1,IF(C1355=0,0,IF(C1354=0,0,IF(Q1354=0,IF((ABS(D1354-D1355))&lt;0.1,(IF(C1355-C1354=Q$1,99999,0)),0),0))),0)</f>
        <v>0</v>
      </c>
      <c r="AC1354" s="13">
        <f>IF(AC$1=1,IF(C1355=0,0,IF(C1354=0,0,IF(Q1354=0,IF(C1355-C1354=0,(IF(ABS(D1354-D1355)&lt;T$1,99999,0)),0),0))),0)</f>
        <v>0</v>
      </c>
      <c r="AD1354" s="15">
        <f>IF(AD$1=1,IF(C1355=0,0,IF(C1354=0,0,IF(Q1354=0,IF(AND(AK1354,AJ1354),99999,0),0))),0)</f>
        <v>0</v>
      </c>
      <c r="AE1354" s="34">
        <f>IF(C1354=0,,IF(AE$1=1,IF(1&gt;AA1354,0,99999),0))</f>
        <v>0</v>
      </c>
      <c r="AF1354" s="5">
        <f>IF(AF$1=1,IF(D1354&gt;1,99999,IF(D1354&lt;0,99999,0)),0)</f>
        <v>0</v>
      </c>
      <c r="AG1354" s="10">
        <f>IF(AG$1=1,IF(B1355=0,0,IF(B1355-B1354=1,0,99999)),0)</f>
        <v>0</v>
      </c>
      <c r="AH1354" s="11">
        <f>IF(AH$1=1,IF(C1355=0,0,IF(C1355-C1354&lt;0,99999,0)),0)</f>
        <v>0</v>
      </c>
      <c r="AI1354" s="14">
        <f>MOD(MOD(((((MOD(C1354,C$4)/C$4)+(MOD(C$3,C$4)/C$4)))),C$4),1)</f>
        <v>0.10000093333426666</v>
      </c>
      <c r="AJ1354" s="19">
        <f>IF(C1355-C1354=0,99999,0 )</f>
        <v>99999</v>
      </c>
      <c r="AK1354" s="83">
        <f>IF(ABS(D1355-D1354)=0,99999,0)</f>
        <v>99999</v>
      </c>
    </row>
    <row r="1355" spans="3:37">
      <c r="C1355" s="68"/>
      <c r="P1355" s="121">
        <f t="shared" si="133"/>
        <v>0</v>
      </c>
      <c r="Q1355" s="42">
        <f>IF(C$1=2,0,1)</f>
        <v>0</v>
      </c>
      <c r="R1355" s="24" t="s">
        <v>4</v>
      </c>
      <c r="S1355" s="26">
        <f>D1355</f>
        <v>0</v>
      </c>
      <c r="T1355" s="26">
        <f t="shared" si="134"/>
        <v>0.10000093333426666</v>
      </c>
      <c r="U1355" s="27" t="s">
        <v>5</v>
      </c>
      <c r="V1355" s="75">
        <f>INT((C1355+MOD(C$3,1)/C$4)/C$4)</f>
        <v>0</v>
      </c>
      <c r="W1355" s="75">
        <f t="shared" si="135"/>
        <v>1</v>
      </c>
      <c r="X1355" s="24">
        <f>IF(C$3&gt;=1,IF(MOD(INT((C1355-MOD(C$3,C$4)+MOD(C$3,1)/C$4)/C$4),2),8888,222),IF(MOD(INT((C1355-MOD(C$3,C$4)+MOD(C$3,1)/C$4)/C$4),2),222,8888))</f>
        <v>8888</v>
      </c>
      <c r="Y1355" s="28">
        <f t="shared" si="136"/>
        <v>0.10000093333426666</v>
      </c>
      <c r="Z1355" s="22" t="s">
        <v>27</v>
      </c>
      <c r="AA1355" s="40">
        <f>IF(X1355=222,T1355-E1355/C$4,E1355/C$4+T1355)</f>
        <v>0.10000093333426666</v>
      </c>
      <c r="AB1355" s="45">
        <f>IF(AB$1=1,IF(C1356=0,0,IF(C1355=0,0,IF(Q1355=0,IF((ABS(D1355-D1356))&lt;0.1,(IF(C1356-C1355=Q$1,99999,0)),0),0))),0)</f>
        <v>0</v>
      </c>
      <c r="AC1355" s="13">
        <f>IF(AC$1=1,IF(C1356=0,0,IF(C1355=0,0,IF(Q1355=0,IF(C1356-C1355=0,(IF(ABS(D1355-D1356)&lt;T$1,99999,0)),0),0))),0)</f>
        <v>0</v>
      </c>
      <c r="AD1355" s="15">
        <f>IF(AD$1=1,IF(C1356=0,0,IF(C1355=0,0,IF(Q1355=0,IF(AND(AK1355,AJ1355),99999,0),0))),0)</f>
        <v>0</v>
      </c>
      <c r="AE1355" s="34">
        <f>IF(C1355=0,,IF(AE$1=1,IF(1&gt;AA1355,0,99999),0))</f>
        <v>0</v>
      </c>
      <c r="AF1355" s="5">
        <f>IF(AF$1=1,IF(D1355&gt;1,99999,IF(D1355&lt;0,99999,0)),0)</f>
        <v>0</v>
      </c>
      <c r="AG1355" s="10">
        <f>IF(AG$1=1,IF(B1356=0,0,IF(B1356-B1355=1,0,99999)),0)</f>
        <v>0</v>
      </c>
      <c r="AH1355" s="11">
        <f>IF(AH$1=1,IF(C1356=0,0,IF(C1356-C1355&lt;0,99999,0)),0)</f>
        <v>0</v>
      </c>
      <c r="AI1355" s="14">
        <f>MOD(MOD(((((MOD(C1355,C$4)/C$4)+(MOD(C$3,C$4)/C$4)))),C$4),1)</f>
        <v>0.10000093333426666</v>
      </c>
      <c r="AJ1355" s="19">
        <f>IF(C1356-C1355=0,99999,0 )</f>
        <v>99999</v>
      </c>
      <c r="AK1355" s="83">
        <f>IF(ABS(D1356-D1355)=0,99999,0)</f>
        <v>99999</v>
      </c>
    </row>
    <row r="1356" spans="3:37">
      <c r="C1356" s="68"/>
      <c r="P1356" s="121">
        <f t="shared" ref="P1356:P1419" si="137">IF(Q1356=0,IF(AG1356+AH1356+AC1356+AD1356+AE1356+AF1356,99999,0),0)</f>
        <v>0</v>
      </c>
      <c r="Q1356" s="42">
        <f>IF(C$1=2,0,1)</f>
        <v>0</v>
      </c>
      <c r="R1356" s="24" t="s">
        <v>4</v>
      </c>
      <c r="S1356" s="26">
        <f>D1356</f>
        <v>0</v>
      </c>
      <c r="T1356" s="26">
        <f t="shared" ref="T1356:T1419" si="138">IF(X1356=222,1-AI1356,AI1356)</f>
        <v>0.10000093333426666</v>
      </c>
      <c r="U1356" s="27" t="s">
        <v>5</v>
      </c>
      <c r="V1356" s="75">
        <f>INT((C1356+MOD(C$3,1)/C$4)/C$4)</f>
        <v>0</v>
      </c>
      <c r="W1356" s="75">
        <f t="shared" ref="W1356:W1419" si="139">IF(W1355=0,IF(X1356=222,IF(X1355=8888,W1355+1,W1355),IF(X1355=222,W1355+1,W1355))+1,IF(X1356=222,IF(X1355=8888,W1355+1,W1355),IF(X1355=222,W1355+1,W1355)))</f>
        <v>1</v>
      </c>
      <c r="X1356" s="24">
        <f>IF(C$3&gt;=1,IF(MOD(INT((C1356-MOD(C$3,C$4)+MOD(C$3,1)/C$4)/C$4),2),8888,222),IF(MOD(INT((C1356-MOD(C$3,C$4)+MOD(C$3,1)/C$4)/C$4),2),222,8888))</f>
        <v>8888</v>
      </c>
      <c r="Y1356" s="28">
        <f t="shared" ref="Y1356:Y1419" si="140">T1356</f>
        <v>0.10000093333426666</v>
      </c>
      <c r="Z1356" s="22" t="s">
        <v>27</v>
      </c>
      <c r="AA1356" s="40">
        <f>IF(X1356=222,T1356-E1356/C$4,E1356/C$4+T1356)</f>
        <v>0.10000093333426666</v>
      </c>
      <c r="AB1356" s="45">
        <f>IF(AB$1=1,IF(C1357=0,0,IF(C1356=0,0,IF(Q1356=0,IF((ABS(D1356-D1357))&lt;0.1,(IF(C1357-C1356=Q$1,99999,0)),0),0))),0)</f>
        <v>0</v>
      </c>
      <c r="AC1356" s="13">
        <f>IF(AC$1=1,IF(C1357=0,0,IF(C1356=0,0,IF(Q1356=0,IF(C1357-C1356=0,(IF(ABS(D1356-D1357)&lt;T$1,99999,0)),0),0))),0)</f>
        <v>0</v>
      </c>
      <c r="AD1356" s="15">
        <f>IF(AD$1=1,IF(C1357=0,0,IF(C1356=0,0,IF(Q1356=0,IF(AND(AK1356,AJ1356),99999,0),0))),0)</f>
        <v>0</v>
      </c>
      <c r="AE1356" s="34">
        <f>IF(C1356=0,,IF(AE$1=1,IF(1&gt;AA1356,0,99999),0))</f>
        <v>0</v>
      </c>
      <c r="AF1356" s="5">
        <f>IF(AF$1=1,IF(D1356&gt;1,99999,IF(D1356&lt;0,99999,0)),0)</f>
        <v>0</v>
      </c>
      <c r="AG1356" s="10">
        <f>IF(AG$1=1,IF(B1357=0,0,IF(B1357-B1356=1,0,99999)),0)</f>
        <v>0</v>
      </c>
      <c r="AH1356" s="11">
        <f>IF(AH$1=1,IF(C1357=0,0,IF(C1357-C1356&lt;0,99999,0)),0)</f>
        <v>0</v>
      </c>
      <c r="AI1356" s="14">
        <f>MOD(MOD(((((MOD(C1356,C$4)/C$4)+(MOD(C$3,C$4)/C$4)))),C$4),1)</f>
        <v>0.10000093333426666</v>
      </c>
      <c r="AJ1356" s="19">
        <f>IF(C1357-C1356=0,99999,0 )</f>
        <v>99999</v>
      </c>
      <c r="AK1356" s="83">
        <f>IF(ABS(D1357-D1356)=0,99999,0)</f>
        <v>99999</v>
      </c>
    </row>
    <row r="1357" spans="3:37">
      <c r="C1357" s="68"/>
      <c r="P1357" s="121">
        <f t="shared" si="137"/>
        <v>0</v>
      </c>
      <c r="Q1357" s="42">
        <f>IF(C$1=2,0,1)</f>
        <v>0</v>
      </c>
      <c r="R1357" s="24" t="s">
        <v>4</v>
      </c>
      <c r="S1357" s="26">
        <f>D1357</f>
        <v>0</v>
      </c>
      <c r="T1357" s="26">
        <f t="shared" si="138"/>
        <v>0.10000093333426666</v>
      </c>
      <c r="U1357" s="27" t="s">
        <v>5</v>
      </c>
      <c r="V1357" s="75">
        <f>INT((C1357+MOD(C$3,1)/C$4)/C$4)</f>
        <v>0</v>
      </c>
      <c r="W1357" s="75">
        <f t="shared" si="139"/>
        <v>1</v>
      </c>
      <c r="X1357" s="24">
        <f>IF(C$3&gt;=1,IF(MOD(INT((C1357-MOD(C$3,C$4)+MOD(C$3,1)/C$4)/C$4),2),8888,222),IF(MOD(INT((C1357-MOD(C$3,C$4)+MOD(C$3,1)/C$4)/C$4),2),222,8888))</f>
        <v>8888</v>
      </c>
      <c r="Y1357" s="28">
        <f t="shared" si="140"/>
        <v>0.10000093333426666</v>
      </c>
      <c r="Z1357" s="22" t="s">
        <v>27</v>
      </c>
      <c r="AA1357" s="40">
        <f>IF(X1357=222,T1357-E1357/C$4,E1357/C$4+T1357)</f>
        <v>0.10000093333426666</v>
      </c>
      <c r="AB1357" s="45">
        <f>IF(AB$1=1,IF(C1358=0,0,IF(C1357=0,0,IF(Q1357=0,IF((ABS(D1357-D1358))&lt;0.1,(IF(C1358-C1357=Q$1,99999,0)),0),0))),0)</f>
        <v>0</v>
      </c>
      <c r="AC1357" s="13">
        <f>IF(AC$1=1,IF(C1358=0,0,IF(C1357=0,0,IF(Q1357=0,IF(C1358-C1357=0,(IF(ABS(D1357-D1358)&lt;T$1,99999,0)),0),0))),0)</f>
        <v>0</v>
      </c>
      <c r="AD1357" s="15">
        <f>IF(AD$1=1,IF(C1358=0,0,IF(C1357=0,0,IF(Q1357=0,IF(AND(AK1357,AJ1357),99999,0),0))),0)</f>
        <v>0</v>
      </c>
      <c r="AE1357" s="34">
        <f>IF(C1357=0,,IF(AE$1=1,IF(1&gt;AA1357,0,99999),0))</f>
        <v>0</v>
      </c>
      <c r="AF1357" s="5">
        <f>IF(AF$1=1,IF(D1357&gt;1,99999,IF(D1357&lt;0,99999,0)),0)</f>
        <v>0</v>
      </c>
      <c r="AG1357" s="10">
        <f>IF(AG$1=1,IF(B1358=0,0,IF(B1358-B1357=1,0,99999)),0)</f>
        <v>0</v>
      </c>
      <c r="AH1357" s="11">
        <f>IF(AH$1=1,IF(C1358=0,0,IF(C1358-C1357&lt;0,99999,0)),0)</f>
        <v>0</v>
      </c>
      <c r="AI1357" s="14">
        <f>MOD(MOD(((((MOD(C1357,C$4)/C$4)+(MOD(C$3,C$4)/C$4)))),C$4),1)</f>
        <v>0.10000093333426666</v>
      </c>
      <c r="AJ1357" s="19">
        <f>IF(C1358-C1357=0,99999,0 )</f>
        <v>99999</v>
      </c>
      <c r="AK1357" s="83">
        <f>IF(ABS(D1358-D1357)=0,99999,0)</f>
        <v>99999</v>
      </c>
    </row>
    <row r="1358" spans="3:37">
      <c r="C1358" s="68"/>
      <c r="P1358" s="121">
        <f t="shared" si="137"/>
        <v>0</v>
      </c>
      <c r="Q1358" s="42">
        <f>IF(C$1=2,0,1)</f>
        <v>0</v>
      </c>
      <c r="R1358" s="24" t="s">
        <v>4</v>
      </c>
      <c r="S1358" s="26">
        <f>D1358</f>
        <v>0</v>
      </c>
      <c r="T1358" s="26">
        <f t="shared" si="138"/>
        <v>0.10000093333426666</v>
      </c>
      <c r="U1358" s="27" t="s">
        <v>5</v>
      </c>
      <c r="V1358" s="75">
        <f>INT((C1358+MOD(C$3,1)/C$4)/C$4)</f>
        <v>0</v>
      </c>
      <c r="W1358" s="75">
        <f t="shared" si="139"/>
        <v>1</v>
      </c>
      <c r="X1358" s="24">
        <f>IF(C$3&gt;=1,IF(MOD(INT((C1358-MOD(C$3,C$4)+MOD(C$3,1)/C$4)/C$4),2),8888,222),IF(MOD(INT((C1358-MOD(C$3,C$4)+MOD(C$3,1)/C$4)/C$4),2),222,8888))</f>
        <v>8888</v>
      </c>
      <c r="Y1358" s="28">
        <f t="shared" si="140"/>
        <v>0.10000093333426666</v>
      </c>
      <c r="Z1358" s="22" t="s">
        <v>27</v>
      </c>
      <c r="AA1358" s="40">
        <f>IF(X1358=222,T1358-E1358/C$4,E1358/C$4+T1358)</f>
        <v>0.10000093333426666</v>
      </c>
      <c r="AB1358" s="45">
        <f>IF(AB$1=1,IF(C1359=0,0,IF(C1358=0,0,IF(Q1358=0,IF((ABS(D1358-D1359))&lt;0.1,(IF(C1359-C1358=Q$1,99999,0)),0),0))),0)</f>
        <v>0</v>
      </c>
      <c r="AC1358" s="13">
        <f>IF(AC$1=1,IF(C1359=0,0,IF(C1358=0,0,IF(Q1358=0,IF(C1359-C1358=0,(IF(ABS(D1358-D1359)&lt;T$1,99999,0)),0),0))),0)</f>
        <v>0</v>
      </c>
      <c r="AD1358" s="15">
        <f>IF(AD$1=1,IF(C1359=0,0,IF(C1358=0,0,IF(Q1358=0,IF(AND(AK1358,AJ1358),99999,0),0))),0)</f>
        <v>0</v>
      </c>
      <c r="AE1358" s="34">
        <f>IF(C1358=0,,IF(AE$1=1,IF(1&gt;AA1358,0,99999),0))</f>
        <v>0</v>
      </c>
      <c r="AF1358" s="5">
        <f>IF(AF$1=1,IF(D1358&gt;1,99999,IF(D1358&lt;0,99999,0)),0)</f>
        <v>0</v>
      </c>
      <c r="AG1358" s="10">
        <f>IF(AG$1=1,IF(B1359=0,0,IF(B1359-B1358=1,0,99999)),0)</f>
        <v>0</v>
      </c>
      <c r="AH1358" s="11">
        <f>IF(AH$1=1,IF(C1359=0,0,IF(C1359-C1358&lt;0,99999,0)),0)</f>
        <v>0</v>
      </c>
      <c r="AI1358" s="14">
        <f>MOD(MOD(((((MOD(C1358,C$4)/C$4)+(MOD(C$3,C$4)/C$4)))),C$4),1)</f>
        <v>0.10000093333426666</v>
      </c>
      <c r="AJ1358" s="19">
        <f>IF(C1359-C1358=0,99999,0 )</f>
        <v>99999</v>
      </c>
      <c r="AK1358" s="83">
        <f>IF(ABS(D1359-D1358)=0,99999,0)</f>
        <v>99999</v>
      </c>
    </row>
    <row r="1359" spans="3:37">
      <c r="C1359" s="68"/>
      <c r="P1359" s="121">
        <f t="shared" si="137"/>
        <v>0</v>
      </c>
      <c r="Q1359" s="42">
        <f>IF(C$1=2,0,1)</f>
        <v>0</v>
      </c>
      <c r="R1359" s="24" t="s">
        <v>4</v>
      </c>
      <c r="S1359" s="26">
        <f>D1359</f>
        <v>0</v>
      </c>
      <c r="T1359" s="26">
        <f t="shared" si="138"/>
        <v>0.10000093333426666</v>
      </c>
      <c r="U1359" s="27" t="s">
        <v>5</v>
      </c>
      <c r="V1359" s="75">
        <f>INT((C1359+MOD(C$3,1)/C$4)/C$4)</f>
        <v>0</v>
      </c>
      <c r="W1359" s="75">
        <f t="shared" si="139"/>
        <v>1</v>
      </c>
      <c r="X1359" s="24">
        <f>IF(C$3&gt;=1,IF(MOD(INT((C1359-MOD(C$3,C$4)+MOD(C$3,1)/C$4)/C$4),2),8888,222),IF(MOD(INT((C1359-MOD(C$3,C$4)+MOD(C$3,1)/C$4)/C$4),2),222,8888))</f>
        <v>8888</v>
      </c>
      <c r="Y1359" s="28">
        <f t="shared" si="140"/>
        <v>0.10000093333426666</v>
      </c>
      <c r="Z1359" s="22" t="s">
        <v>27</v>
      </c>
      <c r="AA1359" s="40">
        <f>IF(X1359=222,T1359-E1359/C$4,E1359/C$4+T1359)</f>
        <v>0.10000093333426666</v>
      </c>
      <c r="AB1359" s="45">
        <f>IF(AB$1=1,IF(C1360=0,0,IF(C1359=0,0,IF(Q1359=0,IF((ABS(D1359-D1360))&lt;0.1,(IF(C1360-C1359=Q$1,99999,0)),0),0))),0)</f>
        <v>0</v>
      </c>
      <c r="AC1359" s="13">
        <f>IF(AC$1=1,IF(C1360=0,0,IF(C1359=0,0,IF(Q1359=0,IF(C1360-C1359=0,(IF(ABS(D1359-D1360)&lt;T$1,99999,0)),0),0))),0)</f>
        <v>0</v>
      </c>
      <c r="AD1359" s="15">
        <f>IF(AD$1=1,IF(C1360=0,0,IF(C1359=0,0,IF(Q1359=0,IF(AND(AK1359,AJ1359),99999,0),0))),0)</f>
        <v>0</v>
      </c>
      <c r="AE1359" s="34">
        <f>IF(C1359=0,,IF(AE$1=1,IF(1&gt;AA1359,0,99999),0))</f>
        <v>0</v>
      </c>
      <c r="AF1359" s="5">
        <f>IF(AF$1=1,IF(D1359&gt;1,99999,IF(D1359&lt;0,99999,0)),0)</f>
        <v>0</v>
      </c>
      <c r="AG1359" s="10">
        <f>IF(AG$1=1,IF(B1360=0,0,IF(B1360-B1359=1,0,99999)),0)</f>
        <v>0</v>
      </c>
      <c r="AH1359" s="11">
        <f>IF(AH$1=1,IF(C1360=0,0,IF(C1360-C1359&lt;0,99999,0)),0)</f>
        <v>0</v>
      </c>
      <c r="AI1359" s="14">
        <f>MOD(MOD(((((MOD(C1359,C$4)/C$4)+(MOD(C$3,C$4)/C$4)))),C$4),1)</f>
        <v>0.10000093333426666</v>
      </c>
      <c r="AJ1359" s="19">
        <f>IF(C1360-C1359=0,99999,0 )</f>
        <v>99999</v>
      </c>
      <c r="AK1359" s="83">
        <f>IF(ABS(D1360-D1359)=0,99999,0)</f>
        <v>99999</v>
      </c>
    </row>
    <row r="1360" spans="3:37">
      <c r="C1360" s="68"/>
      <c r="P1360" s="121">
        <f t="shared" si="137"/>
        <v>0</v>
      </c>
      <c r="Q1360" s="42">
        <f>IF(C$1=2,0,1)</f>
        <v>0</v>
      </c>
      <c r="R1360" s="24" t="s">
        <v>4</v>
      </c>
      <c r="S1360" s="26">
        <f>D1360</f>
        <v>0</v>
      </c>
      <c r="T1360" s="26">
        <f t="shared" si="138"/>
        <v>0.10000093333426666</v>
      </c>
      <c r="U1360" s="27" t="s">
        <v>5</v>
      </c>
      <c r="V1360" s="75">
        <f>INT((C1360+MOD(C$3,1)/C$4)/C$4)</f>
        <v>0</v>
      </c>
      <c r="W1360" s="75">
        <f t="shared" si="139"/>
        <v>1</v>
      </c>
      <c r="X1360" s="24">
        <f>IF(C$3&gt;=1,IF(MOD(INT((C1360-MOD(C$3,C$4)+MOD(C$3,1)/C$4)/C$4),2),8888,222),IF(MOD(INT((C1360-MOD(C$3,C$4)+MOD(C$3,1)/C$4)/C$4),2),222,8888))</f>
        <v>8888</v>
      </c>
      <c r="Y1360" s="28">
        <f t="shared" si="140"/>
        <v>0.10000093333426666</v>
      </c>
      <c r="Z1360" s="22" t="s">
        <v>27</v>
      </c>
      <c r="AA1360" s="40">
        <f>IF(X1360=222,T1360-E1360/C$4,E1360/C$4+T1360)</f>
        <v>0.10000093333426666</v>
      </c>
      <c r="AB1360" s="45">
        <f>IF(AB$1=1,IF(C1361=0,0,IF(C1360=0,0,IF(Q1360=0,IF((ABS(D1360-D1361))&lt;0.1,(IF(C1361-C1360=Q$1,99999,0)),0),0))),0)</f>
        <v>0</v>
      </c>
      <c r="AC1360" s="13">
        <f>IF(AC$1=1,IF(C1361=0,0,IF(C1360=0,0,IF(Q1360=0,IF(C1361-C1360=0,(IF(ABS(D1360-D1361)&lt;T$1,99999,0)),0),0))),0)</f>
        <v>0</v>
      </c>
      <c r="AD1360" s="15">
        <f>IF(AD$1=1,IF(C1361=0,0,IF(C1360=0,0,IF(Q1360=0,IF(AND(AK1360,AJ1360),99999,0),0))),0)</f>
        <v>0</v>
      </c>
      <c r="AE1360" s="34">
        <f>IF(C1360=0,,IF(AE$1=1,IF(1&gt;AA1360,0,99999),0))</f>
        <v>0</v>
      </c>
      <c r="AF1360" s="5">
        <f>IF(AF$1=1,IF(D1360&gt;1,99999,IF(D1360&lt;0,99999,0)),0)</f>
        <v>0</v>
      </c>
      <c r="AG1360" s="10">
        <f>IF(AG$1=1,IF(B1361=0,0,IF(B1361-B1360=1,0,99999)),0)</f>
        <v>0</v>
      </c>
      <c r="AH1360" s="11">
        <f>IF(AH$1=1,IF(C1361=0,0,IF(C1361-C1360&lt;0,99999,0)),0)</f>
        <v>0</v>
      </c>
      <c r="AI1360" s="14">
        <f>MOD(MOD(((((MOD(C1360,C$4)/C$4)+(MOD(C$3,C$4)/C$4)))),C$4),1)</f>
        <v>0.10000093333426666</v>
      </c>
      <c r="AJ1360" s="19">
        <f>IF(C1361-C1360=0,99999,0 )</f>
        <v>99999</v>
      </c>
      <c r="AK1360" s="83">
        <f>IF(ABS(D1361-D1360)=0,99999,0)</f>
        <v>99999</v>
      </c>
    </row>
    <row r="1361" spans="3:37">
      <c r="C1361" s="68"/>
      <c r="P1361" s="121">
        <f t="shared" si="137"/>
        <v>0</v>
      </c>
      <c r="Q1361" s="42">
        <f>IF(C$1=2,0,1)</f>
        <v>0</v>
      </c>
      <c r="R1361" s="24" t="s">
        <v>4</v>
      </c>
      <c r="S1361" s="26">
        <f>D1361</f>
        <v>0</v>
      </c>
      <c r="T1361" s="26">
        <f t="shared" si="138"/>
        <v>0.10000093333426666</v>
      </c>
      <c r="U1361" s="27" t="s">
        <v>5</v>
      </c>
      <c r="V1361" s="75">
        <f>INT((C1361+MOD(C$3,1)/C$4)/C$4)</f>
        <v>0</v>
      </c>
      <c r="W1361" s="75">
        <f t="shared" si="139"/>
        <v>1</v>
      </c>
      <c r="X1361" s="24">
        <f>IF(C$3&gt;=1,IF(MOD(INT((C1361-MOD(C$3,C$4)+MOD(C$3,1)/C$4)/C$4),2),8888,222),IF(MOD(INT((C1361-MOD(C$3,C$4)+MOD(C$3,1)/C$4)/C$4),2),222,8888))</f>
        <v>8888</v>
      </c>
      <c r="Y1361" s="28">
        <f t="shared" si="140"/>
        <v>0.10000093333426666</v>
      </c>
      <c r="Z1361" s="22" t="s">
        <v>27</v>
      </c>
      <c r="AA1361" s="40">
        <f>IF(X1361=222,T1361-E1361/C$4,E1361/C$4+T1361)</f>
        <v>0.10000093333426666</v>
      </c>
      <c r="AB1361" s="45">
        <f>IF(AB$1=1,IF(C1362=0,0,IF(C1361=0,0,IF(Q1361=0,IF((ABS(D1361-D1362))&lt;0.1,(IF(C1362-C1361=Q$1,99999,0)),0),0))),0)</f>
        <v>0</v>
      </c>
      <c r="AC1361" s="13">
        <f>IF(AC$1=1,IF(C1362=0,0,IF(C1361=0,0,IF(Q1361=0,IF(C1362-C1361=0,(IF(ABS(D1361-D1362)&lt;T$1,99999,0)),0),0))),0)</f>
        <v>0</v>
      </c>
      <c r="AD1361" s="15">
        <f>IF(AD$1=1,IF(C1362=0,0,IF(C1361=0,0,IF(Q1361=0,IF(AND(AK1361,AJ1361),99999,0),0))),0)</f>
        <v>0</v>
      </c>
      <c r="AE1361" s="34">
        <f>IF(C1361=0,,IF(AE$1=1,IF(1&gt;AA1361,0,99999),0))</f>
        <v>0</v>
      </c>
      <c r="AF1361" s="5">
        <f>IF(AF$1=1,IF(D1361&gt;1,99999,IF(D1361&lt;0,99999,0)),0)</f>
        <v>0</v>
      </c>
      <c r="AG1361" s="10">
        <f>IF(AG$1=1,IF(B1362=0,0,IF(B1362-B1361=1,0,99999)),0)</f>
        <v>0</v>
      </c>
      <c r="AH1361" s="11">
        <f>IF(AH$1=1,IF(C1362=0,0,IF(C1362-C1361&lt;0,99999,0)),0)</f>
        <v>0</v>
      </c>
      <c r="AI1361" s="14">
        <f>MOD(MOD(((((MOD(C1361,C$4)/C$4)+(MOD(C$3,C$4)/C$4)))),C$4),1)</f>
        <v>0.10000093333426666</v>
      </c>
      <c r="AJ1361" s="19">
        <f>IF(C1362-C1361=0,99999,0 )</f>
        <v>99999</v>
      </c>
      <c r="AK1361" s="83">
        <f>IF(ABS(D1362-D1361)=0,99999,0)</f>
        <v>99999</v>
      </c>
    </row>
    <row r="1362" spans="3:37">
      <c r="C1362" s="68"/>
      <c r="P1362" s="121">
        <f t="shared" si="137"/>
        <v>0</v>
      </c>
      <c r="Q1362" s="42">
        <f>IF(C$1=2,0,1)</f>
        <v>0</v>
      </c>
      <c r="R1362" s="24" t="s">
        <v>4</v>
      </c>
      <c r="S1362" s="26">
        <f>D1362</f>
        <v>0</v>
      </c>
      <c r="T1362" s="26">
        <f t="shared" si="138"/>
        <v>0.10000093333426666</v>
      </c>
      <c r="U1362" s="27" t="s">
        <v>5</v>
      </c>
      <c r="V1362" s="75">
        <f>INT((C1362+MOD(C$3,1)/C$4)/C$4)</f>
        <v>0</v>
      </c>
      <c r="W1362" s="75">
        <f t="shared" si="139"/>
        <v>1</v>
      </c>
      <c r="X1362" s="24">
        <f>IF(C$3&gt;=1,IF(MOD(INT((C1362-MOD(C$3,C$4)+MOD(C$3,1)/C$4)/C$4),2),8888,222),IF(MOD(INT((C1362-MOD(C$3,C$4)+MOD(C$3,1)/C$4)/C$4),2),222,8888))</f>
        <v>8888</v>
      </c>
      <c r="Y1362" s="28">
        <f t="shared" si="140"/>
        <v>0.10000093333426666</v>
      </c>
      <c r="Z1362" s="22" t="s">
        <v>27</v>
      </c>
      <c r="AA1362" s="40">
        <f>IF(X1362=222,T1362-E1362/C$4,E1362/C$4+T1362)</f>
        <v>0.10000093333426666</v>
      </c>
      <c r="AB1362" s="45">
        <f>IF(AB$1=1,IF(C1363=0,0,IF(C1362=0,0,IF(Q1362=0,IF((ABS(D1362-D1363))&lt;0.1,(IF(C1363-C1362=Q$1,99999,0)),0),0))),0)</f>
        <v>0</v>
      </c>
      <c r="AC1362" s="13">
        <f>IF(AC$1=1,IF(C1363=0,0,IF(C1362=0,0,IF(Q1362=0,IF(C1363-C1362=0,(IF(ABS(D1362-D1363)&lt;T$1,99999,0)),0),0))),0)</f>
        <v>0</v>
      </c>
      <c r="AD1362" s="15">
        <f>IF(AD$1=1,IF(C1363=0,0,IF(C1362=0,0,IF(Q1362=0,IF(AND(AK1362,AJ1362),99999,0),0))),0)</f>
        <v>0</v>
      </c>
      <c r="AE1362" s="34">
        <f>IF(C1362=0,,IF(AE$1=1,IF(1&gt;AA1362,0,99999),0))</f>
        <v>0</v>
      </c>
      <c r="AF1362" s="5">
        <f>IF(AF$1=1,IF(D1362&gt;1,99999,IF(D1362&lt;0,99999,0)),0)</f>
        <v>0</v>
      </c>
      <c r="AG1362" s="10">
        <f>IF(AG$1=1,IF(B1363=0,0,IF(B1363-B1362=1,0,99999)),0)</f>
        <v>0</v>
      </c>
      <c r="AH1362" s="11">
        <f>IF(AH$1=1,IF(C1363=0,0,IF(C1363-C1362&lt;0,99999,0)),0)</f>
        <v>0</v>
      </c>
      <c r="AI1362" s="14">
        <f>MOD(MOD(((((MOD(C1362,C$4)/C$4)+(MOD(C$3,C$4)/C$4)))),C$4),1)</f>
        <v>0.10000093333426666</v>
      </c>
      <c r="AJ1362" s="19">
        <f>IF(C1363-C1362=0,99999,0 )</f>
        <v>99999</v>
      </c>
      <c r="AK1362" s="83">
        <f>IF(ABS(D1363-D1362)=0,99999,0)</f>
        <v>99999</v>
      </c>
    </row>
    <row r="1363" spans="3:37">
      <c r="C1363" s="68"/>
      <c r="P1363" s="121">
        <f t="shared" si="137"/>
        <v>0</v>
      </c>
      <c r="Q1363" s="42">
        <f>IF(C$1=2,0,1)</f>
        <v>0</v>
      </c>
      <c r="R1363" s="24" t="s">
        <v>4</v>
      </c>
      <c r="S1363" s="26">
        <f>D1363</f>
        <v>0</v>
      </c>
      <c r="T1363" s="26">
        <f t="shared" si="138"/>
        <v>0.10000093333426666</v>
      </c>
      <c r="U1363" s="27" t="s">
        <v>5</v>
      </c>
      <c r="V1363" s="75">
        <f>INT((C1363+MOD(C$3,1)/C$4)/C$4)</f>
        <v>0</v>
      </c>
      <c r="W1363" s="75">
        <f t="shared" si="139"/>
        <v>1</v>
      </c>
      <c r="X1363" s="24">
        <f>IF(C$3&gt;=1,IF(MOD(INT((C1363-MOD(C$3,C$4)+MOD(C$3,1)/C$4)/C$4),2),8888,222),IF(MOD(INT((C1363-MOD(C$3,C$4)+MOD(C$3,1)/C$4)/C$4),2),222,8888))</f>
        <v>8888</v>
      </c>
      <c r="Y1363" s="28">
        <f t="shared" si="140"/>
        <v>0.10000093333426666</v>
      </c>
      <c r="Z1363" s="22" t="s">
        <v>27</v>
      </c>
      <c r="AA1363" s="40">
        <f>IF(X1363=222,T1363-E1363/C$4,E1363/C$4+T1363)</f>
        <v>0.10000093333426666</v>
      </c>
      <c r="AB1363" s="45">
        <f>IF(AB$1=1,IF(C1364=0,0,IF(C1363=0,0,IF(Q1363=0,IF((ABS(D1363-D1364))&lt;0.1,(IF(C1364-C1363=Q$1,99999,0)),0),0))),0)</f>
        <v>0</v>
      </c>
      <c r="AC1363" s="13">
        <f>IF(AC$1=1,IF(C1364=0,0,IF(C1363=0,0,IF(Q1363=0,IF(C1364-C1363=0,(IF(ABS(D1363-D1364)&lt;T$1,99999,0)),0),0))),0)</f>
        <v>0</v>
      </c>
      <c r="AD1363" s="15">
        <f>IF(AD$1=1,IF(C1364=0,0,IF(C1363=0,0,IF(Q1363=0,IF(AND(AK1363,AJ1363),99999,0),0))),0)</f>
        <v>0</v>
      </c>
      <c r="AE1363" s="34">
        <f>IF(C1363=0,,IF(AE$1=1,IF(1&gt;AA1363,0,99999),0))</f>
        <v>0</v>
      </c>
      <c r="AF1363" s="5">
        <f>IF(AF$1=1,IF(D1363&gt;1,99999,IF(D1363&lt;0,99999,0)),0)</f>
        <v>0</v>
      </c>
      <c r="AG1363" s="10">
        <f>IF(AG$1=1,IF(B1364=0,0,IF(B1364-B1363=1,0,99999)),0)</f>
        <v>0</v>
      </c>
      <c r="AH1363" s="11">
        <f>IF(AH$1=1,IF(C1364=0,0,IF(C1364-C1363&lt;0,99999,0)),0)</f>
        <v>0</v>
      </c>
      <c r="AI1363" s="14">
        <f>MOD(MOD(((((MOD(C1363,C$4)/C$4)+(MOD(C$3,C$4)/C$4)))),C$4),1)</f>
        <v>0.10000093333426666</v>
      </c>
      <c r="AJ1363" s="19">
        <f>IF(C1364-C1363=0,99999,0 )</f>
        <v>99999</v>
      </c>
      <c r="AK1363" s="83">
        <f>IF(ABS(D1364-D1363)=0,99999,0)</f>
        <v>99999</v>
      </c>
    </row>
    <row r="1364" spans="3:37">
      <c r="C1364" s="68"/>
      <c r="P1364" s="121">
        <f t="shared" si="137"/>
        <v>0</v>
      </c>
      <c r="Q1364" s="42">
        <f>IF(C$1=2,0,1)</f>
        <v>0</v>
      </c>
      <c r="R1364" s="24" t="s">
        <v>4</v>
      </c>
      <c r="S1364" s="26">
        <f>D1364</f>
        <v>0</v>
      </c>
      <c r="T1364" s="26">
        <f t="shared" si="138"/>
        <v>0.10000093333426666</v>
      </c>
      <c r="U1364" s="27" t="s">
        <v>5</v>
      </c>
      <c r="V1364" s="75">
        <f>INT((C1364+MOD(C$3,1)/C$4)/C$4)</f>
        <v>0</v>
      </c>
      <c r="W1364" s="75">
        <f t="shared" si="139"/>
        <v>1</v>
      </c>
      <c r="X1364" s="24">
        <f>IF(C$3&gt;=1,IF(MOD(INT((C1364-MOD(C$3,C$4)+MOD(C$3,1)/C$4)/C$4),2),8888,222),IF(MOD(INT((C1364-MOD(C$3,C$4)+MOD(C$3,1)/C$4)/C$4),2),222,8888))</f>
        <v>8888</v>
      </c>
      <c r="Y1364" s="28">
        <f t="shared" si="140"/>
        <v>0.10000093333426666</v>
      </c>
      <c r="Z1364" s="22" t="s">
        <v>27</v>
      </c>
      <c r="AA1364" s="40">
        <f>IF(X1364=222,T1364-E1364/C$4,E1364/C$4+T1364)</f>
        <v>0.10000093333426666</v>
      </c>
      <c r="AB1364" s="45">
        <f>IF(AB$1=1,IF(C1365=0,0,IF(C1364=0,0,IF(Q1364=0,IF((ABS(D1364-D1365))&lt;0.1,(IF(C1365-C1364=Q$1,99999,0)),0),0))),0)</f>
        <v>0</v>
      </c>
      <c r="AC1364" s="13">
        <f>IF(AC$1=1,IF(C1365=0,0,IF(C1364=0,0,IF(Q1364=0,IF(C1365-C1364=0,(IF(ABS(D1364-D1365)&lt;T$1,99999,0)),0),0))),0)</f>
        <v>0</v>
      </c>
      <c r="AD1364" s="15">
        <f>IF(AD$1=1,IF(C1365=0,0,IF(C1364=0,0,IF(Q1364=0,IF(AND(AK1364,AJ1364),99999,0),0))),0)</f>
        <v>0</v>
      </c>
      <c r="AE1364" s="34">
        <f>IF(C1364=0,,IF(AE$1=1,IF(1&gt;AA1364,0,99999),0))</f>
        <v>0</v>
      </c>
      <c r="AF1364" s="5">
        <f>IF(AF$1=1,IF(D1364&gt;1,99999,IF(D1364&lt;0,99999,0)),0)</f>
        <v>0</v>
      </c>
      <c r="AG1364" s="10">
        <f>IF(AG$1=1,IF(B1365=0,0,IF(B1365-B1364=1,0,99999)),0)</f>
        <v>0</v>
      </c>
      <c r="AH1364" s="11">
        <f>IF(AH$1=1,IF(C1365=0,0,IF(C1365-C1364&lt;0,99999,0)),0)</f>
        <v>0</v>
      </c>
      <c r="AI1364" s="14">
        <f>MOD(MOD(((((MOD(C1364,C$4)/C$4)+(MOD(C$3,C$4)/C$4)))),C$4),1)</f>
        <v>0.10000093333426666</v>
      </c>
      <c r="AJ1364" s="19">
        <f>IF(C1365-C1364=0,99999,0 )</f>
        <v>99999</v>
      </c>
      <c r="AK1364" s="83">
        <f>IF(ABS(D1365-D1364)=0,99999,0)</f>
        <v>99999</v>
      </c>
    </row>
    <row r="1365" spans="3:37">
      <c r="C1365" s="68"/>
      <c r="P1365" s="121">
        <f t="shared" si="137"/>
        <v>0</v>
      </c>
      <c r="Q1365" s="42">
        <f>IF(C$1=2,0,1)</f>
        <v>0</v>
      </c>
      <c r="R1365" s="24" t="s">
        <v>4</v>
      </c>
      <c r="S1365" s="26">
        <f>D1365</f>
        <v>0</v>
      </c>
      <c r="T1365" s="26">
        <f t="shared" si="138"/>
        <v>0.10000093333426666</v>
      </c>
      <c r="U1365" s="27" t="s">
        <v>5</v>
      </c>
      <c r="V1365" s="75">
        <f>INT((C1365+MOD(C$3,1)/C$4)/C$4)</f>
        <v>0</v>
      </c>
      <c r="W1365" s="75">
        <f t="shared" si="139"/>
        <v>1</v>
      </c>
      <c r="X1365" s="24">
        <f>IF(C$3&gt;=1,IF(MOD(INT((C1365-MOD(C$3,C$4)+MOD(C$3,1)/C$4)/C$4),2),8888,222),IF(MOD(INT((C1365-MOD(C$3,C$4)+MOD(C$3,1)/C$4)/C$4),2),222,8888))</f>
        <v>8888</v>
      </c>
      <c r="Y1365" s="28">
        <f t="shared" si="140"/>
        <v>0.10000093333426666</v>
      </c>
      <c r="Z1365" s="22" t="s">
        <v>27</v>
      </c>
      <c r="AA1365" s="40">
        <f>IF(X1365=222,T1365-E1365/C$4,E1365/C$4+T1365)</f>
        <v>0.10000093333426666</v>
      </c>
      <c r="AB1365" s="45">
        <f>IF(AB$1=1,IF(C1366=0,0,IF(C1365=0,0,IF(Q1365=0,IF((ABS(D1365-D1366))&lt;0.1,(IF(C1366-C1365=Q$1,99999,0)),0),0))),0)</f>
        <v>0</v>
      </c>
      <c r="AC1365" s="13">
        <f>IF(AC$1=1,IF(C1366=0,0,IF(C1365=0,0,IF(Q1365=0,IF(C1366-C1365=0,(IF(ABS(D1365-D1366)&lt;T$1,99999,0)),0),0))),0)</f>
        <v>0</v>
      </c>
      <c r="AD1365" s="15">
        <f>IF(AD$1=1,IF(C1366=0,0,IF(C1365=0,0,IF(Q1365=0,IF(AND(AK1365,AJ1365),99999,0),0))),0)</f>
        <v>0</v>
      </c>
      <c r="AE1365" s="34">
        <f>IF(C1365=0,,IF(AE$1=1,IF(1&gt;AA1365,0,99999),0))</f>
        <v>0</v>
      </c>
      <c r="AF1365" s="5">
        <f>IF(AF$1=1,IF(D1365&gt;1,99999,IF(D1365&lt;0,99999,0)),0)</f>
        <v>0</v>
      </c>
      <c r="AG1365" s="10">
        <f>IF(AG$1=1,IF(B1366=0,0,IF(B1366-B1365=1,0,99999)),0)</f>
        <v>0</v>
      </c>
      <c r="AH1365" s="11">
        <f>IF(AH$1=1,IF(C1366=0,0,IF(C1366-C1365&lt;0,99999,0)),0)</f>
        <v>0</v>
      </c>
      <c r="AI1365" s="14">
        <f>MOD(MOD(((((MOD(C1365,C$4)/C$4)+(MOD(C$3,C$4)/C$4)))),C$4),1)</f>
        <v>0.10000093333426666</v>
      </c>
      <c r="AJ1365" s="19">
        <f>IF(C1366-C1365=0,99999,0 )</f>
        <v>99999</v>
      </c>
      <c r="AK1365" s="83">
        <f>IF(ABS(D1366-D1365)=0,99999,0)</f>
        <v>99999</v>
      </c>
    </row>
    <row r="1366" spans="3:37">
      <c r="C1366" s="68"/>
      <c r="P1366" s="121">
        <f t="shared" si="137"/>
        <v>0</v>
      </c>
      <c r="Q1366" s="42">
        <f>IF(C$1=2,0,1)</f>
        <v>0</v>
      </c>
      <c r="R1366" s="24" t="s">
        <v>4</v>
      </c>
      <c r="S1366" s="26">
        <f>D1366</f>
        <v>0</v>
      </c>
      <c r="T1366" s="26">
        <f t="shared" si="138"/>
        <v>0.10000093333426666</v>
      </c>
      <c r="U1366" s="27" t="s">
        <v>5</v>
      </c>
      <c r="V1366" s="75">
        <f>INT((C1366+MOD(C$3,1)/C$4)/C$4)</f>
        <v>0</v>
      </c>
      <c r="W1366" s="75">
        <f t="shared" si="139"/>
        <v>1</v>
      </c>
      <c r="X1366" s="24">
        <f>IF(C$3&gt;=1,IF(MOD(INT((C1366-MOD(C$3,C$4)+MOD(C$3,1)/C$4)/C$4),2),8888,222),IF(MOD(INT((C1366-MOD(C$3,C$4)+MOD(C$3,1)/C$4)/C$4),2),222,8888))</f>
        <v>8888</v>
      </c>
      <c r="Y1366" s="28">
        <f t="shared" si="140"/>
        <v>0.10000093333426666</v>
      </c>
      <c r="Z1366" s="22" t="s">
        <v>27</v>
      </c>
      <c r="AA1366" s="40">
        <f>IF(X1366=222,T1366-E1366/C$4,E1366/C$4+T1366)</f>
        <v>0.10000093333426666</v>
      </c>
      <c r="AB1366" s="45">
        <f>IF(AB$1=1,IF(C1367=0,0,IF(C1366=0,0,IF(Q1366=0,IF((ABS(D1366-D1367))&lt;0.1,(IF(C1367-C1366=Q$1,99999,0)),0),0))),0)</f>
        <v>0</v>
      </c>
      <c r="AC1366" s="13">
        <f>IF(AC$1=1,IF(C1367=0,0,IF(C1366=0,0,IF(Q1366=0,IF(C1367-C1366=0,(IF(ABS(D1366-D1367)&lt;T$1,99999,0)),0),0))),0)</f>
        <v>0</v>
      </c>
      <c r="AD1366" s="15">
        <f>IF(AD$1=1,IF(C1367=0,0,IF(C1366=0,0,IF(Q1366=0,IF(AND(AK1366,AJ1366),99999,0),0))),0)</f>
        <v>0</v>
      </c>
      <c r="AE1366" s="34">
        <f>IF(C1366=0,,IF(AE$1=1,IF(1&gt;AA1366,0,99999),0))</f>
        <v>0</v>
      </c>
      <c r="AF1366" s="5">
        <f>IF(AF$1=1,IF(D1366&gt;1,99999,IF(D1366&lt;0,99999,0)),0)</f>
        <v>0</v>
      </c>
      <c r="AG1366" s="10">
        <f>IF(AG$1=1,IF(B1367=0,0,IF(B1367-B1366=1,0,99999)),0)</f>
        <v>0</v>
      </c>
      <c r="AH1366" s="11">
        <f>IF(AH$1=1,IF(C1367=0,0,IF(C1367-C1366&lt;0,99999,0)),0)</f>
        <v>0</v>
      </c>
      <c r="AI1366" s="14">
        <f>MOD(MOD(((((MOD(C1366,C$4)/C$4)+(MOD(C$3,C$4)/C$4)))),C$4),1)</f>
        <v>0.10000093333426666</v>
      </c>
      <c r="AJ1366" s="19">
        <f>IF(C1367-C1366=0,99999,0 )</f>
        <v>99999</v>
      </c>
      <c r="AK1366" s="83">
        <f>IF(ABS(D1367-D1366)=0,99999,0)</f>
        <v>99999</v>
      </c>
    </row>
    <row r="1367" spans="3:37">
      <c r="C1367" s="68"/>
      <c r="P1367" s="121">
        <f t="shared" si="137"/>
        <v>0</v>
      </c>
      <c r="Q1367" s="42">
        <f>IF(C$1=2,0,1)</f>
        <v>0</v>
      </c>
      <c r="R1367" s="24" t="s">
        <v>4</v>
      </c>
      <c r="S1367" s="26">
        <f>D1367</f>
        <v>0</v>
      </c>
      <c r="T1367" s="26">
        <f t="shared" si="138"/>
        <v>0.10000093333426666</v>
      </c>
      <c r="U1367" s="27" t="s">
        <v>5</v>
      </c>
      <c r="V1367" s="75">
        <f>INT((C1367+MOD(C$3,1)/C$4)/C$4)</f>
        <v>0</v>
      </c>
      <c r="W1367" s="75">
        <f t="shared" si="139"/>
        <v>1</v>
      </c>
      <c r="X1367" s="24">
        <f>IF(C$3&gt;=1,IF(MOD(INT((C1367-MOD(C$3,C$4)+MOD(C$3,1)/C$4)/C$4),2),8888,222),IF(MOD(INT((C1367-MOD(C$3,C$4)+MOD(C$3,1)/C$4)/C$4),2),222,8888))</f>
        <v>8888</v>
      </c>
      <c r="Y1367" s="28">
        <f t="shared" si="140"/>
        <v>0.10000093333426666</v>
      </c>
      <c r="Z1367" s="22" t="s">
        <v>27</v>
      </c>
      <c r="AA1367" s="40">
        <f>IF(X1367=222,T1367-E1367/C$4,E1367/C$4+T1367)</f>
        <v>0.10000093333426666</v>
      </c>
      <c r="AB1367" s="45">
        <f>IF(AB$1=1,IF(C1368=0,0,IF(C1367=0,0,IF(Q1367=0,IF((ABS(D1367-D1368))&lt;0.1,(IF(C1368-C1367=Q$1,99999,0)),0),0))),0)</f>
        <v>0</v>
      </c>
      <c r="AC1367" s="13">
        <f>IF(AC$1=1,IF(C1368=0,0,IF(C1367=0,0,IF(Q1367=0,IF(C1368-C1367=0,(IF(ABS(D1367-D1368)&lt;T$1,99999,0)),0),0))),0)</f>
        <v>0</v>
      </c>
      <c r="AD1367" s="15">
        <f>IF(AD$1=1,IF(C1368=0,0,IF(C1367=0,0,IF(Q1367=0,IF(AND(AK1367,AJ1367),99999,0),0))),0)</f>
        <v>0</v>
      </c>
      <c r="AE1367" s="34">
        <f>IF(C1367=0,,IF(AE$1=1,IF(1&gt;AA1367,0,99999),0))</f>
        <v>0</v>
      </c>
      <c r="AF1367" s="5">
        <f>IF(AF$1=1,IF(D1367&gt;1,99999,IF(D1367&lt;0,99999,0)),0)</f>
        <v>0</v>
      </c>
      <c r="AG1367" s="10">
        <f>IF(AG$1=1,IF(B1368=0,0,IF(B1368-B1367=1,0,99999)),0)</f>
        <v>0</v>
      </c>
      <c r="AH1367" s="11">
        <f>IF(AH$1=1,IF(C1368=0,0,IF(C1368-C1367&lt;0,99999,0)),0)</f>
        <v>0</v>
      </c>
      <c r="AI1367" s="14">
        <f>MOD(MOD(((((MOD(C1367,C$4)/C$4)+(MOD(C$3,C$4)/C$4)))),C$4),1)</f>
        <v>0.10000093333426666</v>
      </c>
      <c r="AJ1367" s="19">
        <f>IF(C1368-C1367=0,99999,0 )</f>
        <v>99999</v>
      </c>
      <c r="AK1367" s="83">
        <f>IF(ABS(D1368-D1367)=0,99999,0)</f>
        <v>99999</v>
      </c>
    </row>
    <row r="1368" spans="3:37">
      <c r="C1368" s="68"/>
      <c r="P1368" s="121">
        <f t="shared" si="137"/>
        <v>0</v>
      </c>
      <c r="Q1368" s="42">
        <f>IF(C$1=2,0,1)</f>
        <v>0</v>
      </c>
      <c r="R1368" s="24" t="s">
        <v>4</v>
      </c>
      <c r="S1368" s="26">
        <f>D1368</f>
        <v>0</v>
      </c>
      <c r="T1368" s="26">
        <f t="shared" si="138"/>
        <v>0.10000093333426666</v>
      </c>
      <c r="U1368" s="27" t="s">
        <v>5</v>
      </c>
      <c r="V1368" s="75">
        <f>INT((C1368+MOD(C$3,1)/C$4)/C$4)</f>
        <v>0</v>
      </c>
      <c r="W1368" s="75">
        <f t="shared" si="139"/>
        <v>1</v>
      </c>
      <c r="X1368" s="24">
        <f>IF(C$3&gt;=1,IF(MOD(INT((C1368-MOD(C$3,C$4)+MOD(C$3,1)/C$4)/C$4),2),8888,222),IF(MOD(INT((C1368-MOD(C$3,C$4)+MOD(C$3,1)/C$4)/C$4),2),222,8888))</f>
        <v>8888</v>
      </c>
      <c r="Y1368" s="28">
        <f t="shared" si="140"/>
        <v>0.10000093333426666</v>
      </c>
      <c r="Z1368" s="22" t="s">
        <v>27</v>
      </c>
      <c r="AA1368" s="40">
        <f>IF(X1368=222,T1368-E1368/C$4,E1368/C$4+T1368)</f>
        <v>0.10000093333426666</v>
      </c>
      <c r="AB1368" s="45">
        <f>IF(AB$1=1,IF(C1369=0,0,IF(C1368=0,0,IF(Q1368=0,IF((ABS(D1368-D1369))&lt;0.1,(IF(C1369-C1368=Q$1,99999,0)),0),0))),0)</f>
        <v>0</v>
      </c>
      <c r="AC1368" s="13">
        <f>IF(AC$1=1,IF(C1369=0,0,IF(C1368=0,0,IF(Q1368=0,IF(C1369-C1368=0,(IF(ABS(D1368-D1369)&lt;T$1,99999,0)),0),0))),0)</f>
        <v>0</v>
      </c>
      <c r="AD1368" s="15">
        <f>IF(AD$1=1,IF(C1369=0,0,IF(C1368=0,0,IF(Q1368=0,IF(AND(AK1368,AJ1368),99999,0),0))),0)</f>
        <v>0</v>
      </c>
      <c r="AE1368" s="34">
        <f>IF(C1368=0,,IF(AE$1=1,IF(1&gt;AA1368,0,99999),0))</f>
        <v>0</v>
      </c>
      <c r="AF1368" s="5">
        <f>IF(AF$1=1,IF(D1368&gt;1,99999,IF(D1368&lt;0,99999,0)),0)</f>
        <v>0</v>
      </c>
      <c r="AG1368" s="10">
        <f>IF(AG$1=1,IF(B1369=0,0,IF(B1369-B1368=1,0,99999)),0)</f>
        <v>0</v>
      </c>
      <c r="AH1368" s="11">
        <f>IF(AH$1=1,IF(C1369=0,0,IF(C1369-C1368&lt;0,99999,0)),0)</f>
        <v>0</v>
      </c>
      <c r="AI1368" s="14">
        <f>MOD(MOD(((((MOD(C1368,C$4)/C$4)+(MOD(C$3,C$4)/C$4)))),C$4),1)</f>
        <v>0.10000093333426666</v>
      </c>
      <c r="AJ1368" s="19">
        <f>IF(C1369-C1368=0,99999,0 )</f>
        <v>99999</v>
      </c>
      <c r="AK1368" s="83">
        <f>IF(ABS(D1369-D1368)=0,99999,0)</f>
        <v>99999</v>
      </c>
    </row>
    <row r="1369" spans="3:37">
      <c r="C1369" s="68"/>
      <c r="P1369" s="121">
        <f t="shared" si="137"/>
        <v>0</v>
      </c>
      <c r="Q1369" s="42">
        <f>IF(C$1=2,0,1)</f>
        <v>0</v>
      </c>
      <c r="R1369" s="24" t="s">
        <v>4</v>
      </c>
      <c r="S1369" s="26">
        <f>D1369</f>
        <v>0</v>
      </c>
      <c r="T1369" s="26">
        <f t="shared" si="138"/>
        <v>0.10000093333426666</v>
      </c>
      <c r="U1369" s="27" t="s">
        <v>5</v>
      </c>
      <c r="V1369" s="75">
        <f>INT((C1369+MOD(C$3,1)/C$4)/C$4)</f>
        <v>0</v>
      </c>
      <c r="W1369" s="75">
        <f t="shared" si="139"/>
        <v>1</v>
      </c>
      <c r="X1369" s="24">
        <f>IF(C$3&gt;=1,IF(MOD(INT((C1369-MOD(C$3,C$4)+MOD(C$3,1)/C$4)/C$4),2),8888,222),IF(MOD(INT((C1369-MOD(C$3,C$4)+MOD(C$3,1)/C$4)/C$4),2),222,8888))</f>
        <v>8888</v>
      </c>
      <c r="Y1369" s="28">
        <f t="shared" si="140"/>
        <v>0.10000093333426666</v>
      </c>
      <c r="Z1369" s="22" t="s">
        <v>27</v>
      </c>
      <c r="AA1369" s="40">
        <f>IF(X1369=222,T1369-E1369/C$4,E1369/C$4+T1369)</f>
        <v>0.10000093333426666</v>
      </c>
      <c r="AB1369" s="45">
        <f>IF(AB$1=1,IF(C1370=0,0,IF(C1369=0,0,IF(Q1369=0,IF((ABS(D1369-D1370))&lt;0.1,(IF(C1370-C1369=Q$1,99999,0)),0),0))),0)</f>
        <v>0</v>
      </c>
      <c r="AC1369" s="13">
        <f>IF(AC$1=1,IF(C1370=0,0,IF(C1369=0,0,IF(Q1369=0,IF(C1370-C1369=0,(IF(ABS(D1369-D1370)&lt;T$1,99999,0)),0),0))),0)</f>
        <v>0</v>
      </c>
      <c r="AD1369" s="15">
        <f>IF(AD$1=1,IF(C1370=0,0,IF(C1369=0,0,IF(Q1369=0,IF(AND(AK1369,AJ1369),99999,0),0))),0)</f>
        <v>0</v>
      </c>
      <c r="AE1369" s="34">
        <f>IF(C1369=0,,IF(AE$1=1,IF(1&gt;AA1369,0,99999),0))</f>
        <v>0</v>
      </c>
      <c r="AF1369" s="5">
        <f>IF(AF$1=1,IF(D1369&gt;1,99999,IF(D1369&lt;0,99999,0)),0)</f>
        <v>0</v>
      </c>
      <c r="AG1369" s="10">
        <f>IF(AG$1=1,IF(B1370=0,0,IF(B1370-B1369=1,0,99999)),0)</f>
        <v>0</v>
      </c>
      <c r="AH1369" s="11">
        <f>IF(AH$1=1,IF(C1370=0,0,IF(C1370-C1369&lt;0,99999,0)),0)</f>
        <v>0</v>
      </c>
      <c r="AI1369" s="14">
        <f>MOD(MOD(((((MOD(C1369,C$4)/C$4)+(MOD(C$3,C$4)/C$4)))),C$4),1)</f>
        <v>0.10000093333426666</v>
      </c>
      <c r="AJ1369" s="19">
        <f>IF(C1370-C1369=0,99999,0 )</f>
        <v>99999</v>
      </c>
      <c r="AK1369" s="83">
        <f>IF(ABS(D1370-D1369)=0,99999,0)</f>
        <v>99999</v>
      </c>
    </row>
    <row r="1370" spans="3:37">
      <c r="C1370" s="68"/>
      <c r="P1370" s="121">
        <f t="shared" si="137"/>
        <v>0</v>
      </c>
      <c r="Q1370" s="42">
        <f>IF(C$1=2,0,1)</f>
        <v>0</v>
      </c>
      <c r="R1370" s="24" t="s">
        <v>4</v>
      </c>
      <c r="S1370" s="26">
        <f>D1370</f>
        <v>0</v>
      </c>
      <c r="T1370" s="26">
        <f t="shared" si="138"/>
        <v>0.10000093333426666</v>
      </c>
      <c r="U1370" s="27" t="s">
        <v>5</v>
      </c>
      <c r="V1370" s="75">
        <f>INT((C1370+MOD(C$3,1)/C$4)/C$4)</f>
        <v>0</v>
      </c>
      <c r="W1370" s="75">
        <f t="shared" si="139"/>
        <v>1</v>
      </c>
      <c r="X1370" s="24">
        <f>IF(C$3&gt;=1,IF(MOD(INT((C1370-MOD(C$3,C$4)+MOD(C$3,1)/C$4)/C$4),2),8888,222),IF(MOD(INT((C1370-MOD(C$3,C$4)+MOD(C$3,1)/C$4)/C$4),2),222,8888))</f>
        <v>8888</v>
      </c>
      <c r="Y1370" s="28">
        <f t="shared" si="140"/>
        <v>0.10000093333426666</v>
      </c>
      <c r="Z1370" s="22" t="s">
        <v>27</v>
      </c>
      <c r="AA1370" s="40">
        <f>IF(X1370=222,T1370-E1370/C$4,E1370/C$4+T1370)</f>
        <v>0.10000093333426666</v>
      </c>
      <c r="AB1370" s="45">
        <f>IF(AB$1=1,IF(C1371=0,0,IF(C1370=0,0,IF(Q1370=0,IF((ABS(D1370-D1371))&lt;0.1,(IF(C1371-C1370=Q$1,99999,0)),0),0))),0)</f>
        <v>0</v>
      </c>
      <c r="AC1370" s="13">
        <f>IF(AC$1=1,IF(C1371=0,0,IF(C1370=0,0,IF(Q1370=0,IF(C1371-C1370=0,(IF(ABS(D1370-D1371)&lt;T$1,99999,0)),0),0))),0)</f>
        <v>0</v>
      </c>
      <c r="AD1370" s="15">
        <f>IF(AD$1=1,IF(C1371=0,0,IF(C1370=0,0,IF(Q1370=0,IF(AND(AK1370,AJ1370),99999,0),0))),0)</f>
        <v>0</v>
      </c>
      <c r="AE1370" s="34">
        <f>IF(C1370=0,,IF(AE$1=1,IF(1&gt;AA1370,0,99999),0))</f>
        <v>0</v>
      </c>
      <c r="AF1370" s="5">
        <f>IF(AF$1=1,IF(D1370&gt;1,99999,IF(D1370&lt;0,99999,0)),0)</f>
        <v>0</v>
      </c>
      <c r="AG1370" s="10">
        <f>IF(AG$1=1,IF(B1371=0,0,IF(B1371-B1370=1,0,99999)),0)</f>
        <v>0</v>
      </c>
      <c r="AH1370" s="11">
        <f>IF(AH$1=1,IF(C1371=0,0,IF(C1371-C1370&lt;0,99999,0)),0)</f>
        <v>0</v>
      </c>
      <c r="AI1370" s="14">
        <f>MOD(MOD(((((MOD(C1370,C$4)/C$4)+(MOD(C$3,C$4)/C$4)))),C$4),1)</f>
        <v>0.10000093333426666</v>
      </c>
      <c r="AJ1370" s="19">
        <f>IF(C1371-C1370=0,99999,0 )</f>
        <v>99999</v>
      </c>
      <c r="AK1370" s="83">
        <f>IF(ABS(D1371-D1370)=0,99999,0)</f>
        <v>99999</v>
      </c>
    </row>
    <row r="1371" spans="3:37">
      <c r="C1371" s="68"/>
      <c r="P1371" s="121">
        <f t="shared" si="137"/>
        <v>0</v>
      </c>
      <c r="Q1371" s="42">
        <f>IF(C$1=2,0,1)</f>
        <v>0</v>
      </c>
      <c r="R1371" s="24" t="s">
        <v>4</v>
      </c>
      <c r="S1371" s="26">
        <f>D1371</f>
        <v>0</v>
      </c>
      <c r="T1371" s="26">
        <f t="shared" si="138"/>
        <v>0.10000093333426666</v>
      </c>
      <c r="U1371" s="27" t="s">
        <v>5</v>
      </c>
      <c r="V1371" s="75">
        <f>INT((C1371+MOD(C$3,1)/C$4)/C$4)</f>
        <v>0</v>
      </c>
      <c r="W1371" s="75">
        <f t="shared" si="139"/>
        <v>1</v>
      </c>
      <c r="X1371" s="24">
        <f>IF(C$3&gt;=1,IF(MOD(INT((C1371-MOD(C$3,C$4)+MOD(C$3,1)/C$4)/C$4),2),8888,222),IF(MOD(INT((C1371-MOD(C$3,C$4)+MOD(C$3,1)/C$4)/C$4),2),222,8888))</f>
        <v>8888</v>
      </c>
      <c r="Y1371" s="28">
        <f t="shared" si="140"/>
        <v>0.10000093333426666</v>
      </c>
      <c r="Z1371" s="22" t="s">
        <v>27</v>
      </c>
      <c r="AA1371" s="40">
        <f>IF(X1371=222,T1371-E1371/C$4,E1371/C$4+T1371)</f>
        <v>0.10000093333426666</v>
      </c>
      <c r="AB1371" s="45">
        <f>IF(AB$1=1,IF(C1372=0,0,IF(C1371=0,0,IF(Q1371=0,IF((ABS(D1371-D1372))&lt;0.1,(IF(C1372-C1371=Q$1,99999,0)),0),0))),0)</f>
        <v>0</v>
      </c>
      <c r="AC1371" s="13">
        <f>IF(AC$1=1,IF(C1372=0,0,IF(C1371=0,0,IF(Q1371=0,IF(C1372-C1371=0,(IF(ABS(D1371-D1372)&lt;T$1,99999,0)),0),0))),0)</f>
        <v>0</v>
      </c>
      <c r="AD1371" s="15">
        <f>IF(AD$1=1,IF(C1372=0,0,IF(C1371=0,0,IF(Q1371=0,IF(AND(AK1371,AJ1371),99999,0),0))),0)</f>
        <v>0</v>
      </c>
      <c r="AE1371" s="34">
        <f>IF(C1371=0,,IF(AE$1=1,IF(1&gt;AA1371,0,99999),0))</f>
        <v>0</v>
      </c>
      <c r="AF1371" s="5">
        <f>IF(AF$1=1,IF(D1371&gt;1,99999,IF(D1371&lt;0,99999,0)),0)</f>
        <v>0</v>
      </c>
      <c r="AG1371" s="10">
        <f>IF(AG$1=1,IF(B1372=0,0,IF(B1372-B1371=1,0,99999)),0)</f>
        <v>0</v>
      </c>
      <c r="AH1371" s="11">
        <f>IF(AH$1=1,IF(C1372=0,0,IF(C1372-C1371&lt;0,99999,0)),0)</f>
        <v>0</v>
      </c>
      <c r="AI1371" s="14">
        <f>MOD(MOD(((((MOD(C1371,C$4)/C$4)+(MOD(C$3,C$4)/C$4)))),C$4),1)</f>
        <v>0.10000093333426666</v>
      </c>
      <c r="AJ1371" s="19">
        <f>IF(C1372-C1371=0,99999,0 )</f>
        <v>99999</v>
      </c>
      <c r="AK1371" s="83">
        <f>IF(ABS(D1372-D1371)=0,99999,0)</f>
        <v>99999</v>
      </c>
    </row>
    <row r="1372" spans="3:37">
      <c r="C1372" s="68"/>
      <c r="P1372" s="121">
        <f t="shared" si="137"/>
        <v>0</v>
      </c>
      <c r="Q1372" s="42">
        <f>IF(C$1=2,0,1)</f>
        <v>0</v>
      </c>
      <c r="R1372" s="24" t="s">
        <v>4</v>
      </c>
      <c r="S1372" s="26">
        <f>D1372</f>
        <v>0</v>
      </c>
      <c r="T1372" s="26">
        <f t="shared" si="138"/>
        <v>0.10000093333426666</v>
      </c>
      <c r="U1372" s="27" t="s">
        <v>5</v>
      </c>
      <c r="V1372" s="75">
        <f>INT((C1372+MOD(C$3,1)/C$4)/C$4)</f>
        <v>0</v>
      </c>
      <c r="W1372" s="75">
        <f t="shared" si="139"/>
        <v>1</v>
      </c>
      <c r="X1372" s="24">
        <f>IF(C$3&gt;=1,IF(MOD(INT((C1372-MOD(C$3,C$4)+MOD(C$3,1)/C$4)/C$4),2),8888,222),IF(MOD(INT((C1372-MOD(C$3,C$4)+MOD(C$3,1)/C$4)/C$4),2),222,8888))</f>
        <v>8888</v>
      </c>
      <c r="Y1372" s="28">
        <f t="shared" si="140"/>
        <v>0.10000093333426666</v>
      </c>
      <c r="Z1372" s="22" t="s">
        <v>27</v>
      </c>
      <c r="AA1372" s="40">
        <f>IF(X1372=222,T1372-E1372/C$4,E1372/C$4+T1372)</f>
        <v>0.10000093333426666</v>
      </c>
      <c r="AB1372" s="45">
        <f>IF(AB$1=1,IF(C1373=0,0,IF(C1372=0,0,IF(Q1372=0,IF((ABS(D1372-D1373))&lt;0.1,(IF(C1373-C1372=Q$1,99999,0)),0),0))),0)</f>
        <v>0</v>
      </c>
      <c r="AC1372" s="13">
        <f>IF(AC$1=1,IF(C1373=0,0,IF(C1372=0,0,IF(Q1372=0,IF(C1373-C1372=0,(IF(ABS(D1372-D1373)&lt;T$1,99999,0)),0),0))),0)</f>
        <v>0</v>
      </c>
      <c r="AD1372" s="15">
        <f>IF(AD$1=1,IF(C1373=0,0,IF(C1372=0,0,IF(Q1372=0,IF(AND(AK1372,AJ1372),99999,0),0))),0)</f>
        <v>0</v>
      </c>
      <c r="AE1372" s="34">
        <f>IF(C1372=0,,IF(AE$1=1,IF(1&gt;AA1372,0,99999),0))</f>
        <v>0</v>
      </c>
      <c r="AF1372" s="5">
        <f>IF(AF$1=1,IF(D1372&gt;1,99999,IF(D1372&lt;0,99999,0)),0)</f>
        <v>0</v>
      </c>
      <c r="AG1372" s="10">
        <f>IF(AG$1=1,IF(B1373=0,0,IF(B1373-B1372=1,0,99999)),0)</f>
        <v>0</v>
      </c>
      <c r="AH1372" s="11">
        <f>IF(AH$1=1,IF(C1373=0,0,IF(C1373-C1372&lt;0,99999,0)),0)</f>
        <v>0</v>
      </c>
      <c r="AI1372" s="14">
        <f>MOD(MOD(((((MOD(C1372,C$4)/C$4)+(MOD(C$3,C$4)/C$4)))),C$4),1)</f>
        <v>0.10000093333426666</v>
      </c>
      <c r="AJ1372" s="19">
        <f>IF(C1373-C1372=0,99999,0 )</f>
        <v>99999</v>
      </c>
      <c r="AK1372" s="83">
        <f>IF(ABS(D1373-D1372)=0,99999,0)</f>
        <v>99999</v>
      </c>
    </row>
    <row r="1373" spans="3:37">
      <c r="C1373" s="68"/>
      <c r="P1373" s="121">
        <f t="shared" si="137"/>
        <v>0</v>
      </c>
      <c r="Q1373" s="42">
        <f>IF(C$1=2,0,1)</f>
        <v>0</v>
      </c>
      <c r="R1373" s="24" t="s">
        <v>4</v>
      </c>
      <c r="S1373" s="26">
        <f>D1373</f>
        <v>0</v>
      </c>
      <c r="T1373" s="26">
        <f t="shared" si="138"/>
        <v>0.10000093333426666</v>
      </c>
      <c r="U1373" s="27" t="s">
        <v>5</v>
      </c>
      <c r="V1373" s="75">
        <f>INT((C1373+MOD(C$3,1)/C$4)/C$4)</f>
        <v>0</v>
      </c>
      <c r="W1373" s="75">
        <f t="shared" si="139"/>
        <v>1</v>
      </c>
      <c r="X1373" s="24">
        <f>IF(C$3&gt;=1,IF(MOD(INT((C1373-MOD(C$3,C$4)+MOD(C$3,1)/C$4)/C$4),2),8888,222),IF(MOD(INT((C1373-MOD(C$3,C$4)+MOD(C$3,1)/C$4)/C$4),2),222,8888))</f>
        <v>8888</v>
      </c>
      <c r="Y1373" s="28">
        <f t="shared" si="140"/>
        <v>0.10000093333426666</v>
      </c>
      <c r="Z1373" s="22" t="s">
        <v>27</v>
      </c>
      <c r="AA1373" s="40">
        <f>IF(X1373=222,T1373-E1373/C$4,E1373/C$4+T1373)</f>
        <v>0.10000093333426666</v>
      </c>
      <c r="AB1373" s="45">
        <f>IF(AB$1=1,IF(C1374=0,0,IF(C1373=0,0,IF(Q1373=0,IF((ABS(D1373-D1374))&lt;0.1,(IF(C1374-C1373=Q$1,99999,0)),0),0))),0)</f>
        <v>0</v>
      </c>
      <c r="AC1373" s="13">
        <f>IF(AC$1=1,IF(C1374=0,0,IF(C1373=0,0,IF(Q1373=0,IF(C1374-C1373=0,(IF(ABS(D1373-D1374)&lt;T$1,99999,0)),0),0))),0)</f>
        <v>0</v>
      </c>
      <c r="AD1373" s="15">
        <f>IF(AD$1=1,IF(C1374=0,0,IF(C1373=0,0,IF(Q1373=0,IF(AND(AK1373,AJ1373),99999,0),0))),0)</f>
        <v>0</v>
      </c>
      <c r="AE1373" s="34">
        <f>IF(C1373=0,,IF(AE$1=1,IF(1&gt;AA1373,0,99999),0))</f>
        <v>0</v>
      </c>
      <c r="AF1373" s="5">
        <f>IF(AF$1=1,IF(D1373&gt;1,99999,IF(D1373&lt;0,99999,0)),0)</f>
        <v>0</v>
      </c>
      <c r="AG1373" s="10">
        <f>IF(AG$1=1,IF(B1374=0,0,IF(B1374-B1373=1,0,99999)),0)</f>
        <v>0</v>
      </c>
      <c r="AH1373" s="11">
        <f>IF(AH$1=1,IF(C1374=0,0,IF(C1374-C1373&lt;0,99999,0)),0)</f>
        <v>0</v>
      </c>
      <c r="AI1373" s="14">
        <f>MOD(MOD(((((MOD(C1373,C$4)/C$4)+(MOD(C$3,C$4)/C$4)))),C$4),1)</f>
        <v>0.10000093333426666</v>
      </c>
      <c r="AJ1373" s="19">
        <f>IF(C1374-C1373=0,99999,0 )</f>
        <v>99999</v>
      </c>
      <c r="AK1373" s="83">
        <f>IF(ABS(D1374-D1373)=0,99999,0)</f>
        <v>99999</v>
      </c>
    </row>
    <row r="1374" spans="3:37">
      <c r="C1374" s="68"/>
      <c r="P1374" s="121">
        <f t="shared" si="137"/>
        <v>0</v>
      </c>
      <c r="Q1374" s="42">
        <f>IF(C$1=2,0,1)</f>
        <v>0</v>
      </c>
      <c r="R1374" s="24" t="s">
        <v>4</v>
      </c>
      <c r="S1374" s="26">
        <f>D1374</f>
        <v>0</v>
      </c>
      <c r="T1374" s="26">
        <f t="shared" si="138"/>
        <v>0.10000093333426666</v>
      </c>
      <c r="U1374" s="27" t="s">
        <v>5</v>
      </c>
      <c r="V1374" s="75">
        <f>INT((C1374+MOD(C$3,1)/C$4)/C$4)</f>
        <v>0</v>
      </c>
      <c r="W1374" s="75">
        <f t="shared" si="139"/>
        <v>1</v>
      </c>
      <c r="X1374" s="24">
        <f>IF(C$3&gt;=1,IF(MOD(INT((C1374-MOD(C$3,C$4)+MOD(C$3,1)/C$4)/C$4),2),8888,222),IF(MOD(INT((C1374-MOD(C$3,C$4)+MOD(C$3,1)/C$4)/C$4),2),222,8888))</f>
        <v>8888</v>
      </c>
      <c r="Y1374" s="28">
        <f t="shared" si="140"/>
        <v>0.10000093333426666</v>
      </c>
      <c r="Z1374" s="22" t="s">
        <v>27</v>
      </c>
      <c r="AA1374" s="40">
        <f>IF(X1374=222,T1374-E1374/C$4,E1374/C$4+T1374)</f>
        <v>0.10000093333426666</v>
      </c>
      <c r="AB1374" s="45">
        <f>IF(AB$1=1,IF(C1375=0,0,IF(C1374=0,0,IF(Q1374=0,IF((ABS(D1374-D1375))&lt;0.1,(IF(C1375-C1374=Q$1,99999,0)),0),0))),0)</f>
        <v>0</v>
      </c>
      <c r="AC1374" s="13">
        <f>IF(AC$1=1,IF(C1375=0,0,IF(C1374=0,0,IF(Q1374=0,IF(C1375-C1374=0,(IF(ABS(D1374-D1375)&lt;T$1,99999,0)),0),0))),0)</f>
        <v>0</v>
      </c>
      <c r="AD1374" s="15">
        <f>IF(AD$1=1,IF(C1375=0,0,IF(C1374=0,0,IF(Q1374=0,IF(AND(AK1374,AJ1374),99999,0),0))),0)</f>
        <v>0</v>
      </c>
      <c r="AE1374" s="34">
        <f>IF(C1374=0,,IF(AE$1=1,IF(1&gt;AA1374,0,99999),0))</f>
        <v>0</v>
      </c>
      <c r="AF1374" s="5">
        <f>IF(AF$1=1,IF(D1374&gt;1,99999,IF(D1374&lt;0,99999,0)),0)</f>
        <v>0</v>
      </c>
      <c r="AG1374" s="10">
        <f>IF(AG$1=1,IF(B1375=0,0,IF(B1375-B1374=1,0,99999)),0)</f>
        <v>0</v>
      </c>
      <c r="AH1374" s="11">
        <f>IF(AH$1=1,IF(C1375=0,0,IF(C1375-C1374&lt;0,99999,0)),0)</f>
        <v>0</v>
      </c>
      <c r="AI1374" s="14">
        <f>MOD(MOD(((((MOD(C1374,C$4)/C$4)+(MOD(C$3,C$4)/C$4)))),C$4),1)</f>
        <v>0.10000093333426666</v>
      </c>
      <c r="AJ1374" s="19">
        <f>IF(C1375-C1374=0,99999,0 )</f>
        <v>99999</v>
      </c>
      <c r="AK1374" s="83">
        <f>IF(ABS(D1375-D1374)=0,99999,0)</f>
        <v>99999</v>
      </c>
    </row>
    <row r="1375" spans="3:37">
      <c r="C1375" s="68"/>
      <c r="P1375" s="121">
        <f t="shared" si="137"/>
        <v>0</v>
      </c>
      <c r="Q1375" s="42">
        <f>IF(C$1=2,0,1)</f>
        <v>0</v>
      </c>
      <c r="R1375" s="24" t="s">
        <v>4</v>
      </c>
      <c r="S1375" s="26">
        <f>D1375</f>
        <v>0</v>
      </c>
      <c r="T1375" s="26">
        <f t="shared" si="138"/>
        <v>0.10000093333426666</v>
      </c>
      <c r="U1375" s="27" t="s">
        <v>5</v>
      </c>
      <c r="V1375" s="75">
        <f>INT((C1375+MOD(C$3,1)/C$4)/C$4)</f>
        <v>0</v>
      </c>
      <c r="W1375" s="75">
        <f t="shared" si="139"/>
        <v>1</v>
      </c>
      <c r="X1375" s="24">
        <f>IF(C$3&gt;=1,IF(MOD(INT((C1375-MOD(C$3,C$4)+MOD(C$3,1)/C$4)/C$4),2),8888,222),IF(MOD(INT((C1375-MOD(C$3,C$4)+MOD(C$3,1)/C$4)/C$4),2),222,8888))</f>
        <v>8888</v>
      </c>
      <c r="Y1375" s="28">
        <f t="shared" si="140"/>
        <v>0.10000093333426666</v>
      </c>
      <c r="Z1375" s="22" t="s">
        <v>27</v>
      </c>
      <c r="AA1375" s="40">
        <f>IF(X1375=222,T1375-E1375/C$4,E1375/C$4+T1375)</f>
        <v>0.10000093333426666</v>
      </c>
      <c r="AB1375" s="45">
        <f>IF(AB$1=1,IF(C1376=0,0,IF(C1375=0,0,IF(Q1375=0,IF((ABS(D1375-D1376))&lt;0.1,(IF(C1376-C1375=Q$1,99999,0)),0),0))),0)</f>
        <v>0</v>
      </c>
      <c r="AC1375" s="13">
        <f>IF(AC$1=1,IF(C1376=0,0,IF(C1375=0,0,IF(Q1375=0,IF(C1376-C1375=0,(IF(ABS(D1375-D1376)&lt;T$1,99999,0)),0),0))),0)</f>
        <v>0</v>
      </c>
      <c r="AD1375" s="15">
        <f>IF(AD$1=1,IF(C1376=0,0,IF(C1375=0,0,IF(Q1375=0,IF(AND(AK1375,AJ1375),99999,0),0))),0)</f>
        <v>0</v>
      </c>
      <c r="AE1375" s="34">
        <f>IF(C1375=0,,IF(AE$1=1,IF(1&gt;AA1375,0,99999),0))</f>
        <v>0</v>
      </c>
      <c r="AF1375" s="5">
        <f>IF(AF$1=1,IF(D1375&gt;1,99999,IF(D1375&lt;0,99999,0)),0)</f>
        <v>0</v>
      </c>
      <c r="AG1375" s="10">
        <f>IF(AG$1=1,IF(B1376=0,0,IF(B1376-B1375=1,0,99999)),0)</f>
        <v>0</v>
      </c>
      <c r="AH1375" s="11">
        <f>IF(AH$1=1,IF(C1376=0,0,IF(C1376-C1375&lt;0,99999,0)),0)</f>
        <v>0</v>
      </c>
      <c r="AI1375" s="14">
        <f>MOD(MOD(((((MOD(C1375,C$4)/C$4)+(MOD(C$3,C$4)/C$4)))),C$4),1)</f>
        <v>0.10000093333426666</v>
      </c>
      <c r="AJ1375" s="19">
        <f>IF(C1376-C1375=0,99999,0 )</f>
        <v>99999</v>
      </c>
      <c r="AK1375" s="83">
        <f>IF(ABS(D1376-D1375)=0,99999,0)</f>
        <v>99999</v>
      </c>
    </row>
    <row r="1376" spans="3:37">
      <c r="C1376" s="68"/>
      <c r="P1376" s="121">
        <f t="shared" si="137"/>
        <v>0</v>
      </c>
      <c r="Q1376" s="42">
        <f>IF(C$1=2,0,1)</f>
        <v>0</v>
      </c>
      <c r="R1376" s="24" t="s">
        <v>4</v>
      </c>
      <c r="S1376" s="26">
        <f>D1376</f>
        <v>0</v>
      </c>
      <c r="T1376" s="26">
        <f t="shared" si="138"/>
        <v>0.10000093333426666</v>
      </c>
      <c r="U1376" s="27" t="s">
        <v>5</v>
      </c>
      <c r="V1376" s="75">
        <f>INT((C1376+MOD(C$3,1)/C$4)/C$4)</f>
        <v>0</v>
      </c>
      <c r="W1376" s="75">
        <f t="shared" si="139"/>
        <v>1</v>
      </c>
      <c r="X1376" s="24">
        <f>IF(C$3&gt;=1,IF(MOD(INT((C1376-MOD(C$3,C$4)+MOD(C$3,1)/C$4)/C$4),2),8888,222),IF(MOD(INT((C1376-MOD(C$3,C$4)+MOD(C$3,1)/C$4)/C$4),2),222,8888))</f>
        <v>8888</v>
      </c>
      <c r="Y1376" s="28">
        <f t="shared" si="140"/>
        <v>0.10000093333426666</v>
      </c>
      <c r="Z1376" s="22" t="s">
        <v>27</v>
      </c>
      <c r="AA1376" s="40">
        <f>IF(X1376=222,T1376-E1376/C$4,E1376/C$4+T1376)</f>
        <v>0.10000093333426666</v>
      </c>
      <c r="AB1376" s="45">
        <f>IF(AB$1=1,IF(C1377=0,0,IF(C1376=0,0,IF(Q1376=0,IF((ABS(D1376-D1377))&lt;0.1,(IF(C1377-C1376=Q$1,99999,0)),0),0))),0)</f>
        <v>0</v>
      </c>
      <c r="AC1376" s="13">
        <f>IF(AC$1=1,IF(C1377=0,0,IF(C1376=0,0,IF(Q1376=0,IF(C1377-C1376=0,(IF(ABS(D1376-D1377)&lt;T$1,99999,0)),0),0))),0)</f>
        <v>0</v>
      </c>
      <c r="AD1376" s="15">
        <f>IF(AD$1=1,IF(C1377=0,0,IF(C1376=0,0,IF(Q1376=0,IF(AND(AK1376,AJ1376),99999,0),0))),0)</f>
        <v>0</v>
      </c>
      <c r="AE1376" s="34">
        <f>IF(C1376=0,,IF(AE$1=1,IF(1&gt;AA1376,0,99999),0))</f>
        <v>0</v>
      </c>
      <c r="AF1376" s="5">
        <f>IF(AF$1=1,IF(D1376&gt;1,99999,IF(D1376&lt;0,99999,0)),0)</f>
        <v>0</v>
      </c>
      <c r="AG1376" s="10">
        <f>IF(AG$1=1,IF(B1377=0,0,IF(B1377-B1376=1,0,99999)),0)</f>
        <v>0</v>
      </c>
      <c r="AH1376" s="11">
        <f>IF(AH$1=1,IF(C1377=0,0,IF(C1377-C1376&lt;0,99999,0)),0)</f>
        <v>0</v>
      </c>
      <c r="AI1376" s="14">
        <f>MOD(MOD(((((MOD(C1376,C$4)/C$4)+(MOD(C$3,C$4)/C$4)))),C$4),1)</f>
        <v>0.10000093333426666</v>
      </c>
      <c r="AJ1376" s="19">
        <f>IF(C1377-C1376=0,99999,0 )</f>
        <v>99999</v>
      </c>
      <c r="AK1376" s="83">
        <f>IF(ABS(D1377-D1376)=0,99999,0)</f>
        <v>99999</v>
      </c>
    </row>
    <row r="1377" spans="3:37">
      <c r="C1377" s="68"/>
      <c r="P1377" s="121">
        <f t="shared" si="137"/>
        <v>0</v>
      </c>
      <c r="Q1377" s="42">
        <f>IF(C$1=2,0,1)</f>
        <v>0</v>
      </c>
      <c r="R1377" s="24" t="s">
        <v>4</v>
      </c>
      <c r="S1377" s="26">
        <f>D1377</f>
        <v>0</v>
      </c>
      <c r="T1377" s="26">
        <f t="shared" si="138"/>
        <v>0.10000093333426666</v>
      </c>
      <c r="U1377" s="27" t="s">
        <v>5</v>
      </c>
      <c r="V1377" s="75">
        <f>INT((C1377+MOD(C$3,1)/C$4)/C$4)</f>
        <v>0</v>
      </c>
      <c r="W1377" s="75">
        <f t="shared" si="139"/>
        <v>1</v>
      </c>
      <c r="X1377" s="24">
        <f>IF(C$3&gt;=1,IF(MOD(INT((C1377-MOD(C$3,C$4)+MOD(C$3,1)/C$4)/C$4),2),8888,222),IF(MOD(INT((C1377-MOD(C$3,C$4)+MOD(C$3,1)/C$4)/C$4),2),222,8888))</f>
        <v>8888</v>
      </c>
      <c r="Y1377" s="28">
        <f t="shared" si="140"/>
        <v>0.10000093333426666</v>
      </c>
      <c r="Z1377" s="22" t="s">
        <v>27</v>
      </c>
      <c r="AA1377" s="40">
        <f>IF(X1377=222,T1377-E1377/C$4,E1377/C$4+T1377)</f>
        <v>0.10000093333426666</v>
      </c>
      <c r="AB1377" s="45">
        <f>IF(AB$1=1,IF(C1378=0,0,IF(C1377=0,0,IF(Q1377=0,IF((ABS(D1377-D1378))&lt;0.1,(IF(C1378-C1377=Q$1,99999,0)),0),0))),0)</f>
        <v>0</v>
      </c>
      <c r="AC1377" s="13">
        <f>IF(AC$1=1,IF(C1378=0,0,IF(C1377=0,0,IF(Q1377=0,IF(C1378-C1377=0,(IF(ABS(D1377-D1378)&lt;T$1,99999,0)),0),0))),0)</f>
        <v>0</v>
      </c>
      <c r="AD1377" s="15">
        <f>IF(AD$1=1,IF(C1378=0,0,IF(C1377=0,0,IF(Q1377=0,IF(AND(AK1377,AJ1377),99999,0),0))),0)</f>
        <v>0</v>
      </c>
      <c r="AE1377" s="34">
        <f>IF(C1377=0,,IF(AE$1=1,IF(1&gt;AA1377,0,99999),0))</f>
        <v>0</v>
      </c>
      <c r="AF1377" s="5">
        <f>IF(AF$1=1,IF(D1377&gt;1,99999,IF(D1377&lt;0,99999,0)),0)</f>
        <v>0</v>
      </c>
      <c r="AG1377" s="10">
        <f>IF(AG$1=1,IF(B1378=0,0,IF(B1378-B1377=1,0,99999)),0)</f>
        <v>0</v>
      </c>
      <c r="AH1377" s="11">
        <f>IF(AH$1=1,IF(C1378=0,0,IF(C1378-C1377&lt;0,99999,0)),0)</f>
        <v>0</v>
      </c>
      <c r="AI1377" s="14">
        <f>MOD(MOD(((((MOD(C1377,C$4)/C$4)+(MOD(C$3,C$4)/C$4)))),C$4),1)</f>
        <v>0.10000093333426666</v>
      </c>
      <c r="AJ1377" s="19">
        <f>IF(C1378-C1377=0,99999,0 )</f>
        <v>99999</v>
      </c>
      <c r="AK1377" s="83">
        <f>IF(ABS(D1378-D1377)=0,99999,0)</f>
        <v>99999</v>
      </c>
    </row>
    <row r="1378" spans="3:37">
      <c r="C1378" s="68"/>
      <c r="P1378" s="121">
        <f t="shared" si="137"/>
        <v>0</v>
      </c>
      <c r="Q1378" s="42">
        <f>IF(C$1=2,0,1)</f>
        <v>0</v>
      </c>
      <c r="R1378" s="24" t="s">
        <v>4</v>
      </c>
      <c r="S1378" s="26">
        <f>D1378</f>
        <v>0</v>
      </c>
      <c r="T1378" s="26">
        <f t="shared" si="138"/>
        <v>0.10000093333426666</v>
      </c>
      <c r="U1378" s="27" t="s">
        <v>5</v>
      </c>
      <c r="V1378" s="75">
        <f>INT((C1378+MOD(C$3,1)/C$4)/C$4)</f>
        <v>0</v>
      </c>
      <c r="W1378" s="75">
        <f t="shared" si="139"/>
        <v>1</v>
      </c>
      <c r="X1378" s="24">
        <f>IF(C$3&gt;=1,IF(MOD(INT((C1378-MOD(C$3,C$4)+MOD(C$3,1)/C$4)/C$4),2),8888,222),IF(MOD(INT((C1378-MOD(C$3,C$4)+MOD(C$3,1)/C$4)/C$4),2),222,8888))</f>
        <v>8888</v>
      </c>
      <c r="Y1378" s="28">
        <f t="shared" si="140"/>
        <v>0.10000093333426666</v>
      </c>
      <c r="Z1378" s="22" t="s">
        <v>27</v>
      </c>
      <c r="AA1378" s="40">
        <f>IF(X1378=222,T1378-E1378/C$4,E1378/C$4+T1378)</f>
        <v>0.10000093333426666</v>
      </c>
      <c r="AB1378" s="45">
        <f>IF(AB$1=1,IF(C1379=0,0,IF(C1378=0,0,IF(Q1378=0,IF((ABS(D1378-D1379))&lt;0.1,(IF(C1379-C1378=Q$1,99999,0)),0),0))),0)</f>
        <v>0</v>
      </c>
      <c r="AC1378" s="13">
        <f>IF(AC$1=1,IF(C1379=0,0,IF(C1378=0,0,IF(Q1378=0,IF(C1379-C1378=0,(IF(ABS(D1378-D1379)&lt;T$1,99999,0)),0),0))),0)</f>
        <v>0</v>
      </c>
      <c r="AD1378" s="15">
        <f>IF(AD$1=1,IF(C1379=0,0,IF(C1378=0,0,IF(Q1378=0,IF(AND(AK1378,AJ1378),99999,0),0))),0)</f>
        <v>0</v>
      </c>
      <c r="AE1378" s="34">
        <f>IF(C1378=0,,IF(AE$1=1,IF(1&gt;AA1378,0,99999),0))</f>
        <v>0</v>
      </c>
      <c r="AF1378" s="5">
        <f>IF(AF$1=1,IF(D1378&gt;1,99999,IF(D1378&lt;0,99999,0)),0)</f>
        <v>0</v>
      </c>
      <c r="AG1378" s="10">
        <f>IF(AG$1=1,IF(B1379=0,0,IF(B1379-B1378=1,0,99999)),0)</f>
        <v>0</v>
      </c>
      <c r="AH1378" s="11">
        <f>IF(AH$1=1,IF(C1379=0,0,IF(C1379-C1378&lt;0,99999,0)),0)</f>
        <v>0</v>
      </c>
      <c r="AI1378" s="14">
        <f>MOD(MOD(((((MOD(C1378,C$4)/C$4)+(MOD(C$3,C$4)/C$4)))),C$4),1)</f>
        <v>0.10000093333426666</v>
      </c>
      <c r="AJ1378" s="19">
        <f>IF(C1379-C1378=0,99999,0 )</f>
        <v>99999</v>
      </c>
      <c r="AK1378" s="83">
        <f>IF(ABS(D1379-D1378)=0,99999,0)</f>
        <v>99999</v>
      </c>
    </row>
    <row r="1379" spans="3:37">
      <c r="C1379" s="68"/>
      <c r="P1379" s="121">
        <f t="shared" si="137"/>
        <v>0</v>
      </c>
      <c r="Q1379" s="42">
        <f>IF(C$1=2,0,1)</f>
        <v>0</v>
      </c>
      <c r="R1379" s="24" t="s">
        <v>4</v>
      </c>
      <c r="S1379" s="26">
        <f>D1379</f>
        <v>0</v>
      </c>
      <c r="T1379" s="26">
        <f t="shared" si="138"/>
        <v>0.10000093333426666</v>
      </c>
      <c r="U1379" s="27" t="s">
        <v>5</v>
      </c>
      <c r="V1379" s="75">
        <f>INT((C1379+MOD(C$3,1)/C$4)/C$4)</f>
        <v>0</v>
      </c>
      <c r="W1379" s="75">
        <f t="shared" si="139"/>
        <v>1</v>
      </c>
      <c r="X1379" s="24">
        <f>IF(C$3&gt;=1,IF(MOD(INT((C1379-MOD(C$3,C$4)+MOD(C$3,1)/C$4)/C$4),2),8888,222),IF(MOD(INT((C1379-MOD(C$3,C$4)+MOD(C$3,1)/C$4)/C$4),2),222,8888))</f>
        <v>8888</v>
      </c>
      <c r="Y1379" s="28">
        <f t="shared" si="140"/>
        <v>0.10000093333426666</v>
      </c>
      <c r="Z1379" s="22" t="s">
        <v>27</v>
      </c>
      <c r="AA1379" s="40">
        <f>IF(X1379=222,T1379-E1379/C$4,E1379/C$4+T1379)</f>
        <v>0.10000093333426666</v>
      </c>
      <c r="AB1379" s="45">
        <f>IF(AB$1=1,IF(C1380=0,0,IF(C1379=0,0,IF(Q1379=0,IF((ABS(D1379-D1380))&lt;0.1,(IF(C1380-C1379=Q$1,99999,0)),0),0))),0)</f>
        <v>0</v>
      </c>
      <c r="AC1379" s="13">
        <f>IF(AC$1=1,IF(C1380=0,0,IF(C1379=0,0,IF(Q1379=0,IF(C1380-C1379=0,(IF(ABS(D1379-D1380)&lt;T$1,99999,0)),0),0))),0)</f>
        <v>0</v>
      </c>
      <c r="AD1379" s="15">
        <f>IF(AD$1=1,IF(C1380=0,0,IF(C1379=0,0,IF(Q1379=0,IF(AND(AK1379,AJ1379),99999,0),0))),0)</f>
        <v>0</v>
      </c>
      <c r="AE1379" s="34">
        <f>IF(C1379=0,,IF(AE$1=1,IF(1&gt;AA1379,0,99999),0))</f>
        <v>0</v>
      </c>
      <c r="AF1379" s="5">
        <f>IF(AF$1=1,IF(D1379&gt;1,99999,IF(D1379&lt;0,99999,0)),0)</f>
        <v>0</v>
      </c>
      <c r="AG1379" s="10">
        <f>IF(AG$1=1,IF(B1380=0,0,IF(B1380-B1379=1,0,99999)),0)</f>
        <v>0</v>
      </c>
      <c r="AH1379" s="11">
        <f>IF(AH$1=1,IF(C1380=0,0,IF(C1380-C1379&lt;0,99999,0)),0)</f>
        <v>0</v>
      </c>
      <c r="AI1379" s="14">
        <f>MOD(MOD(((((MOD(C1379,C$4)/C$4)+(MOD(C$3,C$4)/C$4)))),C$4),1)</f>
        <v>0.10000093333426666</v>
      </c>
      <c r="AJ1379" s="19">
        <f>IF(C1380-C1379=0,99999,0 )</f>
        <v>99999</v>
      </c>
      <c r="AK1379" s="83">
        <f>IF(ABS(D1380-D1379)=0,99999,0)</f>
        <v>99999</v>
      </c>
    </row>
    <row r="1380" spans="3:37">
      <c r="C1380" s="68"/>
      <c r="P1380" s="121">
        <f t="shared" si="137"/>
        <v>0</v>
      </c>
      <c r="Q1380" s="42">
        <f>IF(C$1=2,0,1)</f>
        <v>0</v>
      </c>
      <c r="R1380" s="24" t="s">
        <v>4</v>
      </c>
      <c r="S1380" s="26">
        <f>D1380</f>
        <v>0</v>
      </c>
      <c r="T1380" s="26">
        <f t="shared" si="138"/>
        <v>0.10000093333426666</v>
      </c>
      <c r="U1380" s="27" t="s">
        <v>5</v>
      </c>
      <c r="V1380" s="75">
        <f>INT((C1380+MOD(C$3,1)/C$4)/C$4)</f>
        <v>0</v>
      </c>
      <c r="W1380" s="75">
        <f t="shared" si="139"/>
        <v>1</v>
      </c>
      <c r="X1380" s="24">
        <f>IF(C$3&gt;=1,IF(MOD(INT((C1380-MOD(C$3,C$4)+MOD(C$3,1)/C$4)/C$4),2),8888,222),IF(MOD(INT((C1380-MOD(C$3,C$4)+MOD(C$3,1)/C$4)/C$4),2),222,8888))</f>
        <v>8888</v>
      </c>
      <c r="Y1380" s="28">
        <f t="shared" si="140"/>
        <v>0.10000093333426666</v>
      </c>
      <c r="Z1380" s="22" t="s">
        <v>27</v>
      </c>
      <c r="AA1380" s="40">
        <f>IF(X1380=222,T1380-E1380/C$4,E1380/C$4+T1380)</f>
        <v>0.10000093333426666</v>
      </c>
      <c r="AB1380" s="45">
        <f>IF(AB$1=1,IF(C1381=0,0,IF(C1380=0,0,IF(Q1380=0,IF((ABS(D1380-D1381))&lt;0.1,(IF(C1381-C1380=Q$1,99999,0)),0),0))),0)</f>
        <v>0</v>
      </c>
      <c r="AC1380" s="13">
        <f>IF(AC$1=1,IF(C1381=0,0,IF(C1380=0,0,IF(Q1380=0,IF(C1381-C1380=0,(IF(ABS(D1380-D1381)&lt;T$1,99999,0)),0),0))),0)</f>
        <v>0</v>
      </c>
      <c r="AD1380" s="15">
        <f>IF(AD$1=1,IF(C1381=0,0,IF(C1380=0,0,IF(Q1380=0,IF(AND(AK1380,AJ1380),99999,0),0))),0)</f>
        <v>0</v>
      </c>
      <c r="AE1380" s="34">
        <f>IF(C1380=0,,IF(AE$1=1,IF(1&gt;AA1380,0,99999),0))</f>
        <v>0</v>
      </c>
      <c r="AF1380" s="5">
        <f>IF(AF$1=1,IF(D1380&gt;1,99999,IF(D1380&lt;0,99999,0)),0)</f>
        <v>0</v>
      </c>
      <c r="AG1380" s="10">
        <f>IF(AG$1=1,IF(B1381=0,0,IF(B1381-B1380=1,0,99999)),0)</f>
        <v>0</v>
      </c>
      <c r="AH1380" s="11">
        <f>IF(AH$1=1,IF(C1381=0,0,IF(C1381-C1380&lt;0,99999,0)),0)</f>
        <v>0</v>
      </c>
      <c r="AI1380" s="14">
        <f>MOD(MOD(((((MOD(C1380,C$4)/C$4)+(MOD(C$3,C$4)/C$4)))),C$4),1)</f>
        <v>0.10000093333426666</v>
      </c>
      <c r="AJ1380" s="19">
        <f>IF(C1381-C1380=0,99999,0 )</f>
        <v>99999</v>
      </c>
      <c r="AK1380" s="83">
        <f>IF(ABS(D1381-D1380)=0,99999,0)</f>
        <v>99999</v>
      </c>
    </row>
    <row r="1381" spans="3:37">
      <c r="C1381" s="68"/>
      <c r="P1381" s="121">
        <f t="shared" si="137"/>
        <v>0</v>
      </c>
      <c r="Q1381" s="42">
        <f>IF(C$1=2,0,1)</f>
        <v>0</v>
      </c>
      <c r="R1381" s="24" t="s">
        <v>4</v>
      </c>
      <c r="S1381" s="26">
        <f>D1381</f>
        <v>0</v>
      </c>
      <c r="T1381" s="26">
        <f t="shared" si="138"/>
        <v>0.10000093333426666</v>
      </c>
      <c r="U1381" s="27" t="s">
        <v>5</v>
      </c>
      <c r="V1381" s="75">
        <f>INT((C1381+MOD(C$3,1)/C$4)/C$4)</f>
        <v>0</v>
      </c>
      <c r="W1381" s="75">
        <f t="shared" si="139"/>
        <v>1</v>
      </c>
      <c r="X1381" s="24">
        <f>IF(C$3&gt;=1,IF(MOD(INT((C1381-MOD(C$3,C$4)+MOD(C$3,1)/C$4)/C$4),2),8888,222),IF(MOD(INT((C1381-MOD(C$3,C$4)+MOD(C$3,1)/C$4)/C$4),2),222,8888))</f>
        <v>8888</v>
      </c>
      <c r="Y1381" s="28">
        <f t="shared" si="140"/>
        <v>0.10000093333426666</v>
      </c>
      <c r="Z1381" s="22" t="s">
        <v>27</v>
      </c>
      <c r="AA1381" s="40">
        <f>IF(X1381=222,T1381-E1381/C$4,E1381/C$4+T1381)</f>
        <v>0.10000093333426666</v>
      </c>
      <c r="AB1381" s="45">
        <f>IF(AB$1=1,IF(C1382=0,0,IF(C1381=0,0,IF(Q1381=0,IF((ABS(D1381-D1382))&lt;0.1,(IF(C1382-C1381=Q$1,99999,0)),0),0))),0)</f>
        <v>0</v>
      </c>
      <c r="AC1381" s="13">
        <f>IF(AC$1=1,IF(C1382=0,0,IF(C1381=0,0,IF(Q1381=0,IF(C1382-C1381=0,(IF(ABS(D1381-D1382)&lt;T$1,99999,0)),0),0))),0)</f>
        <v>0</v>
      </c>
      <c r="AD1381" s="15">
        <f>IF(AD$1=1,IF(C1382=0,0,IF(C1381=0,0,IF(Q1381=0,IF(AND(AK1381,AJ1381),99999,0),0))),0)</f>
        <v>0</v>
      </c>
      <c r="AE1381" s="34">
        <f>IF(C1381=0,,IF(AE$1=1,IF(1&gt;AA1381,0,99999),0))</f>
        <v>0</v>
      </c>
      <c r="AF1381" s="5">
        <f>IF(AF$1=1,IF(D1381&gt;1,99999,IF(D1381&lt;0,99999,0)),0)</f>
        <v>0</v>
      </c>
      <c r="AG1381" s="10">
        <f>IF(AG$1=1,IF(B1382=0,0,IF(B1382-B1381=1,0,99999)),0)</f>
        <v>0</v>
      </c>
      <c r="AH1381" s="11">
        <f>IF(AH$1=1,IF(C1382=0,0,IF(C1382-C1381&lt;0,99999,0)),0)</f>
        <v>0</v>
      </c>
      <c r="AI1381" s="14">
        <f>MOD(MOD(((((MOD(C1381,C$4)/C$4)+(MOD(C$3,C$4)/C$4)))),C$4),1)</f>
        <v>0.10000093333426666</v>
      </c>
      <c r="AJ1381" s="19">
        <f>IF(C1382-C1381=0,99999,0 )</f>
        <v>99999</v>
      </c>
      <c r="AK1381" s="83">
        <f>IF(ABS(D1382-D1381)=0,99999,0)</f>
        <v>99999</v>
      </c>
    </row>
    <row r="1382" spans="3:37">
      <c r="C1382" s="68"/>
      <c r="P1382" s="121">
        <f t="shared" si="137"/>
        <v>0</v>
      </c>
      <c r="Q1382" s="42">
        <f>IF(C$1=2,0,1)</f>
        <v>0</v>
      </c>
      <c r="R1382" s="24" t="s">
        <v>4</v>
      </c>
      <c r="S1382" s="26">
        <f>D1382</f>
        <v>0</v>
      </c>
      <c r="T1382" s="26">
        <f t="shared" si="138"/>
        <v>0.10000093333426666</v>
      </c>
      <c r="U1382" s="27" t="s">
        <v>5</v>
      </c>
      <c r="V1382" s="75">
        <f>INT((C1382+MOD(C$3,1)/C$4)/C$4)</f>
        <v>0</v>
      </c>
      <c r="W1382" s="75">
        <f t="shared" si="139"/>
        <v>1</v>
      </c>
      <c r="X1382" s="24">
        <f>IF(C$3&gt;=1,IF(MOD(INT((C1382-MOD(C$3,C$4)+MOD(C$3,1)/C$4)/C$4),2),8888,222),IF(MOD(INT((C1382-MOD(C$3,C$4)+MOD(C$3,1)/C$4)/C$4),2),222,8888))</f>
        <v>8888</v>
      </c>
      <c r="Y1382" s="28">
        <f t="shared" si="140"/>
        <v>0.10000093333426666</v>
      </c>
      <c r="Z1382" s="22" t="s">
        <v>27</v>
      </c>
      <c r="AA1382" s="40">
        <f>IF(X1382=222,T1382-E1382/C$4,E1382/C$4+T1382)</f>
        <v>0.10000093333426666</v>
      </c>
      <c r="AB1382" s="45">
        <f>IF(AB$1=1,IF(C1383=0,0,IF(C1382=0,0,IF(Q1382=0,IF((ABS(D1382-D1383))&lt;0.1,(IF(C1383-C1382=Q$1,99999,0)),0),0))),0)</f>
        <v>0</v>
      </c>
      <c r="AC1382" s="13">
        <f>IF(AC$1=1,IF(C1383=0,0,IF(C1382=0,0,IF(Q1382=0,IF(C1383-C1382=0,(IF(ABS(D1382-D1383)&lt;T$1,99999,0)),0),0))),0)</f>
        <v>0</v>
      </c>
      <c r="AD1382" s="15">
        <f>IF(AD$1=1,IF(C1383=0,0,IF(C1382=0,0,IF(Q1382=0,IF(AND(AK1382,AJ1382),99999,0),0))),0)</f>
        <v>0</v>
      </c>
      <c r="AE1382" s="34">
        <f>IF(C1382=0,,IF(AE$1=1,IF(1&gt;AA1382,0,99999),0))</f>
        <v>0</v>
      </c>
      <c r="AF1382" s="5">
        <f>IF(AF$1=1,IF(D1382&gt;1,99999,IF(D1382&lt;0,99999,0)),0)</f>
        <v>0</v>
      </c>
      <c r="AG1382" s="10">
        <f>IF(AG$1=1,IF(B1383=0,0,IF(B1383-B1382=1,0,99999)),0)</f>
        <v>0</v>
      </c>
      <c r="AH1382" s="11">
        <f>IF(AH$1=1,IF(C1383=0,0,IF(C1383-C1382&lt;0,99999,0)),0)</f>
        <v>0</v>
      </c>
      <c r="AI1382" s="14">
        <f>MOD(MOD(((((MOD(C1382,C$4)/C$4)+(MOD(C$3,C$4)/C$4)))),C$4),1)</f>
        <v>0.10000093333426666</v>
      </c>
      <c r="AJ1382" s="19">
        <f>IF(C1383-C1382=0,99999,0 )</f>
        <v>99999</v>
      </c>
      <c r="AK1382" s="83">
        <f>IF(ABS(D1383-D1382)=0,99999,0)</f>
        <v>99999</v>
      </c>
    </row>
    <row r="1383" spans="3:37">
      <c r="C1383" s="68"/>
      <c r="P1383" s="121">
        <f t="shared" si="137"/>
        <v>0</v>
      </c>
      <c r="Q1383" s="42">
        <f>IF(C$1=2,0,1)</f>
        <v>0</v>
      </c>
      <c r="R1383" s="24" t="s">
        <v>4</v>
      </c>
      <c r="S1383" s="26">
        <f>D1383</f>
        <v>0</v>
      </c>
      <c r="T1383" s="26">
        <f t="shared" si="138"/>
        <v>0.10000093333426666</v>
      </c>
      <c r="U1383" s="27" t="s">
        <v>5</v>
      </c>
      <c r="V1383" s="75">
        <f>INT((C1383+MOD(C$3,1)/C$4)/C$4)</f>
        <v>0</v>
      </c>
      <c r="W1383" s="75">
        <f t="shared" si="139"/>
        <v>1</v>
      </c>
      <c r="X1383" s="24">
        <f>IF(C$3&gt;=1,IF(MOD(INT((C1383-MOD(C$3,C$4)+MOD(C$3,1)/C$4)/C$4),2),8888,222),IF(MOD(INT((C1383-MOD(C$3,C$4)+MOD(C$3,1)/C$4)/C$4),2),222,8888))</f>
        <v>8888</v>
      </c>
      <c r="Y1383" s="28">
        <f t="shared" si="140"/>
        <v>0.10000093333426666</v>
      </c>
      <c r="Z1383" s="22" t="s">
        <v>27</v>
      </c>
      <c r="AA1383" s="40">
        <f>IF(X1383=222,T1383-E1383/C$4,E1383/C$4+T1383)</f>
        <v>0.10000093333426666</v>
      </c>
      <c r="AB1383" s="45">
        <f>IF(AB$1=1,IF(C1384=0,0,IF(C1383=0,0,IF(Q1383=0,IF((ABS(D1383-D1384))&lt;0.1,(IF(C1384-C1383=Q$1,99999,0)),0),0))),0)</f>
        <v>0</v>
      </c>
      <c r="AC1383" s="13">
        <f>IF(AC$1=1,IF(C1384=0,0,IF(C1383=0,0,IF(Q1383=0,IF(C1384-C1383=0,(IF(ABS(D1383-D1384)&lt;T$1,99999,0)),0),0))),0)</f>
        <v>0</v>
      </c>
      <c r="AD1383" s="15">
        <f>IF(AD$1=1,IF(C1384=0,0,IF(C1383=0,0,IF(Q1383=0,IF(AND(AK1383,AJ1383),99999,0),0))),0)</f>
        <v>0</v>
      </c>
      <c r="AE1383" s="34">
        <f>IF(C1383=0,,IF(AE$1=1,IF(1&gt;AA1383,0,99999),0))</f>
        <v>0</v>
      </c>
      <c r="AF1383" s="5">
        <f>IF(AF$1=1,IF(D1383&gt;1,99999,IF(D1383&lt;0,99999,0)),0)</f>
        <v>0</v>
      </c>
      <c r="AG1383" s="10">
        <f>IF(AG$1=1,IF(B1384=0,0,IF(B1384-B1383=1,0,99999)),0)</f>
        <v>0</v>
      </c>
      <c r="AH1383" s="11">
        <f>IF(AH$1=1,IF(C1384=0,0,IF(C1384-C1383&lt;0,99999,0)),0)</f>
        <v>0</v>
      </c>
      <c r="AI1383" s="14">
        <f>MOD(MOD(((((MOD(C1383,C$4)/C$4)+(MOD(C$3,C$4)/C$4)))),C$4),1)</f>
        <v>0.10000093333426666</v>
      </c>
      <c r="AJ1383" s="19">
        <f>IF(C1384-C1383=0,99999,0 )</f>
        <v>99999</v>
      </c>
      <c r="AK1383" s="83">
        <f>IF(ABS(D1384-D1383)=0,99999,0)</f>
        <v>99999</v>
      </c>
    </row>
    <row r="1384" spans="3:37">
      <c r="C1384" s="68"/>
      <c r="P1384" s="121">
        <f t="shared" si="137"/>
        <v>0</v>
      </c>
      <c r="Q1384" s="42">
        <f>IF(C$1=2,0,1)</f>
        <v>0</v>
      </c>
      <c r="R1384" s="24" t="s">
        <v>4</v>
      </c>
      <c r="S1384" s="26">
        <f>D1384</f>
        <v>0</v>
      </c>
      <c r="T1384" s="26">
        <f t="shared" si="138"/>
        <v>0.10000093333426666</v>
      </c>
      <c r="U1384" s="27" t="s">
        <v>5</v>
      </c>
      <c r="V1384" s="75">
        <f>INT((C1384+MOD(C$3,1)/C$4)/C$4)</f>
        <v>0</v>
      </c>
      <c r="W1384" s="75">
        <f t="shared" si="139"/>
        <v>1</v>
      </c>
      <c r="X1384" s="24">
        <f>IF(C$3&gt;=1,IF(MOD(INT((C1384-MOD(C$3,C$4)+MOD(C$3,1)/C$4)/C$4),2),8888,222),IF(MOD(INT((C1384-MOD(C$3,C$4)+MOD(C$3,1)/C$4)/C$4),2),222,8888))</f>
        <v>8888</v>
      </c>
      <c r="Y1384" s="28">
        <f t="shared" si="140"/>
        <v>0.10000093333426666</v>
      </c>
      <c r="Z1384" s="22" t="s">
        <v>27</v>
      </c>
      <c r="AA1384" s="40">
        <f>IF(X1384=222,T1384-E1384/C$4,E1384/C$4+T1384)</f>
        <v>0.10000093333426666</v>
      </c>
      <c r="AB1384" s="45">
        <f>IF(AB$1=1,IF(C1385=0,0,IF(C1384=0,0,IF(Q1384=0,IF((ABS(D1384-D1385))&lt;0.1,(IF(C1385-C1384=Q$1,99999,0)),0),0))),0)</f>
        <v>0</v>
      </c>
      <c r="AC1384" s="13">
        <f>IF(AC$1=1,IF(C1385=0,0,IF(C1384=0,0,IF(Q1384=0,IF(C1385-C1384=0,(IF(ABS(D1384-D1385)&lt;T$1,99999,0)),0),0))),0)</f>
        <v>0</v>
      </c>
      <c r="AD1384" s="15">
        <f>IF(AD$1=1,IF(C1385=0,0,IF(C1384=0,0,IF(Q1384=0,IF(AND(AK1384,AJ1384),99999,0),0))),0)</f>
        <v>0</v>
      </c>
      <c r="AE1384" s="34">
        <f>IF(C1384=0,,IF(AE$1=1,IF(1&gt;AA1384,0,99999),0))</f>
        <v>0</v>
      </c>
      <c r="AF1384" s="5">
        <f>IF(AF$1=1,IF(D1384&gt;1,99999,IF(D1384&lt;0,99999,0)),0)</f>
        <v>0</v>
      </c>
      <c r="AG1384" s="10">
        <f>IF(AG$1=1,IF(B1385=0,0,IF(B1385-B1384=1,0,99999)),0)</f>
        <v>0</v>
      </c>
      <c r="AH1384" s="11">
        <f>IF(AH$1=1,IF(C1385=0,0,IF(C1385-C1384&lt;0,99999,0)),0)</f>
        <v>0</v>
      </c>
      <c r="AI1384" s="14">
        <f>MOD(MOD(((((MOD(C1384,C$4)/C$4)+(MOD(C$3,C$4)/C$4)))),C$4),1)</f>
        <v>0.10000093333426666</v>
      </c>
      <c r="AJ1384" s="19">
        <f>IF(C1385-C1384=0,99999,0 )</f>
        <v>99999</v>
      </c>
      <c r="AK1384" s="83">
        <f>IF(ABS(D1385-D1384)=0,99999,0)</f>
        <v>99999</v>
      </c>
    </row>
    <row r="1385" spans="3:37">
      <c r="C1385" s="68"/>
      <c r="P1385" s="121">
        <f t="shared" si="137"/>
        <v>0</v>
      </c>
      <c r="Q1385" s="42">
        <f>IF(C$1=2,0,1)</f>
        <v>0</v>
      </c>
      <c r="R1385" s="24" t="s">
        <v>4</v>
      </c>
      <c r="S1385" s="26">
        <f>D1385</f>
        <v>0</v>
      </c>
      <c r="T1385" s="26">
        <f t="shared" si="138"/>
        <v>0.10000093333426666</v>
      </c>
      <c r="U1385" s="27" t="s">
        <v>5</v>
      </c>
      <c r="V1385" s="75">
        <f>INT((C1385+MOD(C$3,1)/C$4)/C$4)</f>
        <v>0</v>
      </c>
      <c r="W1385" s="75">
        <f t="shared" si="139"/>
        <v>1</v>
      </c>
      <c r="X1385" s="24">
        <f>IF(C$3&gt;=1,IF(MOD(INT((C1385-MOD(C$3,C$4)+MOD(C$3,1)/C$4)/C$4),2),8888,222),IF(MOD(INT((C1385-MOD(C$3,C$4)+MOD(C$3,1)/C$4)/C$4),2),222,8888))</f>
        <v>8888</v>
      </c>
      <c r="Y1385" s="28">
        <f t="shared" si="140"/>
        <v>0.10000093333426666</v>
      </c>
      <c r="Z1385" s="22" t="s">
        <v>27</v>
      </c>
      <c r="AA1385" s="40">
        <f>IF(X1385=222,T1385-E1385/C$4,E1385/C$4+T1385)</f>
        <v>0.10000093333426666</v>
      </c>
      <c r="AB1385" s="45">
        <f>IF(AB$1=1,IF(C1386=0,0,IF(C1385=0,0,IF(Q1385=0,IF((ABS(D1385-D1386))&lt;0.1,(IF(C1386-C1385=Q$1,99999,0)),0),0))),0)</f>
        <v>0</v>
      </c>
      <c r="AC1385" s="13">
        <f>IF(AC$1=1,IF(C1386=0,0,IF(C1385=0,0,IF(Q1385=0,IF(C1386-C1385=0,(IF(ABS(D1385-D1386)&lt;T$1,99999,0)),0),0))),0)</f>
        <v>0</v>
      </c>
      <c r="AD1385" s="15">
        <f>IF(AD$1=1,IF(C1386=0,0,IF(C1385=0,0,IF(Q1385=0,IF(AND(AK1385,AJ1385),99999,0),0))),0)</f>
        <v>0</v>
      </c>
      <c r="AE1385" s="34">
        <f>IF(C1385=0,,IF(AE$1=1,IF(1&gt;AA1385,0,99999),0))</f>
        <v>0</v>
      </c>
      <c r="AF1385" s="5">
        <f>IF(AF$1=1,IF(D1385&gt;1,99999,IF(D1385&lt;0,99999,0)),0)</f>
        <v>0</v>
      </c>
      <c r="AG1385" s="10">
        <f>IF(AG$1=1,IF(B1386=0,0,IF(B1386-B1385=1,0,99999)),0)</f>
        <v>0</v>
      </c>
      <c r="AH1385" s="11">
        <f>IF(AH$1=1,IF(C1386=0,0,IF(C1386-C1385&lt;0,99999,0)),0)</f>
        <v>0</v>
      </c>
      <c r="AI1385" s="14">
        <f>MOD(MOD(((((MOD(C1385,C$4)/C$4)+(MOD(C$3,C$4)/C$4)))),C$4),1)</f>
        <v>0.10000093333426666</v>
      </c>
      <c r="AJ1385" s="19">
        <f>IF(C1386-C1385=0,99999,0 )</f>
        <v>99999</v>
      </c>
      <c r="AK1385" s="83">
        <f>IF(ABS(D1386-D1385)=0,99999,0)</f>
        <v>99999</v>
      </c>
    </row>
    <row r="1386" spans="3:37">
      <c r="C1386" s="68"/>
      <c r="P1386" s="121">
        <f t="shared" si="137"/>
        <v>0</v>
      </c>
      <c r="Q1386" s="42">
        <f>IF(C$1=2,0,1)</f>
        <v>0</v>
      </c>
      <c r="R1386" s="24" t="s">
        <v>4</v>
      </c>
      <c r="S1386" s="26">
        <f>D1386</f>
        <v>0</v>
      </c>
      <c r="T1386" s="26">
        <f t="shared" si="138"/>
        <v>0.10000093333426666</v>
      </c>
      <c r="U1386" s="27" t="s">
        <v>5</v>
      </c>
      <c r="V1386" s="75">
        <f>INT((C1386+MOD(C$3,1)/C$4)/C$4)</f>
        <v>0</v>
      </c>
      <c r="W1386" s="75">
        <f t="shared" si="139"/>
        <v>1</v>
      </c>
      <c r="X1386" s="24">
        <f>IF(C$3&gt;=1,IF(MOD(INT((C1386-MOD(C$3,C$4)+MOD(C$3,1)/C$4)/C$4),2),8888,222),IF(MOD(INT((C1386-MOD(C$3,C$4)+MOD(C$3,1)/C$4)/C$4),2),222,8888))</f>
        <v>8888</v>
      </c>
      <c r="Y1386" s="28">
        <f t="shared" si="140"/>
        <v>0.10000093333426666</v>
      </c>
      <c r="Z1386" s="22" t="s">
        <v>27</v>
      </c>
      <c r="AA1386" s="40">
        <f>IF(X1386=222,T1386-E1386/C$4,E1386/C$4+T1386)</f>
        <v>0.10000093333426666</v>
      </c>
      <c r="AB1386" s="45">
        <f>IF(AB$1=1,IF(C1387=0,0,IF(C1386=0,0,IF(Q1386=0,IF((ABS(D1386-D1387))&lt;0.1,(IF(C1387-C1386=Q$1,99999,0)),0),0))),0)</f>
        <v>0</v>
      </c>
      <c r="AC1386" s="13">
        <f>IF(AC$1=1,IF(C1387=0,0,IF(C1386=0,0,IF(Q1386=0,IF(C1387-C1386=0,(IF(ABS(D1386-D1387)&lt;T$1,99999,0)),0),0))),0)</f>
        <v>0</v>
      </c>
      <c r="AD1386" s="15">
        <f>IF(AD$1=1,IF(C1387=0,0,IF(C1386=0,0,IF(Q1386=0,IF(AND(AK1386,AJ1386),99999,0),0))),0)</f>
        <v>0</v>
      </c>
      <c r="AE1386" s="34">
        <f>IF(C1386=0,,IF(AE$1=1,IF(1&gt;AA1386,0,99999),0))</f>
        <v>0</v>
      </c>
      <c r="AF1386" s="5">
        <f>IF(AF$1=1,IF(D1386&gt;1,99999,IF(D1386&lt;0,99999,0)),0)</f>
        <v>0</v>
      </c>
      <c r="AG1386" s="10">
        <f>IF(AG$1=1,IF(B1387=0,0,IF(B1387-B1386=1,0,99999)),0)</f>
        <v>0</v>
      </c>
      <c r="AH1386" s="11">
        <f>IF(AH$1=1,IF(C1387=0,0,IF(C1387-C1386&lt;0,99999,0)),0)</f>
        <v>0</v>
      </c>
      <c r="AI1386" s="14">
        <f>MOD(MOD(((((MOD(C1386,C$4)/C$4)+(MOD(C$3,C$4)/C$4)))),C$4),1)</f>
        <v>0.10000093333426666</v>
      </c>
      <c r="AJ1386" s="19">
        <f>IF(C1387-C1386=0,99999,0 )</f>
        <v>99999</v>
      </c>
      <c r="AK1386" s="83">
        <f>IF(ABS(D1387-D1386)=0,99999,0)</f>
        <v>99999</v>
      </c>
    </row>
    <row r="1387" spans="3:37">
      <c r="C1387" s="68"/>
      <c r="P1387" s="121">
        <f t="shared" si="137"/>
        <v>0</v>
      </c>
      <c r="Q1387" s="42">
        <f>IF(C$1=2,0,1)</f>
        <v>0</v>
      </c>
      <c r="R1387" s="24" t="s">
        <v>4</v>
      </c>
      <c r="S1387" s="26">
        <f>D1387</f>
        <v>0</v>
      </c>
      <c r="T1387" s="26">
        <f t="shared" si="138"/>
        <v>0.10000093333426666</v>
      </c>
      <c r="U1387" s="27" t="s">
        <v>5</v>
      </c>
      <c r="V1387" s="75">
        <f>INT((C1387+MOD(C$3,1)/C$4)/C$4)</f>
        <v>0</v>
      </c>
      <c r="W1387" s="75">
        <f t="shared" si="139"/>
        <v>1</v>
      </c>
      <c r="X1387" s="24">
        <f>IF(C$3&gt;=1,IF(MOD(INT((C1387-MOD(C$3,C$4)+MOD(C$3,1)/C$4)/C$4),2),8888,222),IF(MOD(INT((C1387-MOD(C$3,C$4)+MOD(C$3,1)/C$4)/C$4),2),222,8888))</f>
        <v>8888</v>
      </c>
      <c r="Y1387" s="28">
        <f t="shared" si="140"/>
        <v>0.10000093333426666</v>
      </c>
      <c r="Z1387" s="22" t="s">
        <v>27</v>
      </c>
      <c r="AA1387" s="40">
        <f>IF(X1387=222,T1387-E1387/C$4,E1387/C$4+T1387)</f>
        <v>0.10000093333426666</v>
      </c>
      <c r="AB1387" s="45">
        <f>IF(AB$1=1,IF(C1388=0,0,IF(C1387=0,0,IF(Q1387=0,IF((ABS(D1387-D1388))&lt;0.1,(IF(C1388-C1387=Q$1,99999,0)),0),0))),0)</f>
        <v>0</v>
      </c>
      <c r="AC1387" s="13">
        <f>IF(AC$1=1,IF(C1388=0,0,IF(C1387=0,0,IF(Q1387=0,IF(C1388-C1387=0,(IF(ABS(D1387-D1388)&lt;T$1,99999,0)),0),0))),0)</f>
        <v>0</v>
      </c>
      <c r="AD1387" s="15">
        <f>IF(AD$1=1,IF(C1388=0,0,IF(C1387=0,0,IF(Q1387=0,IF(AND(AK1387,AJ1387),99999,0),0))),0)</f>
        <v>0</v>
      </c>
      <c r="AE1387" s="34">
        <f>IF(C1387=0,,IF(AE$1=1,IF(1&gt;AA1387,0,99999),0))</f>
        <v>0</v>
      </c>
      <c r="AF1387" s="5">
        <f>IF(AF$1=1,IF(D1387&gt;1,99999,IF(D1387&lt;0,99999,0)),0)</f>
        <v>0</v>
      </c>
      <c r="AG1387" s="10">
        <f>IF(AG$1=1,IF(B1388=0,0,IF(B1388-B1387=1,0,99999)),0)</f>
        <v>0</v>
      </c>
      <c r="AH1387" s="11">
        <f>IF(AH$1=1,IF(C1388=0,0,IF(C1388-C1387&lt;0,99999,0)),0)</f>
        <v>0</v>
      </c>
      <c r="AI1387" s="14">
        <f>MOD(MOD(((((MOD(C1387,C$4)/C$4)+(MOD(C$3,C$4)/C$4)))),C$4),1)</f>
        <v>0.10000093333426666</v>
      </c>
      <c r="AJ1387" s="19">
        <f>IF(C1388-C1387=0,99999,0 )</f>
        <v>99999</v>
      </c>
      <c r="AK1387" s="83">
        <f>IF(ABS(D1388-D1387)=0,99999,0)</f>
        <v>99999</v>
      </c>
    </row>
    <row r="1388" spans="3:37">
      <c r="C1388" s="68"/>
      <c r="P1388" s="121">
        <f t="shared" si="137"/>
        <v>0</v>
      </c>
      <c r="Q1388" s="42">
        <f>IF(C$1=2,0,1)</f>
        <v>0</v>
      </c>
      <c r="R1388" s="24" t="s">
        <v>4</v>
      </c>
      <c r="S1388" s="26">
        <f>D1388</f>
        <v>0</v>
      </c>
      <c r="T1388" s="26">
        <f t="shared" si="138"/>
        <v>0.10000093333426666</v>
      </c>
      <c r="U1388" s="27" t="s">
        <v>5</v>
      </c>
      <c r="V1388" s="75">
        <f>INT((C1388+MOD(C$3,1)/C$4)/C$4)</f>
        <v>0</v>
      </c>
      <c r="W1388" s="75">
        <f t="shared" si="139"/>
        <v>1</v>
      </c>
      <c r="X1388" s="24">
        <f>IF(C$3&gt;=1,IF(MOD(INT((C1388-MOD(C$3,C$4)+MOD(C$3,1)/C$4)/C$4),2),8888,222),IF(MOD(INT((C1388-MOD(C$3,C$4)+MOD(C$3,1)/C$4)/C$4),2),222,8888))</f>
        <v>8888</v>
      </c>
      <c r="Y1388" s="28">
        <f t="shared" si="140"/>
        <v>0.10000093333426666</v>
      </c>
      <c r="Z1388" s="22" t="s">
        <v>27</v>
      </c>
      <c r="AA1388" s="40">
        <f>IF(X1388=222,T1388-E1388/C$4,E1388/C$4+T1388)</f>
        <v>0.10000093333426666</v>
      </c>
      <c r="AB1388" s="45">
        <f>IF(AB$1=1,IF(C1389=0,0,IF(C1388=0,0,IF(Q1388=0,IF((ABS(D1388-D1389))&lt;0.1,(IF(C1389-C1388=Q$1,99999,0)),0),0))),0)</f>
        <v>0</v>
      </c>
      <c r="AC1388" s="13">
        <f>IF(AC$1=1,IF(C1389=0,0,IF(C1388=0,0,IF(Q1388=0,IF(C1389-C1388=0,(IF(ABS(D1388-D1389)&lt;T$1,99999,0)),0),0))),0)</f>
        <v>0</v>
      </c>
      <c r="AD1388" s="15">
        <f>IF(AD$1=1,IF(C1389=0,0,IF(C1388=0,0,IF(Q1388=0,IF(AND(AK1388,AJ1388),99999,0),0))),0)</f>
        <v>0</v>
      </c>
      <c r="AE1388" s="34">
        <f>IF(C1388=0,,IF(AE$1=1,IF(1&gt;AA1388,0,99999),0))</f>
        <v>0</v>
      </c>
      <c r="AF1388" s="5">
        <f>IF(AF$1=1,IF(D1388&gt;1,99999,IF(D1388&lt;0,99999,0)),0)</f>
        <v>0</v>
      </c>
      <c r="AG1388" s="10">
        <f>IF(AG$1=1,IF(B1389=0,0,IF(B1389-B1388=1,0,99999)),0)</f>
        <v>0</v>
      </c>
      <c r="AH1388" s="11">
        <f>IF(AH$1=1,IF(C1389=0,0,IF(C1389-C1388&lt;0,99999,0)),0)</f>
        <v>0</v>
      </c>
      <c r="AI1388" s="14">
        <f>MOD(MOD(((((MOD(C1388,C$4)/C$4)+(MOD(C$3,C$4)/C$4)))),C$4),1)</f>
        <v>0.10000093333426666</v>
      </c>
      <c r="AJ1388" s="19">
        <f>IF(C1389-C1388=0,99999,0 )</f>
        <v>99999</v>
      </c>
      <c r="AK1388" s="83">
        <f>IF(ABS(D1389-D1388)=0,99999,0)</f>
        <v>99999</v>
      </c>
    </row>
    <row r="1389" spans="3:37">
      <c r="C1389" s="68"/>
      <c r="P1389" s="121">
        <f t="shared" si="137"/>
        <v>0</v>
      </c>
      <c r="Q1389" s="42">
        <f>IF(C$1=2,0,1)</f>
        <v>0</v>
      </c>
      <c r="R1389" s="24" t="s">
        <v>4</v>
      </c>
      <c r="S1389" s="26">
        <f>D1389</f>
        <v>0</v>
      </c>
      <c r="T1389" s="26">
        <f t="shared" si="138"/>
        <v>0.10000093333426666</v>
      </c>
      <c r="U1389" s="27" t="s">
        <v>5</v>
      </c>
      <c r="V1389" s="75">
        <f>INT((C1389+MOD(C$3,1)/C$4)/C$4)</f>
        <v>0</v>
      </c>
      <c r="W1389" s="75">
        <f t="shared" si="139"/>
        <v>1</v>
      </c>
      <c r="X1389" s="24">
        <f>IF(C$3&gt;=1,IF(MOD(INT((C1389-MOD(C$3,C$4)+MOD(C$3,1)/C$4)/C$4),2),8888,222),IF(MOD(INT((C1389-MOD(C$3,C$4)+MOD(C$3,1)/C$4)/C$4),2),222,8888))</f>
        <v>8888</v>
      </c>
      <c r="Y1389" s="28">
        <f t="shared" si="140"/>
        <v>0.10000093333426666</v>
      </c>
      <c r="Z1389" s="22" t="s">
        <v>27</v>
      </c>
      <c r="AA1389" s="40">
        <f>IF(X1389=222,T1389-E1389/C$4,E1389/C$4+T1389)</f>
        <v>0.10000093333426666</v>
      </c>
      <c r="AB1389" s="45">
        <f>IF(AB$1=1,IF(C1390=0,0,IF(C1389=0,0,IF(Q1389=0,IF((ABS(D1389-D1390))&lt;0.1,(IF(C1390-C1389=Q$1,99999,0)),0),0))),0)</f>
        <v>0</v>
      </c>
      <c r="AC1389" s="13">
        <f>IF(AC$1=1,IF(C1390=0,0,IF(C1389=0,0,IF(Q1389=0,IF(C1390-C1389=0,(IF(ABS(D1389-D1390)&lt;T$1,99999,0)),0),0))),0)</f>
        <v>0</v>
      </c>
      <c r="AD1389" s="15">
        <f>IF(AD$1=1,IF(C1390=0,0,IF(C1389=0,0,IF(Q1389=0,IF(AND(AK1389,AJ1389),99999,0),0))),0)</f>
        <v>0</v>
      </c>
      <c r="AE1389" s="34">
        <f>IF(C1389=0,,IF(AE$1=1,IF(1&gt;AA1389,0,99999),0))</f>
        <v>0</v>
      </c>
      <c r="AF1389" s="5">
        <f>IF(AF$1=1,IF(D1389&gt;1,99999,IF(D1389&lt;0,99999,0)),0)</f>
        <v>0</v>
      </c>
      <c r="AG1389" s="10">
        <f>IF(AG$1=1,IF(B1390=0,0,IF(B1390-B1389=1,0,99999)),0)</f>
        <v>0</v>
      </c>
      <c r="AH1389" s="11">
        <f>IF(AH$1=1,IF(C1390=0,0,IF(C1390-C1389&lt;0,99999,0)),0)</f>
        <v>0</v>
      </c>
      <c r="AI1389" s="14">
        <f>MOD(MOD(((((MOD(C1389,C$4)/C$4)+(MOD(C$3,C$4)/C$4)))),C$4),1)</f>
        <v>0.10000093333426666</v>
      </c>
      <c r="AJ1389" s="19">
        <f>IF(C1390-C1389=0,99999,0 )</f>
        <v>99999</v>
      </c>
      <c r="AK1389" s="83">
        <f>IF(ABS(D1390-D1389)=0,99999,0)</f>
        <v>99999</v>
      </c>
    </row>
    <row r="1390" spans="3:37">
      <c r="C1390" s="68"/>
      <c r="P1390" s="121">
        <f t="shared" si="137"/>
        <v>0</v>
      </c>
      <c r="Q1390" s="42">
        <f>IF(C$1=2,0,1)</f>
        <v>0</v>
      </c>
      <c r="R1390" s="24" t="s">
        <v>4</v>
      </c>
      <c r="S1390" s="26">
        <f>D1390</f>
        <v>0</v>
      </c>
      <c r="T1390" s="26">
        <f t="shared" si="138"/>
        <v>0.10000093333426666</v>
      </c>
      <c r="U1390" s="27" t="s">
        <v>5</v>
      </c>
      <c r="V1390" s="75">
        <f>INT((C1390+MOD(C$3,1)/C$4)/C$4)</f>
        <v>0</v>
      </c>
      <c r="W1390" s="75">
        <f t="shared" si="139"/>
        <v>1</v>
      </c>
      <c r="X1390" s="24">
        <f>IF(C$3&gt;=1,IF(MOD(INT((C1390-MOD(C$3,C$4)+MOD(C$3,1)/C$4)/C$4),2),8888,222),IF(MOD(INT((C1390-MOD(C$3,C$4)+MOD(C$3,1)/C$4)/C$4),2),222,8888))</f>
        <v>8888</v>
      </c>
      <c r="Y1390" s="28">
        <f t="shared" si="140"/>
        <v>0.10000093333426666</v>
      </c>
      <c r="Z1390" s="22" t="s">
        <v>27</v>
      </c>
      <c r="AA1390" s="40">
        <f>IF(X1390=222,T1390-E1390/C$4,E1390/C$4+T1390)</f>
        <v>0.10000093333426666</v>
      </c>
      <c r="AB1390" s="45">
        <f>IF(AB$1=1,IF(C1391=0,0,IF(C1390=0,0,IF(Q1390=0,IF((ABS(D1390-D1391))&lt;0.1,(IF(C1391-C1390=Q$1,99999,0)),0),0))),0)</f>
        <v>0</v>
      </c>
      <c r="AC1390" s="13">
        <f>IF(AC$1=1,IF(C1391=0,0,IF(C1390=0,0,IF(Q1390=0,IF(C1391-C1390=0,(IF(ABS(D1390-D1391)&lt;T$1,99999,0)),0),0))),0)</f>
        <v>0</v>
      </c>
      <c r="AD1390" s="15">
        <f>IF(AD$1=1,IF(C1391=0,0,IF(C1390=0,0,IF(Q1390=0,IF(AND(AK1390,AJ1390),99999,0),0))),0)</f>
        <v>0</v>
      </c>
      <c r="AE1390" s="34">
        <f>IF(C1390=0,,IF(AE$1=1,IF(1&gt;AA1390,0,99999),0))</f>
        <v>0</v>
      </c>
      <c r="AF1390" s="5">
        <f>IF(AF$1=1,IF(D1390&gt;1,99999,IF(D1390&lt;0,99999,0)),0)</f>
        <v>0</v>
      </c>
      <c r="AG1390" s="10">
        <f>IF(AG$1=1,IF(B1391=0,0,IF(B1391-B1390=1,0,99999)),0)</f>
        <v>0</v>
      </c>
      <c r="AH1390" s="11">
        <f>IF(AH$1=1,IF(C1391=0,0,IF(C1391-C1390&lt;0,99999,0)),0)</f>
        <v>0</v>
      </c>
      <c r="AI1390" s="14">
        <f>MOD(MOD(((((MOD(C1390,C$4)/C$4)+(MOD(C$3,C$4)/C$4)))),C$4),1)</f>
        <v>0.10000093333426666</v>
      </c>
      <c r="AJ1390" s="19">
        <f>IF(C1391-C1390=0,99999,0 )</f>
        <v>99999</v>
      </c>
      <c r="AK1390" s="83">
        <f>IF(ABS(D1391-D1390)=0,99999,0)</f>
        <v>99999</v>
      </c>
    </row>
    <row r="1391" spans="3:37">
      <c r="C1391" s="68"/>
      <c r="P1391" s="121">
        <f t="shared" si="137"/>
        <v>0</v>
      </c>
      <c r="Q1391" s="42">
        <f>IF(C$1=2,0,1)</f>
        <v>0</v>
      </c>
      <c r="R1391" s="24" t="s">
        <v>4</v>
      </c>
      <c r="S1391" s="26">
        <f>D1391</f>
        <v>0</v>
      </c>
      <c r="T1391" s="26">
        <f t="shared" si="138"/>
        <v>0.10000093333426666</v>
      </c>
      <c r="U1391" s="27" t="s">
        <v>5</v>
      </c>
      <c r="V1391" s="75">
        <f>INT((C1391+MOD(C$3,1)/C$4)/C$4)</f>
        <v>0</v>
      </c>
      <c r="W1391" s="75">
        <f t="shared" si="139"/>
        <v>1</v>
      </c>
      <c r="X1391" s="24">
        <f>IF(C$3&gt;=1,IF(MOD(INT((C1391-MOD(C$3,C$4)+MOD(C$3,1)/C$4)/C$4),2),8888,222),IF(MOD(INT((C1391-MOD(C$3,C$4)+MOD(C$3,1)/C$4)/C$4),2),222,8888))</f>
        <v>8888</v>
      </c>
      <c r="Y1391" s="28">
        <f t="shared" si="140"/>
        <v>0.10000093333426666</v>
      </c>
      <c r="Z1391" s="22" t="s">
        <v>27</v>
      </c>
      <c r="AA1391" s="40">
        <f>IF(X1391=222,T1391-E1391/C$4,E1391/C$4+T1391)</f>
        <v>0.10000093333426666</v>
      </c>
      <c r="AB1391" s="45">
        <f>IF(AB$1=1,IF(C1392=0,0,IF(C1391=0,0,IF(Q1391=0,IF((ABS(D1391-D1392))&lt;0.1,(IF(C1392-C1391=Q$1,99999,0)),0),0))),0)</f>
        <v>0</v>
      </c>
      <c r="AC1391" s="13">
        <f>IF(AC$1=1,IF(C1392=0,0,IF(C1391=0,0,IF(Q1391=0,IF(C1392-C1391=0,(IF(ABS(D1391-D1392)&lt;T$1,99999,0)),0),0))),0)</f>
        <v>0</v>
      </c>
      <c r="AD1391" s="15">
        <f>IF(AD$1=1,IF(C1392=0,0,IF(C1391=0,0,IF(Q1391=0,IF(AND(AK1391,AJ1391),99999,0),0))),0)</f>
        <v>0</v>
      </c>
      <c r="AE1391" s="34">
        <f>IF(C1391=0,,IF(AE$1=1,IF(1&gt;AA1391,0,99999),0))</f>
        <v>0</v>
      </c>
      <c r="AF1391" s="5">
        <f>IF(AF$1=1,IF(D1391&gt;1,99999,IF(D1391&lt;0,99999,0)),0)</f>
        <v>0</v>
      </c>
      <c r="AG1391" s="10">
        <f>IF(AG$1=1,IF(B1392=0,0,IF(B1392-B1391=1,0,99999)),0)</f>
        <v>0</v>
      </c>
      <c r="AH1391" s="11">
        <f>IF(AH$1=1,IF(C1392=0,0,IF(C1392-C1391&lt;0,99999,0)),0)</f>
        <v>0</v>
      </c>
      <c r="AI1391" s="14">
        <f>MOD(MOD(((((MOD(C1391,C$4)/C$4)+(MOD(C$3,C$4)/C$4)))),C$4),1)</f>
        <v>0.10000093333426666</v>
      </c>
      <c r="AJ1391" s="19">
        <f>IF(C1392-C1391=0,99999,0 )</f>
        <v>99999</v>
      </c>
      <c r="AK1391" s="83">
        <f>IF(ABS(D1392-D1391)=0,99999,0)</f>
        <v>99999</v>
      </c>
    </row>
    <row r="1392" spans="3:37">
      <c r="C1392" s="68"/>
      <c r="P1392" s="121">
        <f t="shared" si="137"/>
        <v>0</v>
      </c>
      <c r="Q1392" s="42">
        <f>IF(C$1=2,0,1)</f>
        <v>0</v>
      </c>
      <c r="R1392" s="24" t="s">
        <v>4</v>
      </c>
      <c r="S1392" s="26">
        <f>D1392</f>
        <v>0</v>
      </c>
      <c r="T1392" s="26">
        <f t="shared" si="138"/>
        <v>0.10000093333426666</v>
      </c>
      <c r="U1392" s="27" t="s">
        <v>5</v>
      </c>
      <c r="V1392" s="75">
        <f>INT((C1392+MOD(C$3,1)/C$4)/C$4)</f>
        <v>0</v>
      </c>
      <c r="W1392" s="75">
        <f t="shared" si="139"/>
        <v>1</v>
      </c>
      <c r="X1392" s="24">
        <f>IF(C$3&gt;=1,IF(MOD(INT((C1392-MOD(C$3,C$4)+MOD(C$3,1)/C$4)/C$4),2),8888,222),IF(MOD(INT((C1392-MOD(C$3,C$4)+MOD(C$3,1)/C$4)/C$4),2),222,8888))</f>
        <v>8888</v>
      </c>
      <c r="Y1392" s="28">
        <f t="shared" si="140"/>
        <v>0.10000093333426666</v>
      </c>
      <c r="Z1392" s="22" t="s">
        <v>27</v>
      </c>
      <c r="AA1392" s="40">
        <f>IF(X1392=222,T1392-E1392/C$4,E1392/C$4+T1392)</f>
        <v>0.10000093333426666</v>
      </c>
      <c r="AB1392" s="45">
        <f>IF(AB$1=1,IF(C1393=0,0,IF(C1392=0,0,IF(Q1392=0,IF((ABS(D1392-D1393))&lt;0.1,(IF(C1393-C1392=Q$1,99999,0)),0),0))),0)</f>
        <v>0</v>
      </c>
      <c r="AC1392" s="13">
        <f>IF(AC$1=1,IF(C1393=0,0,IF(C1392=0,0,IF(Q1392=0,IF(C1393-C1392=0,(IF(ABS(D1392-D1393)&lt;T$1,99999,0)),0),0))),0)</f>
        <v>0</v>
      </c>
      <c r="AD1392" s="15">
        <f>IF(AD$1=1,IF(C1393=0,0,IF(C1392=0,0,IF(Q1392=0,IF(AND(AK1392,AJ1392),99999,0),0))),0)</f>
        <v>0</v>
      </c>
      <c r="AE1392" s="34">
        <f>IF(C1392=0,,IF(AE$1=1,IF(1&gt;AA1392,0,99999),0))</f>
        <v>0</v>
      </c>
      <c r="AF1392" s="5">
        <f>IF(AF$1=1,IF(D1392&gt;1,99999,IF(D1392&lt;0,99999,0)),0)</f>
        <v>0</v>
      </c>
      <c r="AG1392" s="10">
        <f>IF(AG$1=1,IF(B1393=0,0,IF(B1393-B1392=1,0,99999)),0)</f>
        <v>0</v>
      </c>
      <c r="AH1392" s="11">
        <f>IF(AH$1=1,IF(C1393=0,0,IF(C1393-C1392&lt;0,99999,0)),0)</f>
        <v>0</v>
      </c>
      <c r="AI1392" s="14">
        <f>MOD(MOD(((((MOD(C1392,C$4)/C$4)+(MOD(C$3,C$4)/C$4)))),C$4),1)</f>
        <v>0.10000093333426666</v>
      </c>
      <c r="AJ1392" s="19">
        <f>IF(C1393-C1392=0,99999,0 )</f>
        <v>99999</v>
      </c>
      <c r="AK1392" s="83">
        <f>IF(ABS(D1393-D1392)=0,99999,0)</f>
        <v>99999</v>
      </c>
    </row>
    <row r="1393" spans="3:37">
      <c r="C1393" s="68"/>
      <c r="P1393" s="121">
        <f t="shared" si="137"/>
        <v>0</v>
      </c>
      <c r="Q1393" s="42">
        <f>IF(C$1=2,0,1)</f>
        <v>0</v>
      </c>
      <c r="R1393" s="24" t="s">
        <v>4</v>
      </c>
      <c r="S1393" s="26">
        <f>D1393</f>
        <v>0</v>
      </c>
      <c r="T1393" s="26">
        <f t="shared" si="138"/>
        <v>0.10000093333426666</v>
      </c>
      <c r="U1393" s="27" t="s">
        <v>5</v>
      </c>
      <c r="V1393" s="75">
        <f>INT((C1393+MOD(C$3,1)/C$4)/C$4)</f>
        <v>0</v>
      </c>
      <c r="W1393" s="75">
        <f t="shared" si="139"/>
        <v>1</v>
      </c>
      <c r="X1393" s="24">
        <f>IF(C$3&gt;=1,IF(MOD(INT((C1393-MOD(C$3,C$4)+MOD(C$3,1)/C$4)/C$4),2),8888,222),IF(MOD(INT((C1393-MOD(C$3,C$4)+MOD(C$3,1)/C$4)/C$4),2),222,8888))</f>
        <v>8888</v>
      </c>
      <c r="Y1393" s="28">
        <f t="shared" si="140"/>
        <v>0.10000093333426666</v>
      </c>
      <c r="Z1393" s="22" t="s">
        <v>27</v>
      </c>
      <c r="AA1393" s="40">
        <f>IF(X1393=222,T1393-E1393/C$4,E1393/C$4+T1393)</f>
        <v>0.10000093333426666</v>
      </c>
      <c r="AB1393" s="45">
        <f>IF(AB$1=1,IF(C1394=0,0,IF(C1393=0,0,IF(Q1393=0,IF((ABS(D1393-D1394))&lt;0.1,(IF(C1394-C1393=Q$1,99999,0)),0),0))),0)</f>
        <v>0</v>
      </c>
      <c r="AC1393" s="13">
        <f>IF(AC$1=1,IF(C1394=0,0,IF(C1393=0,0,IF(Q1393=0,IF(C1394-C1393=0,(IF(ABS(D1393-D1394)&lt;T$1,99999,0)),0),0))),0)</f>
        <v>0</v>
      </c>
      <c r="AD1393" s="15">
        <f>IF(AD$1=1,IF(C1394=0,0,IF(C1393=0,0,IF(Q1393=0,IF(AND(AK1393,AJ1393),99999,0),0))),0)</f>
        <v>0</v>
      </c>
      <c r="AE1393" s="34">
        <f>IF(C1393=0,,IF(AE$1=1,IF(1&gt;AA1393,0,99999),0))</f>
        <v>0</v>
      </c>
      <c r="AF1393" s="5">
        <f>IF(AF$1=1,IF(D1393&gt;1,99999,IF(D1393&lt;0,99999,0)),0)</f>
        <v>0</v>
      </c>
      <c r="AG1393" s="10">
        <f>IF(AG$1=1,IF(B1394=0,0,IF(B1394-B1393=1,0,99999)),0)</f>
        <v>0</v>
      </c>
      <c r="AH1393" s="11">
        <f>IF(AH$1=1,IF(C1394=0,0,IF(C1394-C1393&lt;0,99999,0)),0)</f>
        <v>0</v>
      </c>
      <c r="AI1393" s="14">
        <f>MOD(MOD(((((MOD(C1393,C$4)/C$4)+(MOD(C$3,C$4)/C$4)))),C$4),1)</f>
        <v>0.10000093333426666</v>
      </c>
      <c r="AJ1393" s="19">
        <f>IF(C1394-C1393=0,99999,0 )</f>
        <v>99999</v>
      </c>
      <c r="AK1393" s="83">
        <f>IF(ABS(D1394-D1393)=0,99999,0)</f>
        <v>99999</v>
      </c>
    </row>
    <row r="1394" spans="3:37">
      <c r="C1394" s="68"/>
      <c r="P1394" s="121">
        <f t="shared" si="137"/>
        <v>0</v>
      </c>
      <c r="Q1394" s="42">
        <f>IF(C$1=2,0,1)</f>
        <v>0</v>
      </c>
      <c r="R1394" s="24" t="s">
        <v>4</v>
      </c>
      <c r="S1394" s="26">
        <f>D1394</f>
        <v>0</v>
      </c>
      <c r="T1394" s="26">
        <f t="shared" si="138"/>
        <v>0.10000093333426666</v>
      </c>
      <c r="U1394" s="27" t="s">
        <v>5</v>
      </c>
      <c r="V1394" s="75">
        <f>INT((C1394+MOD(C$3,1)/C$4)/C$4)</f>
        <v>0</v>
      </c>
      <c r="W1394" s="75">
        <f t="shared" si="139"/>
        <v>1</v>
      </c>
      <c r="X1394" s="24">
        <f>IF(C$3&gt;=1,IF(MOD(INT((C1394-MOD(C$3,C$4)+MOD(C$3,1)/C$4)/C$4),2),8888,222),IF(MOD(INT((C1394-MOD(C$3,C$4)+MOD(C$3,1)/C$4)/C$4),2),222,8888))</f>
        <v>8888</v>
      </c>
      <c r="Y1394" s="28">
        <f t="shared" si="140"/>
        <v>0.10000093333426666</v>
      </c>
      <c r="Z1394" s="22" t="s">
        <v>27</v>
      </c>
      <c r="AA1394" s="40">
        <f>IF(X1394=222,T1394-E1394/C$4,E1394/C$4+T1394)</f>
        <v>0.10000093333426666</v>
      </c>
      <c r="AB1394" s="45">
        <f>IF(AB$1=1,IF(C1395=0,0,IF(C1394=0,0,IF(Q1394=0,IF((ABS(D1394-D1395))&lt;0.1,(IF(C1395-C1394=Q$1,99999,0)),0),0))),0)</f>
        <v>0</v>
      </c>
      <c r="AC1394" s="13">
        <f>IF(AC$1=1,IF(C1395=0,0,IF(C1394=0,0,IF(Q1394=0,IF(C1395-C1394=0,(IF(ABS(D1394-D1395)&lt;T$1,99999,0)),0),0))),0)</f>
        <v>0</v>
      </c>
      <c r="AD1394" s="15">
        <f>IF(AD$1=1,IF(C1395=0,0,IF(C1394=0,0,IF(Q1394=0,IF(AND(AK1394,AJ1394),99999,0),0))),0)</f>
        <v>0</v>
      </c>
      <c r="AE1394" s="34">
        <f>IF(C1394=0,,IF(AE$1=1,IF(1&gt;AA1394,0,99999),0))</f>
        <v>0</v>
      </c>
      <c r="AF1394" s="5">
        <f>IF(AF$1=1,IF(D1394&gt;1,99999,IF(D1394&lt;0,99999,0)),0)</f>
        <v>0</v>
      </c>
      <c r="AG1394" s="10">
        <f>IF(AG$1=1,IF(B1395=0,0,IF(B1395-B1394=1,0,99999)),0)</f>
        <v>0</v>
      </c>
      <c r="AH1394" s="11">
        <f>IF(AH$1=1,IF(C1395=0,0,IF(C1395-C1394&lt;0,99999,0)),0)</f>
        <v>0</v>
      </c>
      <c r="AI1394" s="14">
        <f>MOD(MOD(((((MOD(C1394,C$4)/C$4)+(MOD(C$3,C$4)/C$4)))),C$4),1)</f>
        <v>0.10000093333426666</v>
      </c>
      <c r="AJ1394" s="19">
        <f>IF(C1395-C1394=0,99999,0 )</f>
        <v>99999</v>
      </c>
      <c r="AK1394" s="83">
        <f>IF(ABS(D1395-D1394)=0,99999,0)</f>
        <v>99999</v>
      </c>
    </row>
    <row r="1395" spans="3:37">
      <c r="C1395" s="68"/>
      <c r="P1395" s="121">
        <f t="shared" si="137"/>
        <v>0</v>
      </c>
      <c r="Q1395" s="42">
        <f>IF(C$1=2,0,1)</f>
        <v>0</v>
      </c>
      <c r="R1395" s="24" t="s">
        <v>4</v>
      </c>
      <c r="S1395" s="26">
        <f>D1395</f>
        <v>0</v>
      </c>
      <c r="T1395" s="26">
        <f t="shared" si="138"/>
        <v>0.10000093333426666</v>
      </c>
      <c r="U1395" s="27" t="s">
        <v>5</v>
      </c>
      <c r="V1395" s="75">
        <f>INT((C1395+MOD(C$3,1)/C$4)/C$4)</f>
        <v>0</v>
      </c>
      <c r="W1395" s="75">
        <f t="shared" si="139"/>
        <v>1</v>
      </c>
      <c r="X1395" s="24">
        <f>IF(C$3&gt;=1,IF(MOD(INT((C1395-MOD(C$3,C$4)+MOD(C$3,1)/C$4)/C$4),2),8888,222),IF(MOD(INT((C1395-MOD(C$3,C$4)+MOD(C$3,1)/C$4)/C$4),2),222,8888))</f>
        <v>8888</v>
      </c>
      <c r="Y1395" s="28">
        <f t="shared" si="140"/>
        <v>0.10000093333426666</v>
      </c>
      <c r="Z1395" s="22" t="s">
        <v>27</v>
      </c>
      <c r="AA1395" s="40">
        <f>IF(X1395=222,T1395-E1395/C$4,E1395/C$4+T1395)</f>
        <v>0.10000093333426666</v>
      </c>
      <c r="AB1395" s="45">
        <f>IF(AB$1=1,IF(C1396=0,0,IF(C1395=0,0,IF(Q1395=0,IF((ABS(D1395-D1396))&lt;0.1,(IF(C1396-C1395=Q$1,99999,0)),0),0))),0)</f>
        <v>0</v>
      </c>
      <c r="AC1395" s="13">
        <f>IF(AC$1=1,IF(C1396=0,0,IF(C1395=0,0,IF(Q1395=0,IF(C1396-C1395=0,(IF(ABS(D1395-D1396)&lt;T$1,99999,0)),0),0))),0)</f>
        <v>0</v>
      </c>
      <c r="AD1395" s="15">
        <f>IF(AD$1=1,IF(C1396=0,0,IF(C1395=0,0,IF(Q1395=0,IF(AND(AK1395,AJ1395),99999,0),0))),0)</f>
        <v>0</v>
      </c>
      <c r="AE1395" s="34">
        <f>IF(C1395=0,,IF(AE$1=1,IF(1&gt;AA1395,0,99999),0))</f>
        <v>0</v>
      </c>
      <c r="AF1395" s="5">
        <f>IF(AF$1=1,IF(D1395&gt;1,99999,IF(D1395&lt;0,99999,0)),0)</f>
        <v>0</v>
      </c>
      <c r="AG1395" s="10">
        <f>IF(AG$1=1,IF(B1396=0,0,IF(B1396-B1395=1,0,99999)),0)</f>
        <v>0</v>
      </c>
      <c r="AH1395" s="11">
        <f>IF(AH$1=1,IF(C1396=0,0,IF(C1396-C1395&lt;0,99999,0)),0)</f>
        <v>0</v>
      </c>
      <c r="AI1395" s="14">
        <f>MOD(MOD(((((MOD(C1395,C$4)/C$4)+(MOD(C$3,C$4)/C$4)))),C$4),1)</f>
        <v>0.10000093333426666</v>
      </c>
      <c r="AJ1395" s="19">
        <f>IF(C1396-C1395=0,99999,0 )</f>
        <v>99999</v>
      </c>
      <c r="AK1395" s="83">
        <f>IF(ABS(D1396-D1395)=0,99999,0)</f>
        <v>99999</v>
      </c>
    </row>
    <row r="1396" spans="3:37">
      <c r="C1396" s="68"/>
      <c r="P1396" s="121">
        <f t="shared" si="137"/>
        <v>0</v>
      </c>
      <c r="Q1396" s="42">
        <f>IF(C$1=2,0,1)</f>
        <v>0</v>
      </c>
      <c r="R1396" s="24" t="s">
        <v>4</v>
      </c>
      <c r="S1396" s="26">
        <f>D1396</f>
        <v>0</v>
      </c>
      <c r="T1396" s="26">
        <f t="shared" si="138"/>
        <v>0.10000093333426666</v>
      </c>
      <c r="U1396" s="27" t="s">
        <v>5</v>
      </c>
      <c r="V1396" s="75">
        <f>INT((C1396+MOD(C$3,1)/C$4)/C$4)</f>
        <v>0</v>
      </c>
      <c r="W1396" s="75">
        <f t="shared" si="139"/>
        <v>1</v>
      </c>
      <c r="X1396" s="24">
        <f>IF(C$3&gt;=1,IF(MOD(INT((C1396-MOD(C$3,C$4)+MOD(C$3,1)/C$4)/C$4),2),8888,222),IF(MOD(INT((C1396-MOD(C$3,C$4)+MOD(C$3,1)/C$4)/C$4),2),222,8888))</f>
        <v>8888</v>
      </c>
      <c r="Y1396" s="28">
        <f t="shared" si="140"/>
        <v>0.10000093333426666</v>
      </c>
      <c r="Z1396" s="22" t="s">
        <v>27</v>
      </c>
      <c r="AA1396" s="40">
        <f>IF(X1396=222,T1396-E1396/C$4,E1396/C$4+T1396)</f>
        <v>0.10000093333426666</v>
      </c>
      <c r="AB1396" s="45">
        <f>IF(AB$1=1,IF(C1397=0,0,IF(C1396=0,0,IF(Q1396=0,IF((ABS(D1396-D1397))&lt;0.1,(IF(C1397-C1396=Q$1,99999,0)),0),0))),0)</f>
        <v>0</v>
      </c>
      <c r="AC1396" s="13">
        <f>IF(AC$1=1,IF(C1397=0,0,IF(C1396=0,0,IF(Q1396=0,IF(C1397-C1396=0,(IF(ABS(D1396-D1397)&lt;T$1,99999,0)),0),0))),0)</f>
        <v>0</v>
      </c>
      <c r="AD1396" s="15">
        <f>IF(AD$1=1,IF(C1397=0,0,IF(C1396=0,0,IF(Q1396=0,IF(AND(AK1396,AJ1396),99999,0),0))),0)</f>
        <v>0</v>
      </c>
      <c r="AE1396" s="34">
        <f>IF(C1396=0,,IF(AE$1=1,IF(1&gt;AA1396,0,99999),0))</f>
        <v>0</v>
      </c>
      <c r="AF1396" s="5">
        <f>IF(AF$1=1,IF(D1396&gt;1,99999,IF(D1396&lt;0,99999,0)),0)</f>
        <v>0</v>
      </c>
      <c r="AG1396" s="10">
        <f>IF(AG$1=1,IF(B1397=0,0,IF(B1397-B1396=1,0,99999)),0)</f>
        <v>0</v>
      </c>
      <c r="AH1396" s="11">
        <f>IF(AH$1=1,IF(C1397=0,0,IF(C1397-C1396&lt;0,99999,0)),0)</f>
        <v>0</v>
      </c>
      <c r="AI1396" s="14">
        <f>MOD(MOD(((((MOD(C1396,C$4)/C$4)+(MOD(C$3,C$4)/C$4)))),C$4),1)</f>
        <v>0.10000093333426666</v>
      </c>
      <c r="AJ1396" s="19">
        <f>IF(C1397-C1396=0,99999,0 )</f>
        <v>99999</v>
      </c>
      <c r="AK1396" s="83">
        <f>IF(ABS(D1397-D1396)=0,99999,0)</f>
        <v>99999</v>
      </c>
    </row>
    <row r="1397" spans="3:37">
      <c r="C1397" s="68"/>
      <c r="P1397" s="121">
        <f t="shared" si="137"/>
        <v>0</v>
      </c>
      <c r="Q1397" s="42">
        <f>IF(C$1=2,0,1)</f>
        <v>0</v>
      </c>
      <c r="R1397" s="24" t="s">
        <v>4</v>
      </c>
      <c r="S1397" s="26">
        <f>D1397</f>
        <v>0</v>
      </c>
      <c r="T1397" s="26">
        <f t="shared" si="138"/>
        <v>0.10000093333426666</v>
      </c>
      <c r="U1397" s="27" t="s">
        <v>5</v>
      </c>
      <c r="V1397" s="75">
        <f>INT((C1397+MOD(C$3,1)/C$4)/C$4)</f>
        <v>0</v>
      </c>
      <c r="W1397" s="75">
        <f t="shared" si="139"/>
        <v>1</v>
      </c>
      <c r="X1397" s="24">
        <f>IF(C$3&gt;=1,IF(MOD(INT((C1397-MOD(C$3,C$4)+MOD(C$3,1)/C$4)/C$4),2),8888,222),IF(MOD(INT((C1397-MOD(C$3,C$4)+MOD(C$3,1)/C$4)/C$4),2),222,8888))</f>
        <v>8888</v>
      </c>
      <c r="Y1397" s="28">
        <f t="shared" si="140"/>
        <v>0.10000093333426666</v>
      </c>
      <c r="Z1397" s="22" t="s">
        <v>27</v>
      </c>
      <c r="AA1397" s="40">
        <f>IF(X1397=222,T1397-E1397/C$4,E1397/C$4+T1397)</f>
        <v>0.10000093333426666</v>
      </c>
      <c r="AB1397" s="45">
        <f>IF(AB$1=1,IF(C1398=0,0,IF(C1397=0,0,IF(Q1397=0,IF((ABS(D1397-D1398))&lt;0.1,(IF(C1398-C1397=Q$1,99999,0)),0),0))),0)</f>
        <v>0</v>
      </c>
      <c r="AC1397" s="13">
        <f>IF(AC$1=1,IF(C1398=0,0,IF(C1397=0,0,IF(Q1397=0,IF(C1398-C1397=0,(IF(ABS(D1397-D1398)&lt;T$1,99999,0)),0),0))),0)</f>
        <v>0</v>
      </c>
      <c r="AD1397" s="15">
        <f>IF(AD$1=1,IF(C1398=0,0,IF(C1397=0,0,IF(Q1397=0,IF(AND(AK1397,AJ1397),99999,0),0))),0)</f>
        <v>0</v>
      </c>
      <c r="AE1397" s="34">
        <f>IF(C1397=0,,IF(AE$1=1,IF(1&gt;AA1397,0,99999),0))</f>
        <v>0</v>
      </c>
      <c r="AF1397" s="5">
        <f>IF(AF$1=1,IF(D1397&gt;1,99999,IF(D1397&lt;0,99999,0)),0)</f>
        <v>0</v>
      </c>
      <c r="AG1397" s="10">
        <f>IF(AG$1=1,IF(B1398=0,0,IF(B1398-B1397=1,0,99999)),0)</f>
        <v>0</v>
      </c>
      <c r="AH1397" s="11">
        <f>IF(AH$1=1,IF(C1398=0,0,IF(C1398-C1397&lt;0,99999,0)),0)</f>
        <v>0</v>
      </c>
      <c r="AI1397" s="14">
        <f>MOD(MOD(((((MOD(C1397,C$4)/C$4)+(MOD(C$3,C$4)/C$4)))),C$4),1)</f>
        <v>0.10000093333426666</v>
      </c>
      <c r="AJ1397" s="19">
        <f>IF(C1398-C1397=0,99999,0 )</f>
        <v>99999</v>
      </c>
      <c r="AK1397" s="83">
        <f>IF(ABS(D1398-D1397)=0,99999,0)</f>
        <v>99999</v>
      </c>
    </row>
    <row r="1398" spans="3:37">
      <c r="C1398" s="68"/>
      <c r="P1398" s="121">
        <f t="shared" si="137"/>
        <v>0</v>
      </c>
      <c r="Q1398" s="42">
        <f>IF(C$1=2,0,1)</f>
        <v>0</v>
      </c>
      <c r="R1398" s="24" t="s">
        <v>4</v>
      </c>
      <c r="S1398" s="26">
        <f>D1398</f>
        <v>0</v>
      </c>
      <c r="T1398" s="26">
        <f t="shared" si="138"/>
        <v>0.10000093333426666</v>
      </c>
      <c r="U1398" s="27" t="s">
        <v>5</v>
      </c>
      <c r="V1398" s="75">
        <f>INT((C1398+MOD(C$3,1)/C$4)/C$4)</f>
        <v>0</v>
      </c>
      <c r="W1398" s="75">
        <f t="shared" si="139"/>
        <v>1</v>
      </c>
      <c r="X1398" s="24">
        <f>IF(C$3&gt;=1,IF(MOD(INT((C1398-MOD(C$3,C$4)+MOD(C$3,1)/C$4)/C$4),2),8888,222),IF(MOD(INT((C1398-MOD(C$3,C$4)+MOD(C$3,1)/C$4)/C$4),2),222,8888))</f>
        <v>8888</v>
      </c>
      <c r="Y1398" s="28">
        <f t="shared" si="140"/>
        <v>0.10000093333426666</v>
      </c>
      <c r="Z1398" s="22" t="s">
        <v>27</v>
      </c>
      <c r="AA1398" s="40">
        <f>IF(X1398=222,T1398-E1398/C$4,E1398/C$4+T1398)</f>
        <v>0.10000093333426666</v>
      </c>
      <c r="AB1398" s="45">
        <f>IF(AB$1=1,IF(C1399=0,0,IF(C1398=0,0,IF(Q1398=0,IF((ABS(D1398-D1399))&lt;0.1,(IF(C1399-C1398=Q$1,99999,0)),0),0))),0)</f>
        <v>0</v>
      </c>
      <c r="AC1398" s="13">
        <f>IF(AC$1=1,IF(C1399=0,0,IF(C1398=0,0,IF(Q1398=0,IF(C1399-C1398=0,(IF(ABS(D1398-D1399)&lt;T$1,99999,0)),0),0))),0)</f>
        <v>0</v>
      </c>
      <c r="AD1398" s="15">
        <f>IF(AD$1=1,IF(C1399=0,0,IF(C1398=0,0,IF(Q1398=0,IF(AND(AK1398,AJ1398),99999,0),0))),0)</f>
        <v>0</v>
      </c>
      <c r="AE1398" s="34">
        <f>IF(C1398=0,,IF(AE$1=1,IF(1&gt;AA1398,0,99999),0))</f>
        <v>0</v>
      </c>
      <c r="AF1398" s="5">
        <f>IF(AF$1=1,IF(D1398&gt;1,99999,IF(D1398&lt;0,99999,0)),0)</f>
        <v>0</v>
      </c>
      <c r="AG1398" s="10">
        <f>IF(AG$1=1,IF(B1399=0,0,IF(B1399-B1398=1,0,99999)),0)</f>
        <v>0</v>
      </c>
      <c r="AH1398" s="11">
        <f>IF(AH$1=1,IF(C1399=0,0,IF(C1399-C1398&lt;0,99999,0)),0)</f>
        <v>0</v>
      </c>
      <c r="AI1398" s="14">
        <f>MOD(MOD(((((MOD(C1398,C$4)/C$4)+(MOD(C$3,C$4)/C$4)))),C$4),1)</f>
        <v>0.10000093333426666</v>
      </c>
      <c r="AJ1398" s="19">
        <f>IF(C1399-C1398=0,99999,0 )</f>
        <v>99999</v>
      </c>
      <c r="AK1398" s="83">
        <f>IF(ABS(D1399-D1398)=0,99999,0)</f>
        <v>99999</v>
      </c>
    </row>
    <row r="1399" spans="3:37">
      <c r="C1399" s="68"/>
      <c r="P1399" s="121">
        <f t="shared" si="137"/>
        <v>0</v>
      </c>
      <c r="Q1399" s="42">
        <f>IF(C$1=2,0,1)</f>
        <v>0</v>
      </c>
      <c r="R1399" s="24" t="s">
        <v>4</v>
      </c>
      <c r="S1399" s="26">
        <f>D1399</f>
        <v>0</v>
      </c>
      <c r="T1399" s="26">
        <f t="shared" si="138"/>
        <v>0.10000093333426666</v>
      </c>
      <c r="U1399" s="27" t="s">
        <v>5</v>
      </c>
      <c r="V1399" s="75">
        <f>INT((C1399+MOD(C$3,1)/C$4)/C$4)</f>
        <v>0</v>
      </c>
      <c r="W1399" s="75">
        <f t="shared" si="139"/>
        <v>1</v>
      </c>
      <c r="X1399" s="24">
        <f>IF(C$3&gt;=1,IF(MOD(INT((C1399-MOD(C$3,C$4)+MOD(C$3,1)/C$4)/C$4),2),8888,222),IF(MOD(INT((C1399-MOD(C$3,C$4)+MOD(C$3,1)/C$4)/C$4),2),222,8888))</f>
        <v>8888</v>
      </c>
      <c r="Y1399" s="28">
        <f t="shared" si="140"/>
        <v>0.10000093333426666</v>
      </c>
      <c r="Z1399" s="22" t="s">
        <v>27</v>
      </c>
      <c r="AA1399" s="40">
        <f>IF(X1399=222,T1399-E1399/C$4,E1399/C$4+T1399)</f>
        <v>0.10000093333426666</v>
      </c>
      <c r="AB1399" s="45">
        <f>IF(AB$1=1,IF(C1400=0,0,IF(C1399=0,0,IF(Q1399=0,IF((ABS(D1399-D1400))&lt;0.1,(IF(C1400-C1399=Q$1,99999,0)),0),0))),0)</f>
        <v>0</v>
      </c>
      <c r="AC1399" s="13">
        <f>IF(AC$1=1,IF(C1400=0,0,IF(C1399=0,0,IF(Q1399=0,IF(C1400-C1399=0,(IF(ABS(D1399-D1400)&lt;T$1,99999,0)),0),0))),0)</f>
        <v>0</v>
      </c>
      <c r="AD1399" s="15">
        <f>IF(AD$1=1,IF(C1400=0,0,IF(C1399=0,0,IF(Q1399=0,IF(AND(AK1399,AJ1399),99999,0),0))),0)</f>
        <v>0</v>
      </c>
      <c r="AE1399" s="34">
        <f>IF(C1399=0,,IF(AE$1=1,IF(1&gt;AA1399,0,99999),0))</f>
        <v>0</v>
      </c>
      <c r="AF1399" s="5">
        <f>IF(AF$1=1,IF(D1399&gt;1,99999,IF(D1399&lt;0,99999,0)),0)</f>
        <v>0</v>
      </c>
      <c r="AG1399" s="10">
        <f>IF(AG$1=1,IF(B1400=0,0,IF(B1400-B1399=1,0,99999)),0)</f>
        <v>0</v>
      </c>
      <c r="AH1399" s="11">
        <f>IF(AH$1=1,IF(C1400=0,0,IF(C1400-C1399&lt;0,99999,0)),0)</f>
        <v>0</v>
      </c>
      <c r="AI1399" s="14">
        <f>MOD(MOD(((((MOD(C1399,C$4)/C$4)+(MOD(C$3,C$4)/C$4)))),C$4),1)</f>
        <v>0.10000093333426666</v>
      </c>
      <c r="AJ1399" s="19">
        <f>IF(C1400-C1399=0,99999,0 )</f>
        <v>99999</v>
      </c>
      <c r="AK1399" s="83">
        <f>IF(ABS(D1400-D1399)=0,99999,0)</f>
        <v>99999</v>
      </c>
    </row>
    <row r="1400" spans="3:37">
      <c r="C1400" s="68"/>
      <c r="P1400" s="121">
        <f t="shared" si="137"/>
        <v>0</v>
      </c>
      <c r="Q1400" s="42">
        <f>IF(C$1=2,0,1)</f>
        <v>0</v>
      </c>
      <c r="R1400" s="24" t="s">
        <v>4</v>
      </c>
      <c r="S1400" s="26">
        <f>D1400</f>
        <v>0</v>
      </c>
      <c r="T1400" s="26">
        <f t="shared" si="138"/>
        <v>0.10000093333426666</v>
      </c>
      <c r="U1400" s="27" t="s">
        <v>5</v>
      </c>
      <c r="V1400" s="75">
        <f>INT((C1400+MOD(C$3,1)/C$4)/C$4)</f>
        <v>0</v>
      </c>
      <c r="W1400" s="75">
        <f t="shared" si="139"/>
        <v>1</v>
      </c>
      <c r="X1400" s="24">
        <f>IF(C$3&gt;=1,IF(MOD(INT((C1400-MOD(C$3,C$4)+MOD(C$3,1)/C$4)/C$4),2),8888,222),IF(MOD(INT((C1400-MOD(C$3,C$4)+MOD(C$3,1)/C$4)/C$4),2),222,8888))</f>
        <v>8888</v>
      </c>
      <c r="Y1400" s="28">
        <f t="shared" si="140"/>
        <v>0.10000093333426666</v>
      </c>
      <c r="Z1400" s="22" t="s">
        <v>27</v>
      </c>
      <c r="AA1400" s="40">
        <f>IF(X1400=222,T1400-E1400/C$4,E1400/C$4+T1400)</f>
        <v>0.10000093333426666</v>
      </c>
      <c r="AB1400" s="45">
        <f>IF(AB$1=1,IF(C1401=0,0,IF(C1400=0,0,IF(Q1400=0,IF((ABS(D1400-D1401))&lt;0.1,(IF(C1401-C1400=Q$1,99999,0)),0),0))),0)</f>
        <v>0</v>
      </c>
      <c r="AC1400" s="13">
        <f>IF(AC$1=1,IF(C1401=0,0,IF(C1400=0,0,IF(Q1400=0,IF(C1401-C1400=0,(IF(ABS(D1400-D1401)&lt;T$1,99999,0)),0),0))),0)</f>
        <v>0</v>
      </c>
      <c r="AD1400" s="15">
        <f>IF(AD$1=1,IF(C1401=0,0,IF(C1400=0,0,IF(Q1400=0,IF(AND(AK1400,AJ1400),99999,0),0))),0)</f>
        <v>0</v>
      </c>
      <c r="AE1400" s="34">
        <f>IF(C1400=0,,IF(AE$1=1,IF(1&gt;AA1400,0,99999),0))</f>
        <v>0</v>
      </c>
      <c r="AF1400" s="5">
        <f>IF(AF$1=1,IF(D1400&gt;1,99999,IF(D1400&lt;0,99999,0)),0)</f>
        <v>0</v>
      </c>
      <c r="AG1400" s="10">
        <f>IF(AG$1=1,IF(B1401=0,0,IF(B1401-B1400=1,0,99999)),0)</f>
        <v>0</v>
      </c>
      <c r="AH1400" s="11">
        <f>IF(AH$1=1,IF(C1401=0,0,IF(C1401-C1400&lt;0,99999,0)),0)</f>
        <v>0</v>
      </c>
      <c r="AI1400" s="14">
        <f>MOD(MOD(((((MOD(C1400,C$4)/C$4)+(MOD(C$3,C$4)/C$4)))),C$4),1)</f>
        <v>0.10000093333426666</v>
      </c>
      <c r="AJ1400" s="19">
        <f>IF(C1401-C1400=0,99999,0 )</f>
        <v>99999</v>
      </c>
      <c r="AK1400" s="83">
        <f>IF(ABS(D1401-D1400)=0,99999,0)</f>
        <v>99999</v>
      </c>
    </row>
    <row r="1401" spans="3:37">
      <c r="C1401" s="68"/>
      <c r="P1401" s="121">
        <f t="shared" si="137"/>
        <v>0</v>
      </c>
      <c r="Q1401" s="42">
        <f>IF(C$1=2,0,1)</f>
        <v>0</v>
      </c>
      <c r="R1401" s="24" t="s">
        <v>4</v>
      </c>
      <c r="S1401" s="26">
        <f>D1401</f>
        <v>0</v>
      </c>
      <c r="T1401" s="26">
        <f t="shared" si="138"/>
        <v>0.10000093333426666</v>
      </c>
      <c r="U1401" s="27" t="s">
        <v>5</v>
      </c>
      <c r="V1401" s="75">
        <f>INT((C1401+MOD(C$3,1)/C$4)/C$4)</f>
        <v>0</v>
      </c>
      <c r="W1401" s="75">
        <f t="shared" si="139"/>
        <v>1</v>
      </c>
      <c r="X1401" s="24">
        <f>IF(C$3&gt;=1,IF(MOD(INT((C1401-MOD(C$3,C$4)+MOD(C$3,1)/C$4)/C$4),2),8888,222),IF(MOD(INT((C1401-MOD(C$3,C$4)+MOD(C$3,1)/C$4)/C$4),2),222,8888))</f>
        <v>8888</v>
      </c>
      <c r="Y1401" s="28">
        <f t="shared" si="140"/>
        <v>0.10000093333426666</v>
      </c>
      <c r="Z1401" s="22" t="s">
        <v>27</v>
      </c>
      <c r="AA1401" s="40">
        <f>IF(X1401=222,T1401-E1401/C$4,E1401/C$4+T1401)</f>
        <v>0.10000093333426666</v>
      </c>
      <c r="AB1401" s="45">
        <f>IF(AB$1=1,IF(C1402=0,0,IF(C1401=0,0,IF(Q1401=0,IF((ABS(D1401-D1402))&lt;0.1,(IF(C1402-C1401=Q$1,99999,0)),0),0))),0)</f>
        <v>0</v>
      </c>
      <c r="AC1401" s="13">
        <f>IF(AC$1=1,IF(C1402=0,0,IF(C1401=0,0,IF(Q1401=0,IF(C1402-C1401=0,(IF(ABS(D1401-D1402)&lt;T$1,99999,0)),0),0))),0)</f>
        <v>0</v>
      </c>
      <c r="AD1401" s="15">
        <f>IF(AD$1=1,IF(C1402=0,0,IF(C1401=0,0,IF(Q1401=0,IF(AND(AK1401,AJ1401),99999,0),0))),0)</f>
        <v>0</v>
      </c>
      <c r="AE1401" s="34">
        <f>IF(C1401=0,,IF(AE$1=1,IF(1&gt;AA1401,0,99999),0))</f>
        <v>0</v>
      </c>
      <c r="AF1401" s="5">
        <f>IF(AF$1=1,IF(D1401&gt;1,99999,IF(D1401&lt;0,99999,0)),0)</f>
        <v>0</v>
      </c>
      <c r="AG1401" s="10">
        <f>IF(AG$1=1,IF(B1402=0,0,IF(B1402-B1401=1,0,99999)),0)</f>
        <v>0</v>
      </c>
      <c r="AH1401" s="11">
        <f>IF(AH$1=1,IF(C1402=0,0,IF(C1402-C1401&lt;0,99999,0)),0)</f>
        <v>0</v>
      </c>
      <c r="AI1401" s="14">
        <f>MOD(MOD(((((MOD(C1401,C$4)/C$4)+(MOD(C$3,C$4)/C$4)))),C$4),1)</f>
        <v>0.10000093333426666</v>
      </c>
      <c r="AJ1401" s="19">
        <f>IF(C1402-C1401=0,99999,0 )</f>
        <v>99999</v>
      </c>
      <c r="AK1401" s="83">
        <f>IF(ABS(D1402-D1401)=0,99999,0)</f>
        <v>99999</v>
      </c>
    </row>
    <row r="1402" spans="3:37">
      <c r="C1402" s="68"/>
      <c r="P1402" s="121">
        <f t="shared" si="137"/>
        <v>0</v>
      </c>
      <c r="Q1402" s="42">
        <f>IF(C$1=2,0,1)</f>
        <v>0</v>
      </c>
      <c r="R1402" s="24" t="s">
        <v>4</v>
      </c>
      <c r="S1402" s="26">
        <f>D1402</f>
        <v>0</v>
      </c>
      <c r="T1402" s="26">
        <f t="shared" si="138"/>
        <v>0.10000093333426666</v>
      </c>
      <c r="U1402" s="27" t="s">
        <v>5</v>
      </c>
      <c r="V1402" s="75">
        <f>INT((C1402+MOD(C$3,1)/C$4)/C$4)</f>
        <v>0</v>
      </c>
      <c r="W1402" s="75">
        <f t="shared" si="139"/>
        <v>1</v>
      </c>
      <c r="X1402" s="24">
        <f>IF(C$3&gt;=1,IF(MOD(INT((C1402-MOD(C$3,C$4)+MOD(C$3,1)/C$4)/C$4),2),8888,222),IF(MOD(INT((C1402-MOD(C$3,C$4)+MOD(C$3,1)/C$4)/C$4),2),222,8888))</f>
        <v>8888</v>
      </c>
      <c r="Y1402" s="28">
        <f t="shared" si="140"/>
        <v>0.10000093333426666</v>
      </c>
      <c r="Z1402" s="22" t="s">
        <v>27</v>
      </c>
      <c r="AA1402" s="40">
        <f>IF(X1402=222,T1402-E1402/C$4,E1402/C$4+T1402)</f>
        <v>0.10000093333426666</v>
      </c>
      <c r="AB1402" s="45">
        <f>IF(AB$1=1,IF(C1403=0,0,IF(C1402=0,0,IF(Q1402=0,IF((ABS(D1402-D1403))&lt;0.1,(IF(C1403-C1402=Q$1,99999,0)),0),0))),0)</f>
        <v>0</v>
      </c>
      <c r="AC1402" s="13">
        <f>IF(AC$1=1,IF(C1403=0,0,IF(C1402=0,0,IF(Q1402=0,IF(C1403-C1402=0,(IF(ABS(D1402-D1403)&lt;T$1,99999,0)),0),0))),0)</f>
        <v>0</v>
      </c>
      <c r="AD1402" s="15">
        <f>IF(AD$1=1,IF(C1403=0,0,IF(C1402=0,0,IF(Q1402=0,IF(AND(AK1402,AJ1402),99999,0),0))),0)</f>
        <v>0</v>
      </c>
      <c r="AE1402" s="34">
        <f>IF(C1402=0,,IF(AE$1=1,IF(1&gt;AA1402,0,99999),0))</f>
        <v>0</v>
      </c>
      <c r="AF1402" s="5">
        <f>IF(AF$1=1,IF(D1402&gt;1,99999,IF(D1402&lt;0,99999,0)),0)</f>
        <v>0</v>
      </c>
      <c r="AG1402" s="10">
        <f>IF(AG$1=1,IF(B1403=0,0,IF(B1403-B1402=1,0,99999)),0)</f>
        <v>0</v>
      </c>
      <c r="AH1402" s="11">
        <f>IF(AH$1=1,IF(C1403=0,0,IF(C1403-C1402&lt;0,99999,0)),0)</f>
        <v>0</v>
      </c>
      <c r="AI1402" s="14">
        <f>MOD(MOD(((((MOD(C1402,C$4)/C$4)+(MOD(C$3,C$4)/C$4)))),C$4),1)</f>
        <v>0.10000093333426666</v>
      </c>
      <c r="AJ1402" s="19">
        <f>IF(C1403-C1402=0,99999,0 )</f>
        <v>99999</v>
      </c>
      <c r="AK1402" s="83">
        <f>IF(ABS(D1403-D1402)=0,99999,0)</f>
        <v>99999</v>
      </c>
    </row>
    <row r="1403" spans="3:37">
      <c r="C1403" s="68"/>
      <c r="P1403" s="121">
        <f t="shared" si="137"/>
        <v>0</v>
      </c>
      <c r="Q1403" s="42">
        <f>IF(C$1=2,0,1)</f>
        <v>0</v>
      </c>
      <c r="R1403" s="24" t="s">
        <v>4</v>
      </c>
      <c r="S1403" s="26">
        <f>D1403</f>
        <v>0</v>
      </c>
      <c r="T1403" s="26">
        <f t="shared" si="138"/>
        <v>0.10000093333426666</v>
      </c>
      <c r="U1403" s="27" t="s">
        <v>5</v>
      </c>
      <c r="V1403" s="75">
        <f>INT((C1403+MOD(C$3,1)/C$4)/C$4)</f>
        <v>0</v>
      </c>
      <c r="W1403" s="75">
        <f t="shared" si="139"/>
        <v>1</v>
      </c>
      <c r="X1403" s="24">
        <f>IF(C$3&gt;=1,IF(MOD(INT((C1403-MOD(C$3,C$4)+MOD(C$3,1)/C$4)/C$4),2),8888,222),IF(MOD(INT((C1403-MOD(C$3,C$4)+MOD(C$3,1)/C$4)/C$4),2),222,8888))</f>
        <v>8888</v>
      </c>
      <c r="Y1403" s="28">
        <f t="shared" si="140"/>
        <v>0.10000093333426666</v>
      </c>
      <c r="Z1403" s="22" t="s">
        <v>27</v>
      </c>
      <c r="AA1403" s="40">
        <f>IF(X1403=222,T1403-E1403/C$4,E1403/C$4+T1403)</f>
        <v>0.10000093333426666</v>
      </c>
      <c r="AB1403" s="45">
        <f>IF(AB$1=1,IF(C1404=0,0,IF(C1403=0,0,IF(Q1403=0,IF((ABS(D1403-D1404))&lt;0.1,(IF(C1404-C1403=Q$1,99999,0)),0),0))),0)</f>
        <v>0</v>
      </c>
      <c r="AC1403" s="13">
        <f>IF(AC$1=1,IF(C1404=0,0,IF(C1403=0,0,IF(Q1403=0,IF(C1404-C1403=0,(IF(ABS(D1403-D1404)&lt;T$1,99999,0)),0),0))),0)</f>
        <v>0</v>
      </c>
      <c r="AD1403" s="15">
        <f>IF(AD$1=1,IF(C1404=0,0,IF(C1403=0,0,IF(Q1403=0,IF(AND(AK1403,AJ1403),99999,0),0))),0)</f>
        <v>0</v>
      </c>
      <c r="AE1403" s="34">
        <f>IF(C1403=0,,IF(AE$1=1,IF(1&gt;AA1403,0,99999),0))</f>
        <v>0</v>
      </c>
      <c r="AF1403" s="5">
        <f>IF(AF$1=1,IF(D1403&gt;1,99999,IF(D1403&lt;0,99999,0)),0)</f>
        <v>0</v>
      </c>
      <c r="AG1403" s="10">
        <f>IF(AG$1=1,IF(B1404=0,0,IF(B1404-B1403=1,0,99999)),0)</f>
        <v>0</v>
      </c>
      <c r="AH1403" s="11">
        <f>IF(AH$1=1,IF(C1404=0,0,IF(C1404-C1403&lt;0,99999,0)),0)</f>
        <v>0</v>
      </c>
      <c r="AI1403" s="14">
        <f>MOD(MOD(((((MOD(C1403,C$4)/C$4)+(MOD(C$3,C$4)/C$4)))),C$4),1)</f>
        <v>0.10000093333426666</v>
      </c>
      <c r="AJ1403" s="19">
        <f>IF(C1404-C1403=0,99999,0 )</f>
        <v>99999</v>
      </c>
      <c r="AK1403" s="83">
        <f>IF(ABS(D1404-D1403)=0,99999,0)</f>
        <v>99999</v>
      </c>
    </row>
    <row r="1404" spans="3:37">
      <c r="C1404" s="68"/>
      <c r="P1404" s="121">
        <f t="shared" si="137"/>
        <v>0</v>
      </c>
      <c r="Q1404" s="42">
        <f>IF(C$1=2,0,1)</f>
        <v>0</v>
      </c>
      <c r="R1404" s="24" t="s">
        <v>4</v>
      </c>
      <c r="S1404" s="26">
        <f>D1404</f>
        <v>0</v>
      </c>
      <c r="T1404" s="26">
        <f t="shared" si="138"/>
        <v>0.10000093333426666</v>
      </c>
      <c r="U1404" s="27" t="s">
        <v>5</v>
      </c>
      <c r="V1404" s="75">
        <f>INT((C1404+MOD(C$3,1)/C$4)/C$4)</f>
        <v>0</v>
      </c>
      <c r="W1404" s="75">
        <f t="shared" si="139"/>
        <v>1</v>
      </c>
      <c r="X1404" s="24">
        <f>IF(C$3&gt;=1,IF(MOD(INT((C1404-MOD(C$3,C$4)+MOD(C$3,1)/C$4)/C$4),2),8888,222),IF(MOD(INT((C1404-MOD(C$3,C$4)+MOD(C$3,1)/C$4)/C$4),2),222,8888))</f>
        <v>8888</v>
      </c>
      <c r="Y1404" s="28">
        <f t="shared" si="140"/>
        <v>0.10000093333426666</v>
      </c>
      <c r="Z1404" s="22" t="s">
        <v>27</v>
      </c>
      <c r="AA1404" s="40">
        <f>IF(X1404=222,T1404-E1404/C$4,E1404/C$4+T1404)</f>
        <v>0.10000093333426666</v>
      </c>
      <c r="AB1404" s="45">
        <f>IF(AB$1=1,IF(C1405=0,0,IF(C1404=0,0,IF(Q1404=0,IF((ABS(D1404-D1405))&lt;0.1,(IF(C1405-C1404=Q$1,99999,0)),0),0))),0)</f>
        <v>0</v>
      </c>
      <c r="AC1404" s="13">
        <f>IF(AC$1=1,IF(C1405=0,0,IF(C1404=0,0,IF(Q1404=0,IF(C1405-C1404=0,(IF(ABS(D1404-D1405)&lt;T$1,99999,0)),0),0))),0)</f>
        <v>0</v>
      </c>
      <c r="AD1404" s="15">
        <f>IF(AD$1=1,IF(C1405=0,0,IF(C1404=0,0,IF(Q1404=0,IF(AND(AK1404,AJ1404),99999,0),0))),0)</f>
        <v>0</v>
      </c>
      <c r="AE1404" s="34">
        <f>IF(C1404=0,,IF(AE$1=1,IF(1&gt;AA1404,0,99999),0))</f>
        <v>0</v>
      </c>
      <c r="AF1404" s="5">
        <f>IF(AF$1=1,IF(D1404&gt;1,99999,IF(D1404&lt;0,99999,0)),0)</f>
        <v>0</v>
      </c>
      <c r="AG1404" s="10">
        <f>IF(AG$1=1,IF(B1405=0,0,IF(B1405-B1404=1,0,99999)),0)</f>
        <v>0</v>
      </c>
      <c r="AH1404" s="11">
        <f>IF(AH$1=1,IF(C1405=0,0,IF(C1405-C1404&lt;0,99999,0)),0)</f>
        <v>0</v>
      </c>
      <c r="AI1404" s="14">
        <f>MOD(MOD(((((MOD(C1404,C$4)/C$4)+(MOD(C$3,C$4)/C$4)))),C$4),1)</f>
        <v>0.10000093333426666</v>
      </c>
      <c r="AJ1404" s="19">
        <f>IF(C1405-C1404=0,99999,0 )</f>
        <v>99999</v>
      </c>
      <c r="AK1404" s="83">
        <f>IF(ABS(D1405-D1404)=0,99999,0)</f>
        <v>99999</v>
      </c>
    </row>
    <row r="1405" spans="3:37">
      <c r="C1405" s="68"/>
      <c r="P1405" s="121">
        <f t="shared" si="137"/>
        <v>0</v>
      </c>
      <c r="Q1405" s="42">
        <f>IF(C$1=2,0,1)</f>
        <v>0</v>
      </c>
      <c r="R1405" s="24" t="s">
        <v>4</v>
      </c>
      <c r="S1405" s="26">
        <f>D1405</f>
        <v>0</v>
      </c>
      <c r="T1405" s="26">
        <f t="shared" si="138"/>
        <v>0.10000093333426666</v>
      </c>
      <c r="U1405" s="27" t="s">
        <v>5</v>
      </c>
      <c r="V1405" s="75">
        <f>INT((C1405+MOD(C$3,1)/C$4)/C$4)</f>
        <v>0</v>
      </c>
      <c r="W1405" s="75">
        <f t="shared" si="139"/>
        <v>1</v>
      </c>
      <c r="X1405" s="24">
        <f>IF(C$3&gt;=1,IF(MOD(INT((C1405-MOD(C$3,C$4)+MOD(C$3,1)/C$4)/C$4),2),8888,222),IF(MOD(INT((C1405-MOD(C$3,C$4)+MOD(C$3,1)/C$4)/C$4),2),222,8888))</f>
        <v>8888</v>
      </c>
      <c r="Y1405" s="28">
        <f t="shared" si="140"/>
        <v>0.10000093333426666</v>
      </c>
      <c r="Z1405" s="22" t="s">
        <v>27</v>
      </c>
      <c r="AA1405" s="40">
        <f>IF(X1405=222,T1405-E1405/C$4,E1405/C$4+T1405)</f>
        <v>0.10000093333426666</v>
      </c>
      <c r="AB1405" s="45">
        <f>IF(AB$1=1,IF(C1406=0,0,IF(C1405=0,0,IF(Q1405=0,IF((ABS(D1405-D1406))&lt;0.1,(IF(C1406-C1405=Q$1,99999,0)),0),0))),0)</f>
        <v>0</v>
      </c>
      <c r="AC1405" s="13">
        <f>IF(AC$1=1,IF(C1406=0,0,IF(C1405=0,0,IF(Q1405=0,IF(C1406-C1405=0,(IF(ABS(D1405-D1406)&lt;T$1,99999,0)),0),0))),0)</f>
        <v>0</v>
      </c>
      <c r="AD1405" s="15">
        <f>IF(AD$1=1,IF(C1406=0,0,IF(C1405=0,0,IF(Q1405=0,IF(AND(AK1405,AJ1405),99999,0),0))),0)</f>
        <v>0</v>
      </c>
      <c r="AE1405" s="34">
        <f>IF(C1405=0,,IF(AE$1=1,IF(1&gt;AA1405,0,99999),0))</f>
        <v>0</v>
      </c>
      <c r="AF1405" s="5">
        <f>IF(AF$1=1,IF(D1405&gt;1,99999,IF(D1405&lt;0,99999,0)),0)</f>
        <v>0</v>
      </c>
      <c r="AG1405" s="10">
        <f>IF(AG$1=1,IF(B1406=0,0,IF(B1406-B1405=1,0,99999)),0)</f>
        <v>0</v>
      </c>
      <c r="AH1405" s="11">
        <f>IF(AH$1=1,IF(C1406=0,0,IF(C1406-C1405&lt;0,99999,0)),0)</f>
        <v>0</v>
      </c>
      <c r="AI1405" s="14">
        <f>MOD(MOD(((((MOD(C1405,C$4)/C$4)+(MOD(C$3,C$4)/C$4)))),C$4),1)</f>
        <v>0.10000093333426666</v>
      </c>
      <c r="AJ1405" s="19">
        <f>IF(C1406-C1405=0,99999,0 )</f>
        <v>99999</v>
      </c>
      <c r="AK1405" s="83">
        <f>IF(ABS(D1406-D1405)=0,99999,0)</f>
        <v>99999</v>
      </c>
    </row>
    <row r="1406" spans="3:37">
      <c r="C1406" s="68"/>
      <c r="P1406" s="121">
        <f t="shared" si="137"/>
        <v>0</v>
      </c>
      <c r="Q1406" s="42">
        <f>IF(C$1=2,0,1)</f>
        <v>0</v>
      </c>
      <c r="R1406" s="24" t="s">
        <v>4</v>
      </c>
      <c r="S1406" s="26">
        <f>D1406</f>
        <v>0</v>
      </c>
      <c r="T1406" s="26">
        <f t="shared" si="138"/>
        <v>0.10000093333426666</v>
      </c>
      <c r="U1406" s="27" t="s">
        <v>5</v>
      </c>
      <c r="V1406" s="75">
        <f>INT((C1406+MOD(C$3,1)/C$4)/C$4)</f>
        <v>0</v>
      </c>
      <c r="W1406" s="75">
        <f t="shared" si="139"/>
        <v>1</v>
      </c>
      <c r="X1406" s="24">
        <f>IF(C$3&gt;=1,IF(MOD(INT((C1406-MOD(C$3,C$4)+MOD(C$3,1)/C$4)/C$4),2),8888,222),IF(MOD(INT((C1406-MOD(C$3,C$4)+MOD(C$3,1)/C$4)/C$4),2),222,8888))</f>
        <v>8888</v>
      </c>
      <c r="Y1406" s="28">
        <f t="shared" si="140"/>
        <v>0.10000093333426666</v>
      </c>
      <c r="Z1406" s="22" t="s">
        <v>27</v>
      </c>
      <c r="AA1406" s="40">
        <f>IF(X1406=222,T1406-E1406/C$4,E1406/C$4+T1406)</f>
        <v>0.10000093333426666</v>
      </c>
      <c r="AB1406" s="45">
        <f>IF(AB$1=1,IF(C1407=0,0,IF(C1406=0,0,IF(Q1406=0,IF((ABS(D1406-D1407))&lt;0.1,(IF(C1407-C1406=Q$1,99999,0)),0),0))),0)</f>
        <v>0</v>
      </c>
      <c r="AC1406" s="13">
        <f>IF(AC$1=1,IF(C1407=0,0,IF(C1406=0,0,IF(Q1406=0,IF(C1407-C1406=0,(IF(ABS(D1406-D1407)&lt;T$1,99999,0)),0),0))),0)</f>
        <v>0</v>
      </c>
      <c r="AD1406" s="15">
        <f>IF(AD$1=1,IF(C1407=0,0,IF(C1406=0,0,IF(Q1406=0,IF(AND(AK1406,AJ1406),99999,0),0))),0)</f>
        <v>0</v>
      </c>
      <c r="AE1406" s="34">
        <f>IF(C1406=0,,IF(AE$1=1,IF(1&gt;AA1406,0,99999),0))</f>
        <v>0</v>
      </c>
      <c r="AF1406" s="5">
        <f>IF(AF$1=1,IF(D1406&gt;1,99999,IF(D1406&lt;0,99999,0)),0)</f>
        <v>0</v>
      </c>
      <c r="AG1406" s="10">
        <f>IF(AG$1=1,IF(B1407=0,0,IF(B1407-B1406=1,0,99999)),0)</f>
        <v>0</v>
      </c>
      <c r="AH1406" s="11">
        <f>IF(AH$1=1,IF(C1407=0,0,IF(C1407-C1406&lt;0,99999,0)),0)</f>
        <v>0</v>
      </c>
      <c r="AI1406" s="14">
        <f>MOD(MOD(((((MOD(C1406,C$4)/C$4)+(MOD(C$3,C$4)/C$4)))),C$4),1)</f>
        <v>0.10000093333426666</v>
      </c>
      <c r="AJ1406" s="19">
        <f>IF(C1407-C1406=0,99999,0 )</f>
        <v>99999</v>
      </c>
      <c r="AK1406" s="83">
        <f>IF(ABS(D1407-D1406)=0,99999,0)</f>
        <v>99999</v>
      </c>
    </row>
    <row r="1407" spans="3:37">
      <c r="C1407" s="68"/>
      <c r="P1407" s="121">
        <f t="shared" si="137"/>
        <v>0</v>
      </c>
      <c r="Q1407" s="42">
        <f>IF(C$1=2,0,1)</f>
        <v>0</v>
      </c>
      <c r="R1407" s="24" t="s">
        <v>4</v>
      </c>
      <c r="S1407" s="26">
        <f>D1407</f>
        <v>0</v>
      </c>
      <c r="T1407" s="26">
        <f t="shared" si="138"/>
        <v>0.10000093333426666</v>
      </c>
      <c r="U1407" s="27" t="s">
        <v>5</v>
      </c>
      <c r="V1407" s="75">
        <f>INT((C1407+MOD(C$3,1)/C$4)/C$4)</f>
        <v>0</v>
      </c>
      <c r="W1407" s="75">
        <f t="shared" si="139"/>
        <v>1</v>
      </c>
      <c r="X1407" s="24">
        <f>IF(C$3&gt;=1,IF(MOD(INT((C1407-MOD(C$3,C$4)+MOD(C$3,1)/C$4)/C$4),2),8888,222),IF(MOD(INT((C1407-MOD(C$3,C$4)+MOD(C$3,1)/C$4)/C$4),2),222,8888))</f>
        <v>8888</v>
      </c>
      <c r="Y1407" s="28">
        <f t="shared" si="140"/>
        <v>0.10000093333426666</v>
      </c>
      <c r="Z1407" s="22" t="s">
        <v>27</v>
      </c>
      <c r="AA1407" s="40">
        <f>IF(X1407=222,T1407-E1407/C$4,E1407/C$4+T1407)</f>
        <v>0.10000093333426666</v>
      </c>
      <c r="AB1407" s="45">
        <f>IF(AB$1=1,IF(C1408=0,0,IF(C1407=0,0,IF(Q1407=0,IF((ABS(D1407-D1408))&lt;0.1,(IF(C1408-C1407=Q$1,99999,0)),0),0))),0)</f>
        <v>0</v>
      </c>
      <c r="AC1407" s="13">
        <f>IF(AC$1=1,IF(C1408=0,0,IF(C1407=0,0,IF(Q1407=0,IF(C1408-C1407=0,(IF(ABS(D1407-D1408)&lt;T$1,99999,0)),0),0))),0)</f>
        <v>0</v>
      </c>
      <c r="AD1407" s="15">
        <f>IF(AD$1=1,IF(C1408=0,0,IF(C1407=0,0,IF(Q1407=0,IF(AND(AK1407,AJ1407),99999,0),0))),0)</f>
        <v>0</v>
      </c>
      <c r="AE1407" s="34">
        <f>IF(C1407=0,,IF(AE$1=1,IF(1&gt;AA1407,0,99999),0))</f>
        <v>0</v>
      </c>
      <c r="AF1407" s="5">
        <f>IF(AF$1=1,IF(D1407&gt;1,99999,IF(D1407&lt;0,99999,0)),0)</f>
        <v>0</v>
      </c>
      <c r="AG1407" s="10">
        <f>IF(AG$1=1,IF(B1408=0,0,IF(B1408-B1407=1,0,99999)),0)</f>
        <v>0</v>
      </c>
      <c r="AH1407" s="11">
        <f>IF(AH$1=1,IF(C1408=0,0,IF(C1408-C1407&lt;0,99999,0)),0)</f>
        <v>0</v>
      </c>
      <c r="AI1407" s="14">
        <f>MOD(MOD(((((MOD(C1407,C$4)/C$4)+(MOD(C$3,C$4)/C$4)))),C$4),1)</f>
        <v>0.10000093333426666</v>
      </c>
      <c r="AJ1407" s="19">
        <f>IF(C1408-C1407=0,99999,0 )</f>
        <v>99999</v>
      </c>
      <c r="AK1407" s="83">
        <f>IF(ABS(D1408-D1407)=0,99999,0)</f>
        <v>99999</v>
      </c>
    </row>
    <row r="1408" spans="3:37">
      <c r="C1408" s="68"/>
      <c r="P1408" s="121">
        <f t="shared" si="137"/>
        <v>0</v>
      </c>
      <c r="Q1408" s="42">
        <f>IF(C$1=2,0,1)</f>
        <v>0</v>
      </c>
      <c r="R1408" s="24" t="s">
        <v>4</v>
      </c>
      <c r="S1408" s="26">
        <f>D1408</f>
        <v>0</v>
      </c>
      <c r="T1408" s="26">
        <f t="shared" si="138"/>
        <v>0.10000093333426666</v>
      </c>
      <c r="U1408" s="27" t="s">
        <v>5</v>
      </c>
      <c r="V1408" s="75">
        <f>INT((C1408+MOD(C$3,1)/C$4)/C$4)</f>
        <v>0</v>
      </c>
      <c r="W1408" s="75">
        <f t="shared" si="139"/>
        <v>1</v>
      </c>
      <c r="X1408" s="24">
        <f>IF(C$3&gt;=1,IF(MOD(INT((C1408-MOD(C$3,C$4)+MOD(C$3,1)/C$4)/C$4),2),8888,222),IF(MOD(INT((C1408-MOD(C$3,C$4)+MOD(C$3,1)/C$4)/C$4),2),222,8888))</f>
        <v>8888</v>
      </c>
      <c r="Y1408" s="28">
        <f t="shared" si="140"/>
        <v>0.10000093333426666</v>
      </c>
      <c r="Z1408" s="22" t="s">
        <v>27</v>
      </c>
      <c r="AA1408" s="40">
        <f>IF(X1408=222,T1408-E1408/C$4,E1408/C$4+T1408)</f>
        <v>0.10000093333426666</v>
      </c>
      <c r="AB1408" s="45">
        <f>IF(AB$1=1,IF(C1409=0,0,IF(C1408=0,0,IF(Q1408=0,IF((ABS(D1408-D1409))&lt;0.1,(IF(C1409-C1408=Q$1,99999,0)),0),0))),0)</f>
        <v>0</v>
      </c>
      <c r="AC1408" s="13">
        <f>IF(AC$1=1,IF(C1409=0,0,IF(C1408=0,0,IF(Q1408=0,IF(C1409-C1408=0,(IF(ABS(D1408-D1409)&lt;T$1,99999,0)),0),0))),0)</f>
        <v>0</v>
      </c>
      <c r="AD1408" s="15">
        <f>IF(AD$1=1,IF(C1409=0,0,IF(C1408=0,0,IF(Q1408=0,IF(AND(AK1408,AJ1408),99999,0),0))),0)</f>
        <v>0</v>
      </c>
      <c r="AE1408" s="34">
        <f>IF(C1408=0,,IF(AE$1=1,IF(1&gt;AA1408,0,99999),0))</f>
        <v>0</v>
      </c>
      <c r="AF1408" s="5">
        <f>IF(AF$1=1,IF(D1408&gt;1,99999,IF(D1408&lt;0,99999,0)),0)</f>
        <v>0</v>
      </c>
      <c r="AG1408" s="10">
        <f>IF(AG$1=1,IF(B1409=0,0,IF(B1409-B1408=1,0,99999)),0)</f>
        <v>0</v>
      </c>
      <c r="AH1408" s="11">
        <f>IF(AH$1=1,IF(C1409=0,0,IF(C1409-C1408&lt;0,99999,0)),0)</f>
        <v>0</v>
      </c>
      <c r="AI1408" s="14">
        <f>MOD(MOD(((((MOD(C1408,C$4)/C$4)+(MOD(C$3,C$4)/C$4)))),C$4),1)</f>
        <v>0.10000093333426666</v>
      </c>
      <c r="AJ1408" s="19">
        <f>IF(C1409-C1408=0,99999,0 )</f>
        <v>99999</v>
      </c>
      <c r="AK1408" s="83">
        <f>IF(ABS(D1409-D1408)=0,99999,0)</f>
        <v>99999</v>
      </c>
    </row>
    <row r="1409" spans="3:37">
      <c r="C1409" s="68"/>
      <c r="P1409" s="121">
        <f t="shared" si="137"/>
        <v>0</v>
      </c>
      <c r="Q1409" s="42">
        <f>IF(C$1=2,0,1)</f>
        <v>0</v>
      </c>
      <c r="R1409" s="24" t="s">
        <v>4</v>
      </c>
      <c r="S1409" s="26">
        <f>D1409</f>
        <v>0</v>
      </c>
      <c r="T1409" s="26">
        <f t="shared" si="138"/>
        <v>0.10000093333426666</v>
      </c>
      <c r="U1409" s="27" t="s">
        <v>5</v>
      </c>
      <c r="V1409" s="75">
        <f>INT((C1409+MOD(C$3,1)/C$4)/C$4)</f>
        <v>0</v>
      </c>
      <c r="W1409" s="75">
        <f t="shared" si="139"/>
        <v>1</v>
      </c>
      <c r="X1409" s="24">
        <f>IF(C$3&gt;=1,IF(MOD(INT((C1409-MOD(C$3,C$4)+MOD(C$3,1)/C$4)/C$4),2),8888,222),IF(MOD(INT((C1409-MOD(C$3,C$4)+MOD(C$3,1)/C$4)/C$4),2),222,8888))</f>
        <v>8888</v>
      </c>
      <c r="Y1409" s="28">
        <f t="shared" si="140"/>
        <v>0.10000093333426666</v>
      </c>
      <c r="Z1409" s="22" t="s">
        <v>27</v>
      </c>
      <c r="AA1409" s="40">
        <f>IF(X1409=222,T1409-E1409/C$4,E1409/C$4+T1409)</f>
        <v>0.10000093333426666</v>
      </c>
      <c r="AB1409" s="45">
        <f>IF(AB$1=1,IF(C1410=0,0,IF(C1409=0,0,IF(Q1409=0,IF((ABS(D1409-D1410))&lt;0.1,(IF(C1410-C1409=Q$1,99999,0)),0),0))),0)</f>
        <v>0</v>
      </c>
      <c r="AC1409" s="13">
        <f>IF(AC$1=1,IF(C1410=0,0,IF(C1409=0,0,IF(Q1409=0,IF(C1410-C1409=0,(IF(ABS(D1409-D1410)&lt;T$1,99999,0)),0),0))),0)</f>
        <v>0</v>
      </c>
      <c r="AD1409" s="15">
        <f>IF(AD$1=1,IF(C1410=0,0,IF(C1409=0,0,IF(Q1409=0,IF(AND(AK1409,AJ1409),99999,0),0))),0)</f>
        <v>0</v>
      </c>
      <c r="AE1409" s="34">
        <f>IF(C1409=0,,IF(AE$1=1,IF(1&gt;AA1409,0,99999),0))</f>
        <v>0</v>
      </c>
      <c r="AF1409" s="5">
        <f>IF(AF$1=1,IF(D1409&gt;1,99999,IF(D1409&lt;0,99999,0)),0)</f>
        <v>0</v>
      </c>
      <c r="AG1409" s="10">
        <f>IF(AG$1=1,IF(B1410=0,0,IF(B1410-B1409=1,0,99999)),0)</f>
        <v>0</v>
      </c>
      <c r="AH1409" s="11">
        <f>IF(AH$1=1,IF(C1410=0,0,IF(C1410-C1409&lt;0,99999,0)),0)</f>
        <v>0</v>
      </c>
      <c r="AI1409" s="14">
        <f>MOD(MOD(((((MOD(C1409,C$4)/C$4)+(MOD(C$3,C$4)/C$4)))),C$4),1)</f>
        <v>0.10000093333426666</v>
      </c>
      <c r="AJ1409" s="19">
        <f>IF(C1410-C1409=0,99999,0 )</f>
        <v>99999</v>
      </c>
      <c r="AK1409" s="83">
        <f>IF(ABS(D1410-D1409)=0,99999,0)</f>
        <v>99999</v>
      </c>
    </row>
    <row r="1410" spans="3:37">
      <c r="C1410" s="68"/>
      <c r="P1410" s="121">
        <f t="shared" si="137"/>
        <v>0</v>
      </c>
      <c r="Q1410" s="42">
        <f>IF(C$1=2,0,1)</f>
        <v>0</v>
      </c>
      <c r="R1410" s="24" t="s">
        <v>4</v>
      </c>
      <c r="S1410" s="26">
        <f>D1410</f>
        <v>0</v>
      </c>
      <c r="T1410" s="26">
        <f t="shared" si="138"/>
        <v>0.10000093333426666</v>
      </c>
      <c r="U1410" s="27" t="s">
        <v>5</v>
      </c>
      <c r="V1410" s="75">
        <f>INT((C1410+MOD(C$3,1)/C$4)/C$4)</f>
        <v>0</v>
      </c>
      <c r="W1410" s="75">
        <f t="shared" si="139"/>
        <v>1</v>
      </c>
      <c r="X1410" s="24">
        <f>IF(C$3&gt;=1,IF(MOD(INT((C1410-MOD(C$3,C$4)+MOD(C$3,1)/C$4)/C$4),2),8888,222),IF(MOD(INT((C1410-MOD(C$3,C$4)+MOD(C$3,1)/C$4)/C$4),2),222,8888))</f>
        <v>8888</v>
      </c>
      <c r="Y1410" s="28">
        <f t="shared" si="140"/>
        <v>0.10000093333426666</v>
      </c>
      <c r="Z1410" s="22" t="s">
        <v>27</v>
      </c>
      <c r="AA1410" s="40">
        <f>IF(X1410=222,T1410-E1410/C$4,E1410/C$4+T1410)</f>
        <v>0.10000093333426666</v>
      </c>
      <c r="AB1410" s="45">
        <f>IF(AB$1=1,IF(C1411=0,0,IF(C1410=0,0,IF(Q1410=0,IF((ABS(D1410-D1411))&lt;0.1,(IF(C1411-C1410=Q$1,99999,0)),0),0))),0)</f>
        <v>0</v>
      </c>
      <c r="AC1410" s="13">
        <f>IF(AC$1=1,IF(C1411=0,0,IF(C1410=0,0,IF(Q1410=0,IF(C1411-C1410=0,(IF(ABS(D1410-D1411)&lt;T$1,99999,0)),0),0))),0)</f>
        <v>0</v>
      </c>
      <c r="AD1410" s="15">
        <f>IF(AD$1=1,IF(C1411=0,0,IF(C1410=0,0,IF(Q1410=0,IF(AND(AK1410,AJ1410),99999,0),0))),0)</f>
        <v>0</v>
      </c>
      <c r="AE1410" s="34">
        <f>IF(C1410=0,,IF(AE$1=1,IF(1&gt;AA1410,0,99999),0))</f>
        <v>0</v>
      </c>
      <c r="AF1410" s="5">
        <f>IF(AF$1=1,IF(D1410&gt;1,99999,IF(D1410&lt;0,99999,0)),0)</f>
        <v>0</v>
      </c>
      <c r="AG1410" s="10">
        <f>IF(AG$1=1,IF(B1411=0,0,IF(B1411-B1410=1,0,99999)),0)</f>
        <v>0</v>
      </c>
      <c r="AH1410" s="11">
        <f>IF(AH$1=1,IF(C1411=0,0,IF(C1411-C1410&lt;0,99999,0)),0)</f>
        <v>0</v>
      </c>
      <c r="AI1410" s="14">
        <f>MOD(MOD(((((MOD(C1410,C$4)/C$4)+(MOD(C$3,C$4)/C$4)))),C$4),1)</f>
        <v>0.10000093333426666</v>
      </c>
      <c r="AJ1410" s="19">
        <f>IF(C1411-C1410=0,99999,0 )</f>
        <v>99999</v>
      </c>
      <c r="AK1410" s="83">
        <f>IF(ABS(D1411-D1410)=0,99999,0)</f>
        <v>99999</v>
      </c>
    </row>
    <row r="1411" spans="3:37">
      <c r="C1411" s="68"/>
      <c r="P1411" s="121">
        <f t="shared" si="137"/>
        <v>0</v>
      </c>
      <c r="Q1411" s="42">
        <f>IF(C$1=2,0,1)</f>
        <v>0</v>
      </c>
      <c r="R1411" s="24" t="s">
        <v>4</v>
      </c>
      <c r="S1411" s="26">
        <f>D1411</f>
        <v>0</v>
      </c>
      <c r="T1411" s="26">
        <f t="shared" si="138"/>
        <v>0.10000093333426666</v>
      </c>
      <c r="U1411" s="27" t="s">
        <v>5</v>
      </c>
      <c r="V1411" s="75">
        <f>INT((C1411+MOD(C$3,1)/C$4)/C$4)</f>
        <v>0</v>
      </c>
      <c r="W1411" s="75">
        <f t="shared" si="139"/>
        <v>1</v>
      </c>
      <c r="X1411" s="24">
        <f>IF(C$3&gt;=1,IF(MOD(INT((C1411-MOD(C$3,C$4)+MOD(C$3,1)/C$4)/C$4),2),8888,222),IF(MOD(INT((C1411-MOD(C$3,C$4)+MOD(C$3,1)/C$4)/C$4),2),222,8888))</f>
        <v>8888</v>
      </c>
      <c r="Y1411" s="28">
        <f t="shared" si="140"/>
        <v>0.10000093333426666</v>
      </c>
      <c r="Z1411" s="22" t="s">
        <v>27</v>
      </c>
      <c r="AA1411" s="40">
        <f>IF(X1411=222,T1411-E1411/C$4,E1411/C$4+T1411)</f>
        <v>0.10000093333426666</v>
      </c>
      <c r="AB1411" s="45">
        <f>IF(AB$1=1,IF(C1412=0,0,IF(C1411=0,0,IF(Q1411=0,IF((ABS(D1411-D1412))&lt;0.1,(IF(C1412-C1411=Q$1,99999,0)),0),0))),0)</f>
        <v>0</v>
      </c>
      <c r="AC1411" s="13">
        <f>IF(AC$1=1,IF(C1412=0,0,IF(C1411=0,0,IF(Q1411=0,IF(C1412-C1411=0,(IF(ABS(D1411-D1412)&lt;T$1,99999,0)),0),0))),0)</f>
        <v>0</v>
      </c>
      <c r="AD1411" s="15">
        <f>IF(AD$1=1,IF(C1412=0,0,IF(C1411=0,0,IF(Q1411=0,IF(AND(AK1411,AJ1411),99999,0),0))),0)</f>
        <v>0</v>
      </c>
      <c r="AE1411" s="34">
        <f>IF(C1411=0,,IF(AE$1=1,IF(1&gt;AA1411,0,99999),0))</f>
        <v>0</v>
      </c>
      <c r="AF1411" s="5">
        <f>IF(AF$1=1,IF(D1411&gt;1,99999,IF(D1411&lt;0,99999,0)),0)</f>
        <v>0</v>
      </c>
      <c r="AG1411" s="10">
        <f>IF(AG$1=1,IF(B1412=0,0,IF(B1412-B1411=1,0,99999)),0)</f>
        <v>0</v>
      </c>
      <c r="AH1411" s="11">
        <f>IF(AH$1=1,IF(C1412=0,0,IF(C1412-C1411&lt;0,99999,0)),0)</f>
        <v>0</v>
      </c>
      <c r="AI1411" s="14">
        <f>MOD(MOD(((((MOD(C1411,C$4)/C$4)+(MOD(C$3,C$4)/C$4)))),C$4),1)</f>
        <v>0.10000093333426666</v>
      </c>
      <c r="AJ1411" s="19">
        <f>IF(C1412-C1411=0,99999,0 )</f>
        <v>99999</v>
      </c>
      <c r="AK1411" s="83">
        <f>IF(ABS(D1412-D1411)=0,99999,0)</f>
        <v>99999</v>
      </c>
    </row>
    <row r="1412" spans="3:37">
      <c r="C1412" s="68"/>
      <c r="P1412" s="121">
        <f t="shared" si="137"/>
        <v>0</v>
      </c>
      <c r="Q1412" s="42">
        <f>IF(C$1=2,0,1)</f>
        <v>0</v>
      </c>
      <c r="R1412" s="24" t="s">
        <v>4</v>
      </c>
      <c r="S1412" s="26">
        <f>D1412</f>
        <v>0</v>
      </c>
      <c r="T1412" s="26">
        <f t="shared" si="138"/>
        <v>0.10000093333426666</v>
      </c>
      <c r="U1412" s="27" t="s">
        <v>5</v>
      </c>
      <c r="V1412" s="75">
        <f>INT((C1412+MOD(C$3,1)/C$4)/C$4)</f>
        <v>0</v>
      </c>
      <c r="W1412" s="75">
        <f t="shared" si="139"/>
        <v>1</v>
      </c>
      <c r="X1412" s="24">
        <f>IF(C$3&gt;=1,IF(MOD(INT((C1412-MOD(C$3,C$4)+MOD(C$3,1)/C$4)/C$4),2),8888,222),IF(MOD(INT((C1412-MOD(C$3,C$4)+MOD(C$3,1)/C$4)/C$4),2),222,8888))</f>
        <v>8888</v>
      </c>
      <c r="Y1412" s="28">
        <f t="shared" si="140"/>
        <v>0.10000093333426666</v>
      </c>
      <c r="Z1412" s="22" t="s">
        <v>27</v>
      </c>
      <c r="AA1412" s="40">
        <f>IF(X1412=222,T1412-E1412/C$4,E1412/C$4+T1412)</f>
        <v>0.10000093333426666</v>
      </c>
      <c r="AB1412" s="45">
        <f>IF(AB$1=1,IF(C1413=0,0,IF(C1412=0,0,IF(Q1412=0,IF((ABS(D1412-D1413))&lt;0.1,(IF(C1413-C1412=Q$1,99999,0)),0),0))),0)</f>
        <v>0</v>
      </c>
      <c r="AC1412" s="13">
        <f>IF(AC$1=1,IF(C1413=0,0,IF(C1412=0,0,IF(Q1412=0,IF(C1413-C1412=0,(IF(ABS(D1412-D1413)&lt;T$1,99999,0)),0),0))),0)</f>
        <v>0</v>
      </c>
      <c r="AD1412" s="15">
        <f>IF(AD$1=1,IF(C1413=0,0,IF(C1412=0,0,IF(Q1412=0,IF(AND(AK1412,AJ1412),99999,0),0))),0)</f>
        <v>0</v>
      </c>
      <c r="AE1412" s="34">
        <f>IF(C1412=0,,IF(AE$1=1,IF(1&gt;AA1412,0,99999),0))</f>
        <v>0</v>
      </c>
      <c r="AF1412" s="5">
        <f>IF(AF$1=1,IF(D1412&gt;1,99999,IF(D1412&lt;0,99999,0)),0)</f>
        <v>0</v>
      </c>
      <c r="AG1412" s="10">
        <f>IF(AG$1=1,IF(B1413=0,0,IF(B1413-B1412=1,0,99999)),0)</f>
        <v>0</v>
      </c>
      <c r="AH1412" s="11">
        <f>IF(AH$1=1,IF(C1413=0,0,IF(C1413-C1412&lt;0,99999,0)),0)</f>
        <v>0</v>
      </c>
      <c r="AI1412" s="14">
        <f>MOD(MOD(((((MOD(C1412,C$4)/C$4)+(MOD(C$3,C$4)/C$4)))),C$4),1)</f>
        <v>0.10000093333426666</v>
      </c>
      <c r="AJ1412" s="19">
        <f>IF(C1413-C1412=0,99999,0 )</f>
        <v>99999</v>
      </c>
      <c r="AK1412" s="83">
        <f>IF(ABS(D1413-D1412)=0,99999,0)</f>
        <v>99999</v>
      </c>
    </row>
    <row r="1413" spans="3:37">
      <c r="C1413" s="68"/>
      <c r="P1413" s="121">
        <f t="shared" si="137"/>
        <v>0</v>
      </c>
      <c r="Q1413" s="42">
        <f>IF(C$1=2,0,1)</f>
        <v>0</v>
      </c>
      <c r="R1413" s="24" t="s">
        <v>4</v>
      </c>
      <c r="S1413" s="26">
        <f>D1413</f>
        <v>0</v>
      </c>
      <c r="T1413" s="26">
        <f t="shared" si="138"/>
        <v>0.10000093333426666</v>
      </c>
      <c r="U1413" s="27" t="s">
        <v>5</v>
      </c>
      <c r="V1413" s="75">
        <f>INT((C1413+MOD(C$3,1)/C$4)/C$4)</f>
        <v>0</v>
      </c>
      <c r="W1413" s="75">
        <f t="shared" si="139"/>
        <v>1</v>
      </c>
      <c r="X1413" s="24">
        <f>IF(C$3&gt;=1,IF(MOD(INT((C1413-MOD(C$3,C$4)+MOD(C$3,1)/C$4)/C$4),2),8888,222),IF(MOD(INT((C1413-MOD(C$3,C$4)+MOD(C$3,1)/C$4)/C$4),2),222,8888))</f>
        <v>8888</v>
      </c>
      <c r="Y1413" s="28">
        <f t="shared" si="140"/>
        <v>0.10000093333426666</v>
      </c>
      <c r="Z1413" s="22" t="s">
        <v>27</v>
      </c>
      <c r="AA1413" s="40">
        <f>IF(X1413=222,T1413-E1413/C$4,E1413/C$4+T1413)</f>
        <v>0.10000093333426666</v>
      </c>
      <c r="AB1413" s="45">
        <f>IF(AB$1=1,IF(C1414=0,0,IF(C1413=0,0,IF(Q1413=0,IF((ABS(D1413-D1414))&lt;0.1,(IF(C1414-C1413=Q$1,99999,0)),0),0))),0)</f>
        <v>0</v>
      </c>
      <c r="AC1413" s="13">
        <f>IF(AC$1=1,IF(C1414=0,0,IF(C1413=0,0,IF(Q1413=0,IF(C1414-C1413=0,(IF(ABS(D1413-D1414)&lt;T$1,99999,0)),0),0))),0)</f>
        <v>0</v>
      </c>
      <c r="AD1413" s="15">
        <f>IF(AD$1=1,IF(C1414=0,0,IF(C1413=0,0,IF(Q1413=0,IF(AND(AK1413,AJ1413),99999,0),0))),0)</f>
        <v>0</v>
      </c>
      <c r="AE1413" s="34">
        <f>IF(C1413=0,,IF(AE$1=1,IF(1&gt;AA1413,0,99999),0))</f>
        <v>0</v>
      </c>
      <c r="AF1413" s="5">
        <f>IF(AF$1=1,IF(D1413&gt;1,99999,IF(D1413&lt;0,99999,0)),0)</f>
        <v>0</v>
      </c>
      <c r="AG1413" s="10">
        <f>IF(AG$1=1,IF(B1414=0,0,IF(B1414-B1413=1,0,99999)),0)</f>
        <v>0</v>
      </c>
      <c r="AH1413" s="11">
        <f>IF(AH$1=1,IF(C1414=0,0,IF(C1414-C1413&lt;0,99999,0)),0)</f>
        <v>0</v>
      </c>
      <c r="AI1413" s="14">
        <f>MOD(MOD(((((MOD(C1413,C$4)/C$4)+(MOD(C$3,C$4)/C$4)))),C$4),1)</f>
        <v>0.10000093333426666</v>
      </c>
      <c r="AJ1413" s="19">
        <f>IF(C1414-C1413=0,99999,0 )</f>
        <v>99999</v>
      </c>
      <c r="AK1413" s="83">
        <f>IF(ABS(D1414-D1413)=0,99999,0)</f>
        <v>99999</v>
      </c>
    </row>
    <row r="1414" spans="3:37">
      <c r="C1414" s="68"/>
      <c r="P1414" s="121">
        <f t="shared" si="137"/>
        <v>0</v>
      </c>
      <c r="Q1414" s="42">
        <f>IF(C$1=2,0,1)</f>
        <v>0</v>
      </c>
      <c r="R1414" s="24" t="s">
        <v>4</v>
      </c>
      <c r="S1414" s="26">
        <f>D1414</f>
        <v>0</v>
      </c>
      <c r="T1414" s="26">
        <f t="shared" si="138"/>
        <v>0.10000093333426666</v>
      </c>
      <c r="U1414" s="27" t="s">
        <v>5</v>
      </c>
      <c r="V1414" s="75">
        <f>INT((C1414+MOD(C$3,1)/C$4)/C$4)</f>
        <v>0</v>
      </c>
      <c r="W1414" s="75">
        <f t="shared" si="139"/>
        <v>1</v>
      </c>
      <c r="X1414" s="24">
        <f>IF(C$3&gt;=1,IF(MOD(INT((C1414-MOD(C$3,C$4)+MOD(C$3,1)/C$4)/C$4),2),8888,222),IF(MOD(INT((C1414-MOD(C$3,C$4)+MOD(C$3,1)/C$4)/C$4),2),222,8888))</f>
        <v>8888</v>
      </c>
      <c r="Y1414" s="28">
        <f t="shared" si="140"/>
        <v>0.10000093333426666</v>
      </c>
      <c r="Z1414" s="22" t="s">
        <v>27</v>
      </c>
      <c r="AA1414" s="40">
        <f>IF(X1414=222,T1414-E1414/C$4,E1414/C$4+T1414)</f>
        <v>0.10000093333426666</v>
      </c>
      <c r="AB1414" s="45">
        <f>IF(AB$1=1,IF(C1415=0,0,IF(C1414=0,0,IF(Q1414=0,IF((ABS(D1414-D1415))&lt;0.1,(IF(C1415-C1414=Q$1,99999,0)),0),0))),0)</f>
        <v>0</v>
      </c>
      <c r="AC1414" s="13">
        <f>IF(AC$1=1,IF(C1415=0,0,IF(C1414=0,0,IF(Q1414=0,IF(C1415-C1414=0,(IF(ABS(D1414-D1415)&lt;T$1,99999,0)),0),0))),0)</f>
        <v>0</v>
      </c>
      <c r="AD1414" s="15">
        <f>IF(AD$1=1,IF(C1415=0,0,IF(C1414=0,0,IF(Q1414=0,IF(AND(AK1414,AJ1414),99999,0),0))),0)</f>
        <v>0</v>
      </c>
      <c r="AE1414" s="34">
        <f>IF(C1414=0,,IF(AE$1=1,IF(1&gt;AA1414,0,99999),0))</f>
        <v>0</v>
      </c>
      <c r="AF1414" s="5">
        <f>IF(AF$1=1,IF(D1414&gt;1,99999,IF(D1414&lt;0,99999,0)),0)</f>
        <v>0</v>
      </c>
      <c r="AG1414" s="10">
        <f>IF(AG$1=1,IF(B1415=0,0,IF(B1415-B1414=1,0,99999)),0)</f>
        <v>0</v>
      </c>
      <c r="AH1414" s="11">
        <f>IF(AH$1=1,IF(C1415=0,0,IF(C1415-C1414&lt;0,99999,0)),0)</f>
        <v>0</v>
      </c>
      <c r="AI1414" s="14">
        <f>MOD(MOD(((((MOD(C1414,C$4)/C$4)+(MOD(C$3,C$4)/C$4)))),C$4),1)</f>
        <v>0.10000093333426666</v>
      </c>
      <c r="AJ1414" s="19">
        <f>IF(C1415-C1414=0,99999,0 )</f>
        <v>99999</v>
      </c>
      <c r="AK1414" s="83">
        <f>IF(ABS(D1415-D1414)=0,99999,0)</f>
        <v>99999</v>
      </c>
    </row>
    <row r="1415" spans="3:37">
      <c r="C1415" s="68"/>
      <c r="P1415" s="121">
        <f t="shared" si="137"/>
        <v>0</v>
      </c>
      <c r="Q1415" s="42">
        <f>IF(C$1=2,0,1)</f>
        <v>0</v>
      </c>
      <c r="R1415" s="24" t="s">
        <v>4</v>
      </c>
      <c r="S1415" s="26">
        <f>D1415</f>
        <v>0</v>
      </c>
      <c r="T1415" s="26">
        <f t="shared" si="138"/>
        <v>0.10000093333426666</v>
      </c>
      <c r="U1415" s="27" t="s">
        <v>5</v>
      </c>
      <c r="V1415" s="75">
        <f>INT((C1415+MOD(C$3,1)/C$4)/C$4)</f>
        <v>0</v>
      </c>
      <c r="W1415" s="75">
        <f t="shared" si="139"/>
        <v>1</v>
      </c>
      <c r="X1415" s="24">
        <f>IF(C$3&gt;=1,IF(MOD(INT((C1415-MOD(C$3,C$4)+MOD(C$3,1)/C$4)/C$4),2),8888,222),IF(MOD(INT((C1415-MOD(C$3,C$4)+MOD(C$3,1)/C$4)/C$4),2),222,8888))</f>
        <v>8888</v>
      </c>
      <c r="Y1415" s="28">
        <f t="shared" si="140"/>
        <v>0.10000093333426666</v>
      </c>
      <c r="Z1415" s="22" t="s">
        <v>27</v>
      </c>
      <c r="AA1415" s="40">
        <f>IF(X1415=222,T1415-E1415/C$4,E1415/C$4+T1415)</f>
        <v>0.10000093333426666</v>
      </c>
      <c r="AB1415" s="45">
        <f>IF(AB$1=1,IF(C1416=0,0,IF(C1415=0,0,IF(Q1415=0,IF((ABS(D1415-D1416))&lt;0.1,(IF(C1416-C1415=Q$1,99999,0)),0),0))),0)</f>
        <v>0</v>
      </c>
      <c r="AC1415" s="13">
        <f>IF(AC$1=1,IF(C1416=0,0,IF(C1415=0,0,IF(Q1415=0,IF(C1416-C1415=0,(IF(ABS(D1415-D1416)&lt;T$1,99999,0)),0),0))),0)</f>
        <v>0</v>
      </c>
      <c r="AD1415" s="15">
        <f>IF(AD$1=1,IF(C1416=0,0,IF(C1415=0,0,IF(Q1415=0,IF(AND(AK1415,AJ1415),99999,0),0))),0)</f>
        <v>0</v>
      </c>
      <c r="AE1415" s="34">
        <f>IF(C1415=0,,IF(AE$1=1,IF(1&gt;AA1415,0,99999),0))</f>
        <v>0</v>
      </c>
      <c r="AF1415" s="5">
        <f>IF(AF$1=1,IF(D1415&gt;1,99999,IF(D1415&lt;0,99999,0)),0)</f>
        <v>0</v>
      </c>
      <c r="AG1415" s="10">
        <f>IF(AG$1=1,IF(B1416=0,0,IF(B1416-B1415=1,0,99999)),0)</f>
        <v>0</v>
      </c>
      <c r="AH1415" s="11">
        <f>IF(AH$1=1,IF(C1416=0,0,IF(C1416-C1415&lt;0,99999,0)),0)</f>
        <v>0</v>
      </c>
      <c r="AI1415" s="14">
        <f>MOD(MOD(((((MOD(C1415,C$4)/C$4)+(MOD(C$3,C$4)/C$4)))),C$4),1)</f>
        <v>0.10000093333426666</v>
      </c>
      <c r="AJ1415" s="19">
        <f>IF(C1416-C1415=0,99999,0 )</f>
        <v>99999</v>
      </c>
      <c r="AK1415" s="83">
        <f>IF(ABS(D1416-D1415)=0,99999,0)</f>
        <v>99999</v>
      </c>
    </row>
    <row r="1416" spans="3:37">
      <c r="C1416" s="68"/>
      <c r="P1416" s="121">
        <f t="shared" si="137"/>
        <v>0</v>
      </c>
      <c r="Q1416" s="42">
        <f>IF(C$1=2,0,1)</f>
        <v>0</v>
      </c>
      <c r="R1416" s="24" t="s">
        <v>4</v>
      </c>
      <c r="S1416" s="26">
        <f>D1416</f>
        <v>0</v>
      </c>
      <c r="T1416" s="26">
        <f t="shared" si="138"/>
        <v>0.10000093333426666</v>
      </c>
      <c r="U1416" s="27" t="s">
        <v>5</v>
      </c>
      <c r="V1416" s="75">
        <f>INT((C1416+MOD(C$3,1)/C$4)/C$4)</f>
        <v>0</v>
      </c>
      <c r="W1416" s="75">
        <f t="shared" si="139"/>
        <v>1</v>
      </c>
      <c r="X1416" s="24">
        <f>IF(C$3&gt;=1,IF(MOD(INT((C1416-MOD(C$3,C$4)+MOD(C$3,1)/C$4)/C$4),2),8888,222),IF(MOD(INT((C1416-MOD(C$3,C$4)+MOD(C$3,1)/C$4)/C$4),2),222,8888))</f>
        <v>8888</v>
      </c>
      <c r="Y1416" s="28">
        <f t="shared" si="140"/>
        <v>0.10000093333426666</v>
      </c>
      <c r="Z1416" s="22" t="s">
        <v>27</v>
      </c>
      <c r="AA1416" s="40">
        <f>IF(X1416=222,T1416-E1416/C$4,E1416/C$4+T1416)</f>
        <v>0.10000093333426666</v>
      </c>
      <c r="AB1416" s="45">
        <f>IF(AB$1=1,IF(C1417=0,0,IF(C1416=0,0,IF(Q1416=0,IF((ABS(D1416-D1417))&lt;0.1,(IF(C1417-C1416=Q$1,99999,0)),0),0))),0)</f>
        <v>0</v>
      </c>
      <c r="AC1416" s="13">
        <f>IF(AC$1=1,IF(C1417=0,0,IF(C1416=0,0,IF(Q1416=0,IF(C1417-C1416=0,(IF(ABS(D1416-D1417)&lt;T$1,99999,0)),0),0))),0)</f>
        <v>0</v>
      </c>
      <c r="AD1416" s="15">
        <f>IF(AD$1=1,IF(C1417=0,0,IF(C1416=0,0,IF(Q1416=0,IF(AND(AK1416,AJ1416),99999,0),0))),0)</f>
        <v>0</v>
      </c>
      <c r="AE1416" s="34">
        <f>IF(C1416=0,,IF(AE$1=1,IF(1&gt;AA1416,0,99999),0))</f>
        <v>0</v>
      </c>
      <c r="AF1416" s="5">
        <f>IF(AF$1=1,IF(D1416&gt;1,99999,IF(D1416&lt;0,99999,0)),0)</f>
        <v>0</v>
      </c>
      <c r="AG1416" s="10">
        <f>IF(AG$1=1,IF(B1417=0,0,IF(B1417-B1416=1,0,99999)),0)</f>
        <v>0</v>
      </c>
      <c r="AH1416" s="11">
        <f>IF(AH$1=1,IF(C1417=0,0,IF(C1417-C1416&lt;0,99999,0)),0)</f>
        <v>0</v>
      </c>
      <c r="AI1416" s="14">
        <f>MOD(MOD(((((MOD(C1416,C$4)/C$4)+(MOD(C$3,C$4)/C$4)))),C$4),1)</f>
        <v>0.10000093333426666</v>
      </c>
      <c r="AJ1416" s="19">
        <f>IF(C1417-C1416=0,99999,0 )</f>
        <v>99999</v>
      </c>
      <c r="AK1416" s="83">
        <f>IF(ABS(D1417-D1416)=0,99999,0)</f>
        <v>99999</v>
      </c>
    </row>
    <row r="1417" spans="3:37">
      <c r="C1417" s="68"/>
      <c r="P1417" s="121">
        <f t="shared" si="137"/>
        <v>0</v>
      </c>
      <c r="Q1417" s="42">
        <f>IF(C$1=2,0,1)</f>
        <v>0</v>
      </c>
      <c r="R1417" s="24" t="s">
        <v>4</v>
      </c>
      <c r="S1417" s="26">
        <f>D1417</f>
        <v>0</v>
      </c>
      <c r="T1417" s="26">
        <f t="shared" si="138"/>
        <v>0.10000093333426666</v>
      </c>
      <c r="U1417" s="27" t="s">
        <v>5</v>
      </c>
      <c r="V1417" s="75">
        <f>INT((C1417+MOD(C$3,1)/C$4)/C$4)</f>
        <v>0</v>
      </c>
      <c r="W1417" s="75">
        <f t="shared" si="139"/>
        <v>1</v>
      </c>
      <c r="X1417" s="24">
        <f>IF(C$3&gt;=1,IF(MOD(INT((C1417-MOD(C$3,C$4)+MOD(C$3,1)/C$4)/C$4),2),8888,222),IF(MOD(INT((C1417-MOD(C$3,C$4)+MOD(C$3,1)/C$4)/C$4),2),222,8888))</f>
        <v>8888</v>
      </c>
      <c r="Y1417" s="28">
        <f t="shared" si="140"/>
        <v>0.10000093333426666</v>
      </c>
      <c r="Z1417" s="22" t="s">
        <v>27</v>
      </c>
      <c r="AA1417" s="40">
        <f>IF(X1417=222,T1417-E1417/C$4,E1417/C$4+T1417)</f>
        <v>0.10000093333426666</v>
      </c>
      <c r="AB1417" s="45">
        <f>IF(AB$1=1,IF(C1418=0,0,IF(C1417=0,0,IF(Q1417=0,IF((ABS(D1417-D1418))&lt;0.1,(IF(C1418-C1417=Q$1,99999,0)),0),0))),0)</f>
        <v>0</v>
      </c>
      <c r="AC1417" s="13">
        <f>IF(AC$1=1,IF(C1418=0,0,IF(C1417=0,0,IF(Q1417=0,IF(C1418-C1417=0,(IF(ABS(D1417-D1418)&lt;T$1,99999,0)),0),0))),0)</f>
        <v>0</v>
      </c>
      <c r="AD1417" s="15">
        <f>IF(AD$1=1,IF(C1418=0,0,IF(C1417=0,0,IF(Q1417=0,IF(AND(AK1417,AJ1417),99999,0),0))),0)</f>
        <v>0</v>
      </c>
      <c r="AE1417" s="34">
        <f>IF(C1417=0,,IF(AE$1=1,IF(1&gt;AA1417,0,99999),0))</f>
        <v>0</v>
      </c>
      <c r="AF1417" s="5">
        <f>IF(AF$1=1,IF(D1417&gt;1,99999,IF(D1417&lt;0,99999,0)),0)</f>
        <v>0</v>
      </c>
      <c r="AG1417" s="10">
        <f>IF(AG$1=1,IF(B1418=0,0,IF(B1418-B1417=1,0,99999)),0)</f>
        <v>0</v>
      </c>
      <c r="AH1417" s="11">
        <f>IF(AH$1=1,IF(C1418=0,0,IF(C1418-C1417&lt;0,99999,0)),0)</f>
        <v>0</v>
      </c>
      <c r="AI1417" s="14">
        <f>MOD(MOD(((((MOD(C1417,C$4)/C$4)+(MOD(C$3,C$4)/C$4)))),C$4),1)</f>
        <v>0.10000093333426666</v>
      </c>
      <c r="AJ1417" s="19">
        <f>IF(C1418-C1417=0,99999,0 )</f>
        <v>99999</v>
      </c>
      <c r="AK1417" s="83">
        <f>IF(ABS(D1418-D1417)=0,99999,0)</f>
        <v>99999</v>
      </c>
    </row>
    <row r="1418" spans="3:37">
      <c r="C1418" s="68"/>
      <c r="P1418" s="121">
        <f t="shared" si="137"/>
        <v>0</v>
      </c>
      <c r="Q1418" s="42">
        <f>IF(C$1=2,0,1)</f>
        <v>0</v>
      </c>
      <c r="R1418" s="24" t="s">
        <v>4</v>
      </c>
      <c r="S1418" s="26">
        <f>D1418</f>
        <v>0</v>
      </c>
      <c r="T1418" s="26">
        <f t="shared" si="138"/>
        <v>0.10000093333426666</v>
      </c>
      <c r="U1418" s="27" t="s">
        <v>5</v>
      </c>
      <c r="V1418" s="75">
        <f>INT((C1418+MOD(C$3,1)/C$4)/C$4)</f>
        <v>0</v>
      </c>
      <c r="W1418" s="75">
        <f t="shared" si="139"/>
        <v>1</v>
      </c>
      <c r="X1418" s="24">
        <f>IF(C$3&gt;=1,IF(MOD(INT((C1418-MOD(C$3,C$4)+MOD(C$3,1)/C$4)/C$4),2),8888,222),IF(MOD(INT((C1418-MOD(C$3,C$4)+MOD(C$3,1)/C$4)/C$4),2),222,8888))</f>
        <v>8888</v>
      </c>
      <c r="Y1418" s="28">
        <f t="shared" si="140"/>
        <v>0.10000093333426666</v>
      </c>
      <c r="Z1418" s="22" t="s">
        <v>27</v>
      </c>
      <c r="AA1418" s="40">
        <f>IF(X1418=222,T1418-E1418/C$4,E1418/C$4+T1418)</f>
        <v>0.10000093333426666</v>
      </c>
      <c r="AB1418" s="45">
        <f>IF(AB$1=1,IF(C1419=0,0,IF(C1418=0,0,IF(Q1418=0,IF((ABS(D1418-D1419))&lt;0.1,(IF(C1419-C1418=Q$1,99999,0)),0),0))),0)</f>
        <v>0</v>
      </c>
      <c r="AC1418" s="13">
        <f>IF(AC$1=1,IF(C1419=0,0,IF(C1418=0,0,IF(Q1418=0,IF(C1419-C1418=0,(IF(ABS(D1418-D1419)&lt;T$1,99999,0)),0),0))),0)</f>
        <v>0</v>
      </c>
      <c r="AD1418" s="15">
        <f>IF(AD$1=1,IF(C1419=0,0,IF(C1418=0,0,IF(Q1418=0,IF(AND(AK1418,AJ1418),99999,0),0))),0)</f>
        <v>0</v>
      </c>
      <c r="AE1418" s="34">
        <f>IF(C1418=0,,IF(AE$1=1,IF(1&gt;AA1418,0,99999),0))</f>
        <v>0</v>
      </c>
      <c r="AF1418" s="5">
        <f>IF(AF$1=1,IF(D1418&gt;1,99999,IF(D1418&lt;0,99999,0)),0)</f>
        <v>0</v>
      </c>
      <c r="AG1418" s="10">
        <f>IF(AG$1=1,IF(B1419=0,0,IF(B1419-B1418=1,0,99999)),0)</f>
        <v>0</v>
      </c>
      <c r="AH1418" s="11">
        <f>IF(AH$1=1,IF(C1419=0,0,IF(C1419-C1418&lt;0,99999,0)),0)</f>
        <v>0</v>
      </c>
      <c r="AI1418" s="14">
        <f>MOD(MOD(((((MOD(C1418,C$4)/C$4)+(MOD(C$3,C$4)/C$4)))),C$4),1)</f>
        <v>0.10000093333426666</v>
      </c>
      <c r="AJ1418" s="19">
        <f>IF(C1419-C1418=0,99999,0 )</f>
        <v>99999</v>
      </c>
      <c r="AK1418" s="83">
        <f>IF(ABS(D1419-D1418)=0,99999,0)</f>
        <v>99999</v>
      </c>
    </row>
    <row r="1419" spans="3:37">
      <c r="C1419" s="68"/>
      <c r="P1419" s="121">
        <f t="shared" si="137"/>
        <v>0</v>
      </c>
      <c r="Q1419" s="42">
        <f>IF(C$1=2,0,1)</f>
        <v>0</v>
      </c>
      <c r="R1419" s="24" t="s">
        <v>4</v>
      </c>
      <c r="S1419" s="26">
        <f>D1419</f>
        <v>0</v>
      </c>
      <c r="T1419" s="26">
        <f t="shared" si="138"/>
        <v>0.10000093333426666</v>
      </c>
      <c r="U1419" s="27" t="s">
        <v>5</v>
      </c>
      <c r="V1419" s="75">
        <f>INT((C1419+MOD(C$3,1)/C$4)/C$4)</f>
        <v>0</v>
      </c>
      <c r="W1419" s="75">
        <f t="shared" si="139"/>
        <v>1</v>
      </c>
      <c r="X1419" s="24">
        <f>IF(C$3&gt;=1,IF(MOD(INT((C1419-MOD(C$3,C$4)+MOD(C$3,1)/C$4)/C$4),2),8888,222),IF(MOD(INT((C1419-MOD(C$3,C$4)+MOD(C$3,1)/C$4)/C$4),2),222,8888))</f>
        <v>8888</v>
      </c>
      <c r="Y1419" s="28">
        <f t="shared" si="140"/>
        <v>0.10000093333426666</v>
      </c>
      <c r="Z1419" s="22" t="s">
        <v>27</v>
      </c>
      <c r="AA1419" s="40">
        <f>IF(X1419=222,T1419-E1419/C$4,E1419/C$4+T1419)</f>
        <v>0.10000093333426666</v>
      </c>
      <c r="AB1419" s="45">
        <f>IF(AB$1=1,IF(C1420=0,0,IF(C1419=0,0,IF(Q1419=0,IF((ABS(D1419-D1420))&lt;0.1,(IF(C1420-C1419=Q$1,99999,0)),0),0))),0)</f>
        <v>0</v>
      </c>
      <c r="AC1419" s="13">
        <f>IF(AC$1=1,IF(C1420=0,0,IF(C1419=0,0,IF(Q1419=0,IF(C1420-C1419=0,(IF(ABS(D1419-D1420)&lt;T$1,99999,0)),0),0))),0)</f>
        <v>0</v>
      </c>
      <c r="AD1419" s="15">
        <f>IF(AD$1=1,IF(C1420=0,0,IF(C1419=0,0,IF(Q1419=0,IF(AND(AK1419,AJ1419),99999,0),0))),0)</f>
        <v>0</v>
      </c>
      <c r="AE1419" s="34">
        <f>IF(C1419=0,,IF(AE$1=1,IF(1&gt;AA1419,0,99999),0))</f>
        <v>0</v>
      </c>
      <c r="AF1419" s="5">
        <f>IF(AF$1=1,IF(D1419&gt;1,99999,IF(D1419&lt;0,99999,0)),0)</f>
        <v>0</v>
      </c>
      <c r="AG1419" s="10">
        <f>IF(AG$1=1,IF(B1420=0,0,IF(B1420-B1419=1,0,99999)),0)</f>
        <v>0</v>
      </c>
      <c r="AH1419" s="11">
        <f>IF(AH$1=1,IF(C1420=0,0,IF(C1420-C1419&lt;0,99999,0)),0)</f>
        <v>0</v>
      </c>
      <c r="AI1419" s="14">
        <f>MOD(MOD(((((MOD(C1419,C$4)/C$4)+(MOD(C$3,C$4)/C$4)))),C$4),1)</f>
        <v>0.10000093333426666</v>
      </c>
      <c r="AJ1419" s="19">
        <f>IF(C1420-C1419=0,99999,0 )</f>
        <v>99999</v>
      </c>
      <c r="AK1419" s="83">
        <f>IF(ABS(D1420-D1419)=0,99999,0)</f>
        <v>99999</v>
      </c>
    </row>
    <row r="1420" spans="3:37">
      <c r="C1420" s="68"/>
      <c r="P1420" s="121">
        <f t="shared" ref="P1420:P1483" si="141">IF(Q1420=0,IF(AG1420+AH1420+AC1420+AD1420+AE1420+AF1420,99999,0),0)</f>
        <v>0</v>
      </c>
      <c r="Q1420" s="42">
        <f>IF(C$1=2,0,1)</f>
        <v>0</v>
      </c>
      <c r="R1420" s="24" t="s">
        <v>4</v>
      </c>
      <c r="S1420" s="26">
        <f>D1420</f>
        <v>0</v>
      </c>
      <c r="T1420" s="26">
        <f t="shared" ref="T1420:T1483" si="142">IF(X1420=222,1-AI1420,AI1420)</f>
        <v>0.10000093333426666</v>
      </c>
      <c r="U1420" s="27" t="s">
        <v>5</v>
      </c>
      <c r="V1420" s="75">
        <f>INT((C1420+MOD(C$3,1)/C$4)/C$4)</f>
        <v>0</v>
      </c>
      <c r="W1420" s="75">
        <f t="shared" ref="W1420:W1483" si="143">IF(W1419=0,IF(X1420=222,IF(X1419=8888,W1419+1,W1419),IF(X1419=222,W1419+1,W1419))+1,IF(X1420=222,IF(X1419=8888,W1419+1,W1419),IF(X1419=222,W1419+1,W1419)))</f>
        <v>1</v>
      </c>
      <c r="X1420" s="24">
        <f>IF(C$3&gt;=1,IF(MOD(INT((C1420-MOD(C$3,C$4)+MOD(C$3,1)/C$4)/C$4),2),8888,222),IF(MOD(INT((C1420-MOD(C$3,C$4)+MOD(C$3,1)/C$4)/C$4),2),222,8888))</f>
        <v>8888</v>
      </c>
      <c r="Y1420" s="28">
        <f t="shared" ref="Y1420:Y1483" si="144">T1420</f>
        <v>0.10000093333426666</v>
      </c>
      <c r="Z1420" s="22" t="s">
        <v>27</v>
      </c>
      <c r="AA1420" s="40">
        <f>IF(X1420=222,T1420-E1420/C$4,E1420/C$4+T1420)</f>
        <v>0.10000093333426666</v>
      </c>
      <c r="AB1420" s="45">
        <f>IF(AB$1=1,IF(C1421=0,0,IF(C1420=0,0,IF(Q1420=0,IF((ABS(D1420-D1421))&lt;0.1,(IF(C1421-C1420=Q$1,99999,0)),0),0))),0)</f>
        <v>0</v>
      </c>
      <c r="AC1420" s="13">
        <f>IF(AC$1=1,IF(C1421=0,0,IF(C1420=0,0,IF(Q1420=0,IF(C1421-C1420=0,(IF(ABS(D1420-D1421)&lt;T$1,99999,0)),0),0))),0)</f>
        <v>0</v>
      </c>
      <c r="AD1420" s="15">
        <f>IF(AD$1=1,IF(C1421=0,0,IF(C1420=0,0,IF(Q1420=0,IF(AND(AK1420,AJ1420),99999,0),0))),0)</f>
        <v>0</v>
      </c>
      <c r="AE1420" s="34">
        <f>IF(C1420=0,,IF(AE$1=1,IF(1&gt;AA1420,0,99999),0))</f>
        <v>0</v>
      </c>
      <c r="AF1420" s="5">
        <f>IF(AF$1=1,IF(D1420&gt;1,99999,IF(D1420&lt;0,99999,0)),0)</f>
        <v>0</v>
      </c>
      <c r="AG1420" s="10">
        <f>IF(AG$1=1,IF(B1421=0,0,IF(B1421-B1420=1,0,99999)),0)</f>
        <v>0</v>
      </c>
      <c r="AH1420" s="11">
        <f>IF(AH$1=1,IF(C1421=0,0,IF(C1421-C1420&lt;0,99999,0)),0)</f>
        <v>0</v>
      </c>
      <c r="AI1420" s="14">
        <f>MOD(MOD(((((MOD(C1420,C$4)/C$4)+(MOD(C$3,C$4)/C$4)))),C$4),1)</f>
        <v>0.10000093333426666</v>
      </c>
      <c r="AJ1420" s="19">
        <f>IF(C1421-C1420=0,99999,0 )</f>
        <v>99999</v>
      </c>
      <c r="AK1420" s="83">
        <f>IF(ABS(D1421-D1420)=0,99999,0)</f>
        <v>99999</v>
      </c>
    </row>
    <row r="1421" spans="3:37">
      <c r="C1421" s="68"/>
      <c r="P1421" s="121">
        <f t="shared" si="141"/>
        <v>0</v>
      </c>
      <c r="Q1421" s="42">
        <f>IF(C$1=2,0,1)</f>
        <v>0</v>
      </c>
      <c r="R1421" s="24" t="s">
        <v>4</v>
      </c>
      <c r="S1421" s="26">
        <f>D1421</f>
        <v>0</v>
      </c>
      <c r="T1421" s="26">
        <f t="shared" si="142"/>
        <v>0.10000093333426666</v>
      </c>
      <c r="U1421" s="27" t="s">
        <v>5</v>
      </c>
      <c r="V1421" s="75">
        <f>INT((C1421+MOD(C$3,1)/C$4)/C$4)</f>
        <v>0</v>
      </c>
      <c r="W1421" s="75">
        <f t="shared" si="143"/>
        <v>1</v>
      </c>
      <c r="X1421" s="24">
        <f>IF(C$3&gt;=1,IF(MOD(INT((C1421-MOD(C$3,C$4)+MOD(C$3,1)/C$4)/C$4),2),8888,222),IF(MOD(INT((C1421-MOD(C$3,C$4)+MOD(C$3,1)/C$4)/C$4),2),222,8888))</f>
        <v>8888</v>
      </c>
      <c r="Y1421" s="28">
        <f t="shared" si="144"/>
        <v>0.10000093333426666</v>
      </c>
      <c r="Z1421" s="22" t="s">
        <v>27</v>
      </c>
      <c r="AA1421" s="40">
        <f>IF(X1421=222,T1421-E1421/C$4,E1421/C$4+T1421)</f>
        <v>0.10000093333426666</v>
      </c>
      <c r="AB1421" s="45">
        <f>IF(AB$1=1,IF(C1422=0,0,IF(C1421=0,0,IF(Q1421=0,IF((ABS(D1421-D1422))&lt;0.1,(IF(C1422-C1421=Q$1,99999,0)),0),0))),0)</f>
        <v>0</v>
      </c>
      <c r="AC1421" s="13">
        <f>IF(AC$1=1,IF(C1422=0,0,IF(C1421=0,0,IF(Q1421=0,IF(C1422-C1421=0,(IF(ABS(D1421-D1422)&lt;T$1,99999,0)),0),0))),0)</f>
        <v>0</v>
      </c>
      <c r="AD1421" s="15">
        <f>IF(AD$1=1,IF(C1422=0,0,IF(C1421=0,0,IF(Q1421=0,IF(AND(AK1421,AJ1421),99999,0),0))),0)</f>
        <v>0</v>
      </c>
      <c r="AE1421" s="34">
        <f>IF(C1421=0,,IF(AE$1=1,IF(1&gt;AA1421,0,99999),0))</f>
        <v>0</v>
      </c>
      <c r="AF1421" s="5">
        <f>IF(AF$1=1,IF(D1421&gt;1,99999,IF(D1421&lt;0,99999,0)),0)</f>
        <v>0</v>
      </c>
      <c r="AG1421" s="10">
        <f>IF(AG$1=1,IF(B1422=0,0,IF(B1422-B1421=1,0,99999)),0)</f>
        <v>0</v>
      </c>
      <c r="AH1421" s="11">
        <f>IF(AH$1=1,IF(C1422=0,0,IF(C1422-C1421&lt;0,99999,0)),0)</f>
        <v>0</v>
      </c>
      <c r="AI1421" s="14">
        <f>MOD(MOD(((((MOD(C1421,C$4)/C$4)+(MOD(C$3,C$4)/C$4)))),C$4),1)</f>
        <v>0.10000093333426666</v>
      </c>
      <c r="AJ1421" s="19">
        <f>IF(C1422-C1421=0,99999,0 )</f>
        <v>99999</v>
      </c>
      <c r="AK1421" s="83">
        <f>IF(ABS(D1422-D1421)=0,99999,0)</f>
        <v>99999</v>
      </c>
    </row>
    <row r="1422" spans="3:37">
      <c r="C1422" s="68"/>
      <c r="P1422" s="121">
        <f t="shared" si="141"/>
        <v>0</v>
      </c>
      <c r="Q1422" s="42">
        <f>IF(C$1=2,0,1)</f>
        <v>0</v>
      </c>
      <c r="R1422" s="24" t="s">
        <v>4</v>
      </c>
      <c r="S1422" s="26">
        <f>D1422</f>
        <v>0</v>
      </c>
      <c r="T1422" s="26">
        <f t="shared" si="142"/>
        <v>0.10000093333426666</v>
      </c>
      <c r="U1422" s="27" t="s">
        <v>5</v>
      </c>
      <c r="V1422" s="75">
        <f>INT((C1422+MOD(C$3,1)/C$4)/C$4)</f>
        <v>0</v>
      </c>
      <c r="W1422" s="75">
        <f t="shared" si="143"/>
        <v>1</v>
      </c>
      <c r="X1422" s="24">
        <f>IF(C$3&gt;=1,IF(MOD(INT((C1422-MOD(C$3,C$4)+MOD(C$3,1)/C$4)/C$4),2),8888,222),IF(MOD(INT((C1422-MOD(C$3,C$4)+MOD(C$3,1)/C$4)/C$4),2),222,8888))</f>
        <v>8888</v>
      </c>
      <c r="Y1422" s="28">
        <f t="shared" si="144"/>
        <v>0.10000093333426666</v>
      </c>
      <c r="Z1422" s="22" t="s">
        <v>27</v>
      </c>
      <c r="AA1422" s="40">
        <f>IF(X1422=222,T1422-E1422/C$4,E1422/C$4+T1422)</f>
        <v>0.10000093333426666</v>
      </c>
      <c r="AB1422" s="45">
        <f>IF(AB$1=1,IF(C1423=0,0,IF(C1422=0,0,IF(Q1422=0,IF((ABS(D1422-D1423))&lt;0.1,(IF(C1423-C1422=Q$1,99999,0)),0),0))),0)</f>
        <v>0</v>
      </c>
      <c r="AC1422" s="13">
        <f>IF(AC$1=1,IF(C1423=0,0,IF(C1422=0,0,IF(Q1422=0,IF(C1423-C1422=0,(IF(ABS(D1422-D1423)&lt;T$1,99999,0)),0),0))),0)</f>
        <v>0</v>
      </c>
      <c r="AD1422" s="15">
        <f>IF(AD$1=1,IF(C1423=0,0,IF(C1422=0,0,IF(Q1422=0,IF(AND(AK1422,AJ1422),99999,0),0))),0)</f>
        <v>0</v>
      </c>
      <c r="AE1422" s="34">
        <f>IF(C1422=0,,IF(AE$1=1,IF(1&gt;AA1422,0,99999),0))</f>
        <v>0</v>
      </c>
      <c r="AF1422" s="5">
        <f>IF(AF$1=1,IF(D1422&gt;1,99999,IF(D1422&lt;0,99999,0)),0)</f>
        <v>0</v>
      </c>
      <c r="AG1422" s="10">
        <f>IF(AG$1=1,IF(B1423=0,0,IF(B1423-B1422=1,0,99999)),0)</f>
        <v>0</v>
      </c>
      <c r="AH1422" s="11">
        <f>IF(AH$1=1,IF(C1423=0,0,IF(C1423-C1422&lt;0,99999,0)),0)</f>
        <v>0</v>
      </c>
      <c r="AI1422" s="14">
        <f>MOD(MOD(((((MOD(C1422,C$4)/C$4)+(MOD(C$3,C$4)/C$4)))),C$4),1)</f>
        <v>0.10000093333426666</v>
      </c>
      <c r="AJ1422" s="19">
        <f>IF(C1423-C1422=0,99999,0 )</f>
        <v>99999</v>
      </c>
      <c r="AK1422" s="83">
        <f>IF(ABS(D1423-D1422)=0,99999,0)</f>
        <v>99999</v>
      </c>
    </row>
    <row r="1423" spans="3:37">
      <c r="C1423" s="68"/>
      <c r="P1423" s="121">
        <f t="shared" si="141"/>
        <v>0</v>
      </c>
      <c r="Q1423" s="42">
        <f>IF(C$1=2,0,1)</f>
        <v>0</v>
      </c>
      <c r="R1423" s="24" t="s">
        <v>4</v>
      </c>
      <c r="S1423" s="26">
        <f>D1423</f>
        <v>0</v>
      </c>
      <c r="T1423" s="26">
        <f t="shared" si="142"/>
        <v>0.10000093333426666</v>
      </c>
      <c r="U1423" s="27" t="s">
        <v>5</v>
      </c>
      <c r="V1423" s="75">
        <f>INT((C1423+MOD(C$3,1)/C$4)/C$4)</f>
        <v>0</v>
      </c>
      <c r="W1423" s="75">
        <f t="shared" si="143"/>
        <v>1</v>
      </c>
      <c r="X1423" s="24">
        <f>IF(C$3&gt;=1,IF(MOD(INT((C1423-MOD(C$3,C$4)+MOD(C$3,1)/C$4)/C$4),2),8888,222),IF(MOD(INT((C1423-MOD(C$3,C$4)+MOD(C$3,1)/C$4)/C$4),2),222,8888))</f>
        <v>8888</v>
      </c>
      <c r="Y1423" s="28">
        <f t="shared" si="144"/>
        <v>0.10000093333426666</v>
      </c>
      <c r="Z1423" s="22" t="s">
        <v>27</v>
      </c>
      <c r="AA1423" s="40">
        <f>IF(X1423=222,T1423-E1423/C$4,E1423/C$4+T1423)</f>
        <v>0.10000093333426666</v>
      </c>
      <c r="AB1423" s="45">
        <f>IF(AB$1=1,IF(C1424=0,0,IF(C1423=0,0,IF(Q1423=0,IF((ABS(D1423-D1424))&lt;0.1,(IF(C1424-C1423=Q$1,99999,0)),0),0))),0)</f>
        <v>0</v>
      </c>
      <c r="AC1423" s="13">
        <f>IF(AC$1=1,IF(C1424=0,0,IF(C1423=0,0,IF(Q1423=0,IF(C1424-C1423=0,(IF(ABS(D1423-D1424)&lt;T$1,99999,0)),0),0))),0)</f>
        <v>0</v>
      </c>
      <c r="AD1423" s="15">
        <f>IF(AD$1=1,IF(C1424=0,0,IF(C1423=0,0,IF(Q1423=0,IF(AND(AK1423,AJ1423),99999,0),0))),0)</f>
        <v>0</v>
      </c>
      <c r="AE1423" s="34">
        <f>IF(C1423=0,,IF(AE$1=1,IF(1&gt;AA1423,0,99999),0))</f>
        <v>0</v>
      </c>
      <c r="AF1423" s="5">
        <f>IF(AF$1=1,IF(D1423&gt;1,99999,IF(D1423&lt;0,99999,0)),0)</f>
        <v>0</v>
      </c>
      <c r="AG1423" s="10">
        <f>IF(AG$1=1,IF(B1424=0,0,IF(B1424-B1423=1,0,99999)),0)</f>
        <v>0</v>
      </c>
      <c r="AH1423" s="11">
        <f>IF(AH$1=1,IF(C1424=0,0,IF(C1424-C1423&lt;0,99999,0)),0)</f>
        <v>0</v>
      </c>
      <c r="AI1423" s="14">
        <f>MOD(MOD(((((MOD(C1423,C$4)/C$4)+(MOD(C$3,C$4)/C$4)))),C$4),1)</f>
        <v>0.10000093333426666</v>
      </c>
      <c r="AJ1423" s="19">
        <f>IF(C1424-C1423=0,99999,0 )</f>
        <v>99999</v>
      </c>
      <c r="AK1423" s="83">
        <f>IF(ABS(D1424-D1423)=0,99999,0)</f>
        <v>99999</v>
      </c>
    </row>
    <row r="1424" spans="3:37">
      <c r="C1424" s="68"/>
      <c r="P1424" s="121">
        <f t="shared" si="141"/>
        <v>0</v>
      </c>
      <c r="Q1424" s="42">
        <f>IF(C$1=2,0,1)</f>
        <v>0</v>
      </c>
      <c r="R1424" s="24" t="s">
        <v>4</v>
      </c>
      <c r="S1424" s="26">
        <f>D1424</f>
        <v>0</v>
      </c>
      <c r="T1424" s="26">
        <f t="shared" si="142"/>
        <v>0.10000093333426666</v>
      </c>
      <c r="U1424" s="27" t="s">
        <v>5</v>
      </c>
      <c r="V1424" s="75">
        <f>INT((C1424+MOD(C$3,1)/C$4)/C$4)</f>
        <v>0</v>
      </c>
      <c r="W1424" s="75">
        <f t="shared" si="143"/>
        <v>1</v>
      </c>
      <c r="X1424" s="24">
        <f>IF(C$3&gt;=1,IF(MOD(INT((C1424-MOD(C$3,C$4)+MOD(C$3,1)/C$4)/C$4),2),8888,222),IF(MOD(INT((C1424-MOD(C$3,C$4)+MOD(C$3,1)/C$4)/C$4),2),222,8888))</f>
        <v>8888</v>
      </c>
      <c r="Y1424" s="28">
        <f t="shared" si="144"/>
        <v>0.10000093333426666</v>
      </c>
      <c r="Z1424" s="22" t="s">
        <v>27</v>
      </c>
      <c r="AA1424" s="40">
        <f>IF(X1424=222,T1424-E1424/C$4,E1424/C$4+T1424)</f>
        <v>0.10000093333426666</v>
      </c>
      <c r="AB1424" s="45">
        <f>IF(AB$1=1,IF(C1425=0,0,IF(C1424=0,0,IF(Q1424=0,IF((ABS(D1424-D1425))&lt;0.1,(IF(C1425-C1424=Q$1,99999,0)),0),0))),0)</f>
        <v>0</v>
      </c>
      <c r="AC1424" s="13">
        <f>IF(AC$1=1,IF(C1425=0,0,IF(C1424=0,0,IF(Q1424=0,IF(C1425-C1424=0,(IF(ABS(D1424-D1425)&lt;T$1,99999,0)),0),0))),0)</f>
        <v>0</v>
      </c>
      <c r="AD1424" s="15">
        <f>IF(AD$1=1,IF(C1425=0,0,IF(C1424=0,0,IF(Q1424=0,IF(AND(AK1424,AJ1424),99999,0),0))),0)</f>
        <v>0</v>
      </c>
      <c r="AE1424" s="34">
        <f>IF(C1424=0,,IF(AE$1=1,IF(1&gt;AA1424,0,99999),0))</f>
        <v>0</v>
      </c>
      <c r="AF1424" s="5">
        <f>IF(AF$1=1,IF(D1424&gt;1,99999,IF(D1424&lt;0,99999,0)),0)</f>
        <v>0</v>
      </c>
      <c r="AG1424" s="10">
        <f>IF(AG$1=1,IF(B1425=0,0,IF(B1425-B1424=1,0,99999)),0)</f>
        <v>0</v>
      </c>
      <c r="AH1424" s="11">
        <f>IF(AH$1=1,IF(C1425=0,0,IF(C1425-C1424&lt;0,99999,0)),0)</f>
        <v>0</v>
      </c>
      <c r="AI1424" s="14">
        <f>MOD(MOD(((((MOD(C1424,C$4)/C$4)+(MOD(C$3,C$4)/C$4)))),C$4),1)</f>
        <v>0.10000093333426666</v>
      </c>
      <c r="AJ1424" s="19">
        <f>IF(C1425-C1424=0,99999,0 )</f>
        <v>99999</v>
      </c>
      <c r="AK1424" s="83">
        <f>IF(ABS(D1425-D1424)=0,99999,0)</f>
        <v>99999</v>
      </c>
    </row>
    <row r="1425" spans="3:37">
      <c r="C1425" s="68"/>
      <c r="P1425" s="121">
        <f t="shared" si="141"/>
        <v>0</v>
      </c>
      <c r="Q1425" s="42">
        <f>IF(C$1=2,0,1)</f>
        <v>0</v>
      </c>
      <c r="R1425" s="24" t="s">
        <v>4</v>
      </c>
      <c r="S1425" s="26">
        <f>D1425</f>
        <v>0</v>
      </c>
      <c r="T1425" s="26">
        <f t="shared" si="142"/>
        <v>0.10000093333426666</v>
      </c>
      <c r="U1425" s="27" t="s">
        <v>5</v>
      </c>
      <c r="V1425" s="75">
        <f>INT((C1425+MOD(C$3,1)/C$4)/C$4)</f>
        <v>0</v>
      </c>
      <c r="W1425" s="75">
        <f t="shared" si="143"/>
        <v>1</v>
      </c>
      <c r="X1425" s="24">
        <f>IF(C$3&gt;=1,IF(MOD(INT((C1425-MOD(C$3,C$4)+MOD(C$3,1)/C$4)/C$4),2),8888,222),IF(MOD(INT((C1425-MOD(C$3,C$4)+MOD(C$3,1)/C$4)/C$4),2),222,8888))</f>
        <v>8888</v>
      </c>
      <c r="Y1425" s="28">
        <f t="shared" si="144"/>
        <v>0.10000093333426666</v>
      </c>
      <c r="Z1425" s="22" t="s">
        <v>27</v>
      </c>
      <c r="AA1425" s="40">
        <f>IF(X1425=222,T1425-E1425/C$4,E1425/C$4+T1425)</f>
        <v>0.10000093333426666</v>
      </c>
      <c r="AB1425" s="45">
        <f>IF(AB$1=1,IF(C1426=0,0,IF(C1425=0,0,IF(Q1425=0,IF((ABS(D1425-D1426))&lt;0.1,(IF(C1426-C1425=Q$1,99999,0)),0),0))),0)</f>
        <v>0</v>
      </c>
      <c r="AC1425" s="13">
        <f>IF(AC$1=1,IF(C1426=0,0,IF(C1425=0,0,IF(Q1425=0,IF(C1426-C1425=0,(IF(ABS(D1425-D1426)&lt;T$1,99999,0)),0),0))),0)</f>
        <v>0</v>
      </c>
      <c r="AD1425" s="15">
        <f>IF(AD$1=1,IF(C1426=0,0,IF(C1425=0,0,IF(Q1425=0,IF(AND(AK1425,AJ1425),99999,0),0))),0)</f>
        <v>0</v>
      </c>
      <c r="AE1425" s="34">
        <f>IF(C1425=0,,IF(AE$1=1,IF(1&gt;AA1425,0,99999),0))</f>
        <v>0</v>
      </c>
      <c r="AF1425" s="5">
        <f>IF(AF$1=1,IF(D1425&gt;1,99999,IF(D1425&lt;0,99999,0)),0)</f>
        <v>0</v>
      </c>
      <c r="AG1425" s="10">
        <f>IF(AG$1=1,IF(B1426=0,0,IF(B1426-B1425=1,0,99999)),0)</f>
        <v>0</v>
      </c>
      <c r="AH1425" s="11">
        <f>IF(AH$1=1,IF(C1426=0,0,IF(C1426-C1425&lt;0,99999,0)),0)</f>
        <v>0</v>
      </c>
      <c r="AI1425" s="14">
        <f>MOD(MOD(((((MOD(C1425,C$4)/C$4)+(MOD(C$3,C$4)/C$4)))),C$4),1)</f>
        <v>0.10000093333426666</v>
      </c>
      <c r="AJ1425" s="19">
        <f>IF(C1426-C1425=0,99999,0 )</f>
        <v>99999</v>
      </c>
      <c r="AK1425" s="83">
        <f>IF(ABS(D1426-D1425)=0,99999,0)</f>
        <v>99999</v>
      </c>
    </row>
    <row r="1426" spans="3:37">
      <c r="C1426" s="68"/>
      <c r="P1426" s="121">
        <f t="shared" si="141"/>
        <v>0</v>
      </c>
      <c r="Q1426" s="42">
        <f>IF(C$1=2,0,1)</f>
        <v>0</v>
      </c>
      <c r="R1426" s="24" t="s">
        <v>4</v>
      </c>
      <c r="S1426" s="26">
        <f>D1426</f>
        <v>0</v>
      </c>
      <c r="T1426" s="26">
        <f t="shared" si="142"/>
        <v>0.10000093333426666</v>
      </c>
      <c r="U1426" s="27" t="s">
        <v>5</v>
      </c>
      <c r="V1426" s="75">
        <f>INT((C1426+MOD(C$3,1)/C$4)/C$4)</f>
        <v>0</v>
      </c>
      <c r="W1426" s="75">
        <f t="shared" si="143"/>
        <v>1</v>
      </c>
      <c r="X1426" s="24">
        <f>IF(C$3&gt;=1,IF(MOD(INT((C1426-MOD(C$3,C$4)+MOD(C$3,1)/C$4)/C$4),2),8888,222),IF(MOD(INT((C1426-MOD(C$3,C$4)+MOD(C$3,1)/C$4)/C$4),2),222,8888))</f>
        <v>8888</v>
      </c>
      <c r="Y1426" s="28">
        <f t="shared" si="144"/>
        <v>0.10000093333426666</v>
      </c>
      <c r="Z1426" s="22" t="s">
        <v>27</v>
      </c>
      <c r="AA1426" s="40">
        <f>IF(X1426=222,T1426-E1426/C$4,E1426/C$4+T1426)</f>
        <v>0.10000093333426666</v>
      </c>
      <c r="AB1426" s="45">
        <f>IF(AB$1=1,IF(C1427=0,0,IF(C1426=0,0,IF(Q1426=0,IF((ABS(D1426-D1427))&lt;0.1,(IF(C1427-C1426=Q$1,99999,0)),0),0))),0)</f>
        <v>0</v>
      </c>
      <c r="AC1426" s="13">
        <f>IF(AC$1=1,IF(C1427=0,0,IF(C1426=0,0,IF(Q1426=0,IF(C1427-C1426=0,(IF(ABS(D1426-D1427)&lt;T$1,99999,0)),0),0))),0)</f>
        <v>0</v>
      </c>
      <c r="AD1426" s="15">
        <f>IF(AD$1=1,IF(C1427=0,0,IF(C1426=0,0,IF(Q1426=0,IF(AND(AK1426,AJ1426),99999,0),0))),0)</f>
        <v>0</v>
      </c>
      <c r="AE1426" s="34">
        <f>IF(C1426=0,,IF(AE$1=1,IF(1&gt;AA1426,0,99999),0))</f>
        <v>0</v>
      </c>
      <c r="AF1426" s="5">
        <f>IF(AF$1=1,IF(D1426&gt;1,99999,IF(D1426&lt;0,99999,0)),0)</f>
        <v>0</v>
      </c>
      <c r="AG1426" s="10">
        <f>IF(AG$1=1,IF(B1427=0,0,IF(B1427-B1426=1,0,99999)),0)</f>
        <v>0</v>
      </c>
      <c r="AH1426" s="11">
        <f>IF(AH$1=1,IF(C1427=0,0,IF(C1427-C1426&lt;0,99999,0)),0)</f>
        <v>0</v>
      </c>
      <c r="AI1426" s="14">
        <f>MOD(MOD(((((MOD(C1426,C$4)/C$4)+(MOD(C$3,C$4)/C$4)))),C$4),1)</f>
        <v>0.10000093333426666</v>
      </c>
      <c r="AJ1426" s="19">
        <f>IF(C1427-C1426=0,99999,0 )</f>
        <v>99999</v>
      </c>
      <c r="AK1426" s="83">
        <f>IF(ABS(D1427-D1426)=0,99999,0)</f>
        <v>99999</v>
      </c>
    </row>
    <row r="1427" spans="3:37">
      <c r="C1427" s="68"/>
      <c r="P1427" s="121">
        <f t="shared" si="141"/>
        <v>0</v>
      </c>
      <c r="Q1427" s="42">
        <f>IF(C$1=2,0,1)</f>
        <v>0</v>
      </c>
      <c r="R1427" s="24" t="s">
        <v>4</v>
      </c>
      <c r="S1427" s="26">
        <f>D1427</f>
        <v>0</v>
      </c>
      <c r="T1427" s="26">
        <f t="shared" si="142"/>
        <v>0.10000093333426666</v>
      </c>
      <c r="U1427" s="27" t="s">
        <v>5</v>
      </c>
      <c r="V1427" s="75">
        <f>INT((C1427+MOD(C$3,1)/C$4)/C$4)</f>
        <v>0</v>
      </c>
      <c r="W1427" s="75">
        <f t="shared" si="143"/>
        <v>1</v>
      </c>
      <c r="X1427" s="24">
        <f>IF(C$3&gt;=1,IF(MOD(INT((C1427-MOD(C$3,C$4)+MOD(C$3,1)/C$4)/C$4),2),8888,222),IF(MOD(INT((C1427-MOD(C$3,C$4)+MOD(C$3,1)/C$4)/C$4),2),222,8888))</f>
        <v>8888</v>
      </c>
      <c r="Y1427" s="28">
        <f t="shared" si="144"/>
        <v>0.10000093333426666</v>
      </c>
      <c r="Z1427" s="22" t="s">
        <v>27</v>
      </c>
      <c r="AA1427" s="40">
        <f>IF(X1427=222,T1427-E1427/C$4,E1427/C$4+T1427)</f>
        <v>0.10000093333426666</v>
      </c>
      <c r="AB1427" s="45">
        <f>IF(AB$1=1,IF(C1428=0,0,IF(C1427=0,0,IF(Q1427=0,IF((ABS(D1427-D1428))&lt;0.1,(IF(C1428-C1427=Q$1,99999,0)),0),0))),0)</f>
        <v>0</v>
      </c>
      <c r="AC1427" s="13">
        <f>IF(AC$1=1,IF(C1428=0,0,IF(C1427=0,0,IF(Q1427=0,IF(C1428-C1427=0,(IF(ABS(D1427-D1428)&lt;T$1,99999,0)),0),0))),0)</f>
        <v>0</v>
      </c>
      <c r="AD1427" s="15">
        <f>IF(AD$1=1,IF(C1428=0,0,IF(C1427=0,0,IF(Q1427=0,IF(AND(AK1427,AJ1427),99999,0),0))),0)</f>
        <v>0</v>
      </c>
      <c r="AE1427" s="34">
        <f>IF(C1427=0,,IF(AE$1=1,IF(1&gt;AA1427,0,99999),0))</f>
        <v>0</v>
      </c>
      <c r="AF1427" s="5">
        <f>IF(AF$1=1,IF(D1427&gt;1,99999,IF(D1427&lt;0,99999,0)),0)</f>
        <v>0</v>
      </c>
      <c r="AG1427" s="10">
        <f>IF(AG$1=1,IF(B1428=0,0,IF(B1428-B1427=1,0,99999)),0)</f>
        <v>0</v>
      </c>
      <c r="AH1427" s="11">
        <f>IF(AH$1=1,IF(C1428=0,0,IF(C1428-C1427&lt;0,99999,0)),0)</f>
        <v>0</v>
      </c>
      <c r="AI1427" s="14">
        <f>MOD(MOD(((((MOD(C1427,C$4)/C$4)+(MOD(C$3,C$4)/C$4)))),C$4),1)</f>
        <v>0.10000093333426666</v>
      </c>
      <c r="AJ1427" s="19">
        <f>IF(C1428-C1427=0,99999,0 )</f>
        <v>99999</v>
      </c>
      <c r="AK1427" s="83">
        <f>IF(ABS(D1428-D1427)=0,99999,0)</f>
        <v>99999</v>
      </c>
    </row>
    <row r="1428" spans="3:37">
      <c r="C1428" s="68"/>
      <c r="P1428" s="121">
        <f t="shared" si="141"/>
        <v>0</v>
      </c>
      <c r="Q1428" s="42">
        <f>IF(C$1=2,0,1)</f>
        <v>0</v>
      </c>
      <c r="R1428" s="24" t="s">
        <v>4</v>
      </c>
      <c r="S1428" s="26">
        <f>D1428</f>
        <v>0</v>
      </c>
      <c r="T1428" s="26">
        <f t="shared" si="142"/>
        <v>0.10000093333426666</v>
      </c>
      <c r="U1428" s="27" t="s">
        <v>5</v>
      </c>
      <c r="V1428" s="75">
        <f>INT((C1428+MOD(C$3,1)/C$4)/C$4)</f>
        <v>0</v>
      </c>
      <c r="W1428" s="75">
        <f t="shared" si="143"/>
        <v>1</v>
      </c>
      <c r="X1428" s="24">
        <f>IF(C$3&gt;=1,IF(MOD(INT((C1428-MOD(C$3,C$4)+MOD(C$3,1)/C$4)/C$4),2),8888,222),IF(MOD(INT((C1428-MOD(C$3,C$4)+MOD(C$3,1)/C$4)/C$4),2),222,8888))</f>
        <v>8888</v>
      </c>
      <c r="Y1428" s="28">
        <f t="shared" si="144"/>
        <v>0.10000093333426666</v>
      </c>
      <c r="Z1428" s="22" t="s">
        <v>27</v>
      </c>
      <c r="AA1428" s="40">
        <f>IF(X1428=222,T1428-E1428/C$4,E1428/C$4+T1428)</f>
        <v>0.10000093333426666</v>
      </c>
      <c r="AB1428" s="45">
        <f>IF(AB$1=1,IF(C1429=0,0,IF(C1428=0,0,IF(Q1428=0,IF((ABS(D1428-D1429))&lt;0.1,(IF(C1429-C1428=Q$1,99999,0)),0),0))),0)</f>
        <v>0</v>
      </c>
      <c r="AC1428" s="13">
        <f>IF(AC$1=1,IF(C1429=0,0,IF(C1428=0,0,IF(Q1428=0,IF(C1429-C1428=0,(IF(ABS(D1428-D1429)&lt;T$1,99999,0)),0),0))),0)</f>
        <v>0</v>
      </c>
      <c r="AD1428" s="15">
        <f>IF(AD$1=1,IF(C1429=0,0,IF(C1428=0,0,IF(Q1428=0,IF(AND(AK1428,AJ1428),99999,0),0))),0)</f>
        <v>0</v>
      </c>
      <c r="AE1428" s="34">
        <f>IF(C1428=0,,IF(AE$1=1,IF(1&gt;AA1428,0,99999),0))</f>
        <v>0</v>
      </c>
      <c r="AF1428" s="5">
        <f>IF(AF$1=1,IF(D1428&gt;1,99999,IF(D1428&lt;0,99999,0)),0)</f>
        <v>0</v>
      </c>
      <c r="AG1428" s="10">
        <f>IF(AG$1=1,IF(B1429=0,0,IF(B1429-B1428=1,0,99999)),0)</f>
        <v>0</v>
      </c>
      <c r="AH1428" s="11">
        <f>IF(AH$1=1,IF(C1429=0,0,IF(C1429-C1428&lt;0,99999,0)),0)</f>
        <v>0</v>
      </c>
      <c r="AI1428" s="14">
        <f>MOD(MOD(((((MOD(C1428,C$4)/C$4)+(MOD(C$3,C$4)/C$4)))),C$4),1)</f>
        <v>0.10000093333426666</v>
      </c>
      <c r="AJ1428" s="19">
        <f>IF(C1429-C1428=0,99999,0 )</f>
        <v>99999</v>
      </c>
      <c r="AK1428" s="83">
        <f>IF(ABS(D1429-D1428)=0,99999,0)</f>
        <v>99999</v>
      </c>
    </row>
    <row r="1429" spans="3:37">
      <c r="C1429" s="68"/>
      <c r="P1429" s="121">
        <f t="shared" si="141"/>
        <v>0</v>
      </c>
      <c r="Q1429" s="42">
        <f>IF(C$1=2,0,1)</f>
        <v>0</v>
      </c>
      <c r="R1429" s="24" t="s">
        <v>4</v>
      </c>
      <c r="S1429" s="26">
        <f>D1429</f>
        <v>0</v>
      </c>
      <c r="T1429" s="26">
        <f t="shared" si="142"/>
        <v>0.10000093333426666</v>
      </c>
      <c r="U1429" s="27" t="s">
        <v>5</v>
      </c>
      <c r="V1429" s="75">
        <f>INT((C1429+MOD(C$3,1)/C$4)/C$4)</f>
        <v>0</v>
      </c>
      <c r="W1429" s="75">
        <f t="shared" si="143"/>
        <v>1</v>
      </c>
      <c r="X1429" s="24">
        <f>IF(C$3&gt;=1,IF(MOD(INT((C1429-MOD(C$3,C$4)+MOD(C$3,1)/C$4)/C$4),2),8888,222),IF(MOD(INT((C1429-MOD(C$3,C$4)+MOD(C$3,1)/C$4)/C$4),2),222,8888))</f>
        <v>8888</v>
      </c>
      <c r="Y1429" s="28">
        <f t="shared" si="144"/>
        <v>0.10000093333426666</v>
      </c>
      <c r="Z1429" s="22" t="s">
        <v>27</v>
      </c>
      <c r="AA1429" s="40">
        <f>IF(X1429=222,T1429-E1429/C$4,E1429/C$4+T1429)</f>
        <v>0.10000093333426666</v>
      </c>
      <c r="AB1429" s="45">
        <f>IF(AB$1=1,IF(C1430=0,0,IF(C1429=0,0,IF(Q1429=0,IF((ABS(D1429-D1430))&lt;0.1,(IF(C1430-C1429=Q$1,99999,0)),0),0))),0)</f>
        <v>0</v>
      </c>
      <c r="AC1429" s="13">
        <f>IF(AC$1=1,IF(C1430=0,0,IF(C1429=0,0,IF(Q1429=0,IF(C1430-C1429=0,(IF(ABS(D1429-D1430)&lt;T$1,99999,0)),0),0))),0)</f>
        <v>0</v>
      </c>
      <c r="AD1429" s="15">
        <f>IF(AD$1=1,IF(C1430=0,0,IF(C1429=0,0,IF(Q1429=0,IF(AND(AK1429,AJ1429),99999,0),0))),0)</f>
        <v>0</v>
      </c>
      <c r="AE1429" s="34">
        <f>IF(C1429=0,,IF(AE$1=1,IF(1&gt;AA1429,0,99999),0))</f>
        <v>0</v>
      </c>
      <c r="AF1429" s="5">
        <f>IF(AF$1=1,IF(D1429&gt;1,99999,IF(D1429&lt;0,99999,0)),0)</f>
        <v>0</v>
      </c>
      <c r="AG1429" s="10">
        <f>IF(AG$1=1,IF(B1430=0,0,IF(B1430-B1429=1,0,99999)),0)</f>
        <v>0</v>
      </c>
      <c r="AH1429" s="11">
        <f>IF(AH$1=1,IF(C1430=0,0,IF(C1430-C1429&lt;0,99999,0)),0)</f>
        <v>0</v>
      </c>
      <c r="AI1429" s="14">
        <f>MOD(MOD(((((MOD(C1429,C$4)/C$4)+(MOD(C$3,C$4)/C$4)))),C$4),1)</f>
        <v>0.10000093333426666</v>
      </c>
      <c r="AJ1429" s="19">
        <f>IF(C1430-C1429=0,99999,0 )</f>
        <v>99999</v>
      </c>
      <c r="AK1429" s="83">
        <f>IF(ABS(D1430-D1429)=0,99999,0)</f>
        <v>99999</v>
      </c>
    </row>
    <row r="1430" spans="3:37">
      <c r="C1430" s="68"/>
      <c r="P1430" s="121">
        <f t="shared" si="141"/>
        <v>0</v>
      </c>
      <c r="Q1430" s="42">
        <f>IF(C$1=2,0,1)</f>
        <v>0</v>
      </c>
      <c r="R1430" s="24" t="s">
        <v>4</v>
      </c>
      <c r="S1430" s="26">
        <f>D1430</f>
        <v>0</v>
      </c>
      <c r="T1430" s="26">
        <f t="shared" si="142"/>
        <v>0.10000093333426666</v>
      </c>
      <c r="U1430" s="27" t="s">
        <v>5</v>
      </c>
      <c r="V1430" s="75">
        <f>INT((C1430+MOD(C$3,1)/C$4)/C$4)</f>
        <v>0</v>
      </c>
      <c r="W1430" s="75">
        <f t="shared" si="143"/>
        <v>1</v>
      </c>
      <c r="X1430" s="24">
        <f>IF(C$3&gt;=1,IF(MOD(INT((C1430-MOD(C$3,C$4)+MOD(C$3,1)/C$4)/C$4),2),8888,222),IF(MOD(INT((C1430-MOD(C$3,C$4)+MOD(C$3,1)/C$4)/C$4),2),222,8888))</f>
        <v>8888</v>
      </c>
      <c r="Y1430" s="28">
        <f t="shared" si="144"/>
        <v>0.10000093333426666</v>
      </c>
      <c r="Z1430" s="22" t="s">
        <v>27</v>
      </c>
      <c r="AA1430" s="40">
        <f>IF(X1430=222,T1430-E1430/C$4,E1430/C$4+T1430)</f>
        <v>0.10000093333426666</v>
      </c>
      <c r="AB1430" s="45">
        <f>IF(AB$1=1,IF(C1431=0,0,IF(C1430=0,0,IF(Q1430=0,IF((ABS(D1430-D1431))&lt;0.1,(IF(C1431-C1430=Q$1,99999,0)),0),0))),0)</f>
        <v>0</v>
      </c>
      <c r="AC1430" s="13">
        <f>IF(AC$1=1,IF(C1431=0,0,IF(C1430=0,0,IF(Q1430=0,IF(C1431-C1430=0,(IF(ABS(D1430-D1431)&lt;T$1,99999,0)),0),0))),0)</f>
        <v>0</v>
      </c>
      <c r="AD1430" s="15">
        <f>IF(AD$1=1,IF(C1431=0,0,IF(C1430=0,0,IF(Q1430=0,IF(AND(AK1430,AJ1430),99999,0),0))),0)</f>
        <v>0</v>
      </c>
      <c r="AE1430" s="34">
        <f>IF(C1430=0,,IF(AE$1=1,IF(1&gt;AA1430,0,99999),0))</f>
        <v>0</v>
      </c>
      <c r="AF1430" s="5">
        <f>IF(AF$1=1,IF(D1430&gt;1,99999,IF(D1430&lt;0,99999,0)),0)</f>
        <v>0</v>
      </c>
      <c r="AG1430" s="10">
        <f>IF(AG$1=1,IF(B1431=0,0,IF(B1431-B1430=1,0,99999)),0)</f>
        <v>0</v>
      </c>
      <c r="AH1430" s="11">
        <f>IF(AH$1=1,IF(C1431=0,0,IF(C1431-C1430&lt;0,99999,0)),0)</f>
        <v>0</v>
      </c>
      <c r="AI1430" s="14">
        <f>MOD(MOD(((((MOD(C1430,C$4)/C$4)+(MOD(C$3,C$4)/C$4)))),C$4),1)</f>
        <v>0.10000093333426666</v>
      </c>
      <c r="AJ1430" s="19">
        <f>IF(C1431-C1430=0,99999,0 )</f>
        <v>99999</v>
      </c>
      <c r="AK1430" s="83">
        <f>IF(ABS(D1431-D1430)=0,99999,0)</f>
        <v>99999</v>
      </c>
    </row>
    <row r="1431" spans="3:37">
      <c r="C1431" s="68"/>
      <c r="P1431" s="121">
        <f t="shared" si="141"/>
        <v>0</v>
      </c>
      <c r="Q1431" s="42">
        <f>IF(C$1=2,0,1)</f>
        <v>0</v>
      </c>
      <c r="R1431" s="24" t="s">
        <v>4</v>
      </c>
      <c r="S1431" s="26">
        <f>D1431</f>
        <v>0</v>
      </c>
      <c r="T1431" s="26">
        <f t="shared" si="142"/>
        <v>0.10000093333426666</v>
      </c>
      <c r="U1431" s="27" t="s">
        <v>5</v>
      </c>
      <c r="V1431" s="75">
        <f>INT((C1431+MOD(C$3,1)/C$4)/C$4)</f>
        <v>0</v>
      </c>
      <c r="W1431" s="75">
        <f t="shared" si="143"/>
        <v>1</v>
      </c>
      <c r="X1431" s="24">
        <f>IF(C$3&gt;=1,IF(MOD(INT((C1431-MOD(C$3,C$4)+MOD(C$3,1)/C$4)/C$4),2),8888,222),IF(MOD(INT((C1431-MOD(C$3,C$4)+MOD(C$3,1)/C$4)/C$4),2),222,8888))</f>
        <v>8888</v>
      </c>
      <c r="Y1431" s="28">
        <f t="shared" si="144"/>
        <v>0.10000093333426666</v>
      </c>
      <c r="Z1431" s="22" t="s">
        <v>27</v>
      </c>
      <c r="AA1431" s="40">
        <f>IF(X1431=222,T1431-E1431/C$4,E1431/C$4+T1431)</f>
        <v>0.10000093333426666</v>
      </c>
      <c r="AB1431" s="45">
        <f>IF(AB$1=1,IF(C1432=0,0,IF(C1431=0,0,IF(Q1431=0,IF((ABS(D1431-D1432))&lt;0.1,(IF(C1432-C1431=Q$1,99999,0)),0),0))),0)</f>
        <v>0</v>
      </c>
      <c r="AC1431" s="13">
        <f>IF(AC$1=1,IF(C1432=0,0,IF(C1431=0,0,IF(Q1431=0,IF(C1432-C1431=0,(IF(ABS(D1431-D1432)&lt;T$1,99999,0)),0),0))),0)</f>
        <v>0</v>
      </c>
      <c r="AD1431" s="15">
        <f>IF(AD$1=1,IF(C1432=0,0,IF(C1431=0,0,IF(Q1431=0,IF(AND(AK1431,AJ1431),99999,0),0))),0)</f>
        <v>0</v>
      </c>
      <c r="AE1431" s="34">
        <f>IF(C1431=0,,IF(AE$1=1,IF(1&gt;AA1431,0,99999),0))</f>
        <v>0</v>
      </c>
      <c r="AF1431" s="5">
        <f>IF(AF$1=1,IF(D1431&gt;1,99999,IF(D1431&lt;0,99999,0)),0)</f>
        <v>0</v>
      </c>
      <c r="AG1431" s="10">
        <f>IF(AG$1=1,IF(B1432=0,0,IF(B1432-B1431=1,0,99999)),0)</f>
        <v>0</v>
      </c>
      <c r="AH1431" s="11">
        <f>IF(AH$1=1,IF(C1432=0,0,IF(C1432-C1431&lt;0,99999,0)),0)</f>
        <v>0</v>
      </c>
      <c r="AI1431" s="14">
        <f>MOD(MOD(((((MOD(C1431,C$4)/C$4)+(MOD(C$3,C$4)/C$4)))),C$4),1)</f>
        <v>0.10000093333426666</v>
      </c>
      <c r="AJ1431" s="19">
        <f>IF(C1432-C1431=0,99999,0 )</f>
        <v>99999</v>
      </c>
      <c r="AK1431" s="83">
        <f>IF(ABS(D1432-D1431)=0,99999,0)</f>
        <v>99999</v>
      </c>
    </row>
    <row r="1432" spans="3:37">
      <c r="C1432" s="68"/>
      <c r="P1432" s="121">
        <f t="shared" si="141"/>
        <v>0</v>
      </c>
      <c r="Q1432" s="42">
        <f>IF(C$1=2,0,1)</f>
        <v>0</v>
      </c>
      <c r="R1432" s="24" t="s">
        <v>4</v>
      </c>
      <c r="S1432" s="26">
        <f>D1432</f>
        <v>0</v>
      </c>
      <c r="T1432" s="26">
        <f t="shared" si="142"/>
        <v>0.10000093333426666</v>
      </c>
      <c r="U1432" s="27" t="s">
        <v>5</v>
      </c>
      <c r="V1432" s="75">
        <f>INT((C1432+MOD(C$3,1)/C$4)/C$4)</f>
        <v>0</v>
      </c>
      <c r="W1432" s="75">
        <f t="shared" si="143"/>
        <v>1</v>
      </c>
      <c r="X1432" s="24">
        <f>IF(C$3&gt;=1,IF(MOD(INT((C1432-MOD(C$3,C$4)+MOD(C$3,1)/C$4)/C$4),2),8888,222),IF(MOD(INT((C1432-MOD(C$3,C$4)+MOD(C$3,1)/C$4)/C$4),2),222,8888))</f>
        <v>8888</v>
      </c>
      <c r="Y1432" s="28">
        <f t="shared" si="144"/>
        <v>0.10000093333426666</v>
      </c>
      <c r="Z1432" s="22" t="s">
        <v>27</v>
      </c>
      <c r="AA1432" s="40">
        <f>IF(X1432=222,T1432-E1432/C$4,E1432/C$4+T1432)</f>
        <v>0.10000093333426666</v>
      </c>
      <c r="AB1432" s="45">
        <f>IF(AB$1=1,IF(C1433=0,0,IF(C1432=0,0,IF(Q1432=0,IF((ABS(D1432-D1433))&lt;0.1,(IF(C1433-C1432=Q$1,99999,0)),0),0))),0)</f>
        <v>0</v>
      </c>
      <c r="AC1432" s="13">
        <f>IF(AC$1=1,IF(C1433=0,0,IF(C1432=0,0,IF(Q1432=0,IF(C1433-C1432=0,(IF(ABS(D1432-D1433)&lt;T$1,99999,0)),0),0))),0)</f>
        <v>0</v>
      </c>
      <c r="AD1432" s="15">
        <f>IF(AD$1=1,IF(C1433=0,0,IF(C1432=0,0,IF(Q1432=0,IF(AND(AK1432,AJ1432),99999,0),0))),0)</f>
        <v>0</v>
      </c>
      <c r="AE1432" s="34">
        <f>IF(C1432=0,,IF(AE$1=1,IF(1&gt;AA1432,0,99999),0))</f>
        <v>0</v>
      </c>
      <c r="AF1432" s="5">
        <f>IF(AF$1=1,IF(D1432&gt;1,99999,IF(D1432&lt;0,99999,0)),0)</f>
        <v>0</v>
      </c>
      <c r="AG1432" s="10">
        <f>IF(AG$1=1,IF(B1433=0,0,IF(B1433-B1432=1,0,99999)),0)</f>
        <v>0</v>
      </c>
      <c r="AH1432" s="11">
        <f>IF(AH$1=1,IF(C1433=0,0,IF(C1433-C1432&lt;0,99999,0)),0)</f>
        <v>0</v>
      </c>
      <c r="AI1432" s="14">
        <f>MOD(MOD(((((MOD(C1432,C$4)/C$4)+(MOD(C$3,C$4)/C$4)))),C$4),1)</f>
        <v>0.10000093333426666</v>
      </c>
      <c r="AJ1432" s="19">
        <f>IF(C1433-C1432=0,99999,0 )</f>
        <v>99999</v>
      </c>
      <c r="AK1432" s="83">
        <f>IF(ABS(D1433-D1432)=0,99999,0)</f>
        <v>99999</v>
      </c>
    </row>
    <row r="1433" spans="3:37">
      <c r="C1433" s="68"/>
      <c r="P1433" s="121">
        <f t="shared" si="141"/>
        <v>0</v>
      </c>
      <c r="Q1433" s="42">
        <f>IF(C$1=2,0,1)</f>
        <v>0</v>
      </c>
      <c r="R1433" s="24" t="s">
        <v>4</v>
      </c>
      <c r="S1433" s="26">
        <f>D1433</f>
        <v>0</v>
      </c>
      <c r="T1433" s="26">
        <f t="shared" si="142"/>
        <v>0.10000093333426666</v>
      </c>
      <c r="U1433" s="27" t="s">
        <v>5</v>
      </c>
      <c r="V1433" s="75">
        <f>INT((C1433+MOD(C$3,1)/C$4)/C$4)</f>
        <v>0</v>
      </c>
      <c r="W1433" s="75">
        <f t="shared" si="143"/>
        <v>1</v>
      </c>
      <c r="X1433" s="24">
        <f>IF(C$3&gt;=1,IF(MOD(INT((C1433-MOD(C$3,C$4)+MOD(C$3,1)/C$4)/C$4),2),8888,222),IF(MOD(INT((C1433-MOD(C$3,C$4)+MOD(C$3,1)/C$4)/C$4),2),222,8888))</f>
        <v>8888</v>
      </c>
      <c r="Y1433" s="28">
        <f t="shared" si="144"/>
        <v>0.10000093333426666</v>
      </c>
      <c r="Z1433" s="22" t="s">
        <v>27</v>
      </c>
      <c r="AA1433" s="40">
        <f>IF(X1433=222,T1433-E1433/C$4,E1433/C$4+T1433)</f>
        <v>0.10000093333426666</v>
      </c>
      <c r="AB1433" s="45">
        <f>IF(AB$1=1,IF(C1434=0,0,IF(C1433=0,0,IF(Q1433=0,IF((ABS(D1433-D1434))&lt;0.1,(IF(C1434-C1433=Q$1,99999,0)),0),0))),0)</f>
        <v>0</v>
      </c>
      <c r="AC1433" s="13">
        <f>IF(AC$1=1,IF(C1434=0,0,IF(C1433=0,0,IF(Q1433=0,IF(C1434-C1433=0,(IF(ABS(D1433-D1434)&lt;T$1,99999,0)),0),0))),0)</f>
        <v>0</v>
      </c>
      <c r="AD1433" s="15">
        <f>IF(AD$1=1,IF(C1434=0,0,IF(C1433=0,0,IF(Q1433=0,IF(AND(AK1433,AJ1433),99999,0),0))),0)</f>
        <v>0</v>
      </c>
      <c r="AE1433" s="34">
        <f>IF(C1433=0,,IF(AE$1=1,IF(1&gt;AA1433,0,99999),0))</f>
        <v>0</v>
      </c>
      <c r="AF1433" s="5">
        <f>IF(AF$1=1,IF(D1433&gt;1,99999,IF(D1433&lt;0,99999,0)),0)</f>
        <v>0</v>
      </c>
      <c r="AG1433" s="10">
        <f>IF(AG$1=1,IF(B1434=0,0,IF(B1434-B1433=1,0,99999)),0)</f>
        <v>0</v>
      </c>
      <c r="AH1433" s="11">
        <f>IF(AH$1=1,IF(C1434=0,0,IF(C1434-C1433&lt;0,99999,0)),0)</f>
        <v>0</v>
      </c>
      <c r="AI1433" s="14">
        <f>MOD(MOD(((((MOD(C1433,C$4)/C$4)+(MOD(C$3,C$4)/C$4)))),C$4),1)</f>
        <v>0.10000093333426666</v>
      </c>
      <c r="AJ1433" s="19">
        <f>IF(C1434-C1433=0,99999,0 )</f>
        <v>99999</v>
      </c>
      <c r="AK1433" s="83">
        <f>IF(ABS(D1434-D1433)=0,99999,0)</f>
        <v>99999</v>
      </c>
    </row>
    <row r="1434" spans="3:37">
      <c r="C1434" s="68"/>
      <c r="P1434" s="121">
        <f t="shared" si="141"/>
        <v>0</v>
      </c>
      <c r="Q1434" s="42">
        <f>IF(C$1=2,0,1)</f>
        <v>0</v>
      </c>
      <c r="R1434" s="24" t="s">
        <v>4</v>
      </c>
      <c r="S1434" s="26">
        <f>D1434</f>
        <v>0</v>
      </c>
      <c r="T1434" s="26">
        <f t="shared" si="142"/>
        <v>0.10000093333426666</v>
      </c>
      <c r="U1434" s="27" t="s">
        <v>5</v>
      </c>
      <c r="V1434" s="75">
        <f>INT((C1434+MOD(C$3,1)/C$4)/C$4)</f>
        <v>0</v>
      </c>
      <c r="W1434" s="75">
        <f t="shared" si="143"/>
        <v>1</v>
      </c>
      <c r="X1434" s="24">
        <f>IF(C$3&gt;=1,IF(MOD(INT((C1434-MOD(C$3,C$4)+MOD(C$3,1)/C$4)/C$4),2),8888,222),IF(MOD(INT((C1434-MOD(C$3,C$4)+MOD(C$3,1)/C$4)/C$4),2),222,8888))</f>
        <v>8888</v>
      </c>
      <c r="Y1434" s="28">
        <f t="shared" si="144"/>
        <v>0.10000093333426666</v>
      </c>
      <c r="Z1434" s="22" t="s">
        <v>27</v>
      </c>
      <c r="AA1434" s="40">
        <f>IF(X1434=222,T1434-E1434/C$4,E1434/C$4+T1434)</f>
        <v>0.10000093333426666</v>
      </c>
      <c r="AB1434" s="45">
        <f>IF(AB$1=1,IF(C1435=0,0,IF(C1434=0,0,IF(Q1434=0,IF((ABS(D1434-D1435))&lt;0.1,(IF(C1435-C1434=Q$1,99999,0)),0),0))),0)</f>
        <v>0</v>
      </c>
      <c r="AC1434" s="13">
        <f>IF(AC$1=1,IF(C1435=0,0,IF(C1434=0,0,IF(Q1434=0,IF(C1435-C1434=0,(IF(ABS(D1434-D1435)&lt;T$1,99999,0)),0),0))),0)</f>
        <v>0</v>
      </c>
      <c r="AD1434" s="15">
        <f>IF(AD$1=1,IF(C1435=0,0,IF(C1434=0,0,IF(Q1434=0,IF(AND(AK1434,AJ1434),99999,0),0))),0)</f>
        <v>0</v>
      </c>
      <c r="AE1434" s="34">
        <f>IF(C1434=0,,IF(AE$1=1,IF(1&gt;AA1434,0,99999),0))</f>
        <v>0</v>
      </c>
      <c r="AF1434" s="5">
        <f>IF(AF$1=1,IF(D1434&gt;1,99999,IF(D1434&lt;0,99999,0)),0)</f>
        <v>0</v>
      </c>
      <c r="AG1434" s="10">
        <f>IF(AG$1=1,IF(B1435=0,0,IF(B1435-B1434=1,0,99999)),0)</f>
        <v>0</v>
      </c>
      <c r="AH1434" s="11">
        <f>IF(AH$1=1,IF(C1435=0,0,IF(C1435-C1434&lt;0,99999,0)),0)</f>
        <v>0</v>
      </c>
      <c r="AI1434" s="14">
        <f>MOD(MOD(((((MOD(C1434,C$4)/C$4)+(MOD(C$3,C$4)/C$4)))),C$4),1)</f>
        <v>0.10000093333426666</v>
      </c>
      <c r="AJ1434" s="19">
        <f>IF(C1435-C1434=0,99999,0 )</f>
        <v>99999</v>
      </c>
      <c r="AK1434" s="83">
        <f>IF(ABS(D1435-D1434)=0,99999,0)</f>
        <v>99999</v>
      </c>
    </row>
    <row r="1435" spans="3:37">
      <c r="C1435" s="68"/>
      <c r="P1435" s="121">
        <f t="shared" si="141"/>
        <v>0</v>
      </c>
      <c r="Q1435" s="42">
        <f>IF(C$1=2,0,1)</f>
        <v>0</v>
      </c>
      <c r="R1435" s="24" t="s">
        <v>4</v>
      </c>
      <c r="S1435" s="26">
        <f>D1435</f>
        <v>0</v>
      </c>
      <c r="T1435" s="26">
        <f t="shared" si="142"/>
        <v>0.10000093333426666</v>
      </c>
      <c r="U1435" s="27" t="s">
        <v>5</v>
      </c>
      <c r="V1435" s="75">
        <f>INT((C1435+MOD(C$3,1)/C$4)/C$4)</f>
        <v>0</v>
      </c>
      <c r="W1435" s="75">
        <f t="shared" si="143"/>
        <v>1</v>
      </c>
      <c r="X1435" s="24">
        <f>IF(C$3&gt;=1,IF(MOD(INT((C1435-MOD(C$3,C$4)+MOD(C$3,1)/C$4)/C$4),2),8888,222),IF(MOD(INT((C1435-MOD(C$3,C$4)+MOD(C$3,1)/C$4)/C$4),2),222,8888))</f>
        <v>8888</v>
      </c>
      <c r="Y1435" s="28">
        <f t="shared" si="144"/>
        <v>0.10000093333426666</v>
      </c>
      <c r="Z1435" s="22" t="s">
        <v>27</v>
      </c>
      <c r="AA1435" s="40">
        <f>IF(X1435=222,T1435-E1435/C$4,E1435/C$4+T1435)</f>
        <v>0.10000093333426666</v>
      </c>
      <c r="AB1435" s="45">
        <f>IF(AB$1=1,IF(C1436=0,0,IF(C1435=0,0,IF(Q1435=0,IF((ABS(D1435-D1436))&lt;0.1,(IF(C1436-C1435=Q$1,99999,0)),0),0))),0)</f>
        <v>0</v>
      </c>
      <c r="AC1435" s="13">
        <f>IF(AC$1=1,IF(C1436=0,0,IF(C1435=0,0,IF(Q1435=0,IF(C1436-C1435=0,(IF(ABS(D1435-D1436)&lt;T$1,99999,0)),0),0))),0)</f>
        <v>0</v>
      </c>
      <c r="AD1435" s="15">
        <f>IF(AD$1=1,IF(C1436=0,0,IF(C1435=0,0,IF(Q1435=0,IF(AND(AK1435,AJ1435),99999,0),0))),0)</f>
        <v>0</v>
      </c>
      <c r="AE1435" s="34">
        <f>IF(C1435=0,,IF(AE$1=1,IF(1&gt;AA1435,0,99999),0))</f>
        <v>0</v>
      </c>
      <c r="AF1435" s="5">
        <f>IF(AF$1=1,IF(D1435&gt;1,99999,IF(D1435&lt;0,99999,0)),0)</f>
        <v>0</v>
      </c>
      <c r="AG1435" s="10">
        <f>IF(AG$1=1,IF(B1436=0,0,IF(B1436-B1435=1,0,99999)),0)</f>
        <v>0</v>
      </c>
      <c r="AH1435" s="11">
        <f>IF(AH$1=1,IF(C1436=0,0,IF(C1436-C1435&lt;0,99999,0)),0)</f>
        <v>0</v>
      </c>
      <c r="AI1435" s="14">
        <f>MOD(MOD(((((MOD(C1435,C$4)/C$4)+(MOD(C$3,C$4)/C$4)))),C$4),1)</f>
        <v>0.10000093333426666</v>
      </c>
      <c r="AJ1435" s="19">
        <f>IF(C1436-C1435=0,99999,0 )</f>
        <v>99999</v>
      </c>
      <c r="AK1435" s="83">
        <f>IF(ABS(D1436-D1435)=0,99999,0)</f>
        <v>99999</v>
      </c>
    </row>
    <row r="1436" spans="3:37">
      <c r="C1436" s="68"/>
      <c r="P1436" s="121">
        <f t="shared" si="141"/>
        <v>0</v>
      </c>
      <c r="Q1436" s="42">
        <f>IF(C$1=2,0,1)</f>
        <v>0</v>
      </c>
      <c r="R1436" s="24" t="s">
        <v>4</v>
      </c>
      <c r="S1436" s="26">
        <f>D1436</f>
        <v>0</v>
      </c>
      <c r="T1436" s="26">
        <f t="shared" si="142"/>
        <v>0.10000093333426666</v>
      </c>
      <c r="U1436" s="27" t="s">
        <v>5</v>
      </c>
      <c r="V1436" s="75">
        <f>INT((C1436+MOD(C$3,1)/C$4)/C$4)</f>
        <v>0</v>
      </c>
      <c r="W1436" s="75">
        <f t="shared" si="143"/>
        <v>1</v>
      </c>
      <c r="X1436" s="24">
        <f>IF(C$3&gt;=1,IF(MOD(INT((C1436-MOD(C$3,C$4)+MOD(C$3,1)/C$4)/C$4),2),8888,222),IF(MOD(INT((C1436-MOD(C$3,C$4)+MOD(C$3,1)/C$4)/C$4),2),222,8888))</f>
        <v>8888</v>
      </c>
      <c r="Y1436" s="28">
        <f t="shared" si="144"/>
        <v>0.10000093333426666</v>
      </c>
      <c r="Z1436" s="22" t="s">
        <v>27</v>
      </c>
      <c r="AA1436" s="40">
        <f>IF(X1436=222,T1436-E1436/C$4,E1436/C$4+T1436)</f>
        <v>0.10000093333426666</v>
      </c>
      <c r="AB1436" s="45">
        <f>IF(AB$1=1,IF(C1437=0,0,IF(C1436=0,0,IF(Q1436=0,IF((ABS(D1436-D1437))&lt;0.1,(IF(C1437-C1436=Q$1,99999,0)),0),0))),0)</f>
        <v>0</v>
      </c>
      <c r="AC1436" s="13">
        <f>IF(AC$1=1,IF(C1437=0,0,IF(C1436=0,0,IF(Q1436=0,IF(C1437-C1436=0,(IF(ABS(D1436-D1437)&lt;T$1,99999,0)),0),0))),0)</f>
        <v>0</v>
      </c>
      <c r="AD1436" s="15">
        <f>IF(AD$1=1,IF(C1437=0,0,IF(C1436=0,0,IF(Q1436=0,IF(AND(AK1436,AJ1436),99999,0),0))),0)</f>
        <v>0</v>
      </c>
      <c r="AE1436" s="34">
        <f>IF(C1436=0,,IF(AE$1=1,IF(1&gt;AA1436,0,99999),0))</f>
        <v>0</v>
      </c>
      <c r="AF1436" s="5">
        <f>IF(AF$1=1,IF(D1436&gt;1,99999,IF(D1436&lt;0,99999,0)),0)</f>
        <v>0</v>
      </c>
      <c r="AG1436" s="10">
        <f>IF(AG$1=1,IF(B1437=0,0,IF(B1437-B1436=1,0,99999)),0)</f>
        <v>0</v>
      </c>
      <c r="AH1436" s="11">
        <f>IF(AH$1=1,IF(C1437=0,0,IF(C1437-C1436&lt;0,99999,0)),0)</f>
        <v>0</v>
      </c>
      <c r="AI1436" s="14">
        <f>MOD(MOD(((((MOD(C1436,C$4)/C$4)+(MOD(C$3,C$4)/C$4)))),C$4),1)</f>
        <v>0.10000093333426666</v>
      </c>
      <c r="AJ1436" s="19">
        <f>IF(C1437-C1436=0,99999,0 )</f>
        <v>99999</v>
      </c>
      <c r="AK1436" s="83">
        <f>IF(ABS(D1437-D1436)=0,99999,0)</f>
        <v>99999</v>
      </c>
    </row>
    <row r="1437" spans="3:37">
      <c r="C1437" s="68"/>
      <c r="P1437" s="121">
        <f t="shared" si="141"/>
        <v>0</v>
      </c>
      <c r="Q1437" s="42">
        <f>IF(C$1=2,0,1)</f>
        <v>0</v>
      </c>
      <c r="R1437" s="24" t="s">
        <v>4</v>
      </c>
      <c r="S1437" s="26">
        <f>D1437</f>
        <v>0</v>
      </c>
      <c r="T1437" s="26">
        <f t="shared" si="142"/>
        <v>0.10000093333426666</v>
      </c>
      <c r="U1437" s="27" t="s">
        <v>5</v>
      </c>
      <c r="V1437" s="75">
        <f>INT((C1437+MOD(C$3,1)/C$4)/C$4)</f>
        <v>0</v>
      </c>
      <c r="W1437" s="75">
        <f t="shared" si="143"/>
        <v>1</v>
      </c>
      <c r="X1437" s="24">
        <f>IF(C$3&gt;=1,IF(MOD(INT((C1437-MOD(C$3,C$4)+MOD(C$3,1)/C$4)/C$4),2),8888,222),IF(MOD(INT((C1437-MOD(C$3,C$4)+MOD(C$3,1)/C$4)/C$4),2),222,8888))</f>
        <v>8888</v>
      </c>
      <c r="Y1437" s="28">
        <f t="shared" si="144"/>
        <v>0.10000093333426666</v>
      </c>
      <c r="Z1437" s="22" t="s">
        <v>27</v>
      </c>
      <c r="AA1437" s="40">
        <f>IF(X1437=222,T1437-E1437/C$4,E1437/C$4+T1437)</f>
        <v>0.10000093333426666</v>
      </c>
      <c r="AB1437" s="45">
        <f>IF(AB$1=1,IF(C1438=0,0,IF(C1437=0,0,IF(Q1437=0,IF((ABS(D1437-D1438))&lt;0.1,(IF(C1438-C1437=Q$1,99999,0)),0),0))),0)</f>
        <v>0</v>
      </c>
      <c r="AC1437" s="13">
        <f>IF(AC$1=1,IF(C1438=0,0,IF(C1437=0,0,IF(Q1437=0,IF(C1438-C1437=0,(IF(ABS(D1437-D1438)&lt;T$1,99999,0)),0),0))),0)</f>
        <v>0</v>
      </c>
      <c r="AD1437" s="15">
        <f>IF(AD$1=1,IF(C1438=0,0,IF(C1437=0,0,IF(Q1437=0,IF(AND(AK1437,AJ1437),99999,0),0))),0)</f>
        <v>0</v>
      </c>
      <c r="AE1437" s="34">
        <f>IF(C1437=0,,IF(AE$1=1,IF(1&gt;AA1437,0,99999),0))</f>
        <v>0</v>
      </c>
      <c r="AF1437" s="5">
        <f>IF(AF$1=1,IF(D1437&gt;1,99999,IF(D1437&lt;0,99999,0)),0)</f>
        <v>0</v>
      </c>
      <c r="AG1437" s="10">
        <f>IF(AG$1=1,IF(B1438=0,0,IF(B1438-B1437=1,0,99999)),0)</f>
        <v>0</v>
      </c>
      <c r="AH1437" s="11">
        <f>IF(AH$1=1,IF(C1438=0,0,IF(C1438-C1437&lt;0,99999,0)),0)</f>
        <v>0</v>
      </c>
      <c r="AI1437" s="14">
        <f>MOD(MOD(((((MOD(C1437,C$4)/C$4)+(MOD(C$3,C$4)/C$4)))),C$4),1)</f>
        <v>0.10000093333426666</v>
      </c>
      <c r="AJ1437" s="19">
        <f>IF(C1438-C1437=0,99999,0 )</f>
        <v>99999</v>
      </c>
      <c r="AK1437" s="83">
        <f>IF(ABS(D1438-D1437)=0,99999,0)</f>
        <v>99999</v>
      </c>
    </row>
    <row r="1438" spans="3:37">
      <c r="C1438" s="68"/>
      <c r="P1438" s="121">
        <f t="shared" si="141"/>
        <v>0</v>
      </c>
      <c r="Q1438" s="42">
        <f>IF(C$1=2,0,1)</f>
        <v>0</v>
      </c>
      <c r="R1438" s="24" t="s">
        <v>4</v>
      </c>
      <c r="S1438" s="26">
        <f>D1438</f>
        <v>0</v>
      </c>
      <c r="T1438" s="26">
        <f t="shared" si="142"/>
        <v>0.10000093333426666</v>
      </c>
      <c r="U1438" s="27" t="s">
        <v>5</v>
      </c>
      <c r="V1438" s="75">
        <f>INT((C1438+MOD(C$3,1)/C$4)/C$4)</f>
        <v>0</v>
      </c>
      <c r="W1438" s="75">
        <f t="shared" si="143"/>
        <v>1</v>
      </c>
      <c r="X1438" s="24">
        <f>IF(C$3&gt;=1,IF(MOD(INT((C1438-MOD(C$3,C$4)+MOD(C$3,1)/C$4)/C$4),2),8888,222),IF(MOD(INT((C1438-MOD(C$3,C$4)+MOD(C$3,1)/C$4)/C$4),2),222,8888))</f>
        <v>8888</v>
      </c>
      <c r="Y1438" s="28">
        <f t="shared" si="144"/>
        <v>0.10000093333426666</v>
      </c>
      <c r="Z1438" s="22" t="s">
        <v>27</v>
      </c>
      <c r="AA1438" s="40">
        <f>IF(X1438=222,T1438-E1438/C$4,E1438/C$4+T1438)</f>
        <v>0.10000093333426666</v>
      </c>
      <c r="AB1438" s="45">
        <f>IF(AB$1=1,IF(C1439=0,0,IF(C1438=0,0,IF(Q1438=0,IF((ABS(D1438-D1439))&lt;0.1,(IF(C1439-C1438=Q$1,99999,0)),0),0))),0)</f>
        <v>0</v>
      </c>
      <c r="AC1438" s="13">
        <f>IF(AC$1=1,IF(C1439=0,0,IF(C1438=0,0,IF(Q1438=0,IF(C1439-C1438=0,(IF(ABS(D1438-D1439)&lt;T$1,99999,0)),0),0))),0)</f>
        <v>0</v>
      </c>
      <c r="AD1438" s="15">
        <f>IF(AD$1=1,IF(C1439=0,0,IF(C1438=0,0,IF(Q1438=0,IF(AND(AK1438,AJ1438),99999,0),0))),0)</f>
        <v>0</v>
      </c>
      <c r="AE1438" s="34">
        <f>IF(C1438=0,,IF(AE$1=1,IF(1&gt;AA1438,0,99999),0))</f>
        <v>0</v>
      </c>
      <c r="AF1438" s="5">
        <f>IF(AF$1=1,IF(D1438&gt;1,99999,IF(D1438&lt;0,99999,0)),0)</f>
        <v>0</v>
      </c>
      <c r="AG1438" s="10">
        <f>IF(AG$1=1,IF(B1439=0,0,IF(B1439-B1438=1,0,99999)),0)</f>
        <v>0</v>
      </c>
      <c r="AH1438" s="11">
        <f>IF(AH$1=1,IF(C1439=0,0,IF(C1439-C1438&lt;0,99999,0)),0)</f>
        <v>0</v>
      </c>
      <c r="AI1438" s="14">
        <f>MOD(MOD(((((MOD(C1438,C$4)/C$4)+(MOD(C$3,C$4)/C$4)))),C$4),1)</f>
        <v>0.10000093333426666</v>
      </c>
      <c r="AJ1438" s="19">
        <f>IF(C1439-C1438=0,99999,0 )</f>
        <v>99999</v>
      </c>
      <c r="AK1438" s="83">
        <f>IF(ABS(D1439-D1438)=0,99999,0)</f>
        <v>99999</v>
      </c>
    </row>
    <row r="1439" spans="3:37">
      <c r="C1439" s="68"/>
      <c r="P1439" s="121">
        <f t="shared" si="141"/>
        <v>0</v>
      </c>
      <c r="Q1439" s="42">
        <f>IF(C$1=2,0,1)</f>
        <v>0</v>
      </c>
      <c r="R1439" s="24" t="s">
        <v>4</v>
      </c>
      <c r="S1439" s="26">
        <f>D1439</f>
        <v>0</v>
      </c>
      <c r="T1439" s="26">
        <f t="shared" si="142"/>
        <v>0.10000093333426666</v>
      </c>
      <c r="U1439" s="27" t="s">
        <v>5</v>
      </c>
      <c r="V1439" s="75">
        <f>INT((C1439+MOD(C$3,1)/C$4)/C$4)</f>
        <v>0</v>
      </c>
      <c r="W1439" s="75">
        <f t="shared" si="143"/>
        <v>1</v>
      </c>
      <c r="X1439" s="24">
        <f>IF(C$3&gt;=1,IF(MOD(INT((C1439-MOD(C$3,C$4)+MOD(C$3,1)/C$4)/C$4),2),8888,222),IF(MOD(INT((C1439-MOD(C$3,C$4)+MOD(C$3,1)/C$4)/C$4),2),222,8888))</f>
        <v>8888</v>
      </c>
      <c r="Y1439" s="28">
        <f t="shared" si="144"/>
        <v>0.10000093333426666</v>
      </c>
      <c r="Z1439" s="22" t="s">
        <v>27</v>
      </c>
      <c r="AA1439" s="40">
        <f>IF(X1439=222,T1439-E1439/C$4,E1439/C$4+T1439)</f>
        <v>0.10000093333426666</v>
      </c>
      <c r="AB1439" s="45">
        <f>IF(AB$1=1,IF(C1440=0,0,IF(C1439=0,0,IF(Q1439=0,IF((ABS(D1439-D1440))&lt;0.1,(IF(C1440-C1439=Q$1,99999,0)),0),0))),0)</f>
        <v>0</v>
      </c>
      <c r="AC1439" s="13">
        <f>IF(AC$1=1,IF(C1440=0,0,IF(C1439=0,0,IF(Q1439=0,IF(C1440-C1439=0,(IF(ABS(D1439-D1440)&lt;T$1,99999,0)),0),0))),0)</f>
        <v>0</v>
      </c>
      <c r="AD1439" s="15">
        <f>IF(AD$1=1,IF(C1440=0,0,IF(C1439=0,0,IF(Q1439=0,IF(AND(AK1439,AJ1439),99999,0),0))),0)</f>
        <v>0</v>
      </c>
      <c r="AE1439" s="34">
        <f>IF(C1439=0,,IF(AE$1=1,IF(1&gt;AA1439,0,99999),0))</f>
        <v>0</v>
      </c>
      <c r="AF1439" s="5">
        <f>IF(AF$1=1,IF(D1439&gt;1,99999,IF(D1439&lt;0,99999,0)),0)</f>
        <v>0</v>
      </c>
      <c r="AG1439" s="10">
        <f>IF(AG$1=1,IF(B1440=0,0,IF(B1440-B1439=1,0,99999)),0)</f>
        <v>0</v>
      </c>
      <c r="AH1439" s="11">
        <f>IF(AH$1=1,IF(C1440=0,0,IF(C1440-C1439&lt;0,99999,0)),0)</f>
        <v>0</v>
      </c>
      <c r="AI1439" s="14">
        <f>MOD(MOD(((((MOD(C1439,C$4)/C$4)+(MOD(C$3,C$4)/C$4)))),C$4),1)</f>
        <v>0.10000093333426666</v>
      </c>
      <c r="AJ1439" s="19">
        <f>IF(C1440-C1439=0,99999,0 )</f>
        <v>99999</v>
      </c>
      <c r="AK1439" s="83">
        <f>IF(ABS(D1440-D1439)=0,99999,0)</f>
        <v>99999</v>
      </c>
    </row>
    <row r="1440" spans="3:37">
      <c r="C1440" s="68"/>
      <c r="P1440" s="121">
        <f t="shared" si="141"/>
        <v>0</v>
      </c>
      <c r="Q1440" s="42">
        <f>IF(C$1=2,0,1)</f>
        <v>0</v>
      </c>
      <c r="R1440" s="24" t="s">
        <v>4</v>
      </c>
      <c r="S1440" s="26">
        <f>D1440</f>
        <v>0</v>
      </c>
      <c r="T1440" s="26">
        <f t="shared" si="142"/>
        <v>0.10000093333426666</v>
      </c>
      <c r="U1440" s="27" t="s">
        <v>5</v>
      </c>
      <c r="V1440" s="75">
        <f>INT((C1440+MOD(C$3,1)/C$4)/C$4)</f>
        <v>0</v>
      </c>
      <c r="W1440" s="75">
        <f t="shared" si="143"/>
        <v>1</v>
      </c>
      <c r="X1440" s="24">
        <f>IF(C$3&gt;=1,IF(MOD(INT((C1440-MOD(C$3,C$4)+MOD(C$3,1)/C$4)/C$4),2),8888,222),IF(MOD(INT((C1440-MOD(C$3,C$4)+MOD(C$3,1)/C$4)/C$4),2),222,8888))</f>
        <v>8888</v>
      </c>
      <c r="Y1440" s="28">
        <f t="shared" si="144"/>
        <v>0.10000093333426666</v>
      </c>
      <c r="Z1440" s="22" t="s">
        <v>27</v>
      </c>
      <c r="AA1440" s="40">
        <f>IF(X1440=222,T1440-E1440/C$4,E1440/C$4+T1440)</f>
        <v>0.10000093333426666</v>
      </c>
      <c r="AB1440" s="45">
        <f>IF(AB$1=1,IF(C1441=0,0,IF(C1440=0,0,IF(Q1440=0,IF((ABS(D1440-D1441))&lt;0.1,(IF(C1441-C1440=Q$1,99999,0)),0),0))),0)</f>
        <v>0</v>
      </c>
      <c r="AC1440" s="13">
        <f>IF(AC$1=1,IF(C1441=0,0,IF(C1440=0,0,IF(Q1440=0,IF(C1441-C1440=0,(IF(ABS(D1440-D1441)&lt;T$1,99999,0)),0),0))),0)</f>
        <v>0</v>
      </c>
      <c r="AD1440" s="15">
        <f>IF(AD$1=1,IF(C1441=0,0,IF(C1440=0,0,IF(Q1440=0,IF(AND(AK1440,AJ1440),99999,0),0))),0)</f>
        <v>0</v>
      </c>
      <c r="AE1440" s="34">
        <f>IF(C1440=0,,IF(AE$1=1,IF(1&gt;AA1440,0,99999),0))</f>
        <v>0</v>
      </c>
      <c r="AF1440" s="5">
        <f>IF(AF$1=1,IF(D1440&gt;1,99999,IF(D1440&lt;0,99999,0)),0)</f>
        <v>0</v>
      </c>
      <c r="AG1440" s="10">
        <f>IF(AG$1=1,IF(B1441=0,0,IF(B1441-B1440=1,0,99999)),0)</f>
        <v>0</v>
      </c>
      <c r="AH1440" s="11">
        <f>IF(AH$1=1,IF(C1441=0,0,IF(C1441-C1440&lt;0,99999,0)),0)</f>
        <v>0</v>
      </c>
      <c r="AI1440" s="14">
        <f>MOD(MOD(((((MOD(C1440,C$4)/C$4)+(MOD(C$3,C$4)/C$4)))),C$4),1)</f>
        <v>0.10000093333426666</v>
      </c>
      <c r="AJ1440" s="19">
        <f>IF(C1441-C1440=0,99999,0 )</f>
        <v>99999</v>
      </c>
      <c r="AK1440" s="83">
        <f>IF(ABS(D1441-D1440)=0,99999,0)</f>
        <v>99999</v>
      </c>
    </row>
    <row r="1441" spans="3:37">
      <c r="C1441" s="68"/>
      <c r="P1441" s="121">
        <f t="shared" si="141"/>
        <v>0</v>
      </c>
      <c r="Q1441" s="42">
        <f>IF(C$1=2,0,1)</f>
        <v>0</v>
      </c>
      <c r="R1441" s="24" t="s">
        <v>4</v>
      </c>
      <c r="S1441" s="26">
        <f>D1441</f>
        <v>0</v>
      </c>
      <c r="T1441" s="26">
        <f t="shared" si="142"/>
        <v>0.10000093333426666</v>
      </c>
      <c r="U1441" s="27" t="s">
        <v>5</v>
      </c>
      <c r="V1441" s="75">
        <f>INT((C1441+MOD(C$3,1)/C$4)/C$4)</f>
        <v>0</v>
      </c>
      <c r="W1441" s="75">
        <f t="shared" si="143"/>
        <v>1</v>
      </c>
      <c r="X1441" s="24">
        <f>IF(C$3&gt;=1,IF(MOD(INT((C1441-MOD(C$3,C$4)+MOD(C$3,1)/C$4)/C$4),2),8888,222),IF(MOD(INT((C1441-MOD(C$3,C$4)+MOD(C$3,1)/C$4)/C$4),2),222,8888))</f>
        <v>8888</v>
      </c>
      <c r="Y1441" s="28">
        <f t="shared" si="144"/>
        <v>0.10000093333426666</v>
      </c>
      <c r="Z1441" s="22" t="s">
        <v>27</v>
      </c>
      <c r="AA1441" s="40">
        <f>IF(X1441=222,T1441-E1441/C$4,E1441/C$4+T1441)</f>
        <v>0.10000093333426666</v>
      </c>
      <c r="AB1441" s="45">
        <f>IF(AB$1=1,IF(C1442=0,0,IF(C1441=0,0,IF(Q1441=0,IF((ABS(D1441-D1442))&lt;0.1,(IF(C1442-C1441=Q$1,99999,0)),0),0))),0)</f>
        <v>0</v>
      </c>
      <c r="AC1441" s="13">
        <f>IF(AC$1=1,IF(C1442=0,0,IF(C1441=0,0,IF(Q1441=0,IF(C1442-C1441=0,(IF(ABS(D1441-D1442)&lt;T$1,99999,0)),0),0))),0)</f>
        <v>0</v>
      </c>
      <c r="AD1441" s="15">
        <f>IF(AD$1=1,IF(C1442=0,0,IF(C1441=0,0,IF(Q1441=0,IF(AND(AK1441,AJ1441),99999,0),0))),0)</f>
        <v>0</v>
      </c>
      <c r="AE1441" s="34">
        <f>IF(C1441=0,,IF(AE$1=1,IF(1&gt;AA1441,0,99999),0))</f>
        <v>0</v>
      </c>
      <c r="AF1441" s="5">
        <f>IF(AF$1=1,IF(D1441&gt;1,99999,IF(D1441&lt;0,99999,0)),0)</f>
        <v>0</v>
      </c>
      <c r="AG1441" s="10">
        <f>IF(AG$1=1,IF(B1442=0,0,IF(B1442-B1441=1,0,99999)),0)</f>
        <v>0</v>
      </c>
      <c r="AH1441" s="11">
        <f>IF(AH$1=1,IF(C1442=0,0,IF(C1442-C1441&lt;0,99999,0)),0)</f>
        <v>0</v>
      </c>
      <c r="AI1441" s="14">
        <f>MOD(MOD(((((MOD(C1441,C$4)/C$4)+(MOD(C$3,C$4)/C$4)))),C$4),1)</f>
        <v>0.10000093333426666</v>
      </c>
      <c r="AJ1441" s="19">
        <f>IF(C1442-C1441=0,99999,0 )</f>
        <v>99999</v>
      </c>
      <c r="AK1441" s="83">
        <f>IF(ABS(D1442-D1441)=0,99999,0)</f>
        <v>99999</v>
      </c>
    </row>
    <row r="1442" spans="3:37">
      <c r="C1442" s="68"/>
      <c r="P1442" s="121">
        <f t="shared" si="141"/>
        <v>0</v>
      </c>
      <c r="Q1442" s="42">
        <f>IF(C$1=2,0,1)</f>
        <v>0</v>
      </c>
      <c r="R1442" s="24" t="s">
        <v>4</v>
      </c>
      <c r="S1442" s="26">
        <f>D1442</f>
        <v>0</v>
      </c>
      <c r="T1442" s="26">
        <f t="shared" si="142"/>
        <v>0.10000093333426666</v>
      </c>
      <c r="U1442" s="27" t="s">
        <v>5</v>
      </c>
      <c r="V1442" s="75">
        <f>INT((C1442+MOD(C$3,1)/C$4)/C$4)</f>
        <v>0</v>
      </c>
      <c r="W1442" s="75">
        <f t="shared" si="143"/>
        <v>1</v>
      </c>
      <c r="X1442" s="24">
        <f>IF(C$3&gt;=1,IF(MOD(INT((C1442-MOD(C$3,C$4)+MOD(C$3,1)/C$4)/C$4),2),8888,222),IF(MOD(INT((C1442-MOD(C$3,C$4)+MOD(C$3,1)/C$4)/C$4),2),222,8888))</f>
        <v>8888</v>
      </c>
      <c r="Y1442" s="28">
        <f t="shared" si="144"/>
        <v>0.10000093333426666</v>
      </c>
      <c r="Z1442" s="22" t="s">
        <v>27</v>
      </c>
      <c r="AA1442" s="40">
        <f>IF(X1442=222,T1442-E1442/C$4,E1442/C$4+T1442)</f>
        <v>0.10000093333426666</v>
      </c>
      <c r="AB1442" s="45">
        <f>IF(AB$1=1,IF(C1443=0,0,IF(C1442=0,0,IF(Q1442=0,IF((ABS(D1442-D1443))&lt;0.1,(IF(C1443-C1442=Q$1,99999,0)),0),0))),0)</f>
        <v>0</v>
      </c>
      <c r="AC1442" s="13">
        <f>IF(AC$1=1,IF(C1443=0,0,IF(C1442=0,0,IF(Q1442=0,IF(C1443-C1442=0,(IF(ABS(D1442-D1443)&lt;T$1,99999,0)),0),0))),0)</f>
        <v>0</v>
      </c>
      <c r="AD1442" s="15">
        <f>IF(AD$1=1,IF(C1443=0,0,IF(C1442=0,0,IF(Q1442=0,IF(AND(AK1442,AJ1442),99999,0),0))),0)</f>
        <v>0</v>
      </c>
      <c r="AE1442" s="34">
        <f>IF(C1442=0,,IF(AE$1=1,IF(1&gt;AA1442,0,99999),0))</f>
        <v>0</v>
      </c>
      <c r="AF1442" s="5">
        <f>IF(AF$1=1,IF(D1442&gt;1,99999,IF(D1442&lt;0,99999,0)),0)</f>
        <v>0</v>
      </c>
      <c r="AG1442" s="10">
        <f>IF(AG$1=1,IF(B1443=0,0,IF(B1443-B1442=1,0,99999)),0)</f>
        <v>0</v>
      </c>
      <c r="AH1442" s="11">
        <f>IF(AH$1=1,IF(C1443=0,0,IF(C1443-C1442&lt;0,99999,0)),0)</f>
        <v>0</v>
      </c>
      <c r="AI1442" s="14">
        <f>MOD(MOD(((((MOD(C1442,C$4)/C$4)+(MOD(C$3,C$4)/C$4)))),C$4),1)</f>
        <v>0.10000093333426666</v>
      </c>
      <c r="AJ1442" s="19">
        <f>IF(C1443-C1442=0,99999,0 )</f>
        <v>99999</v>
      </c>
      <c r="AK1442" s="83">
        <f>IF(ABS(D1443-D1442)=0,99999,0)</f>
        <v>99999</v>
      </c>
    </row>
    <row r="1443" spans="3:37">
      <c r="C1443" s="68"/>
      <c r="P1443" s="121">
        <f t="shared" si="141"/>
        <v>0</v>
      </c>
      <c r="Q1443" s="42">
        <f>IF(C$1=2,0,1)</f>
        <v>0</v>
      </c>
      <c r="R1443" s="24" t="s">
        <v>4</v>
      </c>
      <c r="S1443" s="26">
        <f>D1443</f>
        <v>0</v>
      </c>
      <c r="T1443" s="26">
        <f t="shared" si="142"/>
        <v>0.10000093333426666</v>
      </c>
      <c r="U1443" s="27" t="s">
        <v>5</v>
      </c>
      <c r="V1443" s="75">
        <f>INT((C1443+MOD(C$3,1)/C$4)/C$4)</f>
        <v>0</v>
      </c>
      <c r="W1443" s="75">
        <f t="shared" si="143"/>
        <v>1</v>
      </c>
      <c r="X1443" s="24">
        <f>IF(C$3&gt;=1,IF(MOD(INT((C1443-MOD(C$3,C$4)+MOD(C$3,1)/C$4)/C$4),2),8888,222),IF(MOD(INT((C1443-MOD(C$3,C$4)+MOD(C$3,1)/C$4)/C$4),2),222,8888))</f>
        <v>8888</v>
      </c>
      <c r="Y1443" s="28">
        <f t="shared" si="144"/>
        <v>0.10000093333426666</v>
      </c>
      <c r="Z1443" s="22" t="s">
        <v>27</v>
      </c>
      <c r="AA1443" s="40">
        <f>IF(X1443=222,T1443-E1443/C$4,E1443/C$4+T1443)</f>
        <v>0.10000093333426666</v>
      </c>
      <c r="AB1443" s="45">
        <f>IF(AB$1=1,IF(C1444=0,0,IF(C1443=0,0,IF(Q1443=0,IF((ABS(D1443-D1444))&lt;0.1,(IF(C1444-C1443=Q$1,99999,0)),0),0))),0)</f>
        <v>0</v>
      </c>
      <c r="AC1443" s="13">
        <f>IF(AC$1=1,IF(C1444=0,0,IF(C1443=0,0,IF(Q1443=0,IF(C1444-C1443=0,(IF(ABS(D1443-D1444)&lt;T$1,99999,0)),0),0))),0)</f>
        <v>0</v>
      </c>
      <c r="AD1443" s="15">
        <f>IF(AD$1=1,IF(C1444=0,0,IF(C1443=0,0,IF(Q1443=0,IF(AND(AK1443,AJ1443),99999,0),0))),0)</f>
        <v>0</v>
      </c>
      <c r="AE1443" s="34">
        <f>IF(C1443=0,,IF(AE$1=1,IF(1&gt;AA1443,0,99999),0))</f>
        <v>0</v>
      </c>
      <c r="AF1443" s="5">
        <f>IF(AF$1=1,IF(D1443&gt;1,99999,IF(D1443&lt;0,99999,0)),0)</f>
        <v>0</v>
      </c>
      <c r="AG1443" s="10">
        <f>IF(AG$1=1,IF(B1444=0,0,IF(B1444-B1443=1,0,99999)),0)</f>
        <v>0</v>
      </c>
      <c r="AH1443" s="11">
        <f>IF(AH$1=1,IF(C1444=0,0,IF(C1444-C1443&lt;0,99999,0)),0)</f>
        <v>0</v>
      </c>
      <c r="AI1443" s="14">
        <f>MOD(MOD(((((MOD(C1443,C$4)/C$4)+(MOD(C$3,C$4)/C$4)))),C$4),1)</f>
        <v>0.10000093333426666</v>
      </c>
      <c r="AJ1443" s="19">
        <f>IF(C1444-C1443=0,99999,0 )</f>
        <v>99999</v>
      </c>
      <c r="AK1443" s="83">
        <f>IF(ABS(D1444-D1443)=0,99999,0)</f>
        <v>99999</v>
      </c>
    </row>
    <row r="1444" spans="3:37">
      <c r="C1444" s="68"/>
      <c r="P1444" s="121">
        <f t="shared" si="141"/>
        <v>0</v>
      </c>
      <c r="Q1444" s="42">
        <f>IF(C$1=2,0,1)</f>
        <v>0</v>
      </c>
      <c r="R1444" s="24" t="s">
        <v>4</v>
      </c>
      <c r="S1444" s="26">
        <f>D1444</f>
        <v>0</v>
      </c>
      <c r="T1444" s="26">
        <f t="shared" si="142"/>
        <v>0.10000093333426666</v>
      </c>
      <c r="U1444" s="27" t="s">
        <v>5</v>
      </c>
      <c r="V1444" s="75">
        <f>INT((C1444+MOD(C$3,1)/C$4)/C$4)</f>
        <v>0</v>
      </c>
      <c r="W1444" s="75">
        <f t="shared" si="143"/>
        <v>1</v>
      </c>
      <c r="X1444" s="24">
        <f>IF(C$3&gt;=1,IF(MOD(INT((C1444-MOD(C$3,C$4)+MOD(C$3,1)/C$4)/C$4),2),8888,222),IF(MOD(INT((C1444-MOD(C$3,C$4)+MOD(C$3,1)/C$4)/C$4),2),222,8888))</f>
        <v>8888</v>
      </c>
      <c r="Y1444" s="28">
        <f t="shared" si="144"/>
        <v>0.10000093333426666</v>
      </c>
      <c r="Z1444" s="22" t="s">
        <v>27</v>
      </c>
      <c r="AA1444" s="40">
        <f>IF(X1444=222,T1444-E1444/C$4,E1444/C$4+T1444)</f>
        <v>0.10000093333426666</v>
      </c>
      <c r="AB1444" s="45">
        <f>IF(AB$1=1,IF(C1445=0,0,IF(C1444=0,0,IF(Q1444=0,IF((ABS(D1444-D1445))&lt;0.1,(IF(C1445-C1444=Q$1,99999,0)),0),0))),0)</f>
        <v>0</v>
      </c>
      <c r="AC1444" s="13">
        <f>IF(AC$1=1,IF(C1445=0,0,IF(C1444=0,0,IF(Q1444=0,IF(C1445-C1444=0,(IF(ABS(D1444-D1445)&lt;T$1,99999,0)),0),0))),0)</f>
        <v>0</v>
      </c>
      <c r="AD1444" s="15">
        <f>IF(AD$1=1,IF(C1445=0,0,IF(C1444=0,0,IF(Q1444=0,IF(AND(AK1444,AJ1444),99999,0),0))),0)</f>
        <v>0</v>
      </c>
      <c r="AE1444" s="34">
        <f>IF(C1444=0,,IF(AE$1=1,IF(1&gt;AA1444,0,99999),0))</f>
        <v>0</v>
      </c>
      <c r="AF1444" s="5">
        <f>IF(AF$1=1,IF(D1444&gt;1,99999,IF(D1444&lt;0,99999,0)),0)</f>
        <v>0</v>
      </c>
      <c r="AG1444" s="10">
        <f>IF(AG$1=1,IF(B1445=0,0,IF(B1445-B1444=1,0,99999)),0)</f>
        <v>0</v>
      </c>
      <c r="AH1444" s="11">
        <f>IF(AH$1=1,IF(C1445=0,0,IF(C1445-C1444&lt;0,99999,0)),0)</f>
        <v>0</v>
      </c>
      <c r="AI1444" s="14">
        <f>MOD(MOD(((((MOD(C1444,C$4)/C$4)+(MOD(C$3,C$4)/C$4)))),C$4),1)</f>
        <v>0.10000093333426666</v>
      </c>
      <c r="AJ1444" s="19">
        <f>IF(C1445-C1444=0,99999,0 )</f>
        <v>99999</v>
      </c>
      <c r="AK1444" s="83">
        <f>IF(ABS(D1445-D1444)=0,99999,0)</f>
        <v>99999</v>
      </c>
    </row>
    <row r="1445" spans="3:37">
      <c r="C1445" s="68"/>
      <c r="P1445" s="121">
        <f t="shared" si="141"/>
        <v>0</v>
      </c>
      <c r="Q1445" s="42">
        <f>IF(C$1=2,0,1)</f>
        <v>0</v>
      </c>
      <c r="R1445" s="24" t="s">
        <v>4</v>
      </c>
      <c r="S1445" s="26">
        <f>D1445</f>
        <v>0</v>
      </c>
      <c r="T1445" s="26">
        <f t="shared" si="142"/>
        <v>0.10000093333426666</v>
      </c>
      <c r="U1445" s="27" t="s">
        <v>5</v>
      </c>
      <c r="V1445" s="75">
        <f>INT((C1445+MOD(C$3,1)/C$4)/C$4)</f>
        <v>0</v>
      </c>
      <c r="W1445" s="75">
        <f t="shared" si="143"/>
        <v>1</v>
      </c>
      <c r="X1445" s="24">
        <f>IF(C$3&gt;=1,IF(MOD(INT((C1445-MOD(C$3,C$4)+MOD(C$3,1)/C$4)/C$4),2),8888,222),IF(MOD(INT((C1445-MOD(C$3,C$4)+MOD(C$3,1)/C$4)/C$4),2),222,8888))</f>
        <v>8888</v>
      </c>
      <c r="Y1445" s="28">
        <f t="shared" si="144"/>
        <v>0.10000093333426666</v>
      </c>
      <c r="Z1445" s="22" t="s">
        <v>27</v>
      </c>
      <c r="AA1445" s="40">
        <f>IF(X1445=222,T1445-E1445/C$4,E1445/C$4+T1445)</f>
        <v>0.10000093333426666</v>
      </c>
      <c r="AB1445" s="45">
        <f>IF(AB$1=1,IF(C1446=0,0,IF(C1445=0,0,IF(Q1445=0,IF((ABS(D1445-D1446))&lt;0.1,(IF(C1446-C1445=Q$1,99999,0)),0),0))),0)</f>
        <v>0</v>
      </c>
      <c r="AC1445" s="13">
        <f>IF(AC$1=1,IF(C1446=0,0,IF(C1445=0,0,IF(Q1445=0,IF(C1446-C1445=0,(IF(ABS(D1445-D1446)&lt;T$1,99999,0)),0),0))),0)</f>
        <v>0</v>
      </c>
      <c r="AD1445" s="15">
        <f>IF(AD$1=1,IF(C1446=0,0,IF(C1445=0,0,IF(Q1445=0,IF(AND(AK1445,AJ1445),99999,0),0))),0)</f>
        <v>0</v>
      </c>
      <c r="AE1445" s="34">
        <f>IF(C1445=0,,IF(AE$1=1,IF(1&gt;AA1445,0,99999),0))</f>
        <v>0</v>
      </c>
      <c r="AF1445" s="5">
        <f>IF(AF$1=1,IF(D1445&gt;1,99999,IF(D1445&lt;0,99999,0)),0)</f>
        <v>0</v>
      </c>
      <c r="AG1445" s="10">
        <f>IF(AG$1=1,IF(B1446=0,0,IF(B1446-B1445=1,0,99999)),0)</f>
        <v>0</v>
      </c>
      <c r="AH1445" s="11">
        <f>IF(AH$1=1,IF(C1446=0,0,IF(C1446-C1445&lt;0,99999,0)),0)</f>
        <v>0</v>
      </c>
      <c r="AI1445" s="14">
        <f>MOD(MOD(((((MOD(C1445,C$4)/C$4)+(MOD(C$3,C$4)/C$4)))),C$4),1)</f>
        <v>0.10000093333426666</v>
      </c>
      <c r="AJ1445" s="19">
        <f>IF(C1446-C1445=0,99999,0 )</f>
        <v>99999</v>
      </c>
      <c r="AK1445" s="83">
        <f>IF(ABS(D1446-D1445)=0,99999,0)</f>
        <v>99999</v>
      </c>
    </row>
    <row r="1446" spans="3:37">
      <c r="C1446" s="68"/>
      <c r="P1446" s="121">
        <f t="shared" si="141"/>
        <v>0</v>
      </c>
      <c r="Q1446" s="42">
        <f>IF(C$1=2,0,1)</f>
        <v>0</v>
      </c>
      <c r="R1446" s="24" t="s">
        <v>4</v>
      </c>
      <c r="S1446" s="26">
        <f>D1446</f>
        <v>0</v>
      </c>
      <c r="T1446" s="26">
        <f t="shared" si="142"/>
        <v>0.10000093333426666</v>
      </c>
      <c r="U1446" s="27" t="s">
        <v>5</v>
      </c>
      <c r="V1446" s="75">
        <f>INT((C1446+MOD(C$3,1)/C$4)/C$4)</f>
        <v>0</v>
      </c>
      <c r="W1446" s="75">
        <f t="shared" si="143"/>
        <v>1</v>
      </c>
      <c r="X1446" s="24">
        <f>IF(C$3&gt;=1,IF(MOD(INT((C1446-MOD(C$3,C$4)+MOD(C$3,1)/C$4)/C$4),2),8888,222),IF(MOD(INT((C1446-MOD(C$3,C$4)+MOD(C$3,1)/C$4)/C$4),2),222,8888))</f>
        <v>8888</v>
      </c>
      <c r="Y1446" s="28">
        <f t="shared" si="144"/>
        <v>0.10000093333426666</v>
      </c>
      <c r="Z1446" s="22" t="s">
        <v>27</v>
      </c>
      <c r="AA1446" s="40">
        <f>IF(X1446=222,T1446-E1446/C$4,E1446/C$4+T1446)</f>
        <v>0.10000093333426666</v>
      </c>
      <c r="AB1446" s="45">
        <f>IF(AB$1=1,IF(C1447=0,0,IF(C1446=0,0,IF(Q1446=0,IF((ABS(D1446-D1447))&lt;0.1,(IF(C1447-C1446=Q$1,99999,0)),0),0))),0)</f>
        <v>0</v>
      </c>
      <c r="AC1446" s="13">
        <f>IF(AC$1=1,IF(C1447=0,0,IF(C1446=0,0,IF(Q1446=0,IF(C1447-C1446=0,(IF(ABS(D1446-D1447)&lt;T$1,99999,0)),0),0))),0)</f>
        <v>0</v>
      </c>
      <c r="AD1446" s="15">
        <f>IF(AD$1=1,IF(C1447=0,0,IF(C1446=0,0,IF(Q1446=0,IF(AND(AK1446,AJ1446),99999,0),0))),0)</f>
        <v>0</v>
      </c>
      <c r="AE1446" s="34">
        <f>IF(C1446=0,,IF(AE$1=1,IF(1&gt;AA1446,0,99999),0))</f>
        <v>0</v>
      </c>
      <c r="AF1446" s="5">
        <f>IF(AF$1=1,IF(D1446&gt;1,99999,IF(D1446&lt;0,99999,0)),0)</f>
        <v>0</v>
      </c>
      <c r="AG1446" s="10">
        <f>IF(AG$1=1,IF(B1447=0,0,IF(B1447-B1446=1,0,99999)),0)</f>
        <v>0</v>
      </c>
      <c r="AH1446" s="11">
        <f>IF(AH$1=1,IF(C1447=0,0,IF(C1447-C1446&lt;0,99999,0)),0)</f>
        <v>0</v>
      </c>
      <c r="AI1446" s="14">
        <f>MOD(MOD(((((MOD(C1446,C$4)/C$4)+(MOD(C$3,C$4)/C$4)))),C$4),1)</f>
        <v>0.10000093333426666</v>
      </c>
      <c r="AJ1446" s="19">
        <f>IF(C1447-C1446=0,99999,0 )</f>
        <v>99999</v>
      </c>
      <c r="AK1446" s="83">
        <f>IF(ABS(D1447-D1446)=0,99999,0)</f>
        <v>99999</v>
      </c>
    </row>
    <row r="1447" spans="3:37">
      <c r="C1447" s="68"/>
      <c r="P1447" s="121">
        <f t="shared" si="141"/>
        <v>0</v>
      </c>
      <c r="Q1447" s="42">
        <f>IF(C$1=2,0,1)</f>
        <v>0</v>
      </c>
      <c r="R1447" s="24" t="s">
        <v>4</v>
      </c>
      <c r="S1447" s="26">
        <f>D1447</f>
        <v>0</v>
      </c>
      <c r="T1447" s="26">
        <f t="shared" si="142"/>
        <v>0.10000093333426666</v>
      </c>
      <c r="U1447" s="27" t="s">
        <v>5</v>
      </c>
      <c r="V1447" s="75">
        <f>INT((C1447+MOD(C$3,1)/C$4)/C$4)</f>
        <v>0</v>
      </c>
      <c r="W1447" s="75">
        <f t="shared" si="143"/>
        <v>1</v>
      </c>
      <c r="X1447" s="24">
        <f>IF(C$3&gt;=1,IF(MOD(INT((C1447-MOD(C$3,C$4)+MOD(C$3,1)/C$4)/C$4),2),8888,222),IF(MOD(INT((C1447-MOD(C$3,C$4)+MOD(C$3,1)/C$4)/C$4),2),222,8888))</f>
        <v>8888</v>
      </c>
      <c r="Y1447" s="28">
        <f t="shared" si="144"/>
        <v>0.10000093333426666</v>
      </c>
      <c r="Z1447" s="22" t="s">
        <v>27</v>
      </c>
      <c r="AA1447" s="40">
        <f>IF(X1447=222,T1447-E1447/C$4,E1447/C$4+T1447)</f>
        <v>0.10000093333426666</v>
      </c>
      <c r="AB1447" s="45">
        <f>IF(AB$1=1,IF(C1448=0,0,IF(C1447=0,0,IF(Q1447=0,IF((ABS(D1447-D1448))&lt;0.1,(IF(C1448-C1447=Q$1,99999,0)),0),0))),0)</f>
        <v>0</v>
      </c>
      <c r="AC1447" s="13">
        <f>IF(AC$1=1,IF(C1448=0,0,IF(C1447=0,0,IF(Q1447=0,IF(C1448-C1447=0,(IF(ABS(D1447-D1448)&lt;T$1,99999,0)),0),0))),0)</f>
        <v>0</v>
      </c>
      <c r="AD1447" s="15">
        <f>IF(AD$1=1,IF(C1448=0,0,IF(C1447=0,0,IF(Q1447=0,IF(AND(AK1447,AJ1447),99999,0),0))),0)</f>
        <v>0</v>
      </c>
      <c r="AE1447" s="34">
        <f>IF(C1447=0,,IF(AE$1=1,IF(1&gt;AA1447,0,99999),0))</f>
        <v>0</v>
      </c>
      <c r="AF1447" s="5">
        <f>IF(AF$1=1,IF(D1447&gt;1,99999,IF(D1447&lt;0,99999,0)),0)</f>
        <v>0</v>
      </c>
      <c r="AG1447" s="10">
        <f>IF(AG$1=1,IF(B1448=0,0,IF(B1448-B1447=1,0,99999)),0)</f>
        <v>0</v>
      </c>
      <c r="AH1447" s="11">
        <f>IF(AH$1=1,IF(C1448=0,0,IF(C1448-C1447&lt;0,99999,0)),0)</f>
        <v>0</v>
      </c>
      <c r="AI1447" s="14">
        <f>MOD(MOD(((((MOD(C1447,C$4)/C$4)+(MOD(C$3,C$4)/C$4)))),C$4),1)</f>
        <v>0.10000093333426666</v>
      </c>
      <c r="AJ1447" s="19">
        <f>IF(C1448-C1447=0,99999,0 )</f>
        <v>99999</v>
      </c>
      <c r="AK1447" s="83">
        <f>IF(ABS(D1448-D1447)=0,99999,0)</f>
        <v>99999</v>
      </c>
    </row>
    <row r="1448" spans="3:37">
      <c r="C1448" s="68"/>
      <c r="P1448" s="121">
        <f t="shared" si="141"/>
        <v>0</v>
      </c>
      <c r="Q1448" s="42">
        <f>IF(C$1=2,0,1)</f>
        <v>0</v>
      </c>
      <c r="R1448" s="24" t="s">
        <v>4</v>
      </c>
      <c r="S1448" s="26">
        <f>D1448</f>
        <v>0</v>
      </c>
      <c r="T1448" s="26">
        <f t="shared" si="142"/>
        <v>0.10000093333426666</v>
      </c>
      <c r="U1448" s="27" t="s">
        <v>5</v>
      </c>
      <c r="V1448" s="75">
        <f>INT((C1448+MOD(C$3,1)/C$4)/C$4)</f>
        <v>0</v>
      </c>
      <c r="W1448" s="75">
        <f t="shared" si="143"/>
        <v>1</v>
      </c>
      <c r="X1448" s="24">
        <f>IF(C$3&gt;=1,IF(MOD(INT((C1448-MOD(C$3,C$4)+MOD(C$3,1)/C$4)/C$4),2),8888,222),IF(MOD(INT((C1448-MOD(C$3,C$4)+MOD(C$3,1)/C$4)/C$4),2),222,8888))</f>
        <v>8888</v>
      </c>
      <c r="Y1448" s="28">
        <f t="shared" si="144"/>
        <v>0.10000093333426666</v>
      </c>
      <c r="Z1448" s="22" t="s">
        <v>27</v>
      </c>
      <c r="AA1448" s="40">
        <f>IF(X1448=222,T1448-E1448/C$4,E1448/C$4+T1448)</f>
        <v>0.10000093333426666</v>
      </c>
      <c r="AB1448" s="45">
        <f>IF(AB$1=1,IF(C1449=0,0,IF(C1448=0,0,IF(Q1448=0,IF((ABS(D1448-D1449))&lt;0.1,(IF(C1449-C1448=Q$1,99999,0)),0),0))),0)</f>
        <v>0</v>
      </c>
      <c r="AC1448" s="13">
        <f>IF(AC$1=1,IF(C1449=0,0,IF(C1448=0,0,IF(Q1448=0,IF(C1449-C1448=0,(IF(ABS(D1448-D1449)&lt;T$1,99999,0)),0),0))),0)</f>
        <v>0</v>
      </c>
      <c r="AD1448" s="15">
        <f>IF(AD$1=1,IF(C1449=0,0,IF(C1448=0,0,IF(Q1448=0,IF(AND(AK1448,AJ1448),99999,0),0))),0)</f>
        <v>0</v>
      </c>
      <c r="AE1448" s="34">
        <f>IF(C1448=0,,IF(AE$1=1,IF(1&gt;AA1448,0,99999),0))</f>
        <v>0</v>
      </c>
      <c r="AF1448" s="5">
        <f>IF(AF$1=1,IF(D1448&gt;1,99999,IF(D1448&lt;0,99999,0)),0)</f>
        <v>0</v>
      </c>
      <c r="AG1448" s="10">
        <f>IF(AG$1=1,IF(B1449=0,0,IF(B1449-B1448=1,0,99999)),0)</f>
        <v>0</v>
      </c>
      <c r="AH1448" s="11">
        <f>IF(AH$1=1,IF(C1449=0,0,IF(C1449-C1448&lt;0,99999,0)),0)</f>
        <v>0</v>
      </c>
      <c r="AI1448" s="14">
        <f>MOD(MOD(((((MOD(C1448,C$4)/C$4)+(MOD(C$3,C$4)/C$4)))),C$4),1)</f>
        <v>0.10000093333426666</v>
      </c>
      <c r="AJ1448" s="19">
        <f>IF(C1449-C1448=0,99999,0 )</f>
        <v>99999</v>
      </c>
      <c r="AK1448" s="83">
        <f>IF(ABS(D1449-D1448)=0,99999,0)</f>
        <v>99999</v>
      </c>
    </row>
    <row r="1449" spans="3:37">
      <c r="C1449" s="68"/>
      <c r="P1449" s="121">
        <f t="shared" si="141"/>
        <v>0</v>
      </c>
      <c r="Q1449" s="42">
        <f>IF(C$1=2,0,1)</f>
        <v>0</v>
      </c>
      <c r="R1449" s="24" t="s">
        <v>4</v>
      </c>
      <c r="S1449" s="26">
        <f>D1449</f>
        <v>0</v>
      </c>
      <c r="T1449" s="26">
        <f t="shared" si="142"/>
        <v>0.10000093333426666</v>
      </c>
      <c r="U1449" s="27" t="s">
        <v>5</v>
      </c>
      <c r="V1449" s="75">
        <f>INT((C1449+MOD(C$3,1)/C$4)/C$4)</f>
        <v>0</v>
      </c>
      <c r="W1449" s="75">
        <f t="shared" si="143"/>
        <v>1</v>
      </c>
      <c r="X1449" s="24">
        <f>IF(C$3&gt;=1,IF(MOD(INT((C1449-MOD(C$3,C$4)+MOD(C$3,1)/C$4)/C$4),2),8888,222),IF(MOD(INT((C1449-MOD(C$3,C$4)+MOD(C$3,1)/C$4)/C$4),2),222,8888))</f>
        <v>8888</v>
      </c>
      <c r="Y1449" s="28">
        <f t="shared" si="144"/>
        <v>0.10000093333426666</v>
      </c>
      <c r="Z1449" s="22" t="s">
        <v>27</v>
      </c>
      <c r="AA1449" s="40">
        <f>IF(X1449=222,T1449-E1449/C$4,E1449/C$4+T1449)</f>
        <v>0.10000093333426666</v>
      </c>
      <c r="AB1449" s="45">
        <f>IF(AB$1=1,IF(C1450=0,0,IF(C1449=0,0,IF(Q1449=0,IF((ABS(D1449-D1450))&lt;0.1,(IF(C1450-C1449=Q$1,99999,0)),0),0))),0)</f>
        <v>0</v>
      </c>
      <c r="AC1449" s="13">
        <f>IF(AC$1=1,IF(C1450=0,0,IF(C1449=0,0,IF(Q1449=0,IF(C1450-C1449=0,(IF(ABS(D1449-D1450)&lt;T$1,99999,0)),0),0))),0)</f>
        <v>0</v>
      </c>
      <c r="AD1449" s="15">
        <f>IF(AD$1=1,IF(C1450=0,0,IF(C1449=0,0,IF(Q1449=0,IF(AND(AK1449,AJ1449),99999,0),0))),0)</f>
        <v>0</v>
      </c>
      <c r="AE1449" s="34">
        <f>IF(C1449=0,,IF(AE$1=1,IF(1&gt;AA1449,0,99999),0))</f>
        <v>0</v>
      </c>
      <c r="AF1449" s="5">
        <f>IF(AF$1=1,IF(D1449&gt;1,99999,IF(D1449&lt;0,99999,0)),0)</f>
        <v>0</v>
      </c>
      <c r="AG1449" s="10">
        <f>IF(AG$1=1,IF(B1450=0,0,IF(B1450-B1449=1,0,99999)),0)</f>
        <v>0</v>
      </c>
      <c r="AH1449" s="11">
        <f>IF(AH$1=1,IF(C1450=0,0,IF(C1450-C1449&lt;0,99999,0)),0)</f>
        <v>0</v>
      </c>
      <c r="AI1449" s="14">
        <f>MOD(MOD(((((MOD(C1449,C$4)/C$4)+(MOD(C$3,C$4)/C$4)))),C$4),1)</f>
        <v>0.10000093333426666</v>
      </c>
      <c r="AJ1449" s="19">
        <f>IF(C1450-C1449=0,99999,0 )</f>
        <v>99999</v>
      </c>
      <c r="AK1449" s="83">
        <f>IF(ABS(D1450-D1449)=0,99999,0)</f>
        <v>99999</v>
      </c>
    </row>
    <row r="1450" spans="3:37">
      <c r="C1450" s="68"/>
      <c r="P1450" s="121">
        <f t="shared" si="141"/>
        <v>0</v>
      </c>
      <c r="Q1450" s="42">
        <f>IF(C$1=2,0,1)</f>
        <v>0</v>
      </c>
      <c r="R1450" s="24" t="s">
        <v>4</v>
      </c>
      <c r="S1450" s="26">
        <f>D1450</f>
        <v>0</v>
      </c>
      <c r="T1450" s="26">
        <f t="shared" si="142"/>
        <v>0.10000093333426666</v>
      </c>
      <c r="U1450" s="27" t="s">
        <v>5</v>
      </c>
      <c r="V1450" s="75">
        <f>INT((C1450+MOD(C$3,1)/C$4)/C$4)</f>
        <v>0</v>
      </c>
      <c r="W1450" s="75">
        <f t="shared" si="143"/>
        <v>1</v>
      </c>
      <c r="X1450" s="24">
        <f>IF(C$3&gt;=1,IF(MOD(INT((C1450-MOD(C$3,C$4)+MOD(C$3,1)/C$4)/C$4),2),8888,222),IF(MOD(INT((C1450-MOD(C$3,C$4)+MOD(C$3,1)/C$4)/C$4),2),222,8888))</f>
        <v>8888</v>
      </c>
      <c r="Y1450" s="28">
        <f t="shared" si="144"/>
        <v>0.10000093333426666</v>
      </c>
      <c r="Z1450" s="22" t="s">
        <v>27</v>
      </c>
      <c r="AA1450" s="40">
        <f>IF(X1450=222,T1450-E1450/C$4,E1450/C$4+T1450)</f>
        <v>0.10000093333426666</v>
      </c>
      <c r="AB1450" s="45">
        <f>IF(AB$1=1,IF(C1451=0,0,IF(C1450=0,0,IF(Q1450=0,IF((ABS(D1450-D1451))&lt;0.1,(IF(C1451-C1450=Q$1,99999,0)),0),0))),0)</f>
        <v>0</v>
      </c>
      <c r="AC1450" s="13">
        <f>IF(AC$1=1,IF(C1451=0,0,IF(C1450=0,0,IF(Q1450=0,IF(C1451-C1450=0,(IF(ABS(D1450-D1451)&lt;T$1,99999,0)),0),0))),0)</f>
        <v>0</v>
      </c>
      <c r="AD1450" s="15">
        <f>IF(AD$1=1,IF(C1451=0,0,IF(C1450=0,0,IF(Q1450=0,IF(AND(AK1450,AJ1450),99999,0),0))),0)</f>
        <v>0</v>
      </c>
      <c r="AE1450" s="34">
        <f>IF(C1450=0,,IF(AE$1=1,IF(1&gt;AA1450,0,99999),0))</f>
        <v>0</v>
      </c>
      <c r="AF1450" s="5">
        <f>IF(AF$1=1,IF(D1450&gt;1,99999,IF(D1450&lt;0,99999,0)),0)</f>
        <v>0</v>
      </c>
      <c r="AG1450" s="10">
        <f>IF(AG$1=1,IF(B1451=0,0,IF(B1451-B1450=1,0,99999)),0)</f>
        <v>0</v>
      </c>
      <c r="AH1450" s="11">
        <f>IF(AH$1=1,IF(C1451=0,0,IF(C1451-C1450&lt;0,99999,0)),0)</f>
        <v>0</v>
      </c>
      <c r="AI1450" s="14">
        <f>MOD(MOD(((((MOD(C1450,C$4)/C$4)+(MOD(C$3,C$4)/C$4)))),C$4),1)</f>
        <v>0.10000093333426666</v>
      </c>
      <c r="AJ1450" s="19">
        <f>IF(C1451-C1450=0,99999,0 )</f>
        <v>99999</v>
      </c>
      <c r="AK1450" s="83">
        <f>IF(ABS(D1451-D1450)=0,99999,0)</f>
        <v>99999</v>
      </c>
    </row>
    <row r="1451" spans="3:37">
      <c r="C1451" s="68"/>
      <c r="P1451" s="121">
        <f t="shared" si="141"/>
        <v>0</v>
      </c>
      <c r="Q1451" s="42">
        <f>IF(C$1=2,0,1)</f>
        <v>0</v>
      </c>
      <c r="R1451" s="24" t="s">
        <v>4</v>
      </c>
      <c r="S1451" s="26">
        <f>D1451</f>
        <v>0</v>
      </c>
      <c r="T1451" s="26">
        <f t="shared" si="142"/>
        <v>0.10000093333426666</v>
      </c>
      <c r="U1451" s="27" t="s">
        <v>5</v>
      </c>
      <c r="V1451" s="75">
        <f>INT((C1451+MOD(C$3,1)/C$4)/C$4)</f>
        <v>0</v>
      </c>
      <c r="W1451" s="75">
        <f t="shared" si="143"/>
        <v>1</v>
      </c>
      <c r="X1451" s="24">
        <f>IF(C$3&gt;=1,IF(MOD(INT((C1451-MOD(C$3,C$4)+MOD(C$3,1)/C$4)/C$4),2),8888,222),IF(MOD(INT((C1451-MOD(C$3,C$4)+MOD(C$3,1)/C$4)/C$4),2),222,8888))</f>
        <v>8888</v>
      </c>
      <c r="Y1451" s="28">
        <f t="shared" si="144"/>
        <v>0.10000093333426666</v>
      </c>
      <c r="Z1451" s="22" t="s">
        <v>27</v>
      </c>
      <c r="AA1451" s="40">
        <f>IF(X1451=222,T1451-E1451/C$4,E1451/C$4+T1451)</f>
        <v>0.10000093333426666</v>
      </c>
      <c r="AB1451" s="45">
        <f>IF(AB$1=1,IF(C1452=0,0,IF(C1451=0,0,IF(Q1451=0,IF((ABS(D1451-D1452))&lt;0.1,(IF(C1452-C1451=Q$1,99999,0)),0),0))),0)</f>
        <v>0</v>
      </c>
      <c r="AC1451" s="13">
        <f>IF(AC$1=1,IF(C1452=0,0,IF(C1451=0,0,IF(Q1451=0,IF(C1452-C1451=0,(IF(ABS(D1451-D1452)&lt;T$1,99999,0)),0),0))),0)</f>
        <v>0</v>
      </c>
      <c r="AD1451" s="15">
        <f>IF(AD$1=1,IF(C1452=0,0,IF(C1451=0,0,IF(Q1451=0,IF(AND(AK1451,AJ1451),99999,0),0))),0)</f>
        <v>0</v>
      </c>
      <c r="AE1451" s="34">
        <f>IF(C1451=0,,IF(AE$1=1,IF(1&gt;AA1451,0,99999),0))</f>
        <v>0</v>
      </c>
      <c r="AF1451" s="5">
        <f>IF(AF$1=1,IF(D1451&gt;1,99999,IF(D1451&lt;0,99999,0)),0)</f>
        <v>0</v>
      </c>
      <c r="AG1451" s="10">
        <f>IF(AG$1=1,IF(B1452=0,0,IF(B1452-B1451=1,0,99999)),0)</f>
        <v>0</v>
      </c>
      <c r="AH1451" s="11">
        <f>IF(AH$1=1,IF(C1452=0,0,IF(C1452-C1451&lt;0,99999,0)),0)</f>
        <v>0</v>
      </c>
      <c r="AI1451" s="14">
        <f>MOD(MOD(((((MOD(C1451,C$4)/C$4)+(MOD(C$3,C$4)/C$4)))),C$4),1)</f>
        <v>0.10000093333426666</v>
      </c>
      <c r="AJ1451" s="19">
        <f>IF(C1452-C1451=0,99999,0 )</f>
        <v>99999</v>
      </c>
      <c r="AK1451" s="83">
        <f>IF(ABS(D1452-D1451)=0,99999,0)</f>
        <v>99999</v>
      </c>
    </row>
    <row r="1452" spans="3:37">
      <c r="C1452" s="68"/>
      <c r="P1452" s="121">
        <f t="shared" si="141"/>
        <v>0</v>
      </c>
      <c r="Q1452" s="42">
        <f>IF(C$1=2,0,1)</f>
        <v>0</v>
      </c>
      <c r="R1452" s="24" t="s">
        <v>4</v>
      </c>
      <c r="S1452" s="26">
        <f>D1452</f>
        <v>0</v>
      </c>
      <c r="T1452" s="26">
        <f t="shared" si="142"/>
        <v>0.10000093333426666</v>
      </c>
      <c r="U1452" s="27" t="s">
        <v>5</v>
      </c>
      <c r="V1452" s="75">
        <f>INT((C1452+MOD(C$3,1)/C$4)/C$4)</f>
        <v>0</v>
      </c>
      <c r="W1452" s="75">
        <f t="shared" si="143"/>
        <v>1</v>
      </c>
      <c r="X1452" s="24">
        <f>IF(C$3&gt;=1,IF(MOD(INT((C1452-MOD(C$3,C$4)+MOD(C$3,1)/C$4)/C$4),2),8888,222),IF(MOD(INT((C1452-MOD(C$3,C$4)+MOD(C$3,1)/C$4)/C$4),2),222,8888))</f>
        <v>8888</v>
      </c>
      <c r="Y1452" s="28">
        <f t="shared" si="144"/>
        <v>0.10000093333426666</v>
      </c>
      <c r="Z1452" s="22" t="s">
        <v>27</v>
      </c>
      <c r="AA1452" s="40">
        <f>IF(X1452=222,T1452-E1452/C$4,E1452/C$4+T1452)</f>
        <v>0.10000093333426666</v>
      </c>
      <c r="AB1452" s="45">
        <f>IF(AB$1=1,IF(C1453=0,0,IF(C1452=0,0,IF(Q1452=0,IF((ABS(D1452-D1453))&lt;0.1,(IF(C1453-C1452=Q$1,99999,0)),0),0))),0)</f>
        <v>0</v>
      </c>
      <c r="AC1452" s="13">
        <f>IF(AC$1=1,IF(C1453=0,0,IF(C1452=0,0,IF(Q1452=0,IF(C1453-C1452=0,(IF(ABS(D1452-D1453)&lt;T$1,99999,0)),0),0))),0)</f>
        <v>0</v>
      </c>
      <c r="AD1452" s="15">
        <f>IF(AD$1=1,IF(C1453=0,0,IF(C1452=0,0,IF(Q1452=0,IF(AND(AK1452,AJ1452),99999,0),0))),0)</f>
        <v>0</v>
      </c>
      <c r="AE1452" s="34">
        <f>IF(C1452=0,,IF(AE$1=1,IF(1&gt;AA1452,0,99999),0))</f>
        <v>0</v>
      </c>
      <c r="AF1452" s="5">
        <f>IF(AF$1=1,IF(D1452&gt;1,99999,IF(D1452&lt;0,99999,0)),0)</f>
        <v>0</v>
      </c>
      <c r="AG1452" s="10">
        <f>IF(AG$1=1,IF(B1453=0,0,IF(B1453-B1452=1,0,99999)),0)</f>
        <v>0</v>
      </c>
      <c r="AH1452" s="11">
        <f>IF(AH$1=1,IF(C1453=0,0,IF(C1453-C1452&lt;0,99999,0)),0)</f>
        <v>0</v>
      </c>
      <c r="AI1452" s="14">
        <f>MOD(MOD(((((MOD(C1452,C$4)/C$4)+(MOD(C$3,C$4)/C$4)))),C$4),1)</f>
        <v>0.10000093333426666</v>
      </c>
      <c r="AJ1452" s="19">
        <f>IF(C1453-C1452=0,99999,0 )</f>
        <v>99999</v>
      </c>
      <c r="AK1452" s="83">
        <f>IF(ABS(D1453-D1452)=0,99999,0)</f>
        <v>99999</v>
      </c>
    </row>
    <row r="1453" spans="3:37">
      <c r="C1453" s="68"/>
      <c r="P1453" s="121">
        <f t="shared" si="141"/>
        <v>0</v>
      </c>
      <c r="Q1453" s="42">
        <f>IF(C$1=2,0,1)</f>
        <v>0</v>
      </c>
      <c r="R1453" s="24" t="s">
        <v>4</v>
      </c>
      <c r="S1453" s="26">
        <f>D1453</f>
        <v>0</v>
      </c>
      <c r="T1453" s="26">
        <f t="shared" si="142"/>
        <v>0.10000093333426666</v>
      </c>
      <c r="U1453" s="27" t="s">
        <v>5</v>
      </c>
      <c r="V1453" s="75">
        <f>INT((C1453+MOD(C$3,1)/C$4)/C$4)</f>
        <v>0</v>
      </c>
      <c r="W1453" s="75">
        <f t="shared" si="143"/>
        <v>1</v>
      </c>
      <c r="X1453" s="24">
        <f>IF(C$3&gt;=1,IF(MOD(INT((C1453-MOD(C$3,C$4)+MOD(C$3,1)/C$4)/C$4),2),8888,222),IF(MOD(INT((C1453-MOD(C$3,C$4)+MOD(C$3,1)/C$4)/C$4),2),222,8888))</f>
        <v>8888</v>
      </c>
      <c r="Y1453" s="28">
        <f t="shared" si="144"/>
        <v>0.10000093333426666</v>
      </c>
      <c r="Z1453" s="22" t="s">
        <v>27</v>
      </c>
      <c r="AA1453" s="40">
        <f>IF(X1453=222,T1453-E1453/C$4,E1453/C$4+T1453)</f>
        <v>0.10000093333426666</v>
      </c>
      <c r="AB1453" s="45">
        <f>IF(AB$1=1,IF(C1454=0,0,IF(C1453=0,0,IF(Q1453=0,IF((ABS(D1453-D1454))&lt;0.1,(IF(C1454-C1453=Q$1,99999,0)),0),0))),0)</f>
        <v>0</v>
      </c>
      <c r="AC1453" s="13">
        <f>IF(AC$1=1,IF(C1454=0,0,IF(C1453=0,0,IF(Q1453=0,IF(C1454-C1453=0,(IF(ABS(D1453-D1454)&lt;T$1,99999,0)),0),0))),0)</f>
        <v>0</v>
      </c>
      <c r="AD1453" s="15">
        <f>IF(AD$1=1,IF(C1454=0,0,IF(C1453=0,0,IF(Q1453=0,IF(AND(AK1453,AJ1453),99999,0),0))),0)</f>
        <v>0</v>
      </c>
      <c r="AE1453" s="34">
        <f>IF(C1453=0,,IF(AE$1=1,IF(1&gt;AA1453,0,99999),0))</f>
        <v>0</v>
      </c>
      <c r="AF1453" s="5">
        <f>IF(AF$1=1,IF(D1453&gt;1,99999,IF(D1453&lt;0,99999,0)),0)</f>
        <v>0</v>
      </c>
      <c r="AG1453" s="10">
        <f>IF(AG$1=1,IF(B1454=0,0,IF(B1454-B1453=1,0,99999)),0)</f>
        <v>0</v>
      </c>
      <c r="AH1453" s="11">
        <f>IF(AH$1=1,IF(C1454=0,0,IF(C1454-C1453&lt;0,99999,0)),0)</f>
        <v>0</v>
      </c>
      <c r="AI1453" s="14">
        <f>MOD(MOD(((((MOD(C1453,C$4)/C$4)+(MOD(C$3,C$4)/C$4)))),C$4),1)</f>
        <v>0.10000093333426666</v>
      </c>
      <c r="AJ1453" s="19">
        <f>IF(C1454-C1453=0,99999,0 )</f>
        <v>99999</v>
      </c>
      <c r="AK1453" s="83">
        <f>IF(ABS(D1454-D1453)=0,99999,0)</f>
        <v>99999</v>
      </c>
    </row>
    <row r="1454" spans="3:37">
      <c r="C1454" s="68"/>
      <c r="P1454" s="121">
        <f t="shared" si="141"/>
        <v>0</v>
      </c>
      <c r="Q1454" s="42">
        <f>IF(C$1=2,0,1)</f>
        <v>0</v>
      </c>
      <c r="R1454" s="24" t="s">
        <v>4</v>
      </c>
      <c r="S1454" s="26">
        <f>D1454</f>
        <v>0</v>
      </c>
      <c r="T1454" s="26">
        <f t="shared" si="142"/>
        <v>0.10000093333426666</v>
      </c>
      <c r="U1454" s="27" t="s">
        <v>5</v>
      </c>
      <c r="V1454" s="75">
        <f>INT((C1454+MOD(C$3,1)/C$4)/C$4)</f>
        <v>0</v>
      </c>
      <c r="W1454" s="75">
        <f t="shared" si="143"/>
        <v>1</v>
      </c>
      <c r="X1454" s="24">
        <f>IF(C$3&gt;=1,IF(MOD(INT((C1454-MOD(C$3,C$4)+MOD(C$3,1)/C$4)/C$4),2),8888,222),IF(MOD(INT((C1454-MOD(C$3,C$4)+MOD(C$3,1)/C$4)/C$4),2),222,8888))</f>
        <v>8888</v>
      </c>
      <c r="Y1454" s="28">
        <f t="shared" si="144"/>
        <v>0.10000093333426666</v>
      </c>
      <c r="Z1454" s="22" t="s">
        <v>27</v>
      </c>
      <c r="AA1454" s="40">
        <f>IF(X1454=222,T1454-E1454/C$4,E1454/C$4+T1454)</f>
        <v>0.10000093333426666</v>
      </c>
      <c r="AB1454" s="45">
        <f>IF(AB$1=1,IF(C1455=0,0,IF(C1454=0,0,IF(Q1454=0,IF((ABS(D1454-D1455))&lt;0.1,(IF(C1455-C1454=Q$1,99999,0)),0),0))),0)</f>
        <v>0</v>
      </c>
      <c r="AC1454" s="13">
        <f>IF(AC$1=1,IF(C1455=0,0,IF(C1454=0,0,IF(Q1454=0,IF(C1455-C1454=0,(IF(ABS(D1454-D1455)&lt;T$1,99999,0)),0),0))),0)</f>
        <v>0</v>
      </c>
      <c r="AD1454" s="15">
        <f>IF(AD$1=1,IF(C1455=0,0,IF(C1454=0,0,IF(Q1454=0,IF(AND(AK1454,AJ1454),99999,0),0))),0)</f>
        <v>0</v>
      </c>
      <c r="AE1454" s="34">
        <f>IF(C1454=0,,IF(AE$1=1,IF(1&gt;AA1454,0,99999),0))</f>
        <v>0</v>
      </c>
      <c r="AF1454" s="5">
        <f>IF(AF$1=1,IF(D1454&gt;1,99999,IF(D1454&lt;0,99999,0)),0)</f>
        <v>0</v>
      </c>
      <c r="AG1454" s="10">
        <f>IF(AG$1=1,IF(B1455=0,0,IF(B1455-B1454=1,0,99999)),0)</f>
        <v>0</v>
      </c>
      <c r="AH1454" s="11">
        <f>IF(AH$1=1,IF(C1455=0,0,IF(C1455-C1454&lt;0,99999,0)),0)</f>
        <v>0</v>
      </c>
      <c r="AI1454" s="14">
        <f>MOD(MOD(((((MOD(C1454,C$4)/C$4)+(MOD(C$3,C$4)/C$4)))),C$4),1)</f>
        <v>0.10000093333426666</v>
      </c>
      <c r="AJ1454" s="19">
        <f>IF(C1455-C1454=0,99999,0 )</f>
        <v>99999</v>
      </c>
      <c r="AK1454" s="83">
        <f>IF(ABS(D1455-D1454)=0,99999,0)</f>
        <v>99999</v>
      </c>
    </row>
    <row r="1455" spans="3:37">
      <c r="C1455" s="68"/>
      <c r="P1455" s="121">
        <f t="shared" si="141"/>
        <v>0</v>
      </c>
      <c r="Q1455" s="42">
        <f>IF(C$1=2,0,1)</f>
        <v>0</v>
      </c>
      <c r="R1455" s="24" t="s">
        <v>4</v>
      </c>
      <c r="S1455" s="26">
        <f>D1455</f>
        <v>0</v>
      </c>
      <c r="T1455" s="26">
        <f t="shared" si="142"/>
        <v>0.10000093333426666</v>
      </c>
      <c r="U1455" s="27" t="s">
        <v>5</v>
      </c>
      <c r="V1455" s="75">
        <f>INT((C1455+MOD(C$3,1)/C$4)/C$4)</f>
        <v>0</v>
      </c>
      <c r="W1455" s="75">
        <f t="shared" si="143"/>
        <v>1</v>
      </c>
      <c r="X1455" s="24">
        <f>IF(C$3&gt;=1,IF(MOD(INT((C1455-MOD(C$3,C$4)+MOD(C$3,1)/C$4)/C$4),2),8888,222),IF(MOD(INT((C1455-MOD(C$3,C$4)+MOD(C$3,1)/C$4)/C$4),2),222,8888))</f>
        <v>8888</v>
      </c>
      <c r="Y1455" s="28">
        <f t="shared" si="144"/>
        <v>0.10000093333426666</v>
      </c>
      <c r="Z1455" s="22" t="s">
        <v>27</v>
      </c>
      <c r="AA1455" s="40">
        <f>IF(X1455=222,T1455-E1455/C$4,E1455/C$4+T1455)</f>
        <v>0.10000093333426666</v>
      </c>
      <c r="AB1455" s="45">
        <f>IF(AB$1=1,IF(C1456=0,0,IF(C1455=0,0,IF(Q1455=0,IF((ABS(D1455-D1456))&lt;0.1,(IF(C1456-C1455=Q$1,99999,0)),0),0))),0)</f>
        <v>0</v>
      </c>
      <c r="AC1455" s="13">
        <f>IF(AC$1=1,IF(C1456=0,0,IF(C1455=0,0,IF(Q1455=0,IF(C1456-C1455=0,(IF(ABS(D1455-D1456)&lt;T$1,99999,0)),0),0))),0)</f>
        <v>0</v>
      </c>
      <c r="AD1455" s="15">
        <f>IF(AD$1=1,IF(C1456=0,0,IF(C1455=0,0,IF(Q1455=0,IF(AND(AK1455,AJ1455),99999,0),0))),0)</f>
        <v>0</v>
      </c>
      <c r="AE1455" s="34">
        <f>IF(C1455=0,,IF(AE$1=1,IF(1&gt;AA1455,0,99999),0))</f>
        <v>0</v>
      </c>
      <c r="AF1455" s="5">
        <f>IF(AF$1=1,IF(D1455&gt;1,99999,IF(D1455&lt;0,99999,0)),0)</f>
        <v>0</v>
      </c>
      <c r="AG1455" s="10">
        <f>IF(AG$1=1,IF(B1456=0,0,IF(B1456-B1455=1,0,99999)),0)</f>
        <v>0</v>
      </c>
      <c r="AH1455" s="11">
        <f>IF(AH$1=1,IF(C1456=0,0,IF(C1456-C1455&lt;0,99999,0)),0)</f>
        <v>0</v>
      </c>
      <c r="AI1455" s="14">
        <f>MOD(MOD(((((MOD(C1455,C$4)/C$4)+(MOD(C$3,C$4)/C$4)))),C$4),1)</f>
        <v>0.10000093333426666</v>
      </c>
      <c r="AJ1455" s="19">
        <f>IF(C1456-C1455=0,99999,0 )</f>
        <v>99999</v>
      </c>
      <c r="AK1455" s="83">
        <f>IF(ABS(D1456-D1455)=0,99999,0)</f>
        <v>99999</v>
      </c>
    </row>
    <row r="1456" spans="3:37">
      <c r="C1456" s="68"/>
      <c r="P1456" s="121">
        <f t="shared" si="141"/>
        <v>0</v>
      </c>
      <c r="Q1456" s="42">
        <f>IF(C$1=2,0,1)</f>
        <v>0</v>
      </c>
      <c r="R1456" s="24" t="s">
        <v>4</v>
      </c>
      <c r="S1456" s="26">
        <f>D1456</f>
        <v>0</v>
      </c>
      <c r="T1456" s="26">
        <f t="shared" si="142"/>
        <v>0.10000093333426666</v>
      </c>
      <c r="U1456" s="27" t="s">
        <v>5</v>
      </c>
      <c r="V1456" s="75">
        <f>INT((C1456+MOD(C$3,1)/C$4)/C$4)</f>
        <v>0</v>
      </c>
      <c r="W1456" s="75">
        <f t="shared" si="143"/>
        <v>1</v>
      </c>
      <c r="X1456" s="24">
        <f>IF(C$3&gt;=1,IF(MOD(INT((C1456-MOD(C$3,C$4)+MOD(C$3,1)/C$4)/C$4),2),8888,222),IF(MOD(INT((C1456-MOD(C$3,C$4)+MOD(C$3,1)/C$4)/C$4),2),222,8888))</f>
        <v>8888</v>
      </c>
      <c r="Y1456" s="28">
        <f t="shared" si="144"/>
        <v>0.10000093333426666</v>
      </c>
      <c r="Z1456" s="22" t="s">
        <v>27</v>
      </c>
      <c r="AA1456" s="40">
        <f>IF(X1456=222,T1456-E1456/C$4,E1456/C$4+T1456)</f>
        <v>0.10000093333426666</v>
      </c>
      <c r="AB1456" s="45">
        <f>IF(AB$1=1,IF(C1457=0,0,IF(C1456=0,0,IF(Q1456=0,IF((ABS(D1456-D1457))&lt;0.1,(IF(C1457-C1456=Q$1,99999,0)),0),0))),0)</f>
        <v>0</v>
      </c>
      <c r="AC1456" s="13">
        <f>IF(AC$1=1,IF(C1457=0,0,IF(C1456=0,0,IF(Q1456=0,IF(C1457-C1456=0,(IF(ABS(D1456-D1457)&lt;T$1,99999,0)),0),0))),0)</f>
        <v>0</v>
      </c>
      <c r="AD1456" s="15">
        <f>IF(AD$1=1,IF(C1457=0,0,IF(C1456=0,0,IF(Q1456=0,IF(AND(AK1456,AJ1456),99999,0),0))),0)</f>
        <v>0</v>
      </c>
      <c r="AE1456" s="34">
        <f>IF(C1456=0,,IF(AE$1=1,IF(1&gt;AA1456,0,99999),0))</f>
        <v>0</v>
      </c>
      <c r="AF1456" s="5">
        <f>IF(AF$1=1,IF(D1456&gt;1,99999,IF(D1456&lt;0,99999,0)),0)</f>
        <v>0</v>
      </c>
      <c r="AG1456" s="10">
        <f>IF(AG$1=1,IF(B1457=0,0,IF(B1457-B1456=1,0,99999)),0)</f>
        <v>0</v>
      </c>
      <c r="AH1456" s="11">
        <f>IF(AH$1=1,IF(C1457=0,0,IF(C1457-C1456&lt;0,99999,0)),0)</f>
        <v>0</v>
      </c>
      <c r="AI1456" s="14">
        <f>MOD(MOD(((((MOD(C1456,C$4)/C$4)+(MOD(C$3,C$4)/C$4)))),C$4),1)</f>
        <v>0.10000093333426666</v>
      </c>
      <c r="AJ1456" s="19">
        <f>IF(C1457-C1456=0,99999,0 )</f>
        <v>99999</v>
      </c>
      <c r="AK1456" s="83">
        <f>IF(ABS(D1457-D1456)=0,99999,0)</f>
        <v>99999</v>
      </c>
    </row>
    <row r="1457" spans="3:37">
      <c r="C1457" s="68"/>
      <c r="P1457" s="121">
        <f t="shared" si="141"/>
        <v>0</v>
      </c>
      <c r="Q1457" s="42">
        <f>IF(C$1=2,0,1)</f>
        <v>0</v>
      </c>
      <c r="R1457" s="24" t="s">
        <v>4</v>
      </c>
      <c r="S1457" s="26">
        <f>D1457</f>
        <v>0</v>
      </c>
      <c r="T1457" s="26">
        <f t="shared" si="142"/>
        <v>0.10000093333426666</v>
      </c>
      <c r="U1457" s="27" t="s">
        <v>5</v>
      </c>
      <c r="V1457" s="75">
        <f>INT((C1457+MOD(C$3,1)/C$4)/C$4)</f>
        <v>0</v>
      </c>
      <c r="W1457" s="75">
        <f t="shared" si="143"/>
        <v>1</v>
      </c>
      <c r="X1457" s="24">
        <f>IF(C$3&gt;=1,IF(MOD(INT((C1457-MOD(C$3,C$4)+MOD(C$3,1)/C$4)/C$4),2),8888,222),IF(MOD(INT((C1457-MOD(C$3,C$4)+MOD(C$3,1)/C$4)/C$4),2),222,8888))</f>
        <v>8888</v>
      </c>
      <c r="Y1457" s="28">
        <f t="shared" si="144"/>
        <v>0.10000093333426666</v>
      </c>
      <c r="Z1457" s="22" t="s">
        <v>27</v>
      </c>
      <c r="AA1457" s="40">
        <f>IF(X1457=222,T1457-E1457/C$4,E1457/C$4+T1457)</f>
        <v>0.10000093333426666</v>
      </c>
      <c r="AB1457" s="45">
        <f>IF(AB$1=1,IF(C1458=0,0,IF(C1457=0,0,IF(Q1457=0,IF((ABS(D1457-D1458))&lt;0.1,(IF(C1458-C1457=Q$1,99999,0)),0),0))),0)</f>
        <v>0</v>
      </c>
      <c r="AC1457" s="13">
        <f>IF(AC$1=1,IF(C1458=0,0,IF(C1457=0,0,IF(Q1457=0,IF(C1458-C1457=0,(IF(ABS(D1457-D1458)&lt;T$1,99999,0)),0),0))),0)</f>
        <v>0</v>
      </c>
      <c r="AD1457" s="15">
        <f>IF(AD$1=1,IF(C1458=0,0,IF(C1457=0,0,IF(Q1457=0,IF(AND(AK1457,AJ1457),99999,0),0))),0)</f>
        <v>0</v>
      </c>
      <c r="AE1457" s="34">
        <f>IF(C1457=0,,IF(AE$1=1,IF(1&gt;AA1457,0,99999),0))</f>
        <v>0</v>
      </c>
      <c r="AF1457" s="5">
        <f>IF(AF$1=1,IF(D1457&gt;1,99999,IF(D1457&lt;0,99999,0)),0)</f>
        <v>0</v>
      </c>
      <c r="AG1457" s="10">
        <f>IF(AG$1=1,IF(B1458=0,0,IF(B1458-B1457=1,0,99999)),0)</f>
        <v>0</v>
      </c>
      <c r="AH1457" s="11">
        <f>IF(AH$1=1,IF(C1458=0,0,IF(C1458-C1457&lt;0,99999,0)),0)</f>
        <v>0</v>
      </c>
      <c r="AI1457" s="14">
        <f>MOD(MOD(((((MOD(C1457,C$4)/C$4)+(MOD(C$3,C$4)/C$4)))),C$4),1)</f>
        <v>0.10000093333426666</v>
      </c>
      <c r="AJ1457" s="19">
        <f>IF(C1458-C1457=0,99999,0 )</f>
        <v>99999</v>
      </c>
      <c r="AK1457" s="83">
        <f>IF(ABS(D1458-D1457)=0,99999,0)</f>
        <v>99999</v>
      </c>
    </row>
    <row r="1458" spans="3:37">
      <c r="C1458" s="68"/>
      <c r="P1458" s="121">
        <f t="shared" si="141"/>
        <v>0</v>
      </c>
      <c r="Q1458" s="42">
        <f>IF(C$1=2,0,1)</f>
        <v>0</v>
      </c>
      <c r="R1458" s="24" t="s">
        <v>4</v>
      </c>
      <c r="S1458" s="26">
        <f>D1458</f>
        <v>0</v>
      </c>
      <c r="T1458" s="26">
        <f t="shared" si="142"/>
        <v>0.10000093333426666</v>
      </c>
      <c r="U1458" s="27" t="s">
        <v>5</v>
      </c>
      <c r="V1458" s="75">
        <f>INT((C1458+MOD(C$3,1)/C$4)/C$4)</f>
        <v>0</v>
      </c>
      <c r="W1458" s="75">
        <f t="shared" si="143"/>
        <v>1</v>
      </c>
      <c r="X1458" s="24">
        <f>IF(C$3&gt;=1,IF(MOD(INT((C1458-MOD(C$3,C$4)+MOD(C$3,1)/C$4)/C$4),2),8888,222),IF(MOD(INT((C1458-MOD(C$3,C$4)+MOD(C$3,1)/C$4)/C$4),2),222,8888))</f>
        <v>8888</v>
      </c>
      <c r="Y1458" s="28">
        <f t="shared" si="144"/>
        <v>0.10000093333426666</v>
      </c>
      <c r="Z1458" s="22" t="s">
        <v>27</v>
      </c>
      <c r="AA1458" s="40">
        <f>IF(X1458=222,T1458-E1458/C$4,E1458/C$4+T1458)</f>
        <v>0.10000093333426666</v>
      </c>
      <c r="AB1458" s="45">
        <f>IF(AB$1=1,IF(C1459=0,0,IF(C1458=0,0,IF(Q1458=0,IF((ABS(D1458-D1459))&lt;0.1,(IF(C1459-C1458=Q$1,99999,0)),0),0))),0)</f>
        <v>0</v>
      </c>
      <c r="AC1458" s="13">
        <f>IF(AC$1=1,IF(C1459=0,0,IF(C1458=0,0,IF(Q1458=0,IF(C1459-C1458=0,(IF(ABS(D1458-D1459)&lt;T$1,99999,0)),0),0))),0)</f>
        <v>0</v>
      </c>
      <c r="AD1458" s="15">
        <f>IF(AD$1=1,IF(C1459=0,0,IF(C1458=0,0,IF(Q1458=0,IF(AND(AK1458,AJ1458),99999,0),0))),0)</f>
        <v>0</v>
      </c>
      <c r="AE1458" s="34">
        <f>IF(C1458=0,,IF(AE$1=1,IF(1&gt;AA1458,0,99999),0))</f>
        <v>0</v>
      </c>
      <c r="AF1458" s="5">
        <f>IF(AF$1=1,IF(D1458&gt;1,99999,IF(D1458&lt;0,99999,0)),0)</f>
        <v>0</v>
      </c>
      <c r="AG1458" s="10">
        <f>IF(AG$1=1,IF(B1459=0,0,IF(B1459-B1458=1,0,99999)),0)</f>
        <v>0</v>
      </c>
      <c r="AH1458" s="11">
        <f>IF(AH$1=1,IF(C1459=0,0,IF(C1459-C1458&lt;0,99999,0)),0)</f>
        <v>0</v>
      </c>
      <c r="AI1458" s="14">
        <f>MOD(MOD(((((MOD(C1458,C$4)/C$4)+(MOD(C$3,C$4)/C$4)))),C$4),1)</f>
        <v>0.10000093333426666</v>
      </c>
      <c r="AJ1458" s="19">
        <f>IF(C1459-C1458=0,99999,0 )</f>
        <v>99999</v>
      </c>
      <c r="AK1458" s="83">
        <f>IF(ABS(D1459-D1458)=0,99999,0)</f>
        <v>99999</v>
      </c>
    </row>
    <row r="1459" spans="3:37">
      <c r="C1459" s="68"/>
      <c r="P1459" s="121">
        <f t="shared" si="141"/>
        <v>0</v>
      </c>
      <c r="Q1459" s="42">
        <f>IF(C$1=2,0,1)</f>
        <v>0</v>
      </c>
      <c r="R1459" s="24" t="s">
        <v>4</v>
      </c>
      <c r="S1459" s="26">
        <f>D1459</f>
        <v>0</v>
      </c>
      <c r="T1459" s="26">
        <f t="shared" si="142"/>
        <v>0.10000093333426666</v>
      </c>
      <c r="U1459" s="27" t="s">
        <v>5</v>
      </c>
      <c r="V1459" s="75">
        <f>INT((C1459+MOD(C$3,1)/C$4)/C$4)</f>
        <v>0</v>
      </c>
      <c r="W1459" s="75">
        <f t="shared" si="143"/>
        <v>1</v>
      </c>
      <c r="X1459" s="24">
        <f>IF(C$3&gt;=1,IF(MOD(INT((C1459-MOD(C$3,C$4)+MOD(C$3,1)/C$4)/C$4),2),8888,222),IF(MOD(INT((C1459-MOD(C$3,C$4)+MOD(C$3,1)/C$4)/C$4),2),222,8888))</f>
        <v>8888</v>
      </c>
      <c r="Y1459" s="28">
        <f t="shared" si="144"/>
        <v>0.10000093333426666</v>
      </c>
      <c r="Z1459" s="22" t="s">
        <v>27</v>
      </c>
      <c r="AA1459" s="40">
        <f>IF(X1459=222,T1459-E1459/C$4,E1459/C$4+T1459)</f>
        <v>0.10000093333426666</v>
      </c>
      <c r="AB1459" s="45">
        <f>IF(AB$1=1,IF(C1460=0,0,IF(C1459=0,0,IF(Q1459=0,IF((ABS(D1459-D1460))&lt;0.1,(IF(C1460-C1459=Q$1,99999,0)),0),0))),0)</f>
        <v>0</v>
      </c>
      <c r="AC1459" s="13">
        <f>IF(AC$1=1,IF(C1460=0,0,IF(C1459=0,0,IF(Q1459=0,IF(C1460-C1459=0,(IF(ABS(D1459-D1460)&lt;T$1,99999,0)),0),0))),0)</f>
        <v>0</v>
      </c>
      <c r="AD1459" s="15">
        <f>IF(AD$1=1,IF(C1460=0,0,IF(C1459=0,0,IF(Q1459=0,IF(AND(AK1459,AJ1459),99999,0),0))),0)</f>
        <v>0</v>
      </c>
      <c r="AE1459" s="34">
        <f>IF(C1459=0,,IF(AE$1=1,IF(1&gt;AA1459,0,99999),0))</f>
        <v>0</v>
      </c>
      <c r="AF1459" s="5">
        <f>IF(AF$1=1,IF(D1459&gt;1,99999,IF(D1459&lt;0,99999,0)),0)</f>
        <v>0</v>
      </c>
      <c r="AG1459" s="10">
        <f>IF(AG$1=1,IF(B1460=0,0,IF(B1460-B1459=1,0,99999)),0)</f>
        <v>0</v>
      </c>
      <c r="AH1459" s="11">
        <f>IF(AH$1=1,IF(C1460=0,0,IF(C1460-C1459&lt;0,99999,0)),0)</f>
        <v>0</v>
      </c>
      <c r="AI1459" s="14">
        <f>MOD(MOD(((((MOD(C1459,C$4)/C$4)+(MOD(C$3,C$4)/C$4)))),C$4),1)</f>
        <v>0.10000093333426666</v>
      </c>
      <c r="AJ1459" s="19">
        <f>IF(C1460-C1459=0,99999,0 )</f>
        <v>99999</v>
      </c>
      <c r="AK1459" s="83">
        <f>IF(ABS(D1460-D1459)=0,99999,0)</f>
        <v>99999</v>
      </c>
    </row>
    <row r="1460" spans="3:37">
      <c r="C1460" s="68"/>
      <c r="P1460" s="121">
        <f t="shared" si="141"/>
        <v>0</v>
      </c>
      <c r="Q1460" s="42">
        <f>IF(C$1=2,0,1)</f>
        <v>0</v>
      </c>
      <c r="R1460" s="24" t="s">
        <v>4</v>
      </c>
      <c r="S1460" s="26">
        <f>D1460</f>
        <v>0</v>
      </c>
      <c r="T1460" s="26">
        <f t="shared" si="142"/>
        <v>0.10000093333426666</v>
      </c>
      <c r="U1460" s="27" t="s">
        <v>5</v>
      </c>
      <c r="V1460" s="75">
        <f>INT((C1460+MOD(C$3,1)/C$4)/C$4)</f>
        <v>0</v>
      </c>
      <c r="W1460" s="75">
        <f t="shared" si="143"/>
        <v>1</v>
      </c>
      <c r="X1460" s="24">
        <f>IF(C$3&gt;=1,IF(MOD(INT((C1460-MOD(C$3,C$4)+MOD(C$3,1)/C$4)/C$4),2),8888,222),IF(MOD(INT((C1460-MOD(C$3,C$4)+MOD(C$3,1)/C$4)/C$4),2),222,8888))</f>
        <v>8888</v>
      </c>
      <c r="Y1460" s="28">
        <f t="shared" si="144"/>
        <v>0.10000093333426666</v>
      </c>
      <c r="Z1460" s="22" t="s">
        <v>27</v>
      </c>
      <c r="AA1460" s="40">
        <f>IF(X1460=222,T1460-E1460/C$4,E1460/C$4+T1460)</f>
        <v>0.10000093333426666</v>
      </c>
      <c r="AB1460" s="45">
        <f>IF(AB$1=1,IF(C1461=0,0,IF(C1460=0,0,IF(Q1460=0,IF((ABS(D1460-D1461))&lt;0.1,(IF(C1461-C1460=Q$1,99999,0)),0),0))),0)</f>
        <v>0</v>
      </c>
      <c r="AC1460" s="13">
        <f>IF(AC$1=1,IF(C1461=0,0,IF(C1460=0,0,IF(Q1460=0,IF(C1461-C1460=0,(IF(ABS(D1460-D1461)&lt;T$1,99999,0)),0),0))),0)</f>
        <v>0</v>
      </c>
      <c r="AD1460" s="15">
        <f>IF(AD$1=1,IF(C1461=0,0,IF(C1460=0,0,IF(Q1460=0,IF(AND(AK1460,AJ1460),99999,0),0))),0)</f>
        <v>0</v>
      </c>
      <c r="AE1460" s="34">
        <f>IF(C1460=0,,IF(AE$1=1,IF(1&gt;AA1460,0,99999),0))</f>
        <v>0</v>
      </c>
      <c r="AF1460" s="5">
        <f>IF(AF$1=1,IF(D1460&gt;1,99999,IF(D1460&lt;0,99999,0)),0)</f>
        <v>0</v>
      </c>
      <c r="AG1460" s="10">
        <f>IF(AG$1=1,IF(B1461=0,0,IF(B1461-B1460=1,0,99999)),0)</f>
        <v>0</v>
      </c>
      <c r="AH1460" s="11">
        <f>IF(AH$1=1,IF(C1461=0,0,IF(C1461-C1460&lt;0,99999,0)),0)</f>
        <v>0</v>
      </c>
      <c r="AI1460" s="14">
        <f>MOD(MOD(((((MOD(C1460,C$4)/C$4)+(MOD(C$3,C$4)/C$4)))),C$4),1)</f>
        <v>0.10000093333426666</v>
      </c>
      <c r="AJ1460" s="19">
        <f>IF(C1461-C1460=0,99999,0 )</f>
        <v>99999</v>
      </c>
      <c r="AK1460" s="83">
        <f>IF(ABS(D1461-D1460)=0,99999,0)</f>
        <v>99999</v>
      </c>
    </row>
    <row r="1461" spans="3:37">
      <c r="C1461" s="68"/>
      <c r="P1461" s="121">
        <f t="shared" si="141"/>
        <v>0</v>
      </c>
      <c r="Q1461" s="42">
        <f>IF(C$1=2,0,1)</f>
        <v>0</v>
      </c>
      <c r="R1461" s="24" t="s">
        <v>4</v>
      </c>
      <c r="S1461" s="26">
        <f>D1461</f>
        <v>0</v>
      </c>
      <c r="T1461" s="26">
        <f t="shared" si="142"/>
        <v>0.10000093333426666</v>
      </c>
      <c r="U1461" s="27" t="s">
        <v>5</v>
      </c>
      <c r="V1461" s="75">
        <f>INT((C1461+MOD(C$3,1)/C$4)/C$4)</f>
        <v>0</v>
      </c>
      <c r="W1461" s="75">
        <f t="shared" si="143"/>
        <v>1</v>
      </c>
      <c r="X1461" s="24">
        <f>IF(C$3&gt;=1,IF(MOD(INT((C1461-MOD(C$3,C$4)+MOD(C$3,1)/C$4)/C$4),2),8888,222),IF(MOD(INT((C1461-MOD(C$3,C$4)+MOD(C$3,1)/C$4)/C$4),2),222,8888))</f>
        <v>8888</v>
      </c>
      <c r="Y1461" s="28">
        <f t="shared" si="144"/>
        <v>0.10000093333426666</v>
      </c>
      <c r="Z1461" s="22" t="s">
        <v>27</v>
      </c>
      <c r="AA1461" s="40">
        <f>IF(X1461=222,T1461-E1461/C$4,E1461/C$4+T1461)</f>
        <v>0.10000093333426666</v>
      </c>
      <c r="AB1461" s="45">
        <f>IF(AB$1=1,IF(C1462=0,0,IF(C1461=0,0,IF(Q1461=0,IF((ABS(D1461-D1462))&lt;0.1,(IF(C1462-C1461=Q$1,99999,0)),0),0))),0)</f>
        <v>0</v>
      </c>
      <c r="AC1461" s="13">
        <f>IF(AC$1=1,IF(C1462=0,0,IF(C1461=0,0,IF(Q1461=0,IF(C1462-C1461=0,(IF(ABS(D1461-D1462)&lt;T$1,99999,0)),0),0))),0)</f>
        <v>0</v>
      </c>
      <c r="AD1461" s="15">
        <f>IF(AD$1=1,IF(C1462=0,0,IF(C1461=0,0,IF(Q1461=0,IF(AND(AK1461,AJ1461),99999,0),0))),0)</f>
        <v>0</v>
      </c>
      <c r="AE1461" s="34">
        <f>IF(C1461=0,,IF(AE$1=1,IF(1&gt;AA1461,0,99999),0))</f>
        <v>0</v>
      </c>
      <c r="AF1461" s="5">
        <f>IF(AF$1=1,IF(D1461&gt;1,99999,IF(D1461&lt;0,99999,0)),0)</f>
        <v>0</v>
      </c>
      <c r="AG1461" s="10">
        <f>IF(AG$1=1,IF(B1462=0,0,IF(B1462-B1461=1,0,99999)),0)</f>
        <v>0</v>
      </c>
      <c r="AH1461" s="11">
        <f>IF(AH$1=1,IF(C1462=0,0,IF(C1462-C1461&lt;0,99999,0)),0)</f>
        <v>0</v>
      </c>
      <c r="AI1461" s="14">
        <f>MOD(MOD(((((MOD(C1461,C$4)/C$4)+(MOD(C$3,C$4)/C$4)))),C$4),1)</f>
        <v>0.10000093333426666</v>
      </c>
      <c r="AJ1461" s="19">
        <f>IF(C1462-C1461=0,99999,0 )</f>
        <v>99999</v>
      </c>
      <c r="AK1461" s="83">
        <f>IF(ABS(D1462-D1461)=0,99999,0)</f>
        <v>99999</v>
      </c>
    </row>
    <row r="1462" spans="3:37">
      <c r="C1462" s="68"/>
      <c r="P1462" s="121">
        <f t="shared" si="141"/>
        <v>0</v>
      </c>
      <c r="Q1462" s="42">
        <f>IF(C$1=2,0,1)</f>
        <v>0</v>
      </c>
      <c r="R1462" s="24" t="s">
        <v>4</v>
      </c>
      <c r="S1462" s="26">
        <f>D1462</f>
        <v>0</v>
      </c>
      <c r="T1462" s="26">
        <f t="shared" si="142"/>
        <v>0.10000093333426666</v>
      </c>
      <c r="U1462" s="27" t="s">
        <v>5</v>
      </c>
      <c r="V1462" s="75">
        <f>INT((C1462+MOD(C$3,1)/C$4)/C$4)</f>
        <v>0</v>
      </c>
      <c r="W1462" s="75">
        <f t="shared" si="143"/>
        <v>1</v>
      </c>
      <c r="X1462" s="24">
        <f>IF(C$3&gt;=1,IF(MOD(INT((C1462-MOD(C$3,C$4)+MOD(C$3,1)/C$4)/C$4),2),8888,222),IF(MOD(INT((C1462-MOD(C$3,C$4)+MOD(C$3,1)/C$4)/C$4),2),222,8888))</f>
        <v>8888</v>
      </c>
      <c r="Y1462" s="28">
        <f t="shared" si="144"/>
        <v>0.10000093333426666</v>
      </c>
      <c r="Z1462" s="22" t="s">
        <v>27</v>
      </c>
      <c r="AA1462" s="40">
        <f>IF(X1462=222,T1462-E1462/C$4,E1462/C$4+T1462)</f>
        <v>0.10000093333426666</v>
      </c>
      <c r="AB1462" s="45">
        <f>IF(AB$1=1,IF(C1463=0,0,IF(C1462=0,0,IF(Q1462=0,IF((ABS(D1462-D1463))&lt;0.1,(IF(C1463-C1462=Q$1,99999,0)),0),0))),0)</f>
        <v>0</v>
      </c>
      <c r="AC1462" s="13">
        <f>IF(AC$1=1,IF(C1463=0,0,IF(C1462=0,0,IF(Q1462=0,IF(C1463-C1462=0,(IF(ABS(D1462-D1463)&lt;T$1,99999,0)),0),0))),0)</f>
        <v>0</v>
      </c>
      <c r="AD1462" s="15">
        <f>IF(AD$1=1,IF(C1463=0,0,IF(C1462=0,0,IF(Q1462=0,IF(AND(AK1462,AJ1462),99999,0),0))),0)</f>
        <v>0</v>
      </c>
      <c r="AE1462" s="34">
        <f>IF(C1462=0,,IF(AE$1=1,IF(1&gt;AA1462,0,99999),0))</f>
        <v>0</v>
      </c>
      <c r="AF1462" s="5">
        <f>IF(AF$1=1,IF(D1462&gt;1,99999,IF(D1462&lt;0,99999,0)),0)</f>
        <v>0</v>
      </c>
      <c r="AG1462" s="10">
        <f>IF(AG$1=1,IF(B1463=0,0,IF(B1463-B1462=1,0,99999)),0)</f>
        <v>0</v>
      </c>
      <c r="AH1462" s="11">
        <f>IF(AH$1=1,IF(C1463=0,0,IF(C1463-C1462&lt;0,99999,0)),0)</f>
        <v>0</v>
      </c>
      <c r="AI1462" s="14">
        <f>MOD(MOD(((((MOD(C1462,C$4)/C$4)+(MOD(C$3,C$4)/C$4)))),C$4),1)</f>
        <v>0.10000093333426666</v>
      </c>
      <c r="AJ1462" s="19">
        <f>IF(C1463-C1462=0,99999,0 )</f>
        <v>99999</v>
      </c>
      <c r="AK1462" s="83">
        <f>IF(ABS(D1463-D1462)=0,99999,0)</f>
        <v>99999</v>
      </c>
    </row>
    <row r="1463" spans="3:37">
      <c r="C1463" s="68"/>
      <c r="P1463" s="121">
        <f t="shared" si="141"/>
        <v>0</v>
      </c>
      <c r="Q1463" s="42">
        <f>IF(C$1=2,0,1)</f>
        <v>0</v>
      </c>
      <c r="R1463" s="24" t="s">
        <v>4</v>
      </c>
      <c r="S1463" s="26">
        <f>D1463</f>
        <v>0</v>
      </c>
      <c r="T1463" s="26">
        <f t="shared" si="142"/>
        <v>0.10000093333426666</v>
      </c>
      <c r="U1463" s="27" t="s">
        <v>5</v>
      </c>
      <c r="V1463" s="75">
        <f>INT((C1463+MOD(C$3,1)/C$4)/C$4)</f>
        <v>0</v>
      </c>
      <c r="W1463" s="75">
        <f t="shared" si="143"/>
        <v>1</v>
      </c>
      <c r="X1463" s="24">
        <f>IF(C$3&gt;=1,IF(MOD(INT((C1463-MOD(C$3,C$4)+MOD(C$3,1)/C$4)/C$4),2),8888,222),IF(MOD(INT((C1463-MOD(C$3,C$4)+MOD(C$3,1)/C$4)/C$4),2),222,8888))</f>
        <v>8888</v>
      </c>
      <c r="Y1463" s="28">
        <f t="shared" si="144"/>
        <v>0.10000093333426666</v>
      </c>
      <c r="Z1463" s="22" t="s">
        <v>27</v>
      </c>
      <c r="AA1463" s="40">
        <f>IF(X1463=222,T1463-E1463/C$4,E1463/C$4+T1463)</f>
        <v>0.10000093333426666</v>
      </c>
      <c r="AB1463" s="45">
        <f>IF(AB$1=1,IF(C1464=0,0,IF(C1463=0,0,IF(Q1463=0,IF((ABS(D1463-D1464))&lt;0.1,(IF(C1464-C1463=Q$1,99999,0)),0),0))),0)</f>
        <v>0</v>
      </c>
      <c r="AC1463" s="13">
        <f>IF(AC$1=1,IF(C1464=0,0,IF(C1463=0,0,IF(Q1463=0,IF(C1464-C1463=0,(IF(ABS(D1463-D1464)&lt;T$1,99999,0)),0),0))),0)</f>
        <v>0</v>
      </c>
      <c r="AD1463" s="15">
        <f>IF(AD$1=1,IF(C1464=0,0,IF(C1463=0,0,IF(Q1463=0,IF(AND(AK1463,AJ1463),99999,0),0))),0)</f>
        <v>0</v>
      </c>
      <c r="AE1463" s="34">
        <f>IF(C1463=0,,IF(AE$1=1,IF(1&gt;AA1463,0,99999),0))</f>
        <v>0</v>
      </c>
      <c r="AF1463" s="5">
        <f>IF(AF$1=1,IF(D1463&gt;1,99999,IF(D1463&lt;0,99999,0)),0)</f>
        <v>0</v>
      </c>
      <c r="AG1463" s="10">
        <f>IF(AG$1=1,IF(B1464=0,0,IF(B1464-B1463=1,0,99999)),0)</f>
        <v>0</v>
      </c>
      <c r="AH1463" s="11">
        <f>IF(AH$1=1,IF(C1464=0,0,IF(C1464-C1463&lt;0,99999,0)),0)</f>
        <v>0</v>
      </c>
      <c r="AI1463" s="14">
        <f>MOD(MOD(((((MOD(C1463,C$4)/C$4)+(MOD(C$3,C$4)/C$4)))),C$4),1)</f>
        <v>0.10000093333426666</v>
      </c>
      <c r="AJ1463" s="19">
        <f>IF(C1464-C1463=0,99999,0 )</f>
        <v>99999</v>
      </c>
      <c r="AK1463" s="83">
        <f>IF(ABS(D1464-D1463)=0,99999,0)</f>
        <v>99999</v>
      </c>
    </row>
    <row r="1464" spans="3:37">
      <c r="C1464" s="68"/>
      <c r="P1464" s="121">
        <f t="shared" si="141"/>
        <v>0</v>
      </c>
      <c r="Q1464" s="42">
        <f>IF(C$1=2,0,1)</f>
        <v>0</v>
      </c>
      <c r="R1464" s="24" t="s">
        <v>4</v>
      </c>
      <c r="S1464" s="26">
        <f>D1464</f>
        <v>0</v>
      </c>
      <c r="T1464" s="26">
        <f t="shared" si="142"/>
        <v>0.10000093333426666</v>
      </c>
      <c r="U1464" s="27" t="s">
        <v>5</v>
      </c>
      <c r="V1464" s="75">
        <f>INT((C1464+MOD(C$3,1)/C$4)/C$4)</f>
        <v>0</v>
      </c>
      <c r="W1464" s="75">
        <f t="shared" si="143"/>
        <v>1</v>
      </c>
      <c r="X1464" s="24">
        <f>IF(C$3&gt;=1,IF(MOD(INT((C1464-MOD(C$3,C$4)+MOD(C$3,1)/C$4)/C$4),2),8888,222),IF(MOD(INT((C1464-MOD(C$3,C$4)+MOD(C$3,1)/C$4)/C$4),2),222,8888))</f>
        <v>8888</v>
      </c>
      <c r="Y1464" s="28">
        <f t="shared" si="144"/>
        <v>0.10000093333426666</v>
      </c>
      <c r="Z1464" s="22" t="s">
        <v>27</v>
      </c>
      <c r="AA1464" s="40">
        <f>IF(X1464=222,T1464-E1464/C$4,E1464/C$4+T1464)</f>
        <v>0.10000093333426666</v>
      </c>
      <c r="AB1464" s="45">
        <f>IF(AB$1=1,IF(C1465=0,0,IF(C1464=0,0,IF(Q1464=0,IF((ABS(D1464-D1465))&lt;0.1,(IF(C1465-C1464=Q$1,99999,0)),0),0))),0)</f>
        <v>0</v>
      </c>
      <c r="AC1464" s="13">
        <f>IF(AC$1=1,IF(C1465=0,0,IF(C1464=0,0,IF(Q1464=0,IF(C1465-C1464=0,(IF(ABS(D1464-D1465)&lt;T$1,99999,0)),0),0))),0)</f>
        <v>0</v>
      </c>
      <c r="AD1464" s="15">
        <f>IF(AD$1=1,IF(C1465=0,0,IF(C1464=0,0,IF(Q1464=0,IF(AND(AK1464,AJ1464),99999,0),0))),0)</f>
        <v>0</v>
      </c>
      <c r="AE1464" s="34">
        <f>IF(C1464=0,,IF(AE$1=1,IF(1&gt;AA1464,0,99999),0))</f>
        <v>0</v>
      </c>
      <c r="AF1464" s="5">
        <f>IF(AF$1=1,IF(D1464&gt;1,99999,IF(D1464&lt;0,99999,0)),0)</f>
        <v>0</v>
      </c>
      <c r="AG1464" s="10">
        <f>IF(AG$1=1,IF(B1465=0,0,IF(B1465-B1464=1,0,99999)),0)</f>
        <v>0</v>
      </c>
      <c r="AH1464" s="11">
        <f>IF(AH$1=1,IF(C1465=0,0,IF(C1465-C1464&lt;0,99999,0)),0)</f>
        <v>0</v>
      </c>
      <c r="AI1464" s="14">
        <f>MOD(MOD(((((MOD(C1464,C$4)/C$4)+(MOD(C$3,C$4)/C$4)))),C$4),1)</f>
        <v>0.10000093333426666</v>
      </c>
      <c r="AJ1464" s="19">
        <f>IF(C1465-C1464=0,99999,0 )</f>
        <v>99999</v>
      </c>
      <c r="AK1464" s="83">
        <f>IF(ABS(D1465-D1464)=0,99999,0)</f>
        <v>99999</v>
      </c>
    </row>
    <row r="1465" spans="3:37">
      <c r="C1465" s="68"/>
      <c r="P1465" s="121">
        <f t="shared" si="141"/>
        <v>0</v>
      </c>
      <c r="Q1465" s="42">
        <f>IF(C$1=2,0,1)</f>
        <v>0</v>
      </c>
      <c r="R1465" s="24" t="s">
        <v>4</v>
      </c>
      <c r="S1465" s="26">
        <f>D1465</f>
        <v>0</v>
      </c>
      <c r="T1465" s="26">
        <f t="shared" si="142"/>
        <v>0.10000093333426666</v>
      </c>
      <c r="U1465" s="27" t="s">
        <v>5</v>
      </c>
      <c r="V1465" s="75">
        <f>INT((C1465+MOD(C$3,1)/C$4)/C$4)</f>
        <v>0</v>
      </c>
      <c r="W1465" s="75">
        <f t="shared" si="143"/>
        <v>1</v>
      </c>
      <c r="X1465" s="24">
        <f>IF(C$3&gt;=1,IF(MOD(INT((C1465-MOD(C$3,C$4)+MOD(C$3,1)/C$4)/C$4),2),8888,222),IF(MOD(INT((C1465-MOD(C$3,C$4)+MOD(C$3,1)/C$4)/C$4),2),222,8888))</f>
        <v>8888</v>
      </c>
      <c r="Y1465" s="28">
        <f t="shared" si="144"/>
        <v>0.10000093333426666</v>
      </c>
      <c r="Z1465" s="22" t="s">
        <v>27</v>
      </c>
      <c r="AA1465" s="40">
        <f>IF(X1465=222,T1465-E1465/C$4,E1465/C$4+T1465)</f>
        <v>0.10000093333426666</v>
      </c>
      <c r="AB1465" s="45">
        <f>IF(AB$1=1,IF(C1466=0,0,IF(C1465=0,0,IF(Q1465=0,IF((ABS(D1465-D1466))&lt;0.1,(IF(C1466-C1465=Q$1,99999,0)),0),0))),0)</f>
        <v>0</v>
      </c>
      <c r="AC1465" s="13">
        <f>IF(AC$1=1,IF(C1466=0,0,IF(C1465=0,0,IF(Q1465=0,IF(C1466-C1465=0,(IF(ABS(D1465-D1466)&lt;T$1,99999,0)),0),0))),0)</f>
        <v>0</v>
      </c>
      <c r="AD1465" s="15">
        <f>IF(AD$1=1,IF(C1466=0,0,IF(C1465=0,0,IF(Q1465=0,IF(AND(AK1465,AJ1465),99999,0),0))),0)</f>
        <v>0</v>
      </c>
      <c r="AE1465" s="34">
        <f>IF(C1465=0,,IF(AE$1=1,IF(1&gt;AA1465,0,99999),0))</f>
        <v>0</v>
      </c>
      <c r="AF1465" s="5">
        <f>IF(AF$1=1,IF(D1465&gt;1,99999,IF(D1465&lt;0,99999,0)),0)</f>
        <v>0</v>
      </c>
      <c r="AG1465" s="10">
        <f>IF(AG$1=1,IF(B1466=0,0,IF(B1466-B1465=1,0,99999)),0)</f>
        <v>0</v>
      </c>
      <c r="AH1465" s="11">
        <f>IF(AH$1=1,IF(C1466=0,0,IF(C1466-C1465&lt;0,99999,0)),0)</f>
        <v>0</v>
      </c>
      <c r="AI1465" s="14">
        <f>MOD(MOD(((((MOD(C1465,C$4)/C$4)+(MOD(C$3,C$4)/C$4)))),C$4),1)</f>
        <v>0.10000093333426666</v>
      </c>
      <c r="AJ1465" s="19">
        <f>IF(C1466-C1465=0,99999,0 )</f>
        <v>99999</v>
      </c>
      <c r="AK1465" s="83">
        <f>IF(ABS(D1466-D1465)=0,99999,0)</f>
        <v>99999</v>
      </c>
    </row>
    <row r="1466" spans="3:37">
      <c r="C1466" s="68"/>
      <c r="P1466" s="121">
        <f t="shared" si="141"/>
        <v>0</v>
      </c>
      <c r="Q1466" s="42">
        <f>IF(C$1=2,0,1)</f>
        <v>0</v>
      </c>
      <c r="R1466" s="24" t="s">
        <v>4</v>
      </c>
      <c r="S1466" s="26">
        <f>D1466</f>
        <v>0</v>
      </c>
      <c r="T1466" s="26">
        <f t="shared" si="142"/>
        <v>0.10000093333426666</v>
      </c>
      <c r="U1466" s="27" t="s">
        <v>5</v>
      </c>
      <c r="V1466" s="75">
        <f>INT((C1466+MOD(C$3,1)/C$4)/C$4)</f>
        <v>0</v>
      </c>
      <c r="W1466" s="75">
        <f t="shared" si="143"/>
        <v>1</v>
      </c>
      <c r="X1466" s="24">
        <f>IF(C$3&gt;=1,IF(MOD(INT((C1466-MOD(C$3,C$4)+MOD(C$3,1)/C$4)/C$4),2),8888,222),IF(MOD(INT((C1466-MOD(C$3,C$4)+MOD(C$3,1)/C$4)/C$4),2),222,8888))</f>
        <v>8888</v>
      </c>
      <c r="Y1466" s="28">
        <f t="shared" si="144"/>
        <v>0.10000093333426666</v>
      </c>
      <c r="Z1466" s="22" t="s">
        <v>27</v>
      </c>
      <c r="AA1466" s="40">
        <f>IF(X1466=222,T1466-E1466/C$4,E1466/C$4+T1466)</f>
        <v>0.10000093333426666</v>
      </c>
      <c r="AB1466" s="45">
        <f>IF(AB$1=1,IF(C1467=0,0,IF(C1466=0,0,IF(Q1466=0,IF((ABS(D1466-D1467))&lt;0.1,(IF(C1467-C1466=Q$1,99999,0)),0),0))),0)</f>
        <v>0</v>
      </c>
      <c r="AC1466" s="13">
        <f>IF(AC$1=1,IF(C1467=0,0,IF(C1466=0,0,IF(Q1466=0,IF(C1467-C1466=0,(IF(ABS(D1466-D1467)&lt;T$1,99999,0)),0),0))),0)</f>
        <v>0</v>
      </c>
      <c r="AD1466" s="15">
        <f>IF(AD$1=1,IF(C1467=0,0,IF(C1466=0,0,IF(Q1466=0,IF(AND(AK1466,AJ1466),99999,0),0))),0)</f>
        <v>0</v>
      </c>
      <c r="AE1466" s="34">
        <f>IF(C1466=0,,IF(AE$1=1,IF(1&gt;AA1466,0,99999),0))</f>
        <v>0</v>
      </c>
      <c r="AF1466" s="5">
        <f>IF(AF$1=1,IF(D1466&gt;1,99999,IF(D1466&lt;0,99999,0)),0)</f>
        <v>0</v>
      </c>
      <c r="AG1466" s="10">
        <f>IF(AG$1=1,IF(B1467=0,0,IF(B1467-B1466=1,0,99999)),0)</f>
        <v>0</v>
      </c>
      <c r="AH1466" s="11">
        <f>IF(AH$1=1,IF(C1467=0,0,IF(C1467-C1466&lt;0,99999,0)),0)</f>
        <v>0</v>
      </c>
      <c r="AI1466" s="14">
        <f>MOD(MOD(((((MOD(C1466,C$4)/C$4)+(MOD(C$3,C$4)/C$4)))),C$4),1)</f>
        <v>0.10000093333426666</v>
      </c>
      <c r="AJ1466" s="19">
        <f>IF(C1467-C1466=0,99999,0 )</f>
        <v>99999</v>
      </c>
      <c r="AK1466" s="83">
        <f>IF(ABS(D1467-D1466)=0,99999,0)</f>
        <v>99999</v>
      </c>
    </row>
    <row r="1467" spans="3:37">
      <c r="C1467" s="68"/>
      <c r="P1467" s="121">
        <f t="shared" si="141"/>
        <v>0</v>
      </c>
      <c r="Q1467" s="42">
        <f>IF(C$1=2,0,1)</f>
        <v>0</v>
      </c>
      <c r="R1467" s="24" t="s">
        <v>4</v>
      </c>
      <c r="S1467" s="26">
        <f>D1467</f>
        <v>0</v>
      </c>
      <c r="T1467" s="26">
        <f t="shared" si="142"/>
        <v>0.10000093333426666</v>
      </c>
      <c r="U1467" s="27" t="s">
        <v>5</v>
      </c>
      <c r="V1467" s="75">
        <f>INT((C1467+MOD(C$3,1)/C$4)/C$4)</f>
        <v>0</v>
      </c>
      <c r="W1467" s="75">
        <f t="shared" si="143"/>
        <v>1</v>
      </c>
      <c r="X1467" s="24">
        <f>IF(C$3&gt;=1,IF(MOD(INT((C1467-MOD(C$3,C$4)+MOD(C$3,1)/C$4)/C$4),2),8888,222),IF(MOD(INT((C1467-MOD(C$3,C$4)+MOD(C$3,1)/C$4)/C$4),2),222,8888))</f>
        <v>8888</v>
      </c>
      <c r="Y1467" s="28">
        <f t="shared" si="144"/>
        <v>0.10000093333426666</v>
      </c>
      <c r="Z1467" s="22" t="s">
        <v>27</v>
      </c>
      <c r="AA1467" s="40">
        <f>IF(X1467=222,T1467-E1467/C$4,E1467/C$4+T1467)</f>
        <v>0.10000093333426666</v>
      </c>
      <c r="AB1467" s="45">
        <f>IF(AB$1=1,IF(C1468=0,0,IF(C1467=0,0,IF(Q1467=0,IF((ABS(D1467-D1468))&lt;0.1,(IF(C1468-C1467=Q$1,99999,0)),0),0))),0)</f>
        <v>0</v>
      </c>
      <c r="AC1467" s="13">
        <f>IF(AC$1=1,IF(C1468=0,0,IF(C1467=0,0,IF(Q1467=0,IF(C1468-C1467=0,(IF(ABS(D1467-D1468)&lt;T$1,99999,0)),0),0))),0)</f>
        <v>0</v>
      </c>
      <c r="AD1467" s="15">
        <f>IF(AD$1=1,IF(C1468=0,0,IF(C1467=0,0,IF(Q1467=0,IF(AND(AK1467,AJ1467),99999,0),0))),0)</f>
        <v>0</v>
      </c>
      <c r="AE1467" s="34">
        <f>IF(C1467=0,,IF(AE$1=1,IF(1&gt;AA1467,0,99999),0))</f>
        <v>0</v>
      </c>
      <c r="AF1467" s="5">
        <f>IF(AF$1=1,IF(D1467&gt;1,99999,IF(D1467&lt;0,99999,0)),0)</f>
        <v>0</v>
      </c>
      <c r="AG1467" s="10">
        <f>IF(AG$1=1,IF(B1468=0,0,IF(B1468-B1467=1,0,99999)),0)</f>
        <v>0</v>
      </c>
      <c r="AH1467" s="11">
        <f>IF(AH$1=1,IF(C1468=0,0,IF(C1468-C1467&lt;0,99999,0)),0)</f>
        <v>0</v>
      </c>
      <c r="AI1467" s="14">
        <f>MOD(MOD(((((MOD(C1467,C$4)/C$4)+(MOD(C$3,C$4)/C$4)))),C$4),1)</f>
        <v>0.10000093333426666</v>
      </c>
      <c r="AJ1467" s="19">
        <f>IF(C1468-C1467=0,99999,0 )</f>
        <v>99999</v>
      </c>
      <c r="AK1467" s="83">
        <f>IF(ABS(D1468-D1467)=0,99999,0)</f>
        <v>99999</v>
      </c>
    </row>
    <row r="1468" spans="3:37">
      <c r="C1468" s="68"/>
      <c r="P1468" s="121">
        <f t="shared" si="141"/>
        <v>0</v>
      </c>
      <c r="Q1468" s="42">
        <f>IF(C$1=2,0,1)</f>
        <v>0</v>
      </c>
      <c r="R1468" s="24" t="s">
        <v>4</v>
      </c>
      <c r="S1468" s="26">
        <f>D1468</f>
        <v>0</v>
      </c>
      <c r="T1468" s="26">
        <f t="shared" si="142"/>
        <v>0.10000093333426666</v>
      </c>
      <c r="U1468" s="27" t="s">
        <v>5</v>
      </c>
      <c r="V1468" s="75">
        <f>INT((C1468+MOD(C$3,1)/C$4)/C$4)</f>
        <v>0</v>
      </c>
      <c r="W1468" s="75">
        <f t="shared" si="143"/>
        <v>1</v>
      </c>
      <c r="X1468" s="24">
        <f>IF(C$3&gt;=1,IF(MOD(INT((C1468-MOD(C$3,C$4)+MOD(C$3,1)/C$4)/C$4),2),8888,222),IF(MOD(INT((C1468-MOD(C$3,C$4)+MOD(C$3,1)/C$4)/C$4),2),222,8888))</f>
        <v>8888</v>
      </c>
      <c r="Y1468" s="28">
        <f t="shared" si="144"/>
        <v>0.10000093333426666</v>
      </c>
      <c r="Z1468" s="22" t="s">
        <v>27</v>
      </c>
      <c r="AA1468" s="40">
        <f>IF(X1468=222,T1468-E1468/C$4,E1468/C$4+T1468)</f>
        <v>0.10000093333426666</v>
      </c>
      <c r="AB1468" s="45">
        <f>IF(AB$1=1,IF(C1469=0,0,IF(C1468=0,0,IF(Q1468=0,IF((ABS(D1468-D1469))&lt;0.1,(IF(C1469-C1468=Q$1,99999,0)),0),0))),0)</f>
        <v>0</v>
      </c>
      <c r="AC1468" s="13">
        <f>IF(AC$1=1,IF(C1469=0,0,IF(C1468=0,0,IF(Q1468=0,IF(C1469-C1468=0,(IF(ABS(D1468-D1469)&lt;T$1,99999,0)),0),0))),0)</f>
        <v>0</v>
      </c>
      <c r="AD1468" s="15">
        <f>IF(AD$1=1,IF(C1469=0,0,IF(C1468=0,0,IF(Q1468=0,IF(AND(AK1468,AJ1468),99999,0),0))),0)</f>
        <v>0</v>
      </c>
      <c r="AE1468" s="34">
        <f>IF(C1468=0,,IF(AE$1=1,IF(1&gt;AA1468,0,99999),0))</f>
        <v>0</v>
      </c>
      <c r="AF1468" s="5">
        <f>IF(AF$1=1,IF(D1468&gt;1,99999,IF(D1468&lt;0,99999,0)),0)</f>
        <v>0</v>
      </c>
      <c r="AG1468" s="10">
        <f>IF(AG$1=1,IF(B1469=0,0,IF(B1469-B1468=1,0,99999)),0)</f>
        <v>0</v>
      </c>
      <c r="AH1468" s="11">
        <f>IF(AH$1=1,IF(C1469=0,0,IF(C1469-C1468&lt;0,99999,0)),0)</f>
        <v>0</v>
      </c>
      <c r="AI1468" s="14">
        <f>MOD(MOD(((((MOD(C1468,C$4)/C$4)+(MOD(C$3,C$4)/C$4)))),C$4),1)</f>
        <v>0.10000093333426666</v>
      </c>
      <c r="AJ1468" s="19">
        <f>IF(C1469-C1468=0,99999,0 )</f>
        <v>99999</v>
      </c>
      <c r="AK1468" s="83">
        <f>IF(ABS(D1469-D1468)=0,99999,0)</f>
        <v>99999</v>
      </c>
    </row>
    <row r="1469" spans="3:37">
      <c r="C1469" s="68"/>
      <c r="P1469" s="121">
        <f t="shared" si="141"/>
        <v>0</v>
      </c>
      <c r="Q1469" s="42">
        <f>IF(C$1=2,0,1)</f>
        <v>0</v>
      </c>
      <c r="R1469" s="24" t="s">
        <v>4</v>
      </c>
      <c r="S1469" s="26">
        <f>D1469</f>
        <v>0</v>
      </c>
      <c r="T1469" s="26">
        <f t="shared" si="142"/>
        <v>0.10000093333426666</v>
      </c>
      <c r="U1469" s="27" t="s">
        <v>5</v>
      </c>
      <c r="V1469" s="75">
        <f>INT((C1469+MOD(C$3,1)/C$4)/C$4)</f>
        <v>0</v>
      </c>
      <c r="W1469" s="75">
        <f t="shared" si="143"/>
        <v>1</v>
      </c>
      <c r="X1469" s="24">
        <f>IF(C$3&gt;=1,IF(MOD(INT((C1469-MOD(C$3,C$4)+MOD(C$3,1)/C$4)/C$4),2),8888,222),IF(MOD(INT((C1469-MOD(C$3,C$4)+MOD(C$3,1)/C$4)/C$4),2),222,8888))</f>
        <v>8888</v>
      </c>
      <c r="Y1469" s="28">
        <f t="shared" si="144"/>
        <v>0.10000093333426666</v>
      </c>
      <c r="Z1469" s="22" t="s">
        <v>27</v>
      </c>
      <c r="AA1469" s="40">
        <f>IF(X1469=222,T1469-E1469/C$4,E1469/C$4+T1469)</f>
        <v>0.10000093333426666</v>
      </c>
      <c r="AB1469" s="45">
        <f>IF(AB$1=1,IF(C1470=0,0,IF(C1469=0,0,IF(Q1469=0,IF((ABS(D1469-D1470))&lt;0.1,(IF(C1470-C1469=Q$1,99999,0)),0),0))),0)</f>
        <v>0</v>
      </c>
      <c r="AC1469" s="13">
        <f>IF(AC$1=1,IF(C1470=0,0,IF(C1469=0,0,IF(Q1469=0,IF(C1470-C1469=0,(IF(ABS(D1469-D1470)&lt;T$1,99999,0)),0),0))),0)</f>
        <v>0</v>
      </c>
      <c r="AD1469" s="15">
        <f>IF(AD$1=1,IF(C1470=0,0,IF(C1469=0,0,IF(Q1469=0,IF(AND(AK1469,AJ1469),99999,0),0))),0)</f>
        <v>0</v>
      </c>
      <c r="AE1469" s="34">
        <f>IF(C1469=0,,IF(AE$1=1,IF(1&gt;AA1469,0,99999),0))</f>
        <v>0</v>
      </c>
      <c r="AF1469" s="5">
        <f>IF(AF$1=1,IF(D1469&gt;1,99999,IF(D1469&lt;0,99999,0)),0)</f>
        <v>0</v>
      </c>
      <c r="AG1469" s="10">
        <f>IF(AG$1=1,IF(B1470=0,0,IF(B1470-B1469=1,0,99999)),0)</f>
        <v>0</v>
      </c>
      <c r="AH1469" s="11">
        <f>IF(AH$1=1,IF(C1470=0,0,IF(C1470-C1469&lt;0,99999,0)),0)</f>
        <v>0</v>
      </c>
      <c r="AI1469" s="14">
        <f>MOD(MOD(((((MOD(C1469,C$4)/C$4)+(MOD(C$3,C$4)/C$4)))),C$4),1)</f>
        <v>0.10000093333426666</v>
      </c>
      <c r="AJ1469" s="19">
        <f>IF(C1470-C1469=0,99999,0 )</f>
        <v>99999</v>
      </c>
      <c r="AK1469" s="83">
        <f>IF(ABS(D1470-D1469)=0,99999,0)</f>
        <v>99999</v>
      </c>
    </row>
    <row r="1470" spans="3:37">
      <c r="C1470" s="68"/>
      <c r="P1470" s="121">
        <f t="shared" si="141"/>
        <v>0</v>
      </c>
      <c r="Q1470" s="42">
        <f>IF(C$1=2,0,1)</f>
        <v>0</v>
      </c>
      <c r="R1470" s="24" t="s">
        <v>4</v>
      </c>
      <c r="S1470" s="26">
        <f>D1470</f>
        <v>0</v>
      </c>
      <c r="T1470" s="26">
        <f t="shared" si="142"/>
        <v>0.10000093333426666</v>
      </c>
      <c r="U1470" s="27" t="s">
        <v>5</v>
      </c>
      <c r="V1470" s="75">
        <f>INT((C1470+MOD(C$3,1)/C$4)/C$4)</f>
        <v>0</v>
      </c>
      <c r="W1470" s="75">
        <f t="shared" si="143"/>
        <v>1</v>
      </c>
      <c r="X1470" s="24">
        <f>IF(C$3&gt;=1,IF(MOD(INT((C1470-MOD(C$3,C$4)+MOD(C$3,1)/C$4)/C$4),2),8888,222),IF(MOD(INT((C1470-MOD(C$3,C$4)+MOD(C$3,1)/C$4)/C$4),2),222,8888))</f>
        <v>8888</v>
      </c>
      <c r="Y1470" s="28">
        <f t="shared" si="144"/>
        <v>0.10000093333426666</v>
      </c>
      <c r="Z1470" s="22" t="s">
        <v>27</v>
      </c>
      <c r="AA1470" s="40">
        <f>IF(X1470=222,T1470-E1470/C$4,E1470/C$4+T1470)</f>
        <v>0.10000093333426666</v>
      </c>
      <c r="AB1470" s="45">
        <f>IF(AB$1=1,IF(C1471=0,0,IF(C1470=0,0,IF(Q1470=0,IF((ABS(D1470-D1471))&lt;0.1,(IF(C1471-C1470=Q$1,99999,0)),0),0))),0)</f>
        <v>0</v>
      </c>
      <c r="AC1470" s="13">
        <f>IF(AC$1=1,IF(C1471=0,0,IF(C1470=0,0,IF(Q1470=0,IF(C1471-C1470=0,(IF(ABS(D1470-D1471)&lt;T$1,99999,0)),0),0))),0)</f>
        <v>0</v>
      </c>
      <c r="AD1470" s="15">
        <f>IF(AD$1=1,IF(C1471=0,0,IF(C1470=0,0,IF(Q1470=0,IF(AND(AK1470,AJ1470),99999,0),0))),0)</f>
        <v>0</v>
      </c>
      <c r="AE1470" s="34">
        <f>IF(C1470=0,,IF(AE$1=1,IF(1&gt;AA1470,0,99999),0))</f>
        <v>0</v>
      </c>
      <c r="AF1470" s="5">
        <f>IF(AF$1=1,IF(D1470&gt;1,99999,IF(D1470&lt;0,99999,0)),0)</f>
        <v>0</v>
      </c>
      <c r="AG1470" s="10">
        <f>IF(AG$1=1,IF(B1471=0,0,IF(B1471-B1470=1,0,99999)),0)</f>
        <v>0</v>
      </c>
      <c r="AH1470" s="11">
        <f>IF(AH$1=1,IF(C1471=0,0,IF(C1471-C1470&lt;0,99999,0)),0)</f>
        <v>0</v>
      </c>
      <c r="AI1470" s="14">
        <f>MOD(MOD(((((MOD(C1470,C$4)/C$4)+(MOD(C$3,C$4)/C$4)))),C$4),1)</f>
        <v>0.10000093333426666</v>
      </c>
      <c r="AJ1470" s="19">
        <f>IF(C1471-C1470=0,99999,0 )</f>
        <v>99999</v>
      </c>
      <c r="AK1470" s="83">
        <f>IF(ABS(D1471-D1470)=0,99999,0)</f>
        <v>99999</v>
      </c>
    </row>
    <row r="1471" spans="3:37">
      <c r="C1471" s="68"/>
      <c r="P1471" s="121">
        <f t="shared" si="141"/>
        <v>0</v>
      </c>
      <c r="Q1471" s="42">
        <f>IF(C$1=2,0,1)</f>
        <v>0</v>
      </c>
      <c r="R1471" s="24" t="s">
        <v>4</v>
      </c>
      <c r="S1471" s="26">
        <f>D1471</f>
        <v>0</v>
      </c>
      <c r="T1471" s="26">
        <f t="shared" si="142"/>
        <v>0.10000093333426666</v>
      </c>
      <c r="U1471" s="27" t="s">
        <v>5</v>
      </c>
      <c r="V1471" s="75">
        <f>INT((C1471+MOD(C$3,1)/C$4)/C$4)</f>
        <v>0</v>
      </c>
      <c r="W1471" s="75">
        <f t="shared" si="143"/>
        <v>1</v>
      </c>
      <c r="X1471" s="24">
        <f>IF(C$3&gt;=1,IF(MOD(INT((C1471-MOD(C$3,C$4)+MOD(C$3,1)/C$4)/C$4),2),8888,222),IF(MOD(INT((C1471-MOD(C$3,C$4)+MOD(C$3,1)/C$4)/C$4),2),222,8888))</f>
        <v>8888</v>
      </c>
      <c r="Y1471" s="28">
        <f t="shared" si="144"/>
        <v>0.10000093333426666</v>
      </c>
      <c r="Z1471" s="22" t="s">
        <v>27</v>
      </c>
      <c r="AA1471" s="40">
        <f>IF(X1471=222,T1471-E1471/C$4,E1471/C$4+T1471)</f>
        <v>0.10000093333426666</v>
      </c>
      <c r="AB1471" s="45">
        <f>IF(AB$1=1,IF(C1472=0,0,IF(C1471=0,0,IF(Q1471=0,IF((ABS(D1471-D1472))&lt;0.1,(IF(C1472-C1471=Q$1,99999,0)),0),0))),0)</f>
        <v>0</v>
      </c>
      <c r="AC1471" s="13">
        <f>IF(AC$1=1,IF(C1472=0,0,IF(C1471=0,0,IF(Q1471=0,IF(C1472-C1471=0,(IF(ABS(D1471-D1472)&lt;T$1,99999,0)),0),0))),0)</f>
        <v>0</v>
      </c>
      <c r="AD1471" s="15">
        <f>IF(AD$1=1,IF(C1472=0,0,IF(C1471=0,0,IF(Q1471=0,IF(AND(AK1471,AJ1471),99999,0),0))),0)</f>
        <v>0</v>
      </c>
      <c r="AE1471" s="34">
        <f>IF(C1471=0,,IF(AE$1=1,IF(1&gt;AA1471,0,99999),0))</f>
        <v>0</v>
      </c>
      <c r="AF1471" s="5">
        <f>IF(AF$1=1,IF(D1471&gt;1,99999,IF(D1471&lt;0,99999,0)),0)</f>
        <v>0</v>
      </c>
      <c r="AG1471" s="10">
        <f>IF(AG$1=1,IF(B1472=0,0,IF(B1472-B1471=1,0,99999)),0)</f>
        <v>0</v>
      </c>
      <c r="AH1471" s="11">
        <f>IF(AH$1=1,IF(C1472=0,0,IF(C1472-C1471&lt;0,99999,0)),0)</f>
        <v>0</v>
      </c>
      <c r="AI1471" s="14">
        <f>MOD(MOD(((((MOD(C1471,C$4)/C$4)+(MOD(C$3,C$4)/C$4)))),C$4),1)</f>
        <v>0.10000093333426666</v>
      </c>
      <c r="AJ1471" s="19">
        <f>IF(C1472-C1471=0,99999,0 )</f>
        <v>99999</v>
      </c>
      <c r="AK1471" s="83">
        <f>IF(ABS(D1472-D1471)=0,99999,0)</f>
        <v>99999</v>
      </c>
    </row>
    <row r="1472" spans="3:37">
      <c r="C1472" s="68"/>
      <c r="P1472" s="121">
        <f t="shared" si="141"/>
        <v>0</v>
      </c>
      <c r="Q1472" s="42">
        <f>IF(C$1=2,0,1)</f>
        <v>0</v>
      </c>
      <c r="R1472" s="24" t="s">
        <v>4</v>
      </c>
      <c r="S1472" s="26">
        <f>D1472</f>
        <v>0</v>
      </c>
      <c r="T1472" s="26">
        <f t="shared" si="142"/>
        <v>0.10000093333426666</v>
      </c>
      <c r="U1472" s="27" t="s">
        <v>5</v>
      </c>
      <c r="V1472" s="75">
        <f>INT((C1472+MOD(C$3,1)/C$4)/C$4)</f>
        <v>0</v>
      </c>
      <c r="W1472" s="75">
        <f t="shared" si="143"/>
        <v>1</v>
      </c>
      <c r="X1472" s="24">
        <f>IF(C$3&gt;=1,IF(MOD(INT((C1472-MOD(C$3,C$4)+MOD(C$3,1)/C$4)/C$4),2),8888,222),IF(MOD(INT((C1472-MOD(C$3,C$4)+MOD(C$3,1)/C$4)/C$4),2),222,8888))</f>
        <v>8888</v>
      </c>
      <c r="Y1472" s="28">
        <f t="shared" si="144"/>
        <v>0.10000093333426666</v>
      </c>
      <c r="Z1472" s="22" t="s">
        <v>27</v>
      </c>
      <c r="AA1472" s="40">
        <f>IF(X1472=222,T1472-E1472/C$4,E1472/C$4+T1472)</f>
        <v>0.10000093333426666</v>
      </c>
      <c r="AB1472" s="45">
        <f>IF(AB$1=1,IF(C1473=0,0,IF(C1472=0,0,IF(Q1472=0,IF((ABS(D1472-D1473))&lt;0.1,(IF(C1473-C1472=Q$1,99999,0)),0),0))),0)</f>
        <v>0</v>
      </c>
      <c r="AC1472" s="13">
        <f>IF(AC$1=1,IF(C1473=0,0,IF(C1472=0,0,IF(Q1472=0,IF(C1473-C1472=0,(IF(ABS(D1472-D1473)&lt;T$1,99999,0)),0),0))),0)</f>
        <v>0</v>
      </c>
      <c r="AD1472" s="15">
        <f>IF(AD$1=1,IF(C1473=0,0,IF(C1472=0,0,IF(Q1472=0,IF(AND(AK1472,AJ1472),99999,0),0))),0)</f>
        <v>0</v>
      </c>
      <c r="AE1472" s="34">
        <f>IF(C1472=0,,IF(AE$1=1,IF(1&gt;AA1472,0,99999),0))</f>
        <v>0</v>
      </c>
      <c r="AF1472" s="5">
        <f>IF(AF$1=1,IF(D1472&gt;1,99999,IF(D1472&lt;0,99999,0)),0)</f>
        <v>0</v>
      </c>
      <c r="AG1472" s="10">
        <f>IF(AG$1=1,IF(B1473=0,0,IF(B1473-B1472=1,0,99999)),0)</f>
        <v>0</v>
      </c>
      <c r="AH1472" s="11">
        <f>IF(AH$1=1,IF(C1473=0,0,IF(C1473-C1472&lt;0,99999,0)),0)</f>
        <v>0</v>
      </c>
      <c r="AI1472" s="14">
        <f>MOD(MOD(((((MOD(C1472,C$4)/C$4)+(MOD(C$3,C$4)/C$4)))),C$4),1)</f>
        <v>0.10000093333426666</v>
      </c>
      <c r="AJ1472" s="19">
        <f>IF(C1473-C1472=0,99999,0 )</f>
        <v>99999</v>
      </c>
      <c r="AK1472" s="83">
        <f>IF(ABS(D1473-D1472)=0,99999,0)</f>
        <v>99999</v>
      </c>
    </row>
    <row r="1473" spans="3:37">
      <c r="C1473" s="68"/>
      <c r="P1473" s="121">
        <f t="shared" si="141"/>
        <v>0</v>
      </c>
      <c r="Q1473" s="42">
        <f>IF(C$1=2,0,1)</f>
        <v>0</v>
      </c>
      <c r="R1473" s="24" t="s">
        <v>4</v>
      </c>
      <c r="S1473" s="26">
        <f>D1473</f>
        <v>0</v>
      </c>
      <c r="T1473" s="26">
        <f t="shared" si="142"/>
        <v>0.10000093333426666</v>
      </c>
      <c r="U1473" s="27" t="s">
        <v>5</v>
      </c>
      <c r="V1473" s="75">
        <f>INT((C1473+MOD(C$3,1)/C$4)/C$4)</f>
        <v>0</v>
      </c>
      <c r="W1473" s="75">
        <f t="shared" si="143"/>
        <v>1</v>
      </c>
      <c r="X1473" s="24">
        <f>IF(C$3&gt;=1,IF(MOD(INT((C1473-MOD(C$3,C$4)+MOD(C$3,1)/C$4)/C$4),2),8888,222),IF(MOD(INT((C1473-MOD(C$3,C$4)+MOD(C$3,1)/C$4)/C$4),2),222,8888))</f>
        <v>8888</v>
      </c>
      <c r="Y1473" s="28">
        <f t="shared" si="144"/>
        <v>0.10000093333426666</v>
      </c>
      <c r="Z1473" s="22" t="s">
        <v>27</v>
      </c>
      <c r="AA1473" s="40">
        <f>IF(X1473=222,T1473-E1473/C$4,E1473/C$4+T1473)</f>
        <v>0.10000093333426666</v>
      </c>
      <c r="AB1473" s="45">
        <f>IF(AB$1=1,IF(C1474=0,0,IF(C1473=0,0,IF(Q1473=0,IF((ABS(D1473-D1474))&lt;0.1,(IF(C1474-C1473=Q$1,99999,0)),0),0))),0)</f>
        <v>0</v>
      </c>
      <c r="AC1473" s="13">
        <f>IF(AC$1=1,IF(C1474=0,0,IF(C1473=0,0,IF(Q1473=0,IF(C1474-C1473=0,(IF(ABS(D1473-D1474)&lt;T$1,99999,0)),0),0))),0)</f>
        <v>0</v>
      </c>
      <c r="AD1473" s="15">
        <f>IF(AD$1=1,IF(C1474=0,0,IF(C1473=0,0,IF(Q1473=0,IF(AND(AK1473,AJ1473),99999,0),0))),0)</f>
        <v>0</v>
      </c>
      <c r="AE1473" s="34">
        <f>IF(C1473=0,,IF(AE$1=1,IF(1&gt;AA1473,0,99999),0))</f>
        <v>0</v>
      </c>
      <c r="AF1473" s="5">
        <f>IF(AF$1=1,IF(D1473&gt;1,99999,IF(D1473&lt;0,99999,0)),0)</f>
        <v>0</v>
      </c>
      <c r="AG1473" s="10">
        <f>IF(AG$1=1,IF(B1474=0,0,IF(B1474-B1473=1,0,99999)),0)</f>
        <v>0</v>
      </c>
      <c r="AH1473" s="11">
        <f>IF(AH$1=1,IF(C1474=0,0,IF(C1474-C1473&lt;0,99999,0)),0)</f>
        <v>0</v>
      </c>
      <c r="AI1473" s="14">
        <f>MOD(MOD(((((MOD(C1473,C$4)/C$4)+(MOD(C$3,C$4)/C$4)))),C$4),1)</f>
        <v>0.10000093333426666</v>
      </c>
      <c r="AJ1473" s="19">
        <f>IF(C1474-C1473=0,99999,0 )</f>
        <v>99999</v>
      </c>
      <c r="AK1473" s="83">
        <f>IF(ABS(D1474-D1473)=0,99999,0)</f>
        <v>99999</v>
      </c>
    </row>
    <row r="1474" spans="3:37">
      <c r="C1474" s="68"/>
      <c r="P1474" s="121">
        <f t="shared" si="141"/>
        <v>0</v>
      </c>
      <c r="Q1474" s="42">
        <f>IF(C$1=2,0,1)</f>
        <v>0</v>
      </c>
      <c r="R1474" s="24" t="s">
        <v>4</v>
      </c>
      <c r="S1474" s="26">
        <f>D1474</f>
        <v>0</v>
      </c>
      <c r="T1474" s="26">
        <f t="shared" si="142"/>
        <v>0.10000093333426666</v>
      </c>
      <c r="U1474" s="27" t="s">
        <v>5</v>
      </c>
      <c r="V1474" s="75">
        <f>INT((C1474+MOD(C$3,1)/C$4)/C$4)</f>
        <v>0</v>
      </c>
      <c r="W1474" s="75">
        <f t="shared" si="143"/>
        <v>1</v>
      </c>
      <c r="X1474" s="24">
        <f>IF(C$3&gt;=1,IF(MOD(INT((C1474-MOD(C$3,C$4)+MOD(C$3,1)/C$4)/C$4),2),8888,222),IF(MOD(INT((C1474-MOD(C$3,C$4)+MOD(C$3,1)/C$4)/C$4),2),222,8888))</f>
        <v>8888</v>
      </c>
      <c r="Y1474" s="28">
        <f t="shared" si="144"/>
        <v>0.10000093333426666</v>
      </c>
      <c r="Z1474" s="22" t="s">
        <v>27</v>
      </c>
      <c r="AA1474" s="40">
        <f>IF(X1474=222,T1474-E1474/C$4,E1474/C$4+T1474)</f>
        <v>0.10000093333426666</v>
      </c>
      <c r="AB1474" s="45">
        <f>IF(AB$1=1,IF(C1475=0,0,IF(C1474=0,0,IF(Q1474=0,IF((ABS(D1474-D1475))&lt;0.1,(IF(C1475-C1474=Q$1,99999,0)),0),0))),0)</f>
        <v>0</v>
      </c>
      <c r="AC1474" s="13">
        <f>IF(AC$1=1,IF(C1475=0,0,IF(C1474=0,0,IF(Q1474=0,IF(C1475-C1474=0,(IF(ABS(D1474-D1475)&lt;T$1,99999,0)),0),0))),0)</f>
        <v>0</v>
      </c>
      <c r="AD1474" s="15">
        <f>IF(AD$1=1,IF(C1475=0,0,IF(C1474=0,0,IF(Q1474=0,IF(AND(AK1474,AJ1474),99999,0),0))),0)</f>
        <v>0</v>
      </c>
      <c r="AE1474" s="34">
        <f>IF(C1474=0,,IF(AE$1=1,IF(1&gt;AA1474,0,99999),0))</f>
        <v>0</v>
      </c>
      <c r="AF1474" s="5">
        <f>IF(AF$1=1,IF(D1474&gt;1,99999,IF(D1474&lt;0,99999,0)),0)</f>
        <v>0</v>
      </c>
      <c r="AG1474" s="10">
        <f>IF(AG$1=1,IF(B1475=0,0,IF(B1475-B1474=1,0,99999)),0)</f>
        <v>0</v>
      </c>
      <c r="AH1474" s="11">
        <f>IF(AH$1=1,IF(C1475=0,0,IF(C1475-C1474&lt;0,99999,0)),0)</f>
        <v>0</v>
      </c>
      <c r="AI1474" s="14">
        <f>MOD(MOD(((((MOD(C1474,C$4)/C$4)+(MOD(C$3,C$4)/C$4)))),C$4),1)</f>
        <v>0.10000093333426666</v>
      </c>
      <c r="AJ1474" s="19">
        <f>IF(C1475-C1474=0,99999,0 )</f>
        <v>99999</v>
      </c>
      <c r="AK1474" s="83">
        <f>IF(ABS(D1475-D1474)=0,99999,0)</f>
        <v>99999</v>
      </c>
    </row>
    <row r="1475" spans="3:37">
      <c r="C1475" s="68"/>
      <c r="P1475" s="121">
        <f t="shared" si="141"/>
        <v>0</v>
      </c>
      <c r="Q1475" s="42">
        <f>IF(C$1=2,0,1)</f>
        <v>0</v>
      </c>
      <c r="R1475" s="24" t="s">
        <v>4</v>
      </c>
      <c r="S1475" s="26">
        <f>D1475</f>
        <v>0</v>
      </c>
      <c r="T1475" s="26">
        <f t="shared" si="142"/>
        <v>0.10000093333426666</v>
      </c>
      <c r="U1475" s="27" t="s">
        <v>5</v>
      </c>
      <c r="V1475" s="75">
        <f>INT((C1475+MOD(C$3,1)/C$4)/C$4)</f>
        <v>0</v>
      </c>
      <c r="W1475" s="75">
        <f t="shared" si="143"/>
        <v>1</v>
      </c>
      <c r="X1475" s="24">
        <f>IF(C$3&gt;=1,IF(MOD(INT((C1475-MOD(C$3,C$4)+MOD(C$3,1)/C$4)/C$4),2),8888,222),IF(MOD(INT((C1475-MOD(C$3,C$4)+MOD(C$3,1)/C$4)/C$4),2),222,8888))</f>
        <v>8888</v>
      </c>
      <c r="Y1475" s="28">
        <f t="shared" si="144"/>
        <v>0.10000093333426666</v>
      </c>
      <c r="Z1475" s="22" t="s">
        <v>27</v>
      </c>
      <c r="AA1475" s="40">
        <f>IF(X1475=222,T1475-E1475/C$4,E1475/C$4+T1475)</f>
        <v>0.10000093333426666</v>
      </c>
      <c r="AB1475" s="45">
        <f>IF(AB$1=1,IF(C1476=0,0,IF(C1475=0,0,IF(Q1475=0,IF((ABS(D1475-D1476))&lt;0.1,(IF(C1476-C1475=Q$1,99999,0)),0),0))),0)</f>
        <v>0</v>
      </c>
      <c r="AC1475" s="13">
        <f>IF(AC$1=1,IF(C1476=0,0,IF(C1475=0,0,IF(Q1475=0,IF(C1476-C1475=0,(IF(ABS(D1475-D1476)&lt;T$1,99999,0)),0),0))),0)</f>
        <v>0</v>
      </c>
      <c r="AD1475" s="15">
        <f>IF(AD$1=1,IF(C1476=0,0,IF(C1475=0,0,IF(Q1475=0,IF(AND(AK1475,AJ1475),99999,0),0))),0)</f>
        <v>0</v>
      </c>
      <c r="AE1475" s="34">
        <f>IF(C1475=0,,IF(AE$1=1,IF(1&gt;AA1475,0,99999),0))</f>
        <v>0</v>
      </c>
      <c r="AF1475" s="5">
        <f>IF(AF$1=1,IF(D1475&gt;1,99999,IF(D1475&lt;0,99999,0)),0)</f>
        <v>0</v>
      </c>
      <c r="AG1475" s="10">
        <f>IF(AG$1=1,IF(B1476=0,0,IF(B1476-B1475=1,0,99999)),0)</f>
        <v>0</v>
      </c>
      <c r="AH1475" s="11">
        <f>IF(AH$1=1,IF(C1476=0,0,IF(C1476-C1475&lt;0,99999,0)),0)</f>
        <v>0</v>
      </c>
      <c r="AI1475" s="14">
        <f>MOD(MOD(((((MOD(C1475,C$4)/C$4)+(MOD(C$3,C$4)/C$4)))),C$4),1)</f>
        <v>0.10000093333426666</v>
      </c>
      <c r="AJ1475" s="19">
        <f>IF(C1476-C1475=0,99999,0 )</f>
        <v>99999</v>
      </c>
      <c r="AK1475" s="83">
        <f>IF(ABS(D1476-D1475)=0,99999,0)</f>
        <v>99999</v>
      </c>
    </row>
    <row r="1476" spans="3:37">
      <c r="C1476" s="68"/>
      <c r="P1476" s="121">
        <f t="shared" si="141"/>
        <v>0</v>
      </c>
      <c r="Q1476" s="42">
        <f>IF(C$1=2,0,1)</f>
        <v>0</v>
      </c>
      <c r="R1476" s="24" t="s">
        <v>4</v>
      </c>
      <c r="S1476" s="26">
        <f>D1476</f>
        <v>0</v>
      </c>
      <c r="T1476" s="26">
        <f t="shared" si="142"/>
        <v>0.10000093333426666</v>
      </c>
      <c r="U1476" s="27" t="s">
        <v>5</v>
      </c>
      <c r="V1476" s="75">
        <f>INT((C1476+MOD(C$3,1)/C$4)/C$4)</f>
        <v>0</v>
      </c>
      <c r="W1476" s="75">
        <f t="shared" si="143"/>
        <v>1</v>
      </c>
      <c r="X1476" s="24">
        <f>IF(C$3&gt;=1,IF(MOD(INT((C1476-MOD(C$3,C$4)+MOD(C$3,1)/C$4)/C$4),2),8888,222),IF(MOD(INT((C1476-MOD(C$3,C$4)+MOD(C$3,1)/C$4)/C$4),2),222,8888))</f>
        <v>8888</v>
      </c>
      <c r="Y1476" s="28">
        <f t="shared" si="144"/>
        <v>0.10000093333426666</v>
      </c>
      <c r="Z1476" s="22" t="s">
        <v>27</v>
      </c>
      <c r="AA1476" s="40">
        <f>IF(X1476=222,T1476-E1476/C$4,E1476/C$4+T1476)</f>
        <v>0.10000093333426666</v>
      </c>
      <c r="AB1476" s="45">
        <f>IF(AB$1=1,IF(C1477=0,0,IF(C1476=0,0,IF(Q1476=0,IF((ABS(D1476-D1477))&lt;0.1,(IF(C1477-C1476=Q$1,99999,0)),0),0))),0)</f>
        <v>0</v>
      </c>
      <c r="AC1476" s="13">
        <f>IF(AC$1=1,IF(C1477=0,0,IF(C1476=0,0,IF(Q1476=0,IF(C1477-C1476=0,(IF(ABS(D1476-D1477)&lt;T$1,99999,0)),0),0))),0)</f>
        <v>0</v>
      </c>
      <c r="AD1476" s="15">
        <f>IF(AD$1=1,IF(C1477=0,0,IF(C1476=0,0,IF(Q1476=0,IF(AND(AK1476,AJ1476),99999,0),0))),0)</f>
        <v>0</v>
      </c>
      <c r="AE1476" s="34">
        <f>IF(C1476=0,,IF(AE$1=1,IF(1&gt;AA1476,0,99999),0))</f>
        <v>0</v>
      </c>
      <c r="AF1476" s="5">
        <f>IF(AF$1=1,IF(D1476&gt;1,99999,IF(D1476&lt;0,99999,0)),0)</f>
        <v>0</v>
      </c>
      <c r="AG1476" s="10">
        <f>IF(AG$1=1,IF(B1477=0,0,IF(B1477-B1476=1,0,99999)),0)</f>
        <v>0</v>
      </c>
      <c r="AH1476" s="11">
        <f>IF(AH$1=1,IF(C1477=0,0,IF(C1477-C1476&lt;0,99999,0)),0)</f>
        <v>0</v>
      </c>
      <c r="AI1476" s="14">
        <f>MOD(MOD(((((MOD(C1476,C$4)/C$4)+(MOD(C$3,C$4)/C$4)))),C$4),1)</f>
        <v>0.10000093333426666</v>
      </c>
      <c r="AJ1476" s="19">
        <f>IF(C1477-C1476=0,99999,0 )</f>
        <v>99999</v>
      </c>
      <c r="AK1476" s="83">
        <f>IF(ABS(D1477-D1476)=0,99999,0)</f>
        <v>99999</v>
      </c>
    </row>
    <row r="1477" spans="3:37">
      <c r="C1477" s="68"/>
      <c r="P1477" s="121">
        <f t="shared" si="141"/>
        <v>0</v>
      </c>
      <c r="Q1477" s="42">
        <f>IF(C$1=2,0,1)</f>
        <v>0</v>
      </c>
      <c r="R1477" s="24" t="s">
        <v>4</v>
      </c>
      <c r="S1477" s="26">
        <f>D1477</f>
        <v>0</v>
      </c>
      <c r="T1477" s="26">
        <f t="shared" si="142"/>
        <v>0.10000093333426666</v>
      </c>
      <c r="U1477" s="27" t="s">
        <v>5</v>
      </c>
      <c r="V1477" s="75">
        <f>INT((C1477+MOD(C$3,1)/C$4)/C$4)</f>
        <v>0</v>
      </c>
      <c r="W1477" s="75">
        <f t="shared" si="143"/>
        <v>1</v>
      </c>
      <c r="X1477" s="24">
        <f>IF(C$3&gt;=1,IF(MOD(INT((C1477-MOD(C$3,C$4)+MOD(C$3,1)/C$4)/C$4),2),8888,222),IF(MOD(INT((C1477-MOD(C$3,C$4)+MOD(C$3,1)/C$4)/C$4),2),222,8888))</f>
        <v>8888</v>
      </c>
      <c r="Y1477" s="28">
        <f t="shared" si="144"/>
        <v>0.10000093333426666</v>
      </c>
      <c r="Z1477" s="22" t="s">
        <v>27</v>
      </c>
      <c r="AA1477" s="40">
        <f>IF(X1477=222,T1477-E1477/C$4,E1477/C$4+T1477)</f>
        <v>0.10000093333426666</v>
      </c>
      <c r="AB1477" s="45">
        <f>IF(AB$1=1,IF(C1478=0,0,IF(C1477=0,0,IF(Q1477=0,IF((ABS(D1477-D1478))&lt;0.1,(IF(C1478-C1477=Q$1,99999,0)),0),0))),0)</f>
        <v>0</v>
      </c>
      <c r="AC1477" s="13">
        <f>IF(AC$1=1,IF(C1478=0,0,IF(C1477=0,0,IF(Q1477=0,IF(C1478-C1477=0,(IF(ABS(D1477-D1478)&lt;T$1,99999,0)),0),0))),0)</f>
        <v>0</v>
      </c>
      <c r="AD1477" s="15">
        <f>IF(AD$1=1,IF(C1478=0,0,IF(C1477=0,0,IF(Q1477=0,IF(AND(AK1477,AJ1477),99999,0),0))),0)</f>
        <v>0</v>
      </c>
      <c r="AE1477" s="34">
        <f>IF(C1477=0,,IF(AE$1=1,IF(1&gt;AA1477,0,99999),0))</f>
        <v>0</v>
      </c>
      <c r="AF1477" s="5">
        <f>IF(AF$1=1,IF(D1477&gt;1,99999,IF(D1477&lt;0,99999,0)),0)</f>
        <v>0</v>
      </c>
      <c r="AG1477" s="10">
        <f>IF(AG$1=1,IF(B1478=0,0,IF(B1478-B1477=1,0,99999)),0)</f>
        <v>0</v>
      </c>
      <c r="AH1477" s="11">
        <f>IF(AH$1=1,IF(C1478=0,0,IF(C1478-C1477&lt;0,99999,0)),0)</f>
        <v>0</v>
      </c>
      <c r="AI1477" s="14">
        <f>MOD(MOD(((((MOD(C1477,C$4)/C$4)+(MOD(C$3,C$4)/C$4)))),C$4),1)</f>
        <v>0.10000093333426666</v>
      </c>
      <c r="AJ1477" s="19">
        <f>IF(C1478-C1477=0,99999,0 )</f>
        <v>99999</v>
      </c>
      <c r="AK1477" s="83">
        <f>IF(ABS(D1478-D1477)=0,99999,0)</f>
        <v>99999</v>
      </c>
    </row>
    <row r="1478" spans="3:37">
      <c r="C1478" s="68"/>
      <c r="P1478" s="121">
        <f t="shared" si="141"/>
        <v>0</v>
      </c>
      <c r="Q1478" s="42">
        <f>IF(C$1=2,0,1)</f>
        <v>0</v>
      </c>
      <c r="R1478" s="24" t="s">
        <v>4</v>
      </c>
      <c r="S1478" s="26">
        <f>D1478</f>
        <v>0</v>
      </c>
      <c r="T1478" s="26">
        <f t="shared" si="142"/>
        <v>0.10000093333426666</v>
      </c>
      <c r="U1478" s="27" t="s">
        <v>5</v>
      </c>
      <c r="V1478" s="75">
        <f>INT((C1478+MOD(C$3,1)/C$4)/C$4)</f>
        <v>0</v>
      </c>
      <c r="W1478" s="75">
        <f t="shared" si="143"/>
        <v>1</v>
      </c>
      <c r="X1478" s="24">
        <f>IF(C$3&gt;=1,IF(MOD(INT((C1478-MOD(C$3,C$4)+MOD(C$3,1)/C$4)/C$4),2),8888,222),IF(MOD(INT((C1478-MOD(C$3,C$4)+MOD(C$3,1)/C$4)/C$4),2),222,8888))</f>
        <v>8888</v>
      </c>
      <c r="Y1478" s="28">
        <f t="shared" si="144"/>
        <v>0.10000093333426666</v>
      </c>
      <c r="Z1478" s="22" t="s">
        <v>27</v>
      </c>
      <c r="AA1478" s="40">
        <f>IF(X1478=222,T1478-E1478/C$4,E1478/C$4+T1478)</f>
        <v>0.10000093333426666</v>
      </c>
      <c r="AB1478" s="45">
        <f>IF(AB$1=1,IF(C1479=0,0,IF(C1478=0,0,IF(Q1478=0,IF((ABS(D1478-D1479))&lt;0.1,(IF(C1479-C1478=Q$1,99999,0)),0),0))),0)</f>
        <v>0</v>
      </c>
      <c r="AC1478" s="13">
        <f>IF(AC$1=1,IF(C1479=0,0,IF(C1478=0,0,IF(Q1478=0,IF(C1479-C1478=0,(IF(ABS(D1478-D1479)&lt;T$1,99999,0)),0),0))),0)</f>
        <v>0</v>
      </c>
      <c r="AD1478" s="15">
        <f>IF(AD$1=1,IF(C1479=0,0,IF(C1478=0,0,IF(Q1478=0,IF(AND(AK1478,AJ1478),99999,0),0))),0)</f>
        <v>0</v>
      </c>
      <c r="AE1478" s="34">
        <f>IF(C1478=0,,IF(AE$1=1,IF(1&gt;AA1478,0,99999),0))</f>
        <v>0</v>
      </c>
      <c r="AF1478" s="5">
        <f>IF(AF$1=1,IF(D1478&gt;1,99999,IF(D1478&lt;0,99999,0)),0)</f>
        <v>0</v>
      </c>
      <c r="AG1478" s="10">
        <f>IF(AG$1=1,IF(B1479=0,0,IF(B1479-B1478=1,0,99999)),0)</f>
        <v>0</v>
      </c>
      <c r="AH1478" s="11">
        <f>IF(AH$1=1,IF(C1479=0,0,IF(C1479-C1478&lt;0,99999,0)),0)</f>
        <v>0</v>
      </c>
      <c r="AI1478" s="14">
        <f>MOD(MOD(((((MOD(C1478,C$4)/C$4)+(MOD(C$3,C$4)/C$4)))),C$4),1)</f>
        <v>0.10000093333426666</v>
      </c>
      <c r="AJ1478" s="19">
        <f>IF(C1479-C1478=0,99999,0 )</f>
        <v>99999</v>
      </c>
      <c r="AK1478" s="83">
        <f>IF(ABS(D1479-D1478)=0,99999,0)</f>
        <v>99999</v>
      </c>
    </row>
    <row r="1479" spans="3:37">
      <c r="C1479" s="68"/>
      <c r="P1479" s="121">
        <f t="shared" si="141"/>
        <v>0</v>
      </c>
      <c r="Q1479" s="42">
        <f>IF(C$1=2,0,1)</f>
        <v>0</v>
      </c>
      <c r="R1479" s="24" t="s">
        <v>4</v>
      </c>
      <c r="S1479" s="26">
        <f>D1479</f>
        <v>0</v>
      </c>
      <c r="T1479" s="26">
        <f t="shared" si="142"/>
        <v>0.10000093333426666</v>
      </c>
      <c r="U1479" s="27" t="s">
        <v>5</v>
      </c>
      <c r="V1479" s="75">
        <f>INT((C1479+MOD(C$3,1)/C$4)/C$4)</f>
        <v>0</v>
      </c>
      <c r="W1479" s="75">
        <f t="shared" si="143"/>
        <v>1</v>
      </c>
      <c r="X1479" s="24">
        <f>IF(C$3&gt;=1,IF(MOD(INT((C1479-MOD(C$3,C$4)+MOD(C$3,1)/C$4)/C$4),2),8888,222),IF(MOD(INT((C1479-MOD(C$3,C$4)+MOD(C$3,1)/C$4)/C$4),2),222,8888))</f>
        <v>8888</v>
      </c>
      <c r="Y1479" s="28">
        <f t="shared" si="144"/>
        <v>0.10000093333426666</v>
      </c>
      <c r="Z1479" s="22" t="s">
        <v>27</v>
      </c>
      <c r="AA1479" s="40">
        <f>IF(X1479=222,T1479-E1479/C$4,E1479/C$4+T1479)</f>
        <v>0.10000093333426666</v>
      </c>
      <c r="AB1479" s="45">
        <f>IF(AB$1=1,IF(C1480=0,0,IF(C1479=0,0,IF(Q1479=0,IF((ABS(D1479-D1480))&lt;0.1,(IF(C1480-C1479=Q$1,99999,0)),0),0))),0)</f>
        <v>0</v>
      </c>
      <c r="AC1479" s="13">
        <f>IF(AC$1=1,IF(C1480=0,0,IF(C1479=0,0,IF(Q1479=0,IF(C1480-C1479=0,(IF(ABS(D1479-D1480)&lt;T$1,99999,0)),0),0))),0)</f>
        <v>0</v>
      </c>
      <c r="AD1479" s="15">
        <f>IF(AD$1=1,IF(C1480=0,0,IF(C1479=0,0,IF(Q1479=0,IF(AND(AK1479,AJ1479),99999,0),0))),0)</f>
        <v>0</v>
      </c>
      <c r="AE1479" s="34">
        <f>IF(C1479=0,,IF(AE$1=1,IF(1&gt;AA1479,0,99999),0))</f>
        <v>0</v>
      </c>
      <c r="AF1479" s="5">
        <f>IF(AF$1=1,IF(D1479&gt;1,99999,IF(D1479&lt;0,99999,0)),0)</f>
        <v>0</v>
      </c>
      <c r="AG1479" s="10">
        <f>IF(AG$1=1,IF(B1480=0,0,IF(B1480-B1479=1,0,99999)),0)</f>
        <v>0</v>
      </c>
      <c r="AH1479" s="11">
        <f>IF(AH$1=1,IF(C1480=0,0,IF(C1480-C1479&lt;0,99999,0)),0)</f>
        <v>0</v>
      </c>
      <c r="AI1479" s="14">
        <f>MOD(MOD(((((MOD(C1479,C$4)/C$4)+(MOD(C$3,C$4)/C$4)))),C$4),1)</f>
        <v>0.10000093333426666</v>
      </c>
      <c r="AJ1479" s="19">
        <f>IF(C1480-C1479=0,99999,0 )</f>
        <v>99999</v>
      </c>
      <c r="AK1479" s="83">
        <f>IF(ABS(D1480-D1479)=0,99999,0)</f>
        <v>99999</v>
      </c>
    </row>
    <row r="1480" spans="3:37">
      <c r="C1480" s="68"/>
      <c r="P1480" s="121">
        <f t="shared" si="141"/>
        <v>0</v>
      </c>
      <c r="Q1480" s="42">
        <f>IF(C$1=2,0,1)</f>
        <v>0</v>
      </c>
      <c r="R1480" s="24" t="s">
        <v>4</v>
      </c>
      <c r="S1480" s="26">
        <f>D1480</f>
        <v>0</v>
      </c>
      <c r="T1480" s="26">
        <f t="shared" si="142"/>
        <v>0.10000093333426666</v>
      </c>
      <c r="U1480" s="27" t="s">
        <v>5</v>
      </c>
      <c r="V1480" s="75">
        <f>INT((C1480+MOD(C$3,1)/C$4)/C$4)</f>
        <v>0</v>
      </c>
      <c r="W1480" s="75">
        <f t="shared" si="143"/>
        <v>1</v>
      </c>
      <c r="X1480" s="24">
        <f>IF(C$3&gt;=1,IF(MOD(INT((C1480-MOD(C$3,C$4)+MOD(C$3,1)/C$4)/C$4),2),8888,222),IF(MOD(INT((C1480-MOD(C$3,C$4)+MOD(C$3,1)/C$4)/C$4),2),222,8888))</f>
        <v>8888</v>
      </c>
      <c r="Y1480" s="28">
        <f t="shared" si="144"/>
        <v>0.10000093333426666</v>
      </c>
      <c r="Z1480" s="22" t="s">
        <v>27</v>
      </c>
      <c r="AA1480" s="40">
        <f>IF(X1480=222,T1480-E1480/C$4,E1480/C$4+T1480)</f>
        <v>0.10000093333426666</v>
      </c>
      <c r="AB1480" s="45">
        <f>IF(AB$1=1,IF(C1481=0,0,IF(C1480=0,0,IF(Q1480=0,IF((ABS(D1480-D1481))&lt;0.1,(IF(C1481-C1480=Q$1,99999,0)),0),0))),0)</f>
        <v>0</v>
      </c>
      <c r="AC1480" s="13">
        <f>IF(AC$1=1,IF(C1481=0,0,IF(C1480=0,0,IF(Q1480=0,IF(C1481-C1480=0,(IF(ABS(D1480-D1481)&lt;T$1,99999,0)),0),0))),0)</f>
        <v>0</v>
      </c>
      <c r="AD1480" s="15">
        <f>IF(AD$1=1,IF(C1481=0,0,IF(C1480=0,0,IF(Q1480=0,IF(AND(AK1480,AJ1480),99999,0),0))),0)</f>
        <v>0</v>
      </c>
      <c r="AE1480" s="34">
        <f>IF(C1480=0,,IF(AE$1=1,IF(1&gt;AA1480,0,99999),0))</f>
        <v>0</v>
      </c>
      <c r="AF1480" s="5">
        <f>IF(AF$1=1,IF(D1480&gt;1,99999,IF(D1480&lt;0,99999,0)),0)</f>
        <v>0</v>
      </c>
      <c r="AG1480" s="10">
        <f>IF(AG$1=1,IF(B1481=0,0,IF(B1481-B1480=1,0,99999)),0)</f>
        <v>0</v>
      </c>
      <c r="AH1480" s="11">
        <f>IF(AH$1=1,IF(C1481=0,0,IF(C1481-C1480&lt;0,99999,0)),0)</f>
        <v>0</v>
      </c>
      <c r="AI1480" s="14">
        <f>MOD(MOD(((((MOD(C1480,C$4)/C$4)+(MOD(C$3,C$4)/C$4)))),C$4),1)</f>
        <v>0.10000093333426666</v>
      </c>
      <c r="AJ1480" s="19">
        <f>IF(C1481-C1480=0,99999,0 )</f>
        <v>99999</v>
      </c>
      <c r="AK1480" s="83">
        <f>IF(ABS(D1481-D1480)=0,99999,0)</f>
        <v>99999</v>
      </c>
    </row>
    <row r="1481" spans="3:37">
      <c r="C1481" s="68"/>
      <c r="P1481" s="121">
        <f t="shared" si="141"/>
        <v>0</v>
      </c>
      <c r="Q1481" s="42">
        <f>IF(C$1=2,0,1)</f>
        <v>0</v>
      </c>
      <c r="R1481" s="24" t="s">
        <v>4</v>
      </c>
      <c r="S1481" s="26">
        <f>D1481</f>
        <v>0</v>
      </c>
      <c r="T1481" s="26">
        <f t="shared" si="142"/>
        <v>0.10000093333426666</v>
      </c>
      <c r="U1481" s="27" t="s">
        <v>5</v>
      </c>
      <c r="V1481" s="75">
        <f>INT((C1481+MOD(C$3,1)/C$4)/C$4)</f>
        <v>0</v>
      </c>
      <c r="W1481" s="75">
        <f t="shared" si="143"/>
        <v>1</v>
      </c>
      <c r="X1481" s="24">
        <f>IF(C$3&gt;=1,IF(MOD(INT((C1481-MOD(C$3,C$4)+MOD(C$3,1)/C$4)/C$4),2),8888,222),IF(MOD(INT((C1481-MOD(C$3,C$4)+MOD(C$3,1)/C$4)/C$4),2),222,8888))</f>
        <v>8888</v>
      </c>
      <c r="Y1481" s="28">
        <f t="shared" si="144"/>
        <v>0.10000093333426666</v>
      </c>
      <c r="Z1481" s="22" t="s">
        <v>27</v>
      </c>
      <c r="AA1481" s="40">
        <f>IF(X1481=222,T1481-E1481/C$4,E1481/C$4+T1481)</f>
        <v>0.10000093333426666</v>
      </c>
      <c r="AB1481" s="45">
        <f>IF(AB$1=1,IF(C1482=0,0,IF(C1481=0,0,IF(Q1481=0,IF((ABS(D1481-D1482))&lt;0.1,(IF(C1482-C1481=Q$1,99999,0)),0),0))),0)</f>
        <v>0</v>
      </c>
      <c r="AC1481" s="13">
        <f>IF(AC$1=1,IF(C1482=0,0,IF(C1481=0,0,IF(Q1481=0,IF(C1482-C1481=0,(IF(ABS(D1481-D1482)&lt;T$1,99999,0)),0),0))),0)</f>
        <v>0</v>
      </c>
      <c r="AD1481" s="15">
        <f>IF(AD$1=1,IF(C1482=0,0,IF(C1481=0,0,IF(Q1481=0,IF(AND(AK1481,AJ1481),99999,0),0))),0)</f>
        <v>0</v>
      </c>
      <c r="AE1481" s="34">
        <f>IF(C1481=0,,IF(AE$1=1,IF(1&gt;AA1481,0,99999),0))</f>
        <v>0</v>
      </c>
      <c r="AF1481" s="5">
        <f>IF(AF$1=1,IF(D1481&gt;1,99999,IF(D1481&lt;0,99999,0)),0)</f>
        <v>0</v>
      </c>
      <c r="AG1481" s="10">
        <f>IF(AG$1=1,IF(B1482=0,0,IF(B1482-B1481=1,0,99999)),0)</f>
        <v>0</v>
      </c>
      <c r="AH1481" s="11">
        <f>IF(AH$1=1,IF(C1482=0,0,IF(C1482-C1481&lt;0,99999,0)),0)</f>
        <v>0</v>
      </c>
      <c r="AI1481" s="14">
        <f>MOD(MOD(((((MOD(C1481,C$4)/C$4)+(MOD(C$3,C$4)/C$4)))),C$4),1)</f>
        <v>0.10000093333426666</v>
      </c>
      <c r="AJ1481" s="19">
        <f>IF(C1482-C1481=0,99999,0 )</f>
        <v>99999</v>
      </c>
      <c r="AK1481" s="83">
        <f>IF(ABS(D1482-D1481)=0,99999,0)</f>
        <v>99999</v>
      </c>
    </row>
    <row r="1482" spans="3:37">
      <c r="C1482" s="68"/>
      <c r="P1482" s="121">
        <f t="shared" si="141"/>
        <v>0</v>
      </c>
      <c r="Q1482" s="42">
        <f>IF(C$1=2,0,1)</f>
        <v>0</v>
      </c>
      <c r="R1482" s="24" t="s">
        <v>4</v>
      </c>
      <c r="S1482" s="26">
        <f>D1482</f>
        <v>0</v>
      </c>
      <c r="T1482" s="26">
        <f t="shared" si="142"/>
        <v>0.10000093333426666</v>
      </c>
      <c r="U1482" s="27" t="s">
        <v>5</v>
      </c>
      <c r="V1482" s="75">
        <f>INT((C1482+MOD(C$3,1)/C$4)/C$4)</f>
        <v>0</v>
      </c>
      <c r="W1482" s="75">
        <f t="shared" si="143"/>
        <v>1</v>
      </c>
      <c r="X1482" s="24">
        <f>IF(C$3&gt;=1,IF(MOD(INT((C1482-MOD(C$3,C$4)+MOD(C$3,1)/C$4)/C$4),2),8888,222),IF(MOD(INT((C1482-MOD(C$3,C$4)+MOD(C$3,1)/C$4)/C$4),2),222,8888))</f>
        <v>8888</v>
      </c>
      <c r="Y1482" s="28">
        <f t="shared" si="144"/>
        <v>0.10000093333426666</v>
      </c>
      <c r="Z1482" s="22" t="s">
        <v>27</v>
      </c>
      <c r="AA1482" s="40">
        <f>IF(X1482=222,T1482-E1482/C$4,E1482/C$4+T1482)</f>
        <v>0.10000093333426666</v>
      </c>
      <c r="AB1482" s="45">
        <f>IF(AB$1=1,IF(C1483=0,0,IF(C1482=0,0,IF(Q1482=0,IF((ABS(D1482-D1483))&lt;0.1,(IF(C1483-C1482=Q$1,99999,0)),0),0))),0)</f>
        <v>0</v>
      </c>
      <c r="AC1482" s="13">
        <f>IF(AC$1=1,IF(C1483=0,0,IF(C1482=0,0,IF(Q1482=0,IF(C1483-C1482=0,(IF(ABS(D1482-D1483)&lt;T$1,99999,0)),0),0))),0)</f>
        <v>0</v>
      </c>
      <c r="AD1482" s="15">
        <f>IF(AD$1=1,IF(C1483=0,0,IF(C1482=0,0,IF(Q1482=0,IF(AND(AK1482,AJ1482),99999,0),0))),0)</f>
        <v>0</v>
      </c>
      <c r="AE1482" s="34">
        <f>IF(C1482=0,,IF(AE$1=1,IF(1&gt;AA1482,0,99999),0))</f>
        <v>0</v>
      </c>
      <c r="AF1482" s="5">
        <f>IF(AF$1=1,IF(D1482&gt;1,99999,IF(D1482&lt;0,99999,0)),0)</f>
        <v>0</v>
      </c>
      <c r="AG1482" s="10">
        <f>IF(AG$1=1,IF(B1483=0,0,IF(B1483-B1482=1,0,99999)),0)</f>
        <v>0</v>
      </c>
      <c r="AH1482" s="11">
        <f>IF(AH$1=1,IF(C1483=0,0,IF(C1483-C1482&lt;0,99999,0)),0)</f>
        <v>0</v>
      </c>
      <c r="AI1482" s="14">
        <f>MOD(MOD(((((MOD(C1482,C$4)/C$4)+(MOD(C$3,C$4)/C$4)))),C$4),1)</f>
        <v>0.10000093333426666</v>
      </c>
      <c r="AJ1482" s="19">
        <f>IF(C1483-C1482=0,99999,0 )</f>
        <v>99999</v>
      </c>
      <c r="AK1482" s="83">
        <f>IF(ABS(D1483-D1482)=0,99999,0)</f>
        <v>99999</v>
      </c>
    </row>
    <row r="1483" spans="3:37">
      <c r="C1483" s="68"/>
      <c r="P1483" s="121">
        <f t="shared" si="141"/>
        <v>0</v>
      </c>
      <c r="Q1483" s="42">
        <f>IF(C$1=2,0,1)</f>
        <v>0</v>
      </c>
      <c r="R1483" s="24" t="s">
        <v>4</v>
      </c>
      <c r="S1483" s="26">
        <f>D1483</f>
        <v>0</v>
      </c>
      <c r="T1483" s="26">
        <f t="shared" si="142"/>
        <v>0.10000093333426666</v>
      </c>
      <c r="U1483" s="27" t="s">
        <v>5</v>
      </c>
      <c r="V1483" s="75">
        <f>INT((C1483+MOD(C$3,1)/C$4)/C$4)</f>
        <v>0</v>
      </c>
      <c r="W1483" s="75">
        <f t="shared" si="143"/>
        <v>1</v>
      </c>
      <c r="X1483" s="24">
        <f>IF(C$3&gt;=1,IF(MOD(INT((C1483-MOD(C$3,C$4)+MOD(C$3,1)/C$4)/C$4),2),8888,222),IF(MOD(INT((C1483-MOD(C$3,C$4)+MOD(C$3,1)/C$4)/C$4),2),222,8888))</f>
        <v>8888</v>
      </c>
      <c r="Y1483" s="28">
        <f t="shared" si="144"/>
        <v>0.10000093333426666</v>
      </c>
      <c r="Z1483" s="22" t="s">
        <v>27</v>
      </c>
      <c r="AA1483" s="40">
        <f>IF(X1483=222,T1483-E1483/C$4,E1483/C$4+T1483)</f>
        <v>0.10000093333426666</v>
      </c>
      <c r="AB1483" s="45">
        <f>IF(AB$1=1,IF(C1484=0,0,IF(C1483=0,0,IF(Q1483=0,IF((ABS(D1483-D1484))&lt;0.1,(IF(C1484-C1483=Q$1,99999,0)),0),0))),0)</f>
        <v>0</v>
      </c>
      <c r="AC1483" s="13">
        <f>IF(AC$1=1,IF(C1484=0,0,IF(C1483=0,0,IF(Q1483=0,IF(C1484-C1483=0,(IF(ABS(D1483-D1484)&lt;T$1,99999,0)),0),0))),0)</f>
        <v>0</v>
      </c>
      <c r="AD1483" s="15">
        <f>IF(AD$1=1,IF(C1484=0,0,IF(C1483=0,0,IF(Q1483=0,IF(AND(AK1483,AJ1483),99999,0),0))),0)</f>
        <v>0</v>
      </c>
      <c r="AE1483" s="34">
        <f>IF(C1483=0,,IF(AE$1=1,IF(1&gt;AA1483,0,99999),0))</f>
        <v>0</v>
      </c>
      <c r="AF1483" s="5">
        <f>IF(AF$1=1,IF(D1483&gt;1,99999,IF(D1483&lt;0,99999,0)),0)</f>
        <v>0</v>
      </c>
      <c r="AG1483" s="10">
        <f>IF(AG$1=1,IF(B1484=0,0,IF(B1484-B1483=1,0,99999)),0)</f>
        <v>0</v>
      </c>
      <c r="AH1483" s="11">
        <f>IF(AH$1=1,IF(C1484=0,0,IF(C1484-C1483&lt;0,99999,0)),0)</f>
        <v>0</v>
      </c>
      <c r="AI1483" s="14">
        <f>MOD(MOD(((((MOD(C1483,C$4)/C$4)+(MOD(C$3,C$4)/C$4)))),C$4),1)</f>
        <v>0.10000093333426666</v>
      </c>
      <c r="AJ1483" s="19">
        <f>IF(C1484-C1483=0,99999,0 )</f>
        <v>99999</v>
      </c>
      <c r="AK1483" s="83">
        <f>IF(ABS(D1484-D1483)=0,99999,0)</f>
        <v>99999</v>
      </c>
    </row>
    <row r="1484" spans="3:37">
      <c r="C1484" s="68"/>
      <c r="P1484" s="121">
        <f t="shared" ref="P1484:P1547" si="145">IF(Q1484=0,IF(AG1484+AH1484+AC1484+AD1484+AE1484+AF1484,99999,0),0)</f>
        <v>0</v>
      </c>
      <c r="Q1484" s="42">
        <f>IF(C$1=2,0,1)</f>
        <v>0</v>
      </c>
      <c r="R1484" s="24" t="s">
        <v>4</v>
      </c>
      <c r="S1484" s="26">
        <f>D1484</f>
        <v>0</v>
      </c>
      <c r="T1484" s="26">
        <f t="shared" ref="T1484:T1547" si="146">IF(X1484=222,1-AI1484,AI1484)</f>
        <v>0.10000093333426666</v>
      </c>
      <c r="U1484" s="27" t="s">
        <v>5</v>
      </c>
      <c r="V1484" s="75">
        <f>INT((C1484+MOD(C$3,1)/C$4)/C$4)</f>
        <v>0</v>
      </c>
      <c r="W1484" s="75">
        <f t="shared" ref="W1484:W1547" si="147">IF(W1483=0,IF(X1484=222,IF(X1483=8888,W1483+1,W1483),IF(X1483=222,W1483+1,W1483))+1,IF(X1484=222,IF(X1483=8888,W1483+1,W1483),IF(X1483=222,W1483+1,W1483)))</f>
        <v>1</v>
      </c>
      <c r="X1484" s="24">
        <f>IF(C$3&gt;=1,IF(MOD(INT((C1484-MOD(C$3,C$4)+MOD(C$3,1)/C$4)/C$4),2),8888,222),IF(MOD(INT((C1484-MOD(C$3,C$4)+MOD(C$3,1)/C$4)/C$4),2),222,8888))</f>
        <v>8888</v>
      </c>
      <c r="Y1484" s="28">
        <f t="shared" ref="Y1484:Y1547" si="148">T1484</f>
        <v>0.10000093333426666</v>
      </c>
      <c r="Z1484" s="22" t="s">
        <v>27</v>
      </c>
      <c r="AA1484" s="40">
        <f>IF(X1484=222,T1484-E1484/C$4,E1484/C$4+T1484)</f>
        <v>0.10000093333426666</v>
      </c>
      <c r="AB1484" s="45">
        <f>IF(AB$1=1,IF(C1485=0,0,IF(C1484=0,0,IF(Q1484=0,IF((ABS(D1484-D1485))&lt;0.1,(IF(C1485-C1484=Q$1,99999,0)),0),0))),0)</f>
        <v>0</v>
      </c>
      <c r="AC1484" s="13">
        <f>IF(AC$1=1,IF(C1485=0,0,IF(C1484=0,0,IF(Q1484=0,IF(C1485-C1484=0,(IF(ABS(D1484-D1485)&lt;T$1,99999,0)),0),0))),0)</f>
        <v>0</v>
      </c>
      <c r="AD1484" s="15">
        <f>IF(AD$1=1,IF(C1485=0,0,IF(C1484=0,0,IF(Q1484=0,IF(AND(AK1484,AJ1484),99999,0),0))),0)</f>
        <v>0</v>
      </c>
      <c r="AE1484" s="34">
        <f>IF(C1484=0,,IF(AE$1=1,IF(1&gt;AA1484,0,99999),0))</f>
        <v>0</v>
      </c>
      <c r="AF1484" s="5">
        <f>IF(AF$1=1,IF(D1484&gt;1,99999,IF(D1484&lt;0,99999,0)),0)</f>
        <v>0</v>
      </c>
      <c r="AG1484" s="10">
        <f>IF(AG$1=1,IF(B1485=0,0,IF(B1485-B1484=1,0,99999)),0)</f>
        <v>0</v>
      </c>
      <c r="AH1484" s="11">
        <f>IF(AH$1=1,IF(C1485=0,0,IF(C1485-C1484&lt;0,99999,0)),0)</f>
        <v>0</v>
      </c>
      <c r="AI1484" s="14">
        <f>MOD(MOD(((((MOD(C1484,C$4)/C$4)+(MOD(C$3,C$4)/C$4)))),C$4),1)</f>
        <v>0.10000093333426666</v>
      </c>
      <c r="AJ1484" s="19">
        <f>IF(C1485-C1484=0,99999,0 )</f>
        <v>99999</v>
      </c>
      <c r="AK1484" s="83">
        <f>IF(ABS(D1485-D1484)=0,99999,0)</f>
        <v>99999</v>
      </c>
    </row>
    <row r="1485" spans="3:37">
      <c r="C1485" s="68"/>
      <c r="P1485" s="121">
        <f t="shared" si="145"/>
        <v>0</v>
      </c>
      <c r="Q1485" s="42">
        <f>IF(C$1=2,0,1)</f>
        <v>0</v>
      </c>
      <c r="R1485" s="24" t="s">
        <v>4</v>
      </c>
      <c r="S1485" s="26">
        <f>D1485</f>
        <v>0</v>
      </c>
      <c r="T1485" s="26">
        <f t="shared" si="146"/>
        <v>0.10000093333426666</v>
      </c>
      <c r="U1485" s="27" t="s">
        <v>5</v>
      </c>
      <c r="V1485" s="75">
        <f>INT((C1485+MOD(C$3,1)/C$4)/C$4)</f>
        <v>0</v>
      </c>
      <c r="W1485" s="75">
        <f t="shared" si="147"/>
        <v>1</v>
      </c>
      <c r="X1485" s="24">
        <f>IF(C$3&gt;=1,IF(MOD(INT((C1485-MOD(C$3,C$4)+MOD(C$3,1)/C$4)/C$4),2),8888,222),IF(MOD(INT((C1485-MOD(C$3,C$4)+MOD(C$3,1)/C$4)/C$4),2),222,8888))</f>
        <v>8888</v>
      </c>
      <c r="Y1485" s="28">
        <f t="shared" si="148"/>
        <v>0.10000093333426666</v>
      </c>
      <c r="Z1485" s="22" t="s">
        <v>27</v>
      </c>
      <c r="AA1485" s="40">
        <f>IF(X1485=222,T1485-E1485/C$4,E1485/C$4+T1485)</f>
        <v>0.10000093333426666</v>
      </c>
      <c r="AB1485" s="45">
        <f>IF(AB$1=1,IF(C1486=0,0,IF(C1485=0,0,IF(Q1485=0,IF((ABS(D1485-D1486))&lt;0.1,(IF(C1486-C1485=Q$1,99999,0)),0),0))),0)</f>
        <v>0</v>
      </c>
      <c r="AC1485" s="13">
        <f>IF(AC$1=1,IF(C1486=0,0,IF(C1485=0,0,IF(Q1485=0,IF(C1486-C1485=0,(IF(ABS(D1485-D1486)&lt;T$1,99999,0)),0),0))),0)</f>
        <v>0</v>
      </c>
      <c r="AD1485" s="15">
        <f>IF(AD$1=1,IF(C1486=0,0,IF(C1485=0,0,IF(Q1485=0,IF(AND(AK1485,AJ1485),99999,0),0))),0)</f>
        <v>0</v>
      </c>
      <c r="AE1485" s="34">
        <f>IF(C1485=0,,IF(AE$1=1,IF(1&gt;AA1485,0,99999),0))</f>
        <v>0</v>
      </c>
      <c r="AF1485" s="5">
        <f>IF(AF$1=1,IF(D1485&gt;1,99999,IF(D1485&lt;0,99999,0)),0)</f>
        <v>0</v>
      </c>
      <c r="AG1485" s="10">
        <f>IF(AG$1=1,IF(B1486=0,0,IF(B1486-B1485=1,0,99999)),0)</f>
        <v>0</v>
      </c>
      <c r="AH1485" s="11">
        <f>IF(AH$1=1,IF(C1486=0,0,IF(C1486-C1485&lt;0,99999,0)),0)</f>
        <v>0</v>
      </c>
      <c r="AI1485" s="14">
        <f>MOD(MOD(((((MOD(C1485,C$4)/C$4)+(MOD(C$3,C$4)/C$4)))),C$4),1)</f>
        <v>0.10000093333426666</v>
      </c>
      <c r="AJ1485" s="19">
        <f>IF(C1486-C1485=0,99999,0 )</f>
        <v>99999</v>
      </c>
      <c r="AK1485" s="83">
        <f>IF(ABS(D1486-D1485)=0,99999,0)</f>
        <v>99999</v>
      </c>
    </row>
    <row r="1486" spans="3:37">
      <c r="C1486" s="68"/>
      <c r="P1486" s="121">
        <f t="shared" si="145"/>
        <v>0</v>
      </c>
      <c r="Q1486" s="42">
        <f>IF(C$1=2,0,1)</f>
        <v>0</v>
      </c>
      <c r="R1486" s="24" t="s">
        <v>4</v>
      </c>
      <c r="S1486" s="26">
        <f>D1486</f>
        <v>0</v>
      </c>
      <c r="T1486" s="26">
        <f t="shared" si="146"/>
        <v>0.10000093333426666</v>
      </c>
      <c r="U1486" s="27" t="s">
        <v>5</v>
      </c>
      <c r="V1486" s="75">
        <f>INT((C1486+MOD(C$3,1)/C$4)/C$4)</f>
        <v>0</v>
      </c>
      <c r="W1486" s="75">
        <f t="shared" si="147"/>
        <v>1</v>
      </c>
      <c r="X1486" s="24">
        <f>IF(C$3&gt;=1,IF(MOD(INT((C1486-MOD(C$3,C$4)+MOD(C$3,1)/C$4)/C$4),2),8888,222),IF(MOD(INT((C1486-MOD(C$3,C$4)+MOD(C$3,1)/C$4)/C$4),2),222,8888))</f>
        <v>8888</v>
      </c>
      <c r="Y1486" s="28">
        <f t="shared" si="148"/>
        <v>0.10000093333426666</v>
      </c>
      <c r="Z1486" s="22" t="s">
        <v>27</v>
      </c>
      <c r="AA1486" s="40">
        <f>IF(X1486=222,T1486-E1486/C$4,E1486/C$4+T1486)</f>
        <v>0.10000093333426666</v>
      </c>
      <c r="AB1486" s="45">
        <f>IF(AB$1=1,IF(C1487=0,0,IF(C1486=0,0,IF(Q1486=0,IF((ABS(D1486-D1487))&lt;0.1,(IF(C1487-C1486=Q$1,99999,0)),0),0))),0)</f>
        <v>0</v>
      </c>
      <c r="AC1486" s="13">
        <f>IF(AC$1=1,IF(C1487=0,0,IF(C1486=0,0,IF(Q1486=0,IF(C1487-C1486=0,(IF(ABS(D1486-D1487)&lt;T$1,99999,0)),0),0))),0)</f>
        <v>0</v>
      </c>
      <c r="AD1486" s="15">
        <f>IF(AD$1=1,IF(C1487=0,0,IF(C1486=0,0,IF(Q1486=0,IF(AND(AK1486,AJ1486),99999,0),0))),0)</f>
        <v>0</v>
      </c>
      <c r="AE1486" s="34">
        <f>IF(C1486=0,,IF(AE$1=1,IF(1&gt;AA1486,0,99999),0))</f>
        <v>0</v>
      </c>
      <c r="AF1486" s="5">
        <f>IF(AF$1=1,IF(D1486&gt;1,99999,IF(D1486&lt;0,99999,0)),0)</f>
        <v>0</v>
      </c>
      <c r="AG1486" s="10">
        <f>IF(AG$1=1,IF(B1487=0,0,IF(B1487-B1486=1,0,99999)),0)</f>
        <v>0</v>
      </c>
      <c r="AH1486" s="11">
        <f>IF(AH$1=1,IF(C1487=0,0,IF(C1487-C1486&lt;0,99999,0)),0)</f>
        <v>0</v>
      </c>
      <c r="AI1486" s="14">
        <f>MOD(MOD(((((MOD(C1486,C$4)/C$4)+(MOD(C$3,C$4)/C$4)))),C$4),1)</f>
        <v>0.10000093333426666</v>
      </c>
      <c r="AJ1486" s="19">
        <f>IF(C1487-C1486=0,99999,0 )</f>
        <v>99999</v>
      </c>
      <c r="AK1486" s="83">
        <f>IF(ABS(D1487-D1486)=0,99999,0)</f>
        <v>99999</v>
      </c>
    </row>
    <row r="1487" spans="3:37">
      <c r="C1487" s="68"/>
      <c r="P1487" s="121">
        <f t="shared" si="145"/>
        <v>0</v>
      </c>
      <c r="Q1487" s="42">
        <f>IF(C$1=2,0,1)</f>
        <v>0</v>
      </c>
      <c r="R1487" s="24" t="s">
        <v>4</v>
      </c>
      <c r="S1487" s="26">
        <f>D1487</f>
        <v>0</v>
      </c>
      <c r="T1487" s="26">
        <f t="shared" si="146"/>
        <v>0.10000093333426666</v>
      </c>
      <c r="U1487" s="27" t="s">
        <v>5</v>
      </c>
      <c r="V1487" s="75">
        <f>INT((C1487+MOD(C$3,1)/C$4)/C$4)</f>
        <v>0</v>
      </c>
      <c r="W1487" s="75">
        <f t="shared" si="147"/>
        <v>1</v>
      </c>
      <c r="X1487" s="24">
        <f>IF(C$3&gt;=1,IF(MOD(INT((C1487-MOD(C$3,C$4)+MOD(C$3,1)/C$4)/C$4),2),8888,222),IF(MOD(INT((C1487-MOD(C$3,C$4)+MOD(C$3,1)/C$4)/C$4),2),222,8888))</f>
        <v>8888</v>
      </c>
      <c r="Y1487" s="28">
        <f t="shared" si="148"/>
        <v>0.10000093333426666</v>
      </c>
      <c r="Z1487" s="22" t="s">
        <v>27</v>
      </c>
      <c r="AA1487" s="40">
        <f>IF(X1487=222,T1487-E1487/C$4,E1487/C$4+T1487)</f>
        <v>0.10000093333426666</v>
      </c>
      <c r="AB1487" s="45">
        <f>IF(AB$1=1,IF(C1488=0,0,IF(C1487=0,0,IF(Q1487=0,IF((ABS(D1487-D1488))&lt;0.1,(IF(C1488-C1487=Q$1,99999,0)),0),0))),0)</f>
        <v>0</v>
      </c>
      <c r="AC1487" s="13">
        <f>IF(AC$1=1,IF(C1488=0,0,IF(C1487=0,0,IF(Q1487=0,IF(C1488-C1487=0,(IF(ABS(D1487-D1488)&lt;T$1,99999,0)),0),0))),0)</f>
        <v>0</v>
      </c>
      <c r="AD1487" s="15">
        <f>IF(AD$1=1,IF(C1488=0,0,IF(C1487=0,0,IF(Q1487=0,IF(AND(AK1487,AJ1487),99999,0),0))),0)</f>
        <v>0</v>
      </c>
      <c r="AE1487" s="34">
        <f>IF(C1487=0,,IF(AE$1=1,IF(1&gt;AA1487,0,99999),0))</f>
        <v>0</v>
      </c>
      <c r="AF1487" s="5">
        <f>IF(AF$1=1,IF(D1487&gt;1,99999,IF(D1487&lt;0,99999,0)),0)</f>
        <v>0</v>
      </c>
      <c r="AG1487" s="10">
        <f>IF(AG$1=1,IF(B1488=0,0,IF(B1488-B1487=1,0,99999)),0)</f>
        <v>0</v>
      </c>
      <c r="AH1487" s="11">
        <f>IF(AH$1=1,IF(C1488=0,0,IF(C1488-C1487&lt;0,99999,0)),0)</f>
        <v>0</v>
      </c>
      <c r="AI1487" s="14">
        <f>MOD(MOD(((((MOD(C1487,C$4)/C$4)+(MOD(C$3,C$4)/C$4)))),C$4),1)</f>
        <v>0.10000093333426666</v>
      </c>
      <c r="AJ1487" s="19">
        <f>IF(C1488-C1487=0,99999,0 )</f>
        <v>99999</v>
      </c>
      <c r="AK1487" s="83">
        <f>IF(ABS(D1488-D1487)=0,99999,0)</f>
        <v>99999</v>
      </c>
    </row>
    <row r="1488" spans="3:37">
      <c r="C1488" s="68"/>
      <c r="P1488" s="121">
        <f t="shared" si="145"/>
        <v>0</v>
      </c>
      <c r="Q1488" s="42">
        <f>IF(C$1=2,0,1)</f>
        <v>0</v>
      </c>
      <c r="R1488" s="24" t="s">
        <v>4</v>
      </c>
      <c r="S1488" s="26">
        <f>D1488</f>
        <v>0</v>
      </c>
      <c r="T1488" s="26">
        <f t="shared" si="146"/>
        <v>0.10000093333426666</v>
      </c>
      <c r="U1488" s="27" t="s">
        <v>5</v>
      </c>
      <c r="V1488" s="75">
        <f>INT((C1488+MOD(C$3,1)/C$4)/C$4)</f>
        <v>0</v>
      </c>
      <c r="W1488" s="75">
        <f t="shared" si="147"/>
        <v>1</v>
      </c>
      <c r="X1488" s="24">
        <f>IF(C$3&gt;=1,IF(MOD(INT((C1488-MOD(C$3,C$4)+MOD(C$3,1)/C$4)/C$4),2),8888,222),IF(MOD(INT((C1488-MOD(C$3,C$4)+MOD(C$3,1)/C$4)/C$4),2),222,8888))</f>
        <v>8888</v>
      </c>
      <c r="Y1488" s="28">
        <f t="shared" si="148"/>
        <v>0.10000093333426666</v>
      </c>
      <c r="Z1488" s="22" t="s">
        <v>27</v>
      </c>
      <c r="AA1488" s="40">
        <f>IF(X1488=222,T1488-E1488/C$4,E1488/C$4+T1488)</f>
        <v>0.10000093333426666</v>
      </c>
      <c r="AB1488" s="45">
        <f>IF(AB$1=1,IF(C1489=0,0,IF(C1488=0,0,IF(Q1488=0,IF((ABS(D1488-D1489))&lt;0.1,(IF(C1489-C1488=Q$1,99999,0)),0),0))),0)</f>
        <v>0</v>
      </c>
      <c r="AC1488" s="13">
        <f>IF(AC$1=1,IF(C1489=0,0,IF(C1488=0,0,IF(Q1488=0,IF(C1489-C1488=0,(IF(ABS(D1488-D1489)&lt;T$1,99999,0)),0),0))),0)</f>
        <v>0</v>
      </c>
      <c r="AD1488" s="15">
        <f>IF(AD$1=1,IF(C1489=0,0,IF(C1488=0,0,IF(Q1488=0,IF(AND(AK1488,AJ1488),99999,0),0))),0)</f>
        <v>0</v>
      </c>
      <c r="AE1488" s="34">
        <f>IF(C1488=0,,IF(AE$1=1,IF(1&gt;AA1488,0,99999),0))</f>
        <v>0</v>
      </c>
      <c r="AF1488" s="5">
        <f>IF(AF$1=1,IF(D1488&gt;1,99999,IF(D1488&lt;0,99999,0)),0)</f>
        <v>0</v>
      </c>
      <c r="AG1488" s="10">
        <f>IF(AG$1=1,IF(B1489=0,0,IF(B1489-B1488=1,0,99999)),0)</f>
        <v>0</v>
      </c>
      <c r="AH1488" s="11">
        <f>IF(AH$1=1,IF(C1489=0,0,IF(C1489-C1488&lt;0,99999,0)),0)</f>
        <v>0</v>
      </c>
      <c r="AI1488" s="14">
        <f>MOD(MOD(((((MOD(C1488,C$4)/C$4)+(MOD(C$3,C$4)/C$4)))),C$4),1)</f>
        <v>0.10000093333426666</v>
      </c>
      <c r="AJ1488" s="19">
        <f>IF(C1489-C1488=0,99999,0 )</f>
        <v>99999</v>
      </c>
      <c r="AK1488" s="83">
        <f>IF(ABS(D1489-D1488)=0,99999,0)</f>
        <v>99999</v>
      </c>
    </row>
    <row r="1489" spans="3:37">
      <c r="C1489" s="68"/>
      <c r="P1489" s="121">
        <f t="shared" si="145"/>
        <v>0</v>
      </c>
      <c r="Q1489" s="42">
        <f>IF(C$1=2,0,1)</f>
        <v>0</v>
      </c>
      <c r="R1489" s="24" t="s">
        <v>4</v>
      </c>
      <c r="S1489" s="26">
        <f>D1489</f>
        <v>0</v>
      </c>
      <c r="T1489" s="26">
        <f t="shared" si="146"/>
        <v>0.10000093333426666</v>
      </c>
      <c r="U1489" s="27" t="s">
        <v>5</v>
      </c>
      <c r="V1489" s="75">
        <f>INT((C1489+MOD(C$3,1)/C$4)/C$4)</f>
        <v>0</v>
      </c>
      <c r="W1489" s="75">
        <f t="shared" si="147"/>
        <v>1</v>
      </c>
      <c r="X1489" s="24">
        <f>IF(C$3&gt;=1,IF(MOD(INT((C1489-MOD(C$3,C$4)+MOD(C$3,1)/C$4)/C$4),2),8888,222),IF(MOD(INT((C1489-MOD(C$3,C$4)+MOD(C$3,1)/C$4)/C$4),2),222,8888))</f>
        <v>8888</v>
      </c>
      <c r="Y1489" s="28">
        <f t="shared" si="148"/>
        <v>0.10000093333426666</v>
      </c>
      <c r="Z1489" s="22" t="s">
        <v>27</v>
      </c>
      <c r="AA1489" s="40">
        <f>IF(X1489=222,T1489-E1489/C$4,E1489/C$4+T1489)</f>
        <v>0.10000093333426666</v>
      </c>
      <c r="AB1489" s="45">
        <f>IF(AB$1=1,IF(C1490=0,0,IF(C1489=0,0,IF(Q1489=0,IF((ABS(D1489-D1490))&lt;0.1,(IF(C1490-C1489=Q$1,99999,0)),0),0))),0)</f>
        <v>0</v>
      </c>
      <c r="AC1489" s="13">
        <f>IF(AC$1=1,IF(C1490=0,0,IF(C1489=0,0,IF(Q1489=0,IF(C1490-C1489=0,(IF(ABS(D1489-D1490)&lt;T$1,99999,0)),0),0))),0)</f>
        <v>0</v>
      </c>
      <c r="AD1489" s="15">
        <f>IF(AD$1=1,IF(C1490=0,0,IF(C1489=0,0,IF(Q1489=0,IF(AND(AK1489,AJ1489),99999,0),0))),0)</f>
        <v>0</v>
      </c>
      <c r="AE1489" s="34">
        <f>IF(C1489=0,,IF(AE$1=1,IF(1&gt;AA1489,0,99999),0))</f>
        <v>0</v>
      </c>
      <c r="AF1489" s="5">
        <f>IF(AF$1=1,IF(D1489&gt;1,99999,IF(D1489&lt;0,99999,0)),0)</f>
        <v>0</v>
      </c>
      <c r="AG1489" s="10">
        <f>IF(AG$1=1,IF(B1490=0,0,IF(B1490-B1489=1,0,99999)),0)</f>
        <v>0</v>
      </c>
      <c r="AH1489" s="11">
        <f>IF(AH$1=1,IF(C1490=0,0,IF(C1490-C1489&lt;0,99999,0)),0)</f>
        <v>0</v>
      </c>
      <c r="AI1489" s="14">
        <f>MOD(MOD(((((MOD(C1489,C$4)/C$4)+(MOD(C$3,C$4)/C$4)))),C$4),1)</f>
        <v>0.10000093333426666</v>
      </c>
      <c r="AJ1489" s="19">
        <f>IF(C1490-C1489=0,99999,0 )</f>
        <v>99999</v>
      </c>
      <c r="AK1489" s="83">
        <f>IF(ABS(D1490-D1489)=0,99999,0)</f>
        <v>99999</v>
      </c>
    </row>
    <row r="1490" spans="3:37">
      <c r="C1490" s="68"/>
      <c r="P1490" s="121">
        <f t="shared" si="145"/>
        <v>0</v>
      </c>
      <c r="Q1490" s="42">
        <f>IF(C$1=2,0,1)</f>
        <v>0</v>
      </c>
      <c r="R1490" s="24" t="s">
        <v>4</v>
      </c>
      <c r="S1490" s="26">
        <f>D1490</f>
        <v>0</v>
      </c>
      <c r="T1490" s="26">
        <f t="shared" si="146"/>
        <v>0.10000093333426666</v>
      </c>
      <c r="U1490" s="27" t="s">
        <v>5</v>
      </c>
      <c r="V1490" s="75">
        <f>INT((C1490+MOD(C$3,1)/C$4)/C$4)</f>
        <v>0</v>
      </c>
      <c r="W1490" s="75">
        <f t="shared" si="147"/>
        <v>1</v>
      </c>
      <c r="X1490" s="24">
        <f>IF(C$3&gt;=1,IF(MOD(INT((C1490-MOD(C$3,C$4)+MOD(C$3,1)/C$4)/C$4),2),8888,222),IF(MOD(INT((C1490-MOD(C$3,C$4)+MOD(C$3,1)/C$4)/C$4),2),222,8888))</f>
        <v>8888</v>
      </c>
      <c r="Y1490" s="28">
        <f t="shared" si="148"/>
        <v>0.10000093333426666</v>
      </c>
      <c r="Z1490" s="22" t="s">
        <v>27</v>
      </c>
      <c r="AA1490" s="40">
        <f>IF(X1490=222,T1490-E1490/C$4,E1490/C$4+T1490)</f>
        <v>0.10000093333426666</v>
      </c>
      <c r="AB1490" s="45">
        <f>IF(AB$1=1,IF(C1491=0,0,IF(C1490=0,0,IF(Q1490=0,IF((ABS(D1490-D1491))&lt;0.1,(IF(C1491-C1490=Q$1,99999,0)),0),0))),0)</f>
        <v>0</v>
      </c>
      <c r="AC1490" s="13">
        <f>IF(AC$1=1,IF(C1491=0,0,IF(C1490=0,0,IF(Q1490=0,IF(C1491-C1490=0,(IF(ABS(D1490-D1491)&lt;T$1,99999,0)),0),0))),0)</f>
        <v>0</v>
      </c>
      <c r="AD1490" s="15">
        <f>IF(AD$1=1,IF(C1491=0,0,IF(C1490=0,0,IF(Q1490=0,IF(AND(AK1490,AJ1490),99999,0),0))),0)</f>
        <v>0</v>
      </c>
      <c r="AE1490" s="34">
        <f>IF(C1490=0,,IF(AE$1=1,IF(1&gt;AA1490,0,99999),0))</f>
        <v>0</v>
      </c>
      <c r="AF1490" s="5">
        <f>IF(AF$1=1,IF(D1490&gt;1,99999,IF(D1490&lt;0,99999,0)),0)</f>
        <v>0</v>
      </c>
      <c r="AG1490" s="10">
        <f>IF(AG$1=1,IF(B1491=0,0,IF(B1491-B1490=1,0,99999)),0)</f>
        <v>0</v>
      </c>
      <c r="AH1490" s="11">
        <f>IF(AH$1=1,IF(C1491=0,0,IF(C1491-C1490&lt;0,99999,0)),0)</f>
        <v>0</v>
      </c>
      <c r="AI1490" s="14">
        <f>MOD(MOD(((((MOD(C1490,C$4)/C$4)+(MOD(C$3,C$4)/C$4)))),C$4),1)</f>
        <v>0.10000093333426666</v>
      </c>
      <c r="AJ1490" s="19">
        <f>IF(C1491-C1490=0,99999,0 )</f>
        <v>99999</v>
      </c>
      <c r="AK1490" s="83">
        <f>IF(ABS(D1491-D1490)=0,99999,0)</f>
        <v>99999</v>
      </c>
    </row>
    <row r="1491" spans="3:37">
      <c r="C1491" s="68"/>
      <c r="P1491" s="121">
        <f t="shared" si="145"/>
        <v>0</v>
      </c>
      <c r="Q1491" s="42">
        <f>IF(C$1=2,0,1)</f>
        <v>0</v>
      </c>
      <c r="R1491" s="24" t="s">
        <v>4</v>
      </c>
      <c r="S1491" s="26">
        <f>D1491</f>
        <v>0</v>
      </c>
      <c r="T1491" s="26">
        <f t="shared" si="146"/>
        <v>0.10000093333426666</v>
      </c>
      <c r="U1491" s="27" t="s">
        <v>5</v>
      </c>
      <c r="V1491" s="75">
        <f>INT((C1491+MOD(C$3,1)/C$4)/C$4)</f>
        <v>0</v>
      </c>
      <c r="W1491" s="75">
        <f t="shared" si="147"/>
        <v>1</v>
      </c>
      <c r="X1491" s="24">
        <f>IF(C$3&gt;=1,IF(MOD(INT((C1491-MOD(C$3,C$4)+MOD(C$3,1)/C$4)/C$4),2),8888,222),IF(MOD(INT((C1491-MOD(C$3,C$4)+MOD(C$3,1)/C$4)/C$4),2),222,8888))</f>
        <v>8888</v>
      </c>
      <c r="Y1491" s="28">
        <f t="shared" si="148"/>
        <v>0.10000093333426666</v>
      </c>
      <c r="Z1491" s="22" t="s">
        <v>27</v>
      </c>
      <c r="AA1491" s="40">
        <f>IF(X1491=222,T1491-E1491/C$4,E1491/C$4+T1491)</f>
        <v>0.10000093333426666</v>
      </c>
      <c r="AB1491" s="45">
        <f>IF(AB$1=1,IF(C1492=0,0,IF(C1491=0,0,IF(Q1491=0,IF((ABS(D1491-D1492))&lt;0.1,(IF(C1492-C1491=Q$1,99999,0)),0),0))),0)</f>
        <v>0</v>
      </c>
      <c r="AC1491" s="13">
        <f>IF(AC$1=1,IF(C1492=0,0,IF(C1491=0,0,IF(Q1491=0,IF(C1492-C1491=0,(IF(ABS(D1491-D1492)&lt;T$1,99999,0)),0),0))),0)</f>
        <v>0</v>
      </c>
      <c r="AD1491" s="15">
        <f>IF(AD$1=1,IF(C1492=0,0,IF(C1491=0,0,IF(Q1491=0,IF(AND(AK1491,AJ1491),99999,0),0))),0)</f>
        <v>0</v>
      </c>
      <c r="AE1491" s="34">
        <f>IF(C1491=0,,IF(AE$1=1,IF(1&gt;AA1491,0,99999),0))</f>
        <v>0</v>
      </c>
      <c r="AF1491" s="5">
        <f>IF(AF$1=1,IF(D1491&gt;1,99999,IF(D1491&lt;0,99999,0)),0)</f>
        <v>0</v>
      </c>
      <c r="AG1491" s="10">
        <f>IF(AG$1=1,IF(B1492=0,0,IF(B1492-B1491=1,0,99999)),0)</f>
        <v>0</v>
      </c>
      <c r="AH1491" s="11">
        <f>IF(AH$1=1,IF(C1492=0,0,IF(C1492-C1491&lt;0,99999,0)),0)</f>
        <v>0</v>
      </c>
      <c r="AI1491" s="14">
        <f>MOD(MOD(((((MOD(C1491,C$4)/C$4)+(MOD(C$3,C$4)/C$4)))),C$4),1)</f>
        <v>0.10000093333426666</v>
      </c>
      <c r="AJ1491" s="19">
        <f>IF(C1492-C1491=0,99999,0 )</f>
        <v>99999</v>
      </c>
      <c r="AK1491" s="83">
        <f>IF(ABS(D1492-D1491)=0,99999,0)</f>
        <v>99999</v>
      </c>
    </row>
    <row r="1492" spans="3:37">
      <c r="C1492" s="68"/>
      <c r="P1492" s="121">
        <f t="shared" si="145"/>
        <v>0</v>
      </c>
      <c r="Q1492" s="42">
        <f>IF(C$1=2,0,1)</f>
        <v>0</v>
      </c>
      <c r="R1492" s="24" t="s">
        <v>4</v>
      </c>
      <c r="S1492" s="26">
        <f>D1492</f>
        <v>0</v>
      </c>
      <c r="T1492" s="26">
        <f t="shared" si="146"/>
        <v>0.10000093333426666</v>
      </c>
      <c r="U1492" s="27" t="s">
        <v>5</v>
      </c>
      <c r="V1492" s="75">
        <f>INT((C1492+MOD(C$3,1)/C$4)/C$4)</f>
        <v>0</v>
      </c>
      <c r="W1492" s="75">
        <f t="shared" si="147"/>
        <v>1</v>
      </c>
      <c r="X1492" s="24">
        <f>IF(C$3&gt;=1,IF(MOD(INT((C1492-MOD(C$3,C$4)+MOD(C$3,1)/C$4)/C$4),2),8888,222),IF(MOD(INT((C1492-MOD(C$3,C$4)+MOD(C$3,1)/C$4)/C$4),2),222,8888))</f>
        <v>8888</v>
      </c>
      <c r="Y1492" s="28">
        <f t="shared" si="148"/>
        <v>0.10000093333426666</v>
      </c>
      <c r="Z1492" s="22" t="s">
        <v>27</v>
      </c>
      <c r="AA1492" s="40">
        <f>IF(X1492=222,T1492-E1492/C$4,E1492/C$4+T1492)</f>
        <v>0.10000093333426666</v>
      </c>
      <c r="AB1492" s="45">
        <f>IF(AB$1=1,IF(C1493=0,0,IF(C1492=0,0,IF(Q1492=0,IF((ABS(D1492-D1493))&lt;0.1,(IF(C1493-C1492=Q$1,99999,0)),0),0))),0)</f>
        <v>0</v>
      </c>
      <c r="AC1492" s="13">
        <f>IF(AC$1=1,IF(C1493=0,0,IF(C1492=0,0,IF(Q1492=0,IF(C1493-C1492=0,(IF(ABS(D1492-D1493)&lt;T$1,99999,0)),0),0))),0)</f>
        <v>0</v>
      </c>
      <c r="AD1492" s="15">
        <f>IF(AD$1=1,IF(C1493=0,0,IF(C1492=0,0,IF(Q1492=0,IF(AND(AK1492,AJ1492),99999,0),0))),0)</f>
        <v>0</v>
      </c>
      <c r="AE1492" s="34">
        <f>IF(C1492=0,,IF(AE$1=1,IF(1&gt;AA1492,0,99999),0))</f>
        <v>0</v>
      </c>
      <c r="AF1492" s="5">
        <f>IF(AF$1=1,IF(D1492&gt;1,99999,IF(D1492&lt;0,99999,0)),0)</f>
        <v>0</v>
      </c>
      <c r="AG1492" s="10">
        <f>IF(AG$1=1,IF(B1493=0,0,IF(B1493-B1492=1,0,99999)),0)</f>
        <v>0</v>
      </c>
      <c r="AH1492" s="11">
        <f>IF(AH$1=1,IF(C1493=0,0,IF(C1493-C1492&lt;0,99999,0)),0)</f>
        <v>0</v>
      </c>
      <c r="AI1492" s="14">
        <f>MOD(MOD(((((MOD(C1492,C$4)/C$4)+(MOD(C$3,C$4)/C$4)))),C$4),1)</f>
        <v>0.10000093333426666</v>
      </c>
      <c r="AJ1492" s="19">
        <f>IF(C1493-C1492=0,99999,0 )</f>
        <v>99999</v>
      </c>
      <c r="AK1492" s="83">
        <f>IF(ABS(D1493-D1492)=0,99999,0)</f>
        <v>99999</v>
      </c>
    </row>
    <row r="1493" spans="3:37">
      <c r="C1493" s="68"/>
      <c r="P1493" s="121">
        <f t="shared" si="145"/>
        <v>0</v>
      </c>
      <c r="Q1493" s="42">
        <f>IF(C$1=2,0,1)</f>
        <v>0</v>
      </c>
      <c r="R1493" s="24" t="s">
        <v>4</v>
      </c>
      <c r="S1493" s="26">
        <f>D1493</f>
        <v>0</v>
      </c>
      <c r="T1493" s="26">
        <f t="shared" si="146"/>
        <v>0.10000093333426666</v>
      </c>
      <c r="U1493" s="27" t="s">
        <v>5</v>
      </c>
      <c r="V1493" s="75">
        <f>INT((C1493+MOD(C$3,1)/C$4)/C$4)</f>
        <v>0</v>
      </c>
      <c r="W1493" s="75">
        <f t="shared" si="147"/>
        <v>1</v>
      </c>
      <c r="X1493" s="24">
        <f>IF(C$3&gt;=1,IF(MOD(INT((C1493-MOD(C$3,C$4)+MOD(C$3,1)/C$4)/C$4),2),8888,222),IF(MOD(INT((C1493-MOD(C$3,C$4)+MOD(C$3,1)/C$4)/C$4),2),222,8888))</f>
        <v>8888</v>
      </c>
      <c r="Y1493" s="28">
        <f t="shared" si="148"/>
        <v>0.10000093333426666</v>
      </c>
      <c r="Z1493" s="22" t="s">
        <v>27</v>
      </c>
      <c r="AA1493" s="40">
        <f>IF(X1493=222,T1493-E1493/C$4,E1493/C$4+T1493)</f>
        <v>0.10000093333426666</v>
      </c>
      <c r="AB1493" s="45">
        <f>IF(AB$1=1,IF(C1494=0,0,IF(C1493=0,0,IF(Q1493=0,IF((ABS(D1493-D1494))&lt;0.1,(IF(C1494-C1493=Q$1,99999,0)),0),0))),0)</f>
        <v>0</v>
      </c>
      <c r="AC1493" s="13">
        <f>IF(AC$1=1,IF(C1494=0,0,IF(C1493=0,0,IF(Q1493=0,IF(C1494-C1493=0,(IF(ABS(D1493-D1494)&lt;T$1,99999,0)),0),0))),0)</f>
        <v>0</v>
      </c>
      <c r="AD1493" s="15">
        <f>IF(AD$1=1,IF(C1494=0,0,IF(C1493=0,0,IF(Q1493=0,IF(AND(AK1493,AJ1493),99999,0),0))),0)</f>
        <v>0</v>
      </c>
      <c r="AE1493" s="34">
        <f>IF(C1493=0,,IF(AE$1=1,IF(1&gt;AA1493,0,99999),0))</f>
        <v>0</v>
      </c>
      <c r="AF1493" s="5">
        <f>IF(AF$1=1,IF(D1493&gt;1,99999,IF(D1493&lt;0,99999,0)),0)</f>
        <v>0</v>
      </c>
      <c r="AG1493" s="10">
        <f>IF(AG$1=1,IF(B1494=0,0,IF(B1494-B1493=1,0,99999)),0)</f>
        <v>0</v>
      </c>
      <c r="AH1493" s="11">
        <f>IF(AH$1=1,IF(C1494=0,0,IF(C1494-C1493&lt;0,99999,0)),0)</f>
        <v>0</v>
      </c>
      <c r="AI1493" s="14">
        <f>MOD(MOD(((((MOD(C1493,C$4)/C$4)+(MOD(C$3,C$4)/C$4)))),C$4),1)</f>
        <v>0.10000093333426666</v>
      </c>
      <c r="AJ1493" s="19">
        <f>IF(C1494-C1493=0,99999,0 )</f>
        <v>99999</v>
      </c>
      <c r="AK1493" s="83">
        <f>IF(ABS(D1494-D1493)=0,99999,0)</f>
        <v>99999</v>
      </c>
    </row>
    <row r="1494" spans="3:37">
      <c r="C1494" s="68"/>
      <c r="P1494" s="121">
        <f t="shared" si="145"/>
        <v>0</v>
      </c>
      <c r="Q1494" s="42">
        <f>IF(C$1=2,0,1)</f>
        <v>0</v>
      </c>
      <c r="R1494" s="24" t="s">
        <v>4</v>
      </c>
      <c r="S1494" s="26">
        <f>D1494</f>
        <v>0</v>
      </c>
      <c r="T1494" s="26">
        <f t="shared" si="146"/>
        <v>0.10000093333426666</v>
      </c>
      <c r="U1494" s="27" t="s">
        <v>5</v>
      </c>
      <c r="V1494" s="75">
        <f>INT((C1494+MOD(C$3,1)/C$4)/C$4)</f>
        <v>0</v>
      </c>
      <c r="W1494" s="75">
        <f t="shared" si="147"/>
        <v>1</v>
      </c>
      <c r="X1494" s="24">
        <f>IF(C$3&gt;=1,IF(MOD(INT((C1494-MOD(C$3,C$4)+MOD(C$3,1)/C$4)/C$4),2),8888,222),IF(MOD(INT((C1494-MOD(C$3,C$4)+MOD(C$3,1)/C$4)/C$4),2),222,8888))</f>
        <v>8888</v>
      </c>
      <c r="Y1494" s="28">
        <f t="shared" si="148"/>
        <v>0.10000093333426666</v>
      </c>
      <c r="Z1494" s="22" t="s">
        <v>27</v>
      </c>
      <c r="AA1494" s="40">
        <f>IF(X1494=222,T1494-E1494/C$4,E1494/C$4+T1494)</f>
        <v>0.10000093333426666</v>
      </c>
      <c r="AB1494" s="45">
        <f>IF(AB$1=1,IF(C1495=0,0,IF(C1494=0,0,IF(Q1494=0,IF((ABS(D1494-D1495))&lt;0.1,(IF(C1495-C1494=Q$1,99999,0)),0),0))),0)</f>
        <v>0</v>
      </c>
      <c r="AC1494" s="13">
        <f>IF(AC$1=1,IF(C1495=0,0,IF(C1494=0,0,IF(Q1494=0,IF(C1495-C1494=0,(IF(ABS(D1494-D1495)&lt;T$1,99999,0)),0),0))),0)</f>
        <v>0</v>
      </c>
      <c r="AD1494" s="15">
        <f>IF(AD$1=1,IF(C1495=0,0,IF(C1494=0,0,IF(Q1494=0,IF(AND(AK1494,AJ1494),99999,0),0))),0)</f>
        <v>0</v>
      </c>
      <c r="AE1494" s="34">
        <f>IF(C1494=0,,IF(AE$1=1,IF(1&gt;AA1494,0,99999),0))</f>
        <v>0</v>
      </c>
      <c r="AF1494" s="5">
        <f>IF(AF$1=1,IF(D1494&gt;1,99999,IF(D1494&lt;0,99999,0)),0)</f>
        <v>0</v>
      </c>
      <c r="AG1494" s="10">
        <f>IF(AG$1=1,IF(B1495=0,0,IF(B1495-B1494=1,0,99999)),0)</f>
        <v>0</v>
      </c>
      <c r="AH1494" s="11">
        <f>IF(AH$1=1,IF(C1495=0,0,IF(C1495-C1494&lt;0,99999,0)),0)</f>
        <v>0</v>
      </c>
      <c r="AI1494" s="14">
        <f>MOD(MOD(((((MOD(C1494,C$4)/C$4)+(MOD(C$3,C$4)/C$4)))),C$4),1)</f>
        <v>0.10000093333426666</v>
      </c>
      <c r="AJ1494" s="19">
        <f>IF(C1495-C1494=0,99999,0 )</f>
        <v>99999</v>
      </c>
      <c r="AK1494" s="83">
        <f>IF(ABS(D1495-D1494)=0,99999,0)</f>
        <v>99999</v>
      </c>
    </row>
    <row r="1495" spans="3:37">
      <c r="C1495" s="68"/>
      <c r="P1495" s="121">
        <f t="shared" si="145"/>
        <v>0</v>
      </c>
      <c r="Q1495" s="42">
        <f>IF(C$1=2,0,1)</f>
        <v>0</v>
      </c>
      <c r="R1495" s="24" t="s">
        <v>4</v>
      </c>
      <c r="S1495" s="26">
        <f>D1495</f>
        <v>0</v>
      </c>
      <c r="T1495" s="26">
        <f t="shared" si="146"/>
        <v>0.10000093333426666</v>
      </c>
      <c r="U1495" s="27" t="s">
        <v>5</v>
      </c>
      <c r="V1495" s="75">
        <f>INT((C1495+MOD(C$3,1)/C$4)/C$4)</f>
        <v>0</v>
      </c>
      <c r="W1495" s="75">
        <f t="shared" si="147"/>
        <v>1</v>
      </c>
      <c r="X1495" s="24">
        <f>IF(C$3&gt;=1,IF(MOD(INT((C1495-MOD(C$3,C$4)+MOD(C$3,1)/C$4)/C$4),2),8888,222),IF(MOD(INT((C1495-MOD(C$3,C$4)+MOD(C$3,1)/C$4)/C$4),2),222,8888))</f>
        <v>8888</v>
      </c>
      <c r="Y1495" s="28">
        <f t="shared" si="148"/>
        <v>0.10000093333426666</v>
      </c>
      <c r="Z1495" s="22" t="s">
        <v>27</v>
      </c>
      <c r="AA1495" s="40">
        <f>IF(X1495=222,T1495-E1495/C$4,E1495/C$4+T1495)</f>
        <v>0.10000093333426666</v>
      </c>
      <c r="AB1495" s="45">
        <f>IF(AB$1=1,IF(C1496=0,0,IF(C1495=0,0,IF(Q1495=0,IF((ABS(D1495-D1496))&lt;0.1,(IF(C1496-C1495=Q$1,99999,0)),0),0))),0)</f>
        <v>0</v>
      </c>
      <c r="AC1495" s="13">
        <f>IF(AC$1=1,IF(C1496=0,0,IF(C1495=0,0,IF(Q1495=0,IF(C1496-C1495=0,(IF(ABS(D1495-D1496)&lt;T$1,99999,0)),0),0))),0)</f>
        <v>0</v>
      </c>
      <c r="AD1495" s="15">
        <f>IF(AD$1=1,IF(C1496=0,0,IF(C1495=0,0,IF(Q1495=0,IF(AND(AK1495,AJ1495),99999,0),0))),0)</f>
        <v>0</v>
      </c>
      <c r="AE1495" s="34">
        <f>IF(C1495=0,,IF(AE$1=1,IF(1&gt;AA1495,0,99999),0))</f>
        <v>0</v>
      </c>
      <c r="AF1495" s="5">
        <f>IF(AF$1=1,IF(D1495&gt;1,99999,IF(D1495&lt;0,99999,0)),0)</f>
        <v>0</v>
      </c>
      <c r="AG1495" s="10">
        <f>IF(AG$1=1,IF(B1496=0,0,IF(B1496-B1495=1,0,99999)),0)</f>
        <v>0</v>
      </c>
      <c r="AH1495" s="11">
        <f>IF(AH$1=1,IF(C1496=0,0,IF(C1496-C1495&lt;0,99999,0)),0)</f>
        <v>0</v>
      </c>
      <c r="AI1495" s="14">
        <f>MOD(MOD(((((MOD(C1495,C$4)/C$4)+(MOD(C$3,C$4)/C$4)))),C$4),1)</f>
        <v>0.10000093333426666</v>
      </c>
      <c r="AJ1495" s="19">
        <f>IF(C1496-C1495=0,99999,0 )</f>
        <v>99999</v>
      </c>
      <c r="AK1495" s="83">
        <f>IF(ABS(D1496-D1495)=0,99999,0)</f>
        <v>99999</v>
      </c>
    </row>
    <row r="1496" spans="3:37">
      <c r="C1496" s="68"/>
      <c r="P1496" s="121">
        <f t="shared" si="145"/>
        <v>0</v>
      </c>
      <c r="Q1496" s="42">
        <f>IF(C$1=2,0,1)</f>
        <v>0</v>
      </c>
      <c r="R1496" s="24" t="s">
        <v>4</v>
      </c>
      <c r="S1496" s="26">
        <f>D1496</f>
        <v>0</v>
      </c>
      <c r="T1496" s="26">
        <f t="shared" si="146"/>
        <v>0.10000093333426666</v>
      </c>
      <c r="U1496" s="27" t="s">
        <v>5</v>
      </c>
      <c r="V1496" s="75">
        <f>INT((C1496+MOD(C$3,1)/C$4)/C$4)</f>
        <v>0</v>
      </c>
      <c r="W1496" s="75">
        <f t="shared" si="147"/>
        <v>1</v>
      </c>
      <c r="X1496" s="24">
        <f>IF(C$3&gt;=1,IF(MOD(INT((C1496-MOD(C$3,C$4)+MOD(C$3,1)/C$4)/C$4),2),8888,222),IF(MOD(INT((C1496-MOD(C$3,C$4)+MOD(C$3,1)/C$4)/C$4),2),222,8888))</f>
        <v>8888</v>
      </c>
      <c r="Y1496" s="28">
        <f t="shared" si="148"/>
        <v>0.10000093333426666</v>
      </c>
      <c r="Z1496" s="22" t="s">
        <v>27</v>
      </c>
      <c r="AA1496" s="40">
        <f>IF(X1496=222,T1496-E1496/C$4,E1496/C$4+T1496)</f>
        <v>0.10000093333426666</v>
      </c>
      <c r="AB1496" s="45">
        <f>IF(AB$1=1,IF(C1497=0,0,IF(C1496=0,0,IF(Q1496=0,IF((ABS(D1496-D1497))&lt;0.1,(IF(C1497-C1496=Q$1,99999,0)),0),0))),0)</f>
        <v>0</v>
      </c>
      <c r="AC1496" s="13">
        <f>IF(AC$1=1,IF(C1497=0,0,IF(C1496=0,0,IF(Q1496=0,IF(C1497-C1496=0,(IF(ABS(D1496-D1497)&lt;T$1,99999,0)),0),0))),0)</f>
        <v>0</v>
      </c>
      <c r="AD1496" s="15">
        <f>IF(AD$1=1,IF(C1497=0,0,IF(C1496=0,0,IF(Q1496=0,IF(AND(AK1496,AJ1496),99999,0),0))),0)</f>
        <v>0</v>
      </c>
      <c r="AE1496" s="34">
        <f>IF(C1496=0,,IF(AE$1=1,IF(1&gt;AA1496,0,99999),0))</f>
        <v>0</v>
      </c>
      <c r="AF1496" s="5">
        <f>IF(AF$1=1,IF(D1496&gt;1,99999,IF(D1496&lt;0,99999,0)),0)</f>
        <v>0</v>
      </c>
      <c r="AG1496" s="10">
        <f>IF(AG$1=1,IF(B1497=0,0,IF(B1497-B1496=1,0,99999)),0)</f>
        <v>0</v>
      </c>
      <c r="AH1496" s="11">
        <f>IF(AH$1=1,IF(C1497=0,0,IF(C1497-C1496&lt;0,99999,0)),0)</f>
        <v>0</v>
      </c>
      <c r="AI1496" s="14">
        <f>MOD(MOD(((((MOD(C1496,C$4)/C$4)+(MOD(C$3,C$4)/C$4)))),C$4),1)</f>
        <v>0.10000093333426666</v>
      </c>
      <c r="AJ1496" s="19">
        <f>IF(C1497-C1496=0,99999,0 )</f>
        <v>99999</v>
      </c>
      <c r="AK1496" s="83">
        <f>IF(ABS(D1497-D1496)=0,99999,0)</f>
        <v>99999</v>
      </c>
    </row>
    <row r="1497" spans="3:37">
      <c r="C1497" s="68"/>
      <c r="P1497" s="121">
        <f t="shared" si="145"/>
        <v>0</v>
      </c>
      <c r="Q1497" s="42">
        <f>IF(C$1=2,0,1)</f>
        <v>0</v>
      </c>
      <c r="R1497" s="24" t="s">
        <v>4</v>
      </c>
      <c r="S1497" s="26">
        <f>D1497</f>
        <v>0</v>
      </c>
      <c r="T1497" s="26">
        <f t="shared" si="146"/>
        <v>0.10000093333426666</v>
      </c>
      <c r="U1497" s="27" t="s">
        <v>5</v>
      </c>
      <c r="V1497" s="75">
        <f>INT((C1497+MOD(C$3,1)/C$4)/C$4)</f>
        <v>0</v>
      </c>
      <c r="W1497" s="75">
        <f t="shared" si="147"/>
        <v>1</v>
      </c>
      <c r="X1497" s="24">
        <f>IF(C$3&gt;=1,IF(MOD(INT((C1497-MOD(C$3,C$4)+MOD(C$3,1)/C$4)/C$4),2),8888,222),IF(MOD(INT((C1497-MOD(C$3,C$4)+MOD(C$3,1)/C$4)/C$4),2),222,8888))</f>
        <v>8888</v>
      </c>
      <c r="Y1497" s="28">
        <f t="shared" si="148"/>
        <v>0.10000093333426666</v>
      </c>
      <c r="Z1497" s="22" t="s">
        <v>27</v>
      </c>
      <c r="AA1497" s="40">
        <f>IF(X1497=222,T1497-E1497/C$4,E1497/C$4+T1497)</f>
        <v>0.10000093333426666</v>
      </c>
      <c r="AB1497" s="45">
        <f>IF(AB$1=1,IF(C1498=0,0,IF(C1497=0,0,IF(Q1497=0,IF((ABS(D1497-D1498))&lt;0.1,(IF(C1498-C1497=Q$1,99999,0)),0),0))),0)</f>
        <v>0</v>
      </c>
      <c r="AC1497" s="13">
        <f>IF(AC$1=1,IF(C1498=0,0,IF(C1497=0,0,IF(Q1497=0,IF(C1498-C1497=0,(IF(ABS(D1497-D1498)&lt;T$1,99999,0)),0),0))),0)</f>
        <v>0</v>
      </c>
      <c r="AD1497" s="15">
        <f>IF(AD$1=1,IF(C1498=0,0,IF(C1497=0,0,IF(Q1497=0,IF(AND(AK1497,AJ1497),99999,0),0))),0)</f>
        <v>0</v>
      </c>
      <c r="AE1497" s="34">
        <f>IF(C1497=0,,IF(AE$1=1,IF(1&gt;AA1497,0,99999),0))</f>
        <v>0</v>
      </c>
      <c r="AF1497" s="5">
        <f>IF(AF$1=1,IF(D1497&gt;1,99999,IF(D1497&lt;0,99999,0)),0)</f>
        <v>0</v>
      </c>
      <c r="AG1497" s="10">
        <f>IF(AG$1=1,IF(B1498=0,0,IF(B1498-B1497=1,0,99999)),0)</f>
        <v>0</v>
      </c>
      <c r="AH1497" s="11">
        <f>IF(AH$1=1,IF(C1498=0,0,IF(C1498-C1497&lt;0,99999,0)),0)</f>
        <v>0</v>
      </c>
      <c r="AI1497" s="14">
        <f>MOD(MOD(((((MOD(C1497,C$4)/C$4)+(MOD(C$3,C$4)/C$4)))),C$4),1)</f>
        <v>0.10000093333426666</v>
      </c>
      <c r="AJ1497" s="19">
        <f>IF(C1498-C1497=0,99999,0 )</f>
        <v>99999</v>
      </c>
      <c r="AK1497" s="83">
        <f>IF(ABS(D1498-D1497)=0,99999,0)</f>
        <v>99999</v>
      </c>
    </row>
    <row r="1498" spans="3:37">
      <c r="C1498" s="68"/>
      <c r="P1498" s="121">
        <f t="shared" si="145"/>
        <v>0</v>
      </c>
      <c r="Q1498" s="42">
        <f>IF(C$1=2,0,1)</f>
        <v>0</v>
      </c>
      <c r="R1498" s="24" t="s">
        <v>4</v>
      </c>
      <c r="S1498" s="26">
        <f>D1498</f>
        <v>0</v>
      </c>
      <c r="T1498" s="26">
        <f t="shared" si="146"/>
        <v>0.10000093333426666</v>
      </c>
      <c r="U1498" s="27" t="s">
        <v>5</v>
      </c>
      <c r="V1498" s="75">
        <f>INT((C1498+MOD(C$3,1)/C$4)/C$4)</f>
        <v>0</v>
      </c>
      <c r="W1498" s="75">
        <f t="shared" si="147"/>
        <v>1</v>
      </c>
      <c r="X1498" s="24">
        <f>IF(C$3&gt;=1,IF(MOD(INT((C1498-MOD(C$3,C$4)+MOD(C$3,1)/C$4)/C$4),2),8888,222),IF(MOD(INT((C1498-MOD(C$3,C$4)+MOD(C$3,1)/C$4)/C$4),2),222,8888))</f>
        <v>8888</v>
      </c>
      <c r="Y1498" s="28">
        <f t="shared" si="148"/>
        <v>0.10000093333426666</v>
      </c>
      <c r="Z1498" s="22" t="s">
        <v>27</v>
      </c>
      <c r="AA1498" s="40">
        <f>IF(X1498=222,T1498-E1498/C$4,E1498/C$4+T1498)</f>
        <v>0.10000093333426666</v>
      </c>
      <c r="AB1498" s="45">
        <f>IF(AB$1=1,IF(C1499=0,0,IF(C1498=0,0,IF(Q1498=0,IF((ABS(D1498-D1499))&lt;0.1,(IF(C1499-C1498=Q$1,99999,0)),0),0))),0)</f>
        <v>0</v>
      </c>
      <c r="AC1498" s="13">
        <f>IF(AC$1=1,IF(C1499=0,0,IF(C1498=0,0,IF(Q1498=0,IF(C1499-C1498=0,(IF(ABS(D1498-D1499)&lt;T$1,99999,0)),0),0))),0)</f>
        <v>0</v>
      </c>
      <c r="AD1498" s="15">
        <f>IF(AD$1=1,IF(C1499=0,0,IF(C1498=0,0,IF(Q1498=0,IF(AND(AK1498,AJ1498),99999,0),0))),0)</f>
        <v>0</v>
      </c>
      <c r="AE1498" s="34">
        <f>IF(C1498=0,,IF(AE$1=1,IF(1&gt;AA1498,0,99999),0))</f>
        <v>0</v>
      </c>
      <c r="AF1498" s="5">
        <f>IF(AF$1=1,IF(D1498&gt;1,99999,IF(D1498&lt;0,99999,0)),0)</f>
        <v>0</v>
      </c>
      <c r="AG1498" s="10">
        <f>IF(AG$1=1,IF(B1499=0,0,IF(B1499-B1498=1,0,99999)),0)</f>
        <v>0</v>
      </c>
      <c r="AH1498" s="11">
        <f>IF(AH$1=1,IF(C1499=0,0,IF(C1499-C1498&lt;0,99999,0)),0)</f>
        <v>0</v>
      </c>
      <c r="AI1498" s="14">
        <f>MOD(MOD(((((MOD(C1498,C$4)/C$4)+(MOD(C$3,C$4)/C$4)))),C$4),1)</f>
        <v>0.10000093333426666</v>
      </c>
      <c r="AJ1498" s="19">
        <f>IF(C1499-C1498=0,99999,0 )</f>
        <v>99999</v>
      </c>
      <c r="AK1498" s="83">
        <f>IF(ABS(D1499-D1498)=0,99999,0)</f>
        <v>99999</v>
      </c>
    </row>
    <row r="1499" spans="3:37">
      <c r="C1499" s="68"/>
      <c r="P1499" s="121">
        <f t="shared" si="145"/>
        <v>0</v>
      </c>
      <c r="Q1499" s="42">
        <f>IF(C$1=2,0,1)</f>
        <v>0</v>
      </c>
      <c r="R1499" s="24" t="s">
        <v>4</v>
      </c>
      <c r="S1499" s="26">
        <f>D1499</f>
        <v>0</v>
      </c>
      <c r="T1499" s="26">
        <f t="shared" si="146"/>
        <v>0.10000093333426666</v>
      </c>
      <c r="U1499" s="27" t="s">
        <v>5</v>
      </c>
      <c r="V1499" s="75">
        <f>INT((C1499+MOD(C$3,1)/C$4)/C$4)</f>
        <v>0</v>
      </c>
      <c r="W1499" s="75">
        <f t="shared" si="147"/>
        <v>1</v>
      </c>
      <c r="X1499" s="24">
        <f>IF(C$3&gt;=1,IF(MOD(INT((C1499-MOD(C$3,C$4)+MOD(C$3,1)/C$4)/C$4),2),8888,222),IF(MOD(INT((C1499-MOD(C$3,C$4)+MOD(C$3,1)/C$4)/C$4),2),222,8888))</f>
        <v>8888</v>
      </c>
      <c r="Y1499" s="28">
        <f t="shared" si="148"/>
        <v>0.10000093333426666</v>
      </c>
      <c r="Z1499" s="22" t="s">
        <v>27</v>
      </c>
      <c r="AA1499" s="40">
        <f>IF(X1499=222,T1499-E1499/C$4,E1499/C$4+T1499)</f>
        <v>0.10000093333426666</v>
      </c>
      <c r="AB1499" s="45">
        <f>IF(AB$1=1,IF(C1500=0,0,IF(C1499=0,0,IF(Q1499=0,IF((ABS(D1499-D1500))&lt;0.1,(IF(C1500-C1499=Q$1,99999,0)),0),0))),0)</f>
        <v>0</v>
      </c>
      <c r="AC1499" s="13">
        <f>IF(AC$1=1,IF(C1500=0,0,IF(C1499=0,0,IF(Q1499=0,IF(C1500-C1499=0,(IF(ABS(D1499-D1500)&lt;T$1,99999,0)),0),0))),0)</f>
        <v>0</v>
      </c>
      <c r="AD1499" s="15">
        <f>IF(AD$1=1,IF(C1500=0,0,IF(C1499=0,0,IF(Q1499=0,IF(AND(AK1499,AJ1499),99999,0),0))),0)</f>
        <v>0</v>
      </c>
      <c r="AE1499" s="34">
        <f>IF(C1499=0,,IF(AE$1=1,IF(1&gt;AA1499,0,99999),0))</f>
        <v>0</v>
      </c>
      <c r="AF1499" s="5">
        <f>IF(AF$1=1,IF(D1499&gt;1,99999,IF(D1499&lt;0,99999,0)),0)</f>
        <v>0</v>
      </c>
      <c r="AG1499" s="10">
        <f>IF(AG$1=1,IF(B1500=0,0,IF(B1500-B1499=1,0,99999)),0)</f>
        <v>0</v>
      </c>
      <c r="AH1499" s="11">
        <f>IF(AH$1=1,IF(C1500=0,0,IF(C1500-C1499&lt;0,99999,0)),0)</f>
        <v>0</v>
      </c>
      <c r="AI1499" s="14">
        <f>MOD(MOD(((((MOD(C1499,C$4)/C$4)+(MOD(C$3,C$4)/C$4)))),C$4),1)</f>
        <v>0.10000093333426666</v>
      </c>
      <c r="AJ1499" s="19">
        <f>IF(C1500-C1499=0,99999,0 )</f>
        <v>99999</v>
      </c>
      <c r="AK1499" s="83">
        <f>IF(ABS(D1500-D1499)=0,99999,0)</f>
        <v>99999</v>
      </c>
    </row>
    <row r="1500" spans="3:37">
      <c r="C1500" s="68"/>
      <c r="P1500" s="121">
        <f t="shared" si="145"/>
        <v>0</v>
      </c>
      <c r="Q1500" s="42">
        <f>IF(C$1=2,0,1)</f>
        <v>0</v>
      </c>
      <c r="R1500" s="24" t="s">
        <v>4</v>
      </c>
      <c r="S1500" s="26">
        <f>D1500</f>
        <v>0</v>
      </c>
      <c r="T1500" s="26">
        <f t="shared" si="146"/>
        <v>0.10000093333426666</v>
      </c>
      <c r="U1500" s="27" t="s">
        <v>5</v>
      </c>
      <c r="V1500" s="75">
        <f>INT((C1500+MOD(C$3,1)/C$4)/C$4)</f>
        <v>0</v>
      </c>
      <c r="W1500" s="75">
        <f t="shared" si="147"/>
        <v>1</v>
      </c>
      <c r="X1500" s="24">
        <f>IF(C$3&gt;=1,IF(MOD(INT((C1500-MOD(C$3,C$4)+MOD(C$3,1)/C$4)/C$4),2),8888,222),IF(MOD(INT((C1500-MOD(C$3,C$4)+MOD(C$3,1)/C$4)/C$4),2),222,8888))</f>
        <v>8888</v>
      </c>
      <c r="Y1500" s="28">
        <f t="shared" si="148"/>
        <v>0.10000093333426666</v>
      </c>
      <c r="Z1500" s="22" t="s">
        <v>27</v>
      </c>
      <c r="AA1500" s="40">
        <f>IF(X1500=222,T1500-E1500/C$4,E1500/C$4+T1500)</f>
        <v>0.10000093333426666</v>
      </c>
      <c r="AB1500" s="45">
        <f>IF(AB$1=1,IF(C1501=0,0,IF(C1500=0,0,IF(Q1500=0,IF((ABS(D1500-D1501))&lt;0.1,(IF(C1501-C1500=Q$1,99999,0)),0),0))),0)</f>
        <v>0</v>
      </c>
      <c r="AC1500" s="13">
        <f>IF(AC$1=1,IF(C1501=0,0,IF(C1500=0,0,IF(Q1500=0,IF(C1501-C1500=0,(IF(ABS(D1500-D1501)&lt;T$1,99999,0)),0),0))),0)</f>
        <v>0</v>
      </c>
      <c r="AD1500" s="15">
        <f>IF(AD$1=1,IF(C1501=0,0,IF(C1500=0,0,IF(Q1500=0,IF(AND(AK1500,AJ1500),99999,0),0))),0)</f>
        <v>0</v>
      </c>
      <c r="AE1500" s="34">
        <f>IF(C1500=0,,IF(AE$1=1,IF(1&gt;AA1500,0,99999),0))</f>
        <v>0</v>
      </c>
      <c r="AF1500" s="5">
        <f>IF(AF$1=1,IF(D1500&gt;1,99999,IF(D1500&lt;0,99999,0)),0)</f>
        <v>0</v>
      </c>
      <c r="AG1500" s="10">
        <f>IF(AG$1=1,IF(B1501=0,0,IF(B1501-B1500=1,0,99999)),0)</f>
        <v>0</v>
      </c>
      <c r="AH1500" s="11">
        <f>IF(AH$1=1,IF(C1501=0,0,IF(C1501-C1500&lt;0,99999,0)),0)</f>
        <v>0</v>
      </c>
      <c r="AI1500" s="14">
        <f>MOD(MOD(((((MOD(C1500,C$4)/C$4)+(MOD(C$3,C$4)/C$4)))),C$4),1)</f>
        <v>0.10000093333426666</v>
      </c>
      <c r="AJ1500" s="19">
        <f>IF(C1501-C1500=0,99999,0 )</f>
        <v>99999</v>
      </c>
      <c r="AK1500" s="83">
        <f>IF(ABS(D1501-D1500)=0,99999,0)</f>
        <v>99999</v>
      </c>
    </row>
    <row r="1501" spans="3:37">
      <c r="C1501" s="68"/>
      <c r="P1501" s="121">
        <f t="shared" si="145"/>
        <v>0</v>
      </c>
      <c r="Q1501" s="42">
        <f>IF(C$1=2,0,1)</f>
        <v>0</v>
      </c>
      <c r="R1501" s="24" t="s">
        <v>4</v>
      </c>
      <c r="S1501" s="26">
        <f>D1501</f>
        <v>0</v>
      </c>
      <c r="T1501" s="26">
        <f t="shared" si="146"/>
        <v>0.10000093333426666</v>
      </c>
      <c r="U1501" s="27" t="s">
        <v>5</v>
      </c>
      <c r="V1501" s="75">
        <f>INT((C1501+MOD(C$3,1)/C$4)/C$4)</f>
        <v>0</v>
      </c>
      <c r="W1501" s="75">
        <f t="shared" si="147"/>
        <v>1</v>
      </c>
      <c r="X1501" s="24">
        <f>IF(C$3&gt;=1,IF(MOD(INT((C1501-MOD(C$3,C$4)+MOD(C$3,1)/C$4)/C$4),2),8888,222),IF(MOD(INT((C1501-MOD(C$3,C$4)+MOD(C$3,1)/C$4)/C$4),2),222,8888))</f>
        <v>8888</v>
      </c>
      <c r="Y1501" s="28">
        <f t="shared" si="148"/>
        <v>0.10000093333426666</v>
      </c>
      <c r="Z1501" s="22" t="s">
        <v>27</v>
      </c>
      <c r="AA1501" s="40">
        <f>IF(X1501=222,T1501-E1501/C$4,E1501/C$4+T1501)</f>
        <v>0.10000093333426666</v>
      </c>
      <c r="AB1501" s="45">
        <f>IF(AB$1=1,IF(C1502=0,0,IF(C1501=0,0,IF(Q1501=0,IF((ABS(D1501-D1502))&lt;0.1,(IF(C1502-C1501=Q$1,99999,0)),0),0))),0)</f>
        <v>0</v>
      </c>
      <c r="AC1501" s="13">
        <f>IF(AC$1=1,IF(C1502=0,0,IF(C1501=0,0,IF(Q1501=0,IF(C1502-C1501=0,(IF(ABS(D1501-D1502)&lt;T$1,99999,0)),0),0))),0)</f>
        <v>0</v>
      </c>
      <c r="AD1501" s="15">
        <f>IF(AD$1=1,IF(C1502=0,0,IF(C1501=0,0,IF(Q1501=0,IF(AND(AK1501,AJ1501),99999,0),0))),0)</f>
        <v>0</v>
      </c>
      <c r="AE1501" s="34">
        <f>IF(C1501=0,,IF(AE$1=1,IF(1&gt;AA1501,0,99999),0))</f>
        <v>0</v>
      </c>
      <c r="AF1501" s="5">
        <f>IF(AF$1=1,IF(D1501&gt;1,99999,IF(D1501&lt;0,99999,0)),0)</f>
        <v>0</v>
      </c>
      <c r="AG1501" s="10">
        <f>IF(AG$1=1,IF(B1502=0,0,IF(B1502-B1501=1,0,99999)),0)</f>
        <v>0</v>
      </c>
      <c r="AH1501" s="11">
        <f>IF(AH$1=1,IF(C1502=0,0,IF(C1502-C1501&lt;0,99999,0)),0)</f>
        <v>0</v>
      </c>
      <c r="AI1501" s="14">
        <f>MOD(MOD(((((MOD(C1501,C$4)/C$4)+(MOD(C$3,C$4)/C$4)))),C$4),1)</f>
        <v>0.10000093333426666</v>
      </c>
      <c r="AJ1501" s="19">
        <f>IF(C1502-C1501=0,99999,0 )</f>
        <v>99999</v>
      </c>
      <c r="AK1501" s="83">
        <f>IF(ABS(D1502-D1501)=0,99999,0)</f>
        <v>99999</v>
      </c>
    </row>
    <row r="1502" spans="3:37">
      <c r="C1502" s="68"/>
      <c r="P1502" s="121">
        <f t="shared" si="145"/>
        <v>0</v>
      </c>
      <c r="Q1502" s="42">
        <f>IF(C$1=2,0,1)</f>
        <v>0</v>
      </c>
      <c r="R1502" s="24" t="s">
        <v>4</v>
      </c>
      <c r="S1502" s="26">
        <f>D1502</f>
        <v>0</v>
      </c>
      <c r="T1502" s="26">
        <f t="shared" si="146"/>
        <v>0.10000093333426666</v>
      </c>
      <c r="U1502" s="27" t="s">
        <v>5</v>
      </c>
      <c r="V1502" s="75">
        <f>INT((C1502+MOD(C$3,1)/C$4)/C$4)</f>
        <v>0</v>
      </c>
      <c r="W1502" s="75">
        <f t="shared" si="147"/>
        <v>1</v>
      </c>
      <c r="X1502" s="24">
        <f>IF(C$3&gt;=1,IF(MOD(INT((C1502-MOD(C$3,C$4)+MOD(C$3,1)/C$4)/C$4),2),8888,222),IF(MOD(INT((C1502-MOD(C$3,C$4)+MOD(C$3,1)/C$4)/C$4),2),222,8888))</f>
        <v>8888</v>
      </c>
      <c r="Y1502" s="28">
        <f t="shared" si="148"/>
        <v>0.10000093333426666</v>
      </c>
      <c r="Z1502" s="22" t="s">
        <v>27</v>
      </c>
      <c r="AA1502" s="40">
        <f>IF(X1502=222,T1502-E1502/C$4,E1502/C$4+T1502)</f>
        <v>0.10000093333426666</v>
      </c>
      <c r="AB1502" s="45">
        <f>IF(AB$1=1,IF(C1503=0,0,IF(C1502=0,0,IF(Q1502=0,IF((ABS(D1502-D1503))&lt;0.1,(IF(C1503-C1502=Q$1,99999,0)),0),0))),0)</f>
        <v>0</v>
      </c>
      <c r="AC1502" s="13">
        <f>IF(AC$1=1,IF(C1503=0,0,IF(C1502=0,0,IF(Q1502=0,IF(C1503-C1502=0,(IF(ABS(D1502-D1503)&lt;T$1,99999,0)),0),0))),0)</f>
        <v>0</v>
      </c>
      <c r="AD1502" s="15">
        <f>IF(AD$1=1,IF(C1503=0,0,IF(C1502=0,0,IF(Q1502=0,IF(AND(AK1502,AJ1502),99999,0),0))),0)</f>
        <v>0</v>
      </c>
      <c r="AE1502" s="34">
        <f>IF(C1502=0,,IF(AE$1=1,IF(1&gt;AA1502,0,99999),0))</f>
        <v>0</v>
      </c>
      <c r="AF1502" s="5">
        <f>IF(AF$1=1,IF(D1502&gt;1,99999,IF(D1502&lt;0,99999,0)),0)</f>
        <v>0</v>
      </c>
      <c r="AG1502" s="10">
        <f>IF(AG$1=1,IF(B1503=0,0,IF(B1503-B1502=1,0,99999)),0)</f>
        <v>0</v>
      </c>
      <c r="AH1502" s="11">
        <f>IF(AH$1=1,IF(C1503=0,0,IF(C1503-C1502&lt;0,99999,0)),0)</f>
        <v>0</v>
      </c>
      <c r="AI1502" s="14">
        <f>MOD(MOD(((((MOD(C1502,C$4)/C$4)+(MOD(C$3,C$4)/C$4)))),C$4),1)</f>
        <v>0.10000093333426666</v>
      </c>
      <c r="AJ1502" s="19">
        <f>IF(C1503-C1502=0,99999,0 )</f>
        <v>99999</v>
      </c>
      <c r="AK1502" s="83">
        <f>IF(ABS(D1503-D1502)=0,99999,0)</f>
        <v>99999</v>
      </c>
    </row>
    <row r="1503" spans="3:37">
      <c r="C1503" s="68"/>
      <c r="P1503" s="121">
        <f t="shared" si="145"/>
        <v>0</v>
      </c>
      <c r="Q1503" s="42">
        <f>IF(C$1=2,0,1)</f>
        <v>0</v>
      </c>
      <c r="R1503" s="24" t="s">
        <v>4</v>
      </c>
      <c r="S1503" s="26">
        <f>D1503</f>
        <v>0</v>
      </c>
      <c r="T1503" s="26">
        <f t="shared" si="146"/>
        <v>0.10000093333426666</v>
      </c>
      <c r="U1503" s="27" t="s">
        <v>5</v>
      </c>
      <c r="V1503" s="75">
        <f>INT((C1503+MOD(C$3,1)/C$4)/C$4)</f>
        <v>0</v>
      </c>
      <c r="W1503" s="75">
        <f t="shared" si="147"/>
        <v>1</v>
      </c>
      <c r="X1503" s="24">
        <f>IF(C$3&gt;=1,IF(MOD(INT((C1503-MOD(C$3,C$4)+MOD(C$3,1)/C$4)/C$4),2),8888,222),IF(MOD(INT((C1503-MOD(C$3,C$4)+MOD(C$3,1)/C$4)/C$4),2),222,8888))</f>
        <v>8888</v>
      </c>
      <c r="Y1503" s="28">
        <f t="shared" si="148"/>
        <v>0.10000093333426666</v>
      </c>
      <c r="Z1503" s="22" t="s">
        <v>27</v>
      </c>
      <c r="AA1503" s="40">
        <f>IF(X1503=222,T1503-E1503/C$4,E1503/C$4+T1503)</f>
        <v>0.10000093333426666</v>
      </c>
      <c r="AB1503" s="45">
        <f>IF(AB$1=1,IF(C1504=0,0,IF(C1503=0,0,IF(Q1503=0,IF((ABS(D1503-D1504))&lt;0.1,(IF(C1504-C1503=Q$1,99999,0)),0),0))),0)</f>
        <v>0</v>
      </c>
      <c r="AC1503" s="13">
        <f>IF(AC$1=1,IF(C1504=0,0,IF(C1503=0,0,IF(Q1503=0,IF(C1504-C1503=0,(IF(ABS(D1503-D1504)&lt;T$1,99999,0)),0),0))),0)</f>
        <v>0</v>
      </c>
      <c r="AD1503" s="15">
        <f>IF(AD$1=1,IF(C1504=0,0,IF(C1503=0,0,IF(Q1503=0,IF(AND(AK1503,AJ1503),99999,0),0))),0)</f>
        <v>0</v>
      </c>
      <c r="AE1503" s="34">
        <f>IF(C1503=0,,IF(AE$1=1,IF(1&gt;AA1503,0,99999),0))</f>
        <v>0</v>
      </c>
      <c r="AF1503" s="5">
        <f>IF(AF$1=1,IF(D1503&gt;1,99999,IF(D1503&lt;0,99999,0)),0)</f>
        <v>0</v>
      </c>
      <c r="AG1503" s="10">
        <f>IF(AG$1=1,IF(B1504=0,0,IF(B1504-B1503=1,0,99999)),0)</f>
        <v>0</v>
      </c>
      <c r="AH1503" s="11">
        <f>IF(AH$1=1,IF(C1504=0,0,IF(C1504-C1503&lt;0,99999,0)),0)</f>
        <v>0</v>
      </c>
      <c r="AI1503" s="14">
        <f>MOD(MOD(((((MOD(C1503,C$4)/C$4)+(MOD(C$3,C$4)/C$4)))),C$4),1)</f>
        <v>0.10000093333426666</v>
      </c>
      <c r="AJ1503" s="19">
        <f>IF(C1504-C1503=0,99999,0 )</f>
        <v>99999</v>
      </c>
      <c r="AK1503" s="83">
        <f>IF(ABS(D1504-D1503)=0,99999,0)</f>
        <v>99999</v>
      </c>
    </row>
    <row r="1504" spans="3:37">
      <c r="C1504" s="68"/>
      <c r="P1504" s="121">
        <f t="shared" si="145"/>
        <v>0</v>
      </c>
      <c r="Q1504" s="42">
        <f>IF(C$1=2,0,1)</f>
        <v>0</v>
      </c>
      <c r="R1504" s="24" t="s">
        <v>4</v>
      </c>
      <c r="S1504" s="26">
        <f>D1504</f>
        <v>0</v>
      </c>
      <c r="T1504" s="26">
        <f t="shared" si="146"/>
        <v>0.10000093333426666</v>
      </c>
      <c r="U1504" s="27" t="s">
        <v>5</v>
      </c>
      <c r="V1504" s="75">
        <f>INT((C1504+MOD(C$3,1)/C$4)/C$4)</f>
        <v>0</v>
      </c>
      <c r="W1504" s="75">
        <f t="shared" si="147"/>
        <v>1</v>
      </c>
      <c r="X1504" s="24">
        <f>IF(C$3&gt;=1,IF(MOD(INT((C1504-MOD(C$3,C$4)+MOD(C$3,1)/C$4)/C$4),2),8888,222),IF(MOD(INT((C1504-MOD(C$3,C$4)+MOD(C$3,1)/C$4)/C$4),2),222,8888))</f>
        <v>8888</v>
      </c>
      <c r="Y1504" s="28">
        <f t="shared" si="148"/>
        <v>0.10000093333426666</v>
      </c>
      <c r="Z1504" s="22" t="s">
        <v>27</v>
      </c>
      <c r="AA1504" s="40">
        <f>IF(X1504=222,T1504-E1504/C$4,E1504/C$4+T1504)</f>
        <v>0.10000093333426666</v>
      </c>
      <c r="AB1504" s="45">
        <f>IF(AB$1=1,IF(C1505=0,0,IF(C1504=0,0,IF(Q1504=0,IF((ABS(D1504-D1505))&lt;0.1,(IF(C1505-C1504=Q$1,99999,0)),0),0))),0)</f>
        <v>0</v>
      </c>
      <c r="AC1504" s="13">
        <f>IF(AC$1=1,IF(C1505=0,0,IF(C1504=0,0,IF(Q1504=0,IF(C1505-C1504=0,(IF(ABS(D1504-D1505)&lt;T$1,99999,0)),0),0))),0)</f>
        <v>0</v>
      </c>
      <c r="AD1504" s="15">
        <f>IF(AD$1=1,IF(C1505=0,0,IF(C1504=0,0,IF(Q1504=0,IF(AND(AK1504,AJ1504),99999,0),0))),0)</f>
        <v>0</v>
      </c>
      <c r="AE1504" s="34">
        <f>IF(C1504=0,,IF(AE$1=1,IF(1&gt;AA1504,0,99999),0))</f>
        <v>0</v>
      </c>
      <c r="AF1504" s="5">
        <f>IF(AF$1=1,IF(D1504&gt;1,99999,IF(D1504&lt;0,99999,0)),0)</f>
        <v>0</v>
      </c>
      <c r="AG1504" s="10">
        <f>IF(AG$1=1,IF(B1505=0,0,IF(B1505-B1504=1,0,99999)),0)</f>
        <v>0</v>
      </c>
      <c r="AH1504" s="11">
        <f>IF(AH$1=1,IF(C1505=0,0,IF(C1505-C1504&lt;0,99999,0)),0)</f>
        <v>0</v>
      </c>
      <c r="AI1504" s="14">
        <f>MOD(MOD(((((MOD(C1504,C$4)/C$4)+(MOD(C$3,C$4)/C$4)))),C$4),1)</f>
        <v>0.10000093333426666</v>
      </c>
      <c r="AJ1504" s="19">
        <f>IF(C1505-C1504=0,99999,0 )</f>
        <v>99999</v>
      </c>
      <c r="AK1504" s="83">
        <f>IF(ABS(D1505-D1504)=0,99999,0)</f>
        <v>99999</v>
      </c>
    </row>
    <row r="1505" spans="3:37">
      <c r="C1505" s="68"/>
      <c r="P1505" s="121">
        <f t="shared" si="145"/>
        <v>0</v>
      </c>
      <c r="Q1505" s="42">
        <f>IF(C$1=2,0,1)</f>
        <v>0</v>
      </c>
      <c r="R1505" s="24" t="s">
        <v>4</v>
      </c>
      <c r="S1505" s="26">
        <f>D1505</f>
        <v>0</v>
      </c>
      <c r="T1505" s="26">
        <f t="shared" si="146"/>
        <v>0.10000093333426666</v>
      </c>
      <c r="U1505" s="27" t="s">
        <v>5</v>
      </c>
      <c r="V1505" s="75">
        <f>INT((C1505+MOD(C$3,1)/C$4)/C$4)</f>
        <v>0</v>
      </c>
      <c r="W1505" s="75">
        <f t="shared" si="147"/>
        <v>1</v>
      </c>
      <c r="X1505" s="24">
        <f>IF(C$3&gt;=1,IF(MOD(INT((C1505-MOD(C$3,C$4)+MOD(C$3,1)/C$4)/C$4),2),8888,222),IF(MOD(INT((C1505-MOD(C$3,C$4)+MOD(C$3,1)/C$4)/C$4),2),222,8888))</f>
        <v>8888</v>
      </c>
      <c r="Y1505" s="28">
        <f t="shared" si="148"/>
        <v>0.10000093333426666</v>
      </c>
      <c r="Z1505" s="22" t="s">
        <v>27</v>
      </c>
      <c r="AA1505" s="40">
        <f>IF(X1505=222,T1505-E1505/C$4,E1505/C$4+T1505)</f>
        <v>0.10000093333426666</v>
      </c>
      <c r="AB1505" s="45">
        <f>IF(AB$1=1,IF(C1506=0,0,IF(C1505=0,0,IF(Q1505=0,IF((ABS(D1505-D1506))&lt;0.1,(IF(C1506-C1505=Q$1,99999,0)),0),0))),0)</f>
        <v>0</v>
      </c>
      <c r="AC1505" s="13">
        <f>IF(AC$1=1,IF(C1506=0,0,IF(C1505=0,0,IF(Q1505=0,IF(C1506-C1505=0,(IF(ABS(D1505-D1506)&lt;T$1,99999,0)),0),0))),0)</f>
        <v>0</v>
      </c>
      <c r="AD1505" s="15">
        <f>IF(AD$1=1,IF(C1506=0,0,IF(C1505=0,0,IF(Q1505=0,IF(AND(AK1505,AJ1505),99999,0),0))),0)</f>
        <v>0</v>
      </c>
      <c r="AE1505" s="34">
        <f>IF(C1505=0,,IF(AE$1=1,IF(1&gt;AA1505,0,99999),0))</f>
        <v>0</v>
      </c>
      <c r="AF1505" s="5">
        <f>IF(AF$1=1,IF(D1505&gt;1,99999,IF(D1505&lt;0,99999,0)),0)</f>
        <v>0</v>
      </c>
      <c r="AG1505" s="10">
        <f>IF(AG$1=1,IF(B1506=0,0,IF(B1506-B1505=1,0,99999)),0)</f>
        <v>0</v>
      </c>
      <c r="AH1505" s="11">
        <f>IF(AH$1=1,IF(C1506=0,0,IF(C1506-C1505&lt;0,99999,0)),0)</f>
        <v>0</v>
      </c>
      <c r="AI1505" s="14">
        <f>MOD(MOD(((((MOD(C1505,C$4)/C$4)+(MOD(C$3,C$4)/C$4)))),C$4),1)</f>
        <v>0.10000093333426666</v>
      </c>
      <c r="AJ1505" s="19">
        <f>IF(C1506-C1505=0,99999,0 )</f>
        <v>99999</v>
      </c>
      <c r="AK1505" s="83">
        <f>IF(ABS(D1506-D1505)=0,99999,0)</f>
        <v>99999</v>
      </c>
    </row>
    <row r="1506" spans="3:37">
      <c r="C1506" s="68"/>
      <c r="P1506" s="121">
        <f t="shared" si="145"/>
        <v>0</v>
      </c>
      <c r="Q1506" s="42">
        <f>IF(C$1=2,0,1)</f>
        <v>0</v>
      </c>
      <c r="R1506" s="24" t="s">
        <v>4</v>
      </c>
      <c r="S1506" s="26">
        <f>D1506</f>
        <v>0</v>
      </c>
      <c r="T1506" s="26">
        <f t="shared" si="146"/>
        <v>0.10000093333426666</v>
      </c>
      <c r="U1506" s="27" t="s">
        <v>5</v>
      </c>
      <c r="V1506" s="75">
        <f>INT((C1506+MOD(C$3,1)/C$4)/C$4)</f>
        <v>0</v>
      </c>
      <c r="W1506" s="75">
        <f t="shared" si="147"/>
        <v>1</v>
      </c>
      <c r="X1506" s="24">
        <f>IF(C$3&gt;=1,IF(MOD(INT((C1506-MOD(C$3,C$4)+MOD(C$3,1)/C$4)/C$4),2),8888,222),IF(MOD(INT((C1506-MOD(C$3,C$4)+MOD(C$3,1)/C$4)/C$4),2),222,8888))</f>
        <v>8888</v>
      </c>
      <c r="Y1506" s="28">
        <f t="shared" si="148"/>
        <v>0.10000093333426666</v>
      </c>
      <c r="Z1506" s="22" t="s">
        <v>27</v>
      </c>
      <c r="AA1506" s="40">
        <f>IF(X1506=222,T1506-E1506/C$4,E1506/C$4+T1506)</f>
        <v>0.10000093333426666</v>
      </c>
      <c r="AB1506" s="45">
        <f>IF(AB$1=1,IF(C1507=0,0,IF(C1506=0,0,IF(Q1506=0,IF((ABS(D1506-D1507))&lt;0.1,(IF(C1507-C1506=Q$1,99999,0)),0),0))),0)</f>
        <v>0</v>
      </c>
      <c r="AC1506" s="13">
        <f>IF(AC$1=1,IF(C1507=0,0,IF(C1506=0,0,IF(Q1506=0,IF(C1507-C1506=0,(IF(ABS(D1506-D1507)&lt;T$1,99999,0)),0),0))),0)</f>
        <v>0</v>
      </c>
      <c r="AD1506" s="15">
        <f>IF(AD$1=1,IF(C1507=0,0,IF(C1506=0,0,IF(Q1506=0,IF(AND(AK1506,AJ1506),99999,0),0))),0)</f>
        <v>0</v>
      </c>
      <c r="AE1506" s="34">
        <f>IF(C1506=0,,IF(AE$1=1,IF(1&gt;AA1506,0,99999),0))</f>
        <v>0</v>
      </c>
      <c r="AF1506" s="5">
        <f>IF(AF$1=1,IF(D1506&gt;1,99999,IF(D1506&lt;0,99999,0)),0)</f>
        <v>0</v>
      </c>
      <c r="AG1506" s="10">
        <f>IF(AG$1=1,IF(B1507=0,0,IF(B1507-B1506=1,0,99999)),0)</f>
        <v>0</v>
      </c>
      <c r="AH1506" s="11">
        <f>IF(AH$1=1,IF(C1507=0,0,IF(C1507-C1506&lt;0,99999,0)),0)</f>
        <v>0</v>
      </c>
      <c r="AI1506" s="14">
        <f>MOD(MOD(((((MOD(C1506,C$4)/C$4)+(MOD(C$3,C$4)/C$4)))),C$4),1)</f>
        <v>0.10000093333426666</v>
      </c>
      <c r="AJ1506" s="19">
        <f>IF(C1507-C1506=0,99999,0 )</f>
        <v>99999</v>
      </c>
      <c r="AK1506" s="83">
        <f>IF(ABS(D1507-D1506)=0,99999,0)</f>
        <v>99999</v>
      </c>
    </row>
    <row r="1507" spans="3:37">
      <c r="C1507" s="68"/>
      <c r="P1507" s="121">
        <f t="shared" si="145"/>
        <v>0</v>
      </c>
      <c r="Q1507" s="42">
        <f>IF(C$1=2,0,1)</f>
        <v>0</v>
      </c>
      <c r="R1507" s="24" t="s">
        <v>4</v>
      </c>
      <c r="S1507" s="26">
        <f>D1507</f>
        <v>0</v>
      </c>
      <c r="T1507" s="26">
        <f t="shared" si="146"/>
        <v>0.10000093333426666</v>
      </c>
      <c r="U1507" s="27" t="s">
        <v>5</v>
      </c>
      <c r="V1507" s="75">
        <f>INT((C1507+MOD(C$3,1)/C$4)/C$4)</f>
        <v>0</v>
      </c>
      <c r="W1507" s="75">
        <f t="shared" si="147"/>
        <v>1</v>
      </c>
      <c r="X1507" s="24">
        <f>IF(C$3&gt;=1,IF(MOD(INT((C1507-MOD(C$3,C$4)+MOD(C$3,1)/C$4)/C$4),2),8888,222),IF(MOD(INT((C1507-MOD(C$3,C$4)+MOD(C$3,1)/C$4)/C$4),2),222,8888))</f>
        <v>8888</v>
      </c>
      <c r="Y1507" s="28">
        <f t="shared" si="148"/>
        <v>0.10000093333426666</v>
      </c>
      <c r="Z1507" s="22" t="s">
        <v>27</v>
      </c>
      <c r="AA1507" s="40">
        <f>IF(X1507=222,T1507-E1507/C$4,E1507/C$4+T1507)</f>
        <v>0.10000093333426666</v>
      </c>
      <c r="AB1507" s="45">
        <f>IF(AB$1=1,IF(C1508=0,0,IF(C1507=0,0,IF(Q1507=0,IF((ABS(D1507-D1508))&lt;0.1,(IF(C1508-C1507=Q$1,99999,0)),0),0))),0)</f>
        <v>0</v>
      </c>
      <c r="AC1507" s="13">
        <f>IF(AC$1=1,IF(C1508=0,0,IF(C1507=0,0,IF(Q1507=0,IF(C1508-C1507=0,(IF(ABS(D1507-D1508)&lt;T$1,99999,0)),0),0))),0)</f>
        <v>0</v>
      </c>
      <c r="AD1507" s="15">
        <f>IF(AD$1=1,IF(C1508=0,0,IF(C1507=0,0,IF(Q1507=0,IF(AND(AK1507,AJ1507),99999,0),0))),0)</f>
        <v>0</v>
      </c>
      <c r="AE1507" s="34">
        <f>IF(C1507=0,,IF(AE$1=1,IF(1&gt;AA1507,0,99999),0))</f>
        <v>0</v>
      </c>
      <c r="AF1507" s="5">
        <f>IF(AF$1=1,IF(D1507&gt;1,99999,IF(D1507&lt;0,99999,0)),0)</f>
        <v>0</v>
      </c>
      <c r="AG1507" s="10">
        <f>IF(AG$1=1,IF(B1508=0,0,IF(B1508-B1507=1,0,99999)),0)</f>
        <v>0</v>
      </c>
      <c r="AH1507" s="11">
        <f>IF(AH$1=1,IF(C1508=0,0,IF(C1508-C1507&lt;0,99999,0)),0)</f>
        <v>0</v>
      </c>
      <c r="AI1507" s="14">
        <f>MOD(MOD(((((MOD(C1507,C$4)/C$4)+(MOD(C$3,C$4)/C$4)))),C$4),1)</f>
        <v>0.10000093333426666</v>
      </c>
      <c r="AJ1507" s="19">
        <f>IF(C1508-C1507=0,99999,0 )</f>
        <v>99999</v>
      </c>
      <c r="AK1507" s="83">
        <f>IF(ABS(D1508-D1507)=0,99999,0)</f>
        <v>99999</v>
      </c>
    </row>
    <row r="1508" spans="3:37">
      <c r="C1508" s="68"/>
      <c r="P1508" s="121">
        <f t="shared" si="145"/>
        <v>0</v>
      </c>
      <c r="Q1508" s="42">
        <f>IF(C$1=2,0,1)</f>
        <v>0</v>
      </c>
      <c r="R1508" s="24" t="s">
        <v>4</v>
      </c>
      <c r="S1508" s="26">
        <f>D1508</f>
        <v>0</v>
      </c>
      <c r="T1508" s="26">
        <f t="shared" si="146"/>
        <v>0.10000093333426666</v>
      </c>
      <c r="U1508" s="27" t="s">
        <v>5</v>
      </c>
      <c r="V1508" s="75">
        <f>INT((C1508+MOD(C$3,1)/C$4)/C$4)</f>
        <v>0</v>
      </c>
      <c r="W1508" s="75">
        <f t="shared" si="147"/>
        <v>1</v>
      </c>
      <c r="X1508" s="24">
        <f>IF(C$3&gt;=1,IF(MOD(INT((C1508-MOD(C$3,C$4)+MOD(C$3,1)/C$4)/C$4),2),8888,222),IF(MOD(INT((C1508-MOD(C$3,C$4)+MOD(C$3,1)/C$4)/C$4),2),222,8888))</f>
        <v>8888</v>
      </c>
      <c r="Y1508" s="28">
        <f t="shared" si="148"/>
        <v>0.10000093333426666</v>
      </c>
      <c r="Z1508" s="22" t="s">
        <v>27</v>
      </c>
      <c r="AA1508" s="40">
        <f>IF(X1508=222,T1508-E1508/C$4,E1508/C$4+T1508)</f>
        <v>0.10000093333426666</v>
      </c>
      <c r="AB1508" s="45">
        <f>IF(AB$1=1,IF(C1509=0,0,IF(C1508=0,0,IF(Q1508=0,IF((ABS(D1508-D1509))&lt;0.1,(IF(C1509-C1508=Q$1,99999,0)),0),0))),0)</f>
        <v>0</v>
      </c>
      <c r="AC1508" s="13">
        <f>IF(AC$1=1,IF(C1509=0,0,IF(C1508=0,0,IF(Q1508=0,IF(C1509-C1508=0,(IF(ABS(D1508-D1509)&lt;T$1,99999,0)),0),0))),0)</f>
        <v>0</v>
      </c>
      <c r="AD1508" s="15">
        <f>IF(AD$1=1,IF(C1509=0,0,IF(C1508=0,0,IF(Q1508=0,IF(AND(AK1508,AJ1508),99999,0),0))),0)</f>
        <v>0</v>
      </c>
      <c r="AE1508" s="34">
        <f>IF(C1508=0,,IF(AE$1=1,IF(1&gt;AA1508,0,99999),0))</f>
        <v>0</v>
      </c>
      <c r="AF1508" s="5">
        <f>IF(AF$1=1,IF(D1508&gt;1,99999,IF(D1508&lt;0,99999,0)),0)</f>
        <v>0</v>
      </c>
      <c r="AG1508" s="10">
        <f>IF(AG$1=1,IF(B1509=0,0,IF(B1509-B1508=1,0,99999)),0)</f>
        <v>0</v>
      </c>
      <c r="AH1508" s="11">
        <f>IF(AH$1=1,IF(C1509=0,0,IF(C1509-C1508&lt;0,99999,0)),0)</f>
        <v>0</v>
      </c>
      <c r="AI1508" s="14">
        <f>MOD(MOD(((((MOD(C1508,C$4)/C$4)+(MOD(C$3,C$4)/C$4)))),C$4),1)</f>
        <v>0.10000093333426666</v>
      </c>
      <c r="AJ1508" s="19">
        <f>IF(C1509-C1508=0,99999,0 )</f>
        <v>99999</v>
      </c>
      <c r="AK1508" s="83">
        <f>IF(ABS(D1509-D1508)=0,99999,0)</f>
        <v>99999</v>
      </c>
    </row>
    <row r="1509" spans="3:37">
      <c r="C1509" s="68"/>
      <c r="P1509" s="121">
        <f t="shared" si="145"/>
        <v>0</v>
      </c>
      <c r="Q1509" s="42">
        <f>IF(C$1=2,0,1)</f>
        <v>0</v>
      </c>
      <c r="R1509" s="24" t="s">
        <v>4</v>
      </c>
      <c r="S1509" s="26">
        <f>D1509</f>
        <v>0</v>
      </c>
      <c r="T1509" s="26">
        <f t="shared" si="146"/>
        <v>0.10000093333426666</v>
      </c>
      <c r="U1509" s="27" t="s">
        <v>5</v>
      </c>
      <c r="V1509" s="75">
        <f>INT((C1509+MOD(C$3,1)/C$4)/C$4)</f>
        <v>0</v>
      </c>
      <c r="W1509" s="75">
        <f t="shared" si="147"/>
        <v>1</v>
      </c>
      <c r="X1509" s="24">
        <f>IF(C$3&gt;=1,IF(MOD(INT((C1509-MOD(C$3,C$4)+MOD(C$3,1)/C$4)/C$4),2),8888,222),IF(MOD(INT((C1509-MOD(C$3,C$4)+MOD(C$3,1)/C$4)/C$4),2),222,8888))</f>
        <v>8888</v>
      </c>
      <c r="Y1509" s="28">
        <f t="shared" si="148"/>
        <v>0.10000093333426666</v>
      </c>
      <c r="Z1509" s="22" t="s">
        <v>27</v>
      </c>
      <c r="AA1509" s="40">
        <f>IF(X1509=222,T1509-E1509/C$4,E1509/C$4+T1509)</f>
        <v>0.10000093333426666</v>
      </c>
      <c r="AB1509" s="45">
        <f>IF(AB$1=1,IF(C1510=0,0,IF(C1509=0,0,IF(Q1509=0,IF((ABS(D1509-D1510))&lt;0.1,(IF(C1510-C1509=Q$1,99999,0)),0),0))),0)</f>
        <v>0</v>
      </c>
      <c r="AC1509" s="13">
        <f>IF(AC$1=1,IF(C1510=0,0,IF(C1509=0,0,IF(Q1509=0,IF(C1510-C1509=0,(IF(ABS(D1509-D1510)&lt;T$1,99999,0)),0),0))),0)</f>
        <v>0</v>
      </c>
      <c r="AD1509" s="15">
        <f>IF(AD$1=1,IF(C1510=0,0,IF(C1509=0,0,IF(Q1509=0,IF(AND(AK1509,AJ1509),99999,0),0))),0)</f>
        <v>0</v>
      </c>
      <c r="AE1509" s="34">
        <f>IF(C1509=0,,IF(AE$1=1,IF(1&gt;AA1509,0,99999),0))</f>
        <v>0</v>
      </c>
      <c r="AF1509" s="5">
        <f>IF(AF$1=1,IF(D1509&gt;1,99999,IF(D1509&lt;0,99999,0)),0)</f>
        <v>0</v>
      </c>
      <c r="AG1509" s="10">
        <f>IF(AG$1=1,IF(B1510=0,0,IF(B1510-B1509=1,0,99999)),0)</f>
        <v>0</v>
      </c>
      <c r="AH1509" s="11">
        <f>IF(AH$1=1,IF(C1510=0,0,IF(C1510-C1509&lt;0,99999,0)),0)</f>
        <v>0</v>
      </c>
      <c r="AI1509" s="14">
        <f>MOD(MOD(((((MOD(C1509,C$4)/C$4)+(MOD(C$3,C$4)/C$4)))),C$4),1)</f>
        <v>0.10000093333426666</v>
      </c>
      <c r="AJ1509" s="19">
        <f>IF(C1510-C1509=0,99999,0 )</f>
        <v>99999</v>
      </c>
      <c r="AK1509" s="83">
        <f>IF(ABS(D1510-D1509)=0,99999,0)</f>
        <v>99999</v>
      </c>
    </row>
    <row r="1510" spans="3:37">
      <c r="C1510" s="68"/>
      <c r="P1510" s="121">
        <f t="shared" si="145"/>
        <v>0</v>
      </c>
      <c r="Q1510" s="42">
        <f>IF(C$1=2,0,1)</f>
        <v>0</v>
      </c>
      <c r="R1510" s="24" t="s">
        <v>4</v>
      </c>
      <c r="S1510" s="26">
        <f>D1510</f>
        <v>0</v>
      </c>
      <c r="T1510" s="26">
        <f t="shared" si="146"/>
        <v>0.10000093333426666</v>
      </c>
      <c r="U1510" s="27" t="s">
        <v>5</v>
      </c>
      <c r="V1510" s="75">
        <f>INT((C1510+MOD(C$3,1)/C$4)/C$4)</f>
        <v>0</v>
      </c>
      <c r="W1510" s="75">
        <f t="shared" si="147"/>
        <v>1</v>
      </c>
      <c r="X1510" s="24">
        <f>IF(C$3&gt;=1,IF(MOD(INT((C1510-MOD(C$3,C$4)+MOD(C$3,1)/C$4)/C$4),2),8888,222),IF(MOD(INT((C1510-MOD(C$3,C$4)+MOD(C$3,1)/C$4)/C$4),2),222,8888))</f>
        <v>8888</v>
      </c>
      <c r="Y1510" s="28">
        <f t="shared" si="148"/>
        <v>0.10000093333426666</v>
      </c>
      <c r="Z1510" s="22" t="s">
        <v>27</v>
      </c>
      <c r="AA1510" s="40">
        <f>IF(X1510=222,T1510-E1510/C$4,E1510/C$4+T1510)</f>
        <v>0.10000093333426666</v>
      </c>
      <c r="AB1510" s="45">
        <f>IF(AB$1=1,IF(C1511=0,0,IF(C1510=0,0,IF(Q1510=0,IF((ABS(D1510-D1511))&lt;0.1,(IF(C1511-C1510=Q$1,99999,0)),0),0))),0)</f>
        <v>0</v>
      </c>
      <c r="AC1510" s="13">
        <f>IF(AC$1=1,IF(C1511=0,0,IF(C1510=0,0,IF(Q1510=0,IF(C1511-C1510=0,(IF(ABS(D1510-D1511)&lt;T$1,99999,0)),0),0))),0)</f>
        <v>0</v>
      </c>
      <c r="AD1510" s="15">
        <f>IF(AD$1=1,IF(C1511=0,0,IF(C1510=0,0,IF(Q1510=0,IF(AND(AK1510,AJ1510),99999,0),0))),0)</f>
        <v>0</v>
      </c>
      <c r="AE1510" s="34">
        <f>IF(C1510=0,,IF(AE$1=1,IF(1&gt;AA1510,0,99999),0))</f>
        <v>0</v>
      </c>
      <c r="AF1510" s="5">
        <f>IF(AF$1=1,IF(D1510&gt;1,99999,IF(D1510&lt;0,99999,0)),0)</f>
        <v>0</v>
      </c>
      <c r="AG1510" s="10">
        <f>IF(AG$1=1,IF(B1511=0,0,IF(B1511-B1510=1,0,99999)),0)</f>
        <v>0</v>
      </c>
      <c r="AH1510" s="11">
        <f>IF(AH$1=1,IF(C1511=0,0,IF(C1511-C1510&lt;0,99999,0)),0)</f>
        <v>0</v>
      </c>
      <c r="AI1510" s="14">
        <f>MOD(MOD(((((MOD(C1510,C$4)/C$4)+(MOD(C$3,C$4)/C$4)))),C$4),1)</f>
        <v>0.10000093333426666</v>
      </c>
      <c r="AJ1510" s="19">
        <f>IF(C1511-C1510=0,99999,0 )</f>
        <v>99999</v>
      </c>
      <c r="AK1510" s="83">
        <f>IF(ABS(D1511-D1510)=0,99999,0)</f>
        <v>99999</v>
      </c>
    </row>
    <row r="1511" spans="3:37">
      <c r="C1511" s="68"/>
      <c r="P1511" s="121">
        <f t="shared" si="145"/>
        <v>0</v>
      </c>
      <c r="Q1511" s="42">
        <f>IF(C$1=2,0,1)</f>
        <v>0</v>
      </c>
      <c r="R1511" s="24" t="s">
        <v>4</v>
      </c>
      <c r="S1511" s="26">
        <f>D1511</f>
        <v>0</v>
      </c>
      <c r="T1511" s="26">
        <f t="shared" si="146"/>
        <v>0.10000093333426666</v>
      </c>
      <c r="U1511" s="27" t="s">
        <v>5</v>
      </c>
      <c r="V1511" s="75">
        <f>INT((C1511+MOD(C$3,1)/C$4)/C$4)</f>
        <v>0</v>
      </c>
      <c r="W1511" s="75">
        <f t="shared" si="147"/>
        <v>1</v>
      </c>
      <c r="X1511" s="24">
        <f>IF(C$3&gt;=1,IF(MOD(INT((C1511-MOD(C$3,C$4)+MOD(C$3,1)/C$4)/C$4),2),8888,222),IF(MOD(INT((C1511-MOD(C$3,C$4)+MOD(C$3,1)/C$4)/C$4),2),222,8888))</f>
        <v>8888</v>
      </c>
      <c r="Y1511" s="28">
        <f t="shared" si="148"/>
        <v>0.10000093333426666</v>
      </c>
      <c r="Z1511" s="22" t="s">
        <v>27</v>
      </c>
      <c r="AA1511" s="40">
        <f>IF(X1511=222,T1511-E1511/C$4,E1511/C$4+T1511)</f>
        <v>0.10000093333426666</v>
      </c>
      <c r="AB1511" s="45">
        <f>IF(AB$1=1,IF(C1512=0,0,IF(C1511=0,0,IF(Q1511=0,IF((ABS(D1511-D1512))&lt;0.1,(IF(C1512-C1511=Q$1,99999,0)),0),0))),0)</f>
        <v>0</v>
      </c>
      <c r="AC1511" s="13">
        <f>IF(AC$1=1,IF(C1512=0,0,IF(C1511=0,0,IF(Q1511=0,IF(C1512-C1511=0,(IF(ABS(D1511-D1512)&lt;T$1,99999,0)),0),0))),0)</f>
        <v>0</v>
      </c>
      <c r="AD1511" s="15">
        <f>IF(AD$1=1,IF(C1512=0,0,IF(C1511=0,0,IF(Q1511=0,IF(AND(AK1511,AJ1511),99999,0),0))),0)</f>
        <v>0</v>
      </c>
      <c r="AE1511" s="34">
        <f>IF(C1511=0,,IF(AE$1=1,IF(1&gt;AA1511,0,99999),0))</f>
        <v>0</v>
      </c>
      <c r="AF1511" s="5">
        <f>IF(AF$1=1,IF(D1511&gt;1,99999,IF(D1511&lt;0,99999,0)),0)</f>
        <v>0</v>
      </c>
      <c r="AG1511" s="10">
        <f>IF(AG$1=1,IF(B1512=0,0,IF(B1512-B1511=1,0,99999)),0)</f>
        <v>0</v>
      </c>
      <c r="AH1511" s="11">
        <f>IF(AH$1=1,IF(C1512=0,0,IF(C1512-C1511&lt;0,99999,0)),0)</f>
        <v>0</v>
      </c>
      <c r="AI1511" s="14">
        <f>MOD(MOD(((((MOD(C1511,C$4)/C$4)+(MOD(C$3,C$4)/C$4)))),C$4),1)</f>
        <v>0.10000093333426666</v>
      </c>
      <c r="AJ1511" s="19">
        <f>IF(C1512-C1511=0,99999,0 )</f>
        <v>99999</v>
      </c>
      <c r="AK1511" s="83">
        <f>IF(ABS(D1512-D1511)=0,99999,0)</f>
        <v>99999</v>
      </c>
    </row>
    <row r="1512" spans="3:37">
      <c r="C1512" s="68"/>
      <c r="P1512" s="121">
        <f t="shared" si="145"/>
        <v>0</v>
      </c>
      <c r="Q1512" s="42">
        <f>IF(C$1=2,0,1)</f>
        <v>0</v>
      </c>
      <c r="R1512" s="24" t="s">
        <v>4</v>
      </c>
      <c r="S1512" s="26">
        <f>D1512</f>
        <v>0</v>
      </c>
      <c r="T1512" s="26">
        <f t="shared" si="146"/>
        <v>0.10000093333426666</v>
      </c>
      <c r="U1512" s="27" t="s">
        <v>5</v>
      </c>
      <c r="V1512" s="75">
        <f>INT((C1512+MOD(C$3,1)/C$4)/C$4)</f>
        <v>0</v>
      </c>
      <c r="W1512" s="75">
        <f t="shared" si="147"/>
        <v>1</v>
      </c>
      <c r="X1512" s="24">
        <f>IF(C$3&gt;=1,IF(MOD(INT((C1512-MOD(C$3,C$4)+MOD(C$3,1)/C$4)/C$4),2),8888,222),IF(MOD(INT((C1512-MOD(C$3,C$4)+MOD(C$3,1)/C$4)/C$4),2),222,8888))</f>
        <v>8888</v>
      </c>
      <c r="Y1512" s="28">
        <f t="shared" si="148"/>
        <v>0.10000093333426666</v>
      </c>
      <c r="Z1512" s="22" t="s">
        <v>27</v>
      </c>
      <c r="AA1512" s="40">
        <f>IF(X1512=222,T1512-E1512/C$4,E1512/C$4+T1512)</f>
        <v>0.10000093333426666</v>
      </c>
      <c r="AB1512" s="45">
        <f>IF(AB$1=1,IF(C1513=0,0,IF(C1512=0,0,IF(Q1512=0,IF((ABS(D1512-D1513))&lt;0.1,(IF(C1513-C1512=Q$1,99999,0)),0),0))),0)</f>
        <v>0</v>
      </c>
      <c r="AC1512" s="13">
        <f>IF(AC$1=1,IF(C1513=0,0,IF(C1512=0,0,IF(Q1512=0,IF(C1513-C1512=0,(IF(ABS(D1512-D1513)&lt;T$1,99999,0)),0),0))),0)</f>
        <v>0</v>
      </c>
      <c r="AD1512" s="15">
        <f>IF(AD$1=1,IF(C1513=0,0,IF(C1512=0,0,IF(Q1512=0,IF(AND(AK1512,AJ1512),99999,0),0))),0)</f>
        <v>0</v>
      </c>
      <c r="AE1512" s="34">
        <f>IF(C1512=0,,IF(AE$1=1,IF(1&gt;AA1512,0,99999),0))</f>
        <v>0</v>
      </c>
      <c r="AF1512" s="5">
        <f>IF(AF$1=1,IF(D1512&gt;1,99999,IF(D1512&lt;0,99999,0)),0)</f>
        <v>0</v>
      </c>
      <c r="AG1512" s="10">
        <f>IF(AG$1=1,IF(B1513=0,0,IF(B1513-B1512=1,0,99999)),0)</f>
        <v>0</v>
      </c>
      <c r="AH1512" s="11">
        <f>IF(AH$1=1,IF(C1513=0,0,IF(C1513-C1512&lt;0,99999,0)),0)</f>
        <v>0</v>
      </c>
      <c r="AI1512" s="14">
        <f>MOD(MOD(((((MOD(C1512,C$4)/C$4)+(MOD(C$3,C$4)/C$4)))),C$4),1)</f>
        <v>0.10000093333426666</v>
      </c>
      <c r="AJ1512" s="19">
        <f>IF(C1513-C1512=0,99999,0 )</f>
        <v>99999</v>
      </c>
      <c r="AK1512" s="83">
        <f>IF(ABS(D1513-D1512)=0,99999,0)</f>
        <v>99999</v>
      </c>
    </row>
    <row r="1513" spans="3:37">
      <c r="C1513" s="68"/>
      <c r="P1513" s="121">
        <f t="shared" si="145"/>
        <v>0</v>
      </c>
      <c r="Q1513" s="42">
        <f>IF(C$1=2,0,1)</f>
        <v>0</v>
      </c>
      <c r="R1513" s="24" t="s">
        <v>4</v>
      </c>
      <c r="S1513" s="26">
        <f>D1513</f>
        <v>0</v>
      </c>
      <c r="T1513" s="26">
        <f t="shared" si="146"/>
        <v>0.10000093333426666</v>
      </c>
      <c r="U1513" s="27" t="s">
        <v>5</v>
      </c>
      <c r="V1513" s="75">
        <f>INT((C1513+MOD(C$3,1)/C$4)/C$4)</f>
        <v>0</v>
      </c>
      <c r="W1513" s="75">
        <f t="shared" si="147"/>
        <v>1</v>
      </c>
      <c r="X1513" s="24">
        <f>IF(C$3&gt;=1,IF(MOD(INT((C1513-MOD(C$3,C$4)+MOD(C$3,1)/C$4)/C$4),2),8888,222),IF(MOD(INT((C1513-MOD(C$3,C$4)+MOD(C$3,1)/C$4)/C$4),2),222,8888))</f>
        <v>8888</v>
      </c>
      <c r="Y1513" s="28">
        <f t="shared" si="148"/>
        <v>0.10000093333426666</v>
      </c>
      <c r="Z1513" s="22" t="s">
        <v>27</v>
      </c>
      <c r="AA1513" s="40">
        <f>IF(X1513=222,T1513-E1513/C$4,E1513/C$4+T1513)</f>
        <v>0.10000093333426666</v>
      </c>
      <c r="AB1513" s="45">
        <f>IF(AB$1=1,IF(C1514=0,0,IF(C1513=0,0,IF(Q1513=0,IF((ABS(D1513-D1514))&lt;0.1,(IF(C1514-C1513=Q$1,99999,0)),0),0))),0)</f>
        <v>0</v>
      </c>
      <c r="AC1513" s="13">
        <f>IF(AC$1=1,IF(C1514=0,0,IF(C1513=0,0,IF(Q1513=0,IF(C1514-C1513=0,(IF(ABS(D1513-D1514)&lt;T$1,99999,0)),0),0))),0)</f>
        <v>0</v>
      </c>
      <c r="AD1513" s="15">
        <f>IF(AD$1=1,IF(C1514=0,0,IF(C1513=0,0,IF(Q1513=0,IF(AND(AK1513,AJ1513),99999,0),0))),0)</f>
        <v>0</v>
      </c>
      <c r="AE1513" s="34">
        <f>IF(C1513=0,,IF(AE$1=1,IF(1&gt;AA1513,0,99999),0))</f>
        <v>0</v>
      </c>
      <c r="AF1513" s="5">
        <f>IF(AF$1=1,IF(D1513&gt;1,99999,IF(D1513&lt;0,99999,0)),0)</f>
        <v>0</v>
      </c>
      <c r="AG1513" s="10">
        <f>IF(AG$1=1,IF(B1514=0,0,IF(B1514-B1513=1,0,99999)),0)</f>
        <v>0</v>
      </c>
      <c r="AH1513" s="11">
        <f>IF(AH$1=1,IF(C1514=0,0,IF(C1514-C1513&lt;0,99999,0)),0)</f>
        <v>0</v>
      </c>
      <c r="AI1513" s="14">
        <f>MOD(MOD(((((MOD(C1513,C$4)/C$4)+(MOD(C$3,C$4)/C$4)))),C$4),1)</f>
        <v>0.10000093333426666</v>
      </c>
      <c r="AJ1513" s="19">
        <f>IF(C1514-C1513=0,99999,0 )</f>
        <v>99999</v>
      </c>
      <c r="AK1513" s="83">
        <f>IF(ABS(D1514-D1513)=0,99999,0)</f>
        <v>99999</v>
      </c>
    </row>
    <row r="1514" spans="3:37">
      <c r="C1514" s="68"/>
      <c r="P1514" s="121">
        <f t="shared" si="145"/>
        <v>0</v>
      </c>
      <c r="Q1514" s="42">
        <f>IF(C$1=2,0,1)</f>
        <v>0</v>
      </c>
      <c r="R1514" s="24" t="s">
        <v>4</v>
      </c>
      <c r="S1514" s="26">
        <f>D1514</f>
        <v>0</v>
      </c>
      <c r="T1514" s="26">
        <f t="shared" si="146"/>
        <v>0.10000093333426666</v>
      </c>
      <c r="U1514" s="27" t="s">
        <v>5</v>
      </c>
      <c r="V1514" s="75">
        <f>INT((C1514+MOD(C$3,1)/C$4)/C$4)</f>
        <v>0</v>
      </c>
      <c r="W1514" s="75">
        <f t="shared" si="147"/>
        <v>1</v>
      </c>
      <c r="X1514" s="24">
        <f>IF(C$3&gt;=1,IF(MOD(INT((C1514-MOD(C$3,C$4)+MOD(C$3,1)/C$4)/C$4),2),8888,222),IF(MOD(INT((C1514-MOD(C$3,C$4)+MOD(C$3,1)/C$4)/C$4),2),222,8888))</f>
        <v>8888</v>
      </c>
      <c r="Y1514" s="28">
        <f t="shared" si="148"/>
        <v>0.10000093333426666</v>
      </c>
      <c r="Z1514" s="22" t="s">
        <v>27</v>
      </c>
      <c r="AA1514" s="40">
        <f>IF(X1514=222,T1514-E1514/C$4,E1514/C$4+T1514)</f>
        <v>0.10000093333426666</v>
      </c>
      <c r="AB1514" s="45">
        <f>IF(AB$1=1,IF(C1515=0,0,IF(C1514=0,0,IF(Q1514=0,IF((ABS(D1514-D1515))&lt;0.1,(IF(C1515-C1514=Q$1,99999,0)),0),0))),0)</f>
        <v>0</v>
      </c>
      <c r="AC1514" s="13">
        <f>IF(AC$1=1,IF(C1515=0,0,IF(C1514=0,0,IF(Q1514=0,IF(C1515-C1514=0,(IF(ABS(D1514-D1515)&lt;T$1,99999,0)),0),0))),0)</f>
        <v>0</v>
      </c>
      <c r="AD1514" s="15">
        <f>IF(AD$1=1,IF(C1515=0,0,IF(C1514=0,0,IF(Q1514=0,IF(AND(AK1514,AJ1514),99999,0),0))),0)</f>
        <v>0</v>
      </c>
      <c r="AE1514" s="34">
        <f>IF(C1514=0,,IF(AE$1=1,IF(1&gt;AA1514,0,99999),0))</f>
        <v>0</v>
      </c>
      <c r="AF1514" s="5">
        <f>IF(AF$1=1,IF(D1514&gt;1,99999,IF(D1514&lt;0,99999,0)),0)</f>
        <v>0</v>
      </c>
      <c r="AG1514" s="10">
        <f>IF(AG$1=1,IF(B1515=0,0,IF(B1515-B1514=1,0,99999)),0)</f>
        <v>0</v>
      </c>
      <c r="AH1514" s="11">
        <f>IF(AH$1=1,IF(C1515=0,0,IF(C1515-C1514&lt;0,99999,0)),0)</f>
        <v>0</v>
      </c>
      <c r="AI1514" s="14">
        <f>MOD(MOD(((((MOD(C1514,C$4)/C$4)+(MOD(C$3,C$4)/C$4)))),C$4),1)</f>
        <v>0.10000093333426666</v>
      </c>
      <c r="AJ1514" s="19">
        <f>IF(C1515-C1514=0,99999,0 )</f>
        <v>99999</v>
      </c>
      <c r="AK1514" s="83">
        <f>IF(ABS(D1515-D1514)=0,99999,0)</f>
        <v>99999</v>
      </c>
    </row>
    <row r="1515" spans="3:37">
      <c r="C1515" s="68"/>
      <c r="P1515" s="121">
        <f t="shared" si="145"/>
        <v>0</v>
      </c>
      <c r="Q1515" s="42">
        <f>IF(C$1=2,0,1)</f>
        <v>0</v>
      </c>
      <c r="R1515" s="24" t="s">
        <v>4</v>
      </c>
      <c r="S1515" s="26">
        <f>D1515</f>
        <v>0</v>
      </c>
      <c r="T1515" s="26">
        <f t="shared" si="146"/>
        <v>0.10000093333426666</v>
      </c>
      <c r="U1515" s="27" t="s">
        <v>5</v>
      </c>
      <c r="V1515" s="75">
        <f>INT((C1515+MOD(C$3,1)/C$4)/C$4)</f>
        <v>0</v>
      </c>
      <c r="W1515" s="75">
        <f t="shared" si="147"/>
        <v>1</v>
      </c>
      <c r="X1515" s="24">
        <f>IF(C$3&gt;=1,IF(MOD(INT((C1515-MOD(C$3,C$4)+MOD(C$3,1)/C$4)/C$4),2),8888,222),IF(MOD(INT((C1515-MOD(C$3,C$4)+MOD(C$3,1)/C$4)/C$4),2),222,8888))</f>
        <v>8888</v>
      </c>
      <c r="Y1515" s="28">
        <f t="shared" si="148"/>
        <v>0.10000093333426666</v>
      </c>
      <c r="Z1515" s="22" t="s">
        <v>27</v>
      </c>
      <c r="AA1515" s="40">
        <f>IF(X1515=222,T1515-E1515/C$4,E1515/C$4+T1515)</f>
        <v>0.10000093333426666</v>
      </c>
      <c r="AB1515" s="45">
        <f>IF(AB$1=1,IF(C1516=0,0,IF(C1515=0,0,IF(Q1515=0,IF((ABS(D1515-D1516))&lt;0.1,(IF(C1516-C1515=Q$1,99999,0)),0),0))),0)</f>
        <v>0</v>
      </c>
      <c r="AC1515" s="13">
        <f>IF(AC$1=1,IF(C1516=0,0,IF(C1515=0,0,IF(Q1515=0,IF(C1516-C1515=0,(IF(ABS(D1515-D1516)&lt;T$1,99999,0)),0),0))),0)</f>
        <v>0</v>
      </c>
      <c r="AD1515" s="15">
        <f>IF(AD$1=1,IF(C1516=0,0,IF(C1515=0,0,IF(Q1515=0,IF(AND(AK1515,AJ1515),99999,0),0))),0)</f>
        <v>0</v>
      </c>
      <c r="AE1515" s="34">
        <f>IF(C1515=0,,IF(AE$1=1,IF(1&gt;AA1515,0,99999),0))</f>
        <v>0</v>
      </c>
      <c r="AF1515" s="5">
        <f>IF(AF$1=1,IF(D1515&gt;1,99999,IF(D1515&lt;0,99999,0)),0)</f>
        <v>0</v>
      </c>
      <c r="AG1515" s="10">
        <f>IF(AG$1=1,IF(B1516=0,0,IF(B1516-B1515=1,0,99999)),0)</f>
        <v>0</v>
      </c>
      <c r="AH1515" s="11">
        <f>IF(AH$1=1,IF(C1516=0,0,IF(C1516-C1515&lt;0,99999,0)),0)</f>
        <v>0</v>
      </c>
      <c r="AI1515" s="14">
        <f>MOD(MOD(((((MOD(C1515,C$4)/C$4)+(MOD(C$3,C$4)/C$4)))),C$4),1)</f>
        <v>0.10000093333426666</v>
      </c>
      <c r="AJ1515" s="19">
        <f>IF(C1516-C1515=0,99999,0 )</f>
        <v>99999</v>
      </c>
      <c r="AK1515" s="83">
        <f>IF(ABS(D1516-D1515)=0,99999,0)</f>
        <v>99999</v>
      </c>
    </row>
    <row r="1516" spans="3:37">
      <c r="C1516" s="68"/>
      <c r="P1516" s="121">
        <f t="shared" si="145"/>
        <v>0</v>
      </c>
      <c r="Q1516" s="42">
        <f>IF(C$1=2,0,1)</f>
        <v>0</v>
      </c>
      <c r="R1516" s="24" t="s">
        <v>4</v>
      </c>
      <c r="S1516" s="26">
        <f>D1516</f>
        <v>0</v>
      </c>
      <c r="T1516" s="26">
        <f t="shared" si="146"/>
        <v>0.10000093333426666</v>
      </c>
      <c r="U1516" s="27" t="s">
        <v>5</v>
      </c>
      <c r="V1516" s="75">
        <f>INT((C1516+MOD(C$3,1)/C$4)/C$4)</f>
        <v>0</v>
      </c>
      <c r="W1516" s="75">
        <f t="shared" si="147"/>
        <v>1</v>
      </c>
      <c r="X1516" s="24">
        <f>IF(C$3&gt;=1,IF(MOD(INT((C1516-MOD(C$3,C$4)+MOD(C$3,1)/C$4)/C$4),2),8888,222),IF(MOD(INT((C1516-MOD(C$3,C$4)+MOD(C$3,1)/C$4)/C$4),2),222,8888))</f>
        <v>8888</v>
      </c>
      <c r="Y1516" s="28">
        <f t="shared" si="148"/>
        <v>0.10000093333426666</v>
      </c>
      <c r="Z1516" s="22" t="s">
        <v>27</v>
      </c>
      <c r="AA1516" s="40">
        <f>IF(X1516=222,T1516-E1516/C$4,E1516/C$4+T1516)</f>
        <v>0.10000093333426666</v>
      </c>
      <c r="AB1516" s="45">
        <f>IF(AB$1=1,IF(C1517=0,0,IF(C1516=0,0,IF(Q1516=0,IF((ABS(D1516-D1517))&lt;0.1,(IF(C1517-C1516=Q$1,99999,0)),0),0))),0)</f>
        <v>0</v>
      </c>
      <c r="AC1516" s="13">
        <f>IF(AC$1=1,IF(C1517=0,0,IF(C1516=0,0,IF(Q1516=0,IF(C1517-C1516=0,(IF(ABS(D1516-D1517)&lt;T$1,99999,0)),0),0))),0)</f>
        <v>0</v>
      </c>
      <c r="AD1516" s="15">
        <f>IF(AD$1=1,IF(C1517=0,0,IF(C1516=0,0,IF(Q1516=0,IF(AND(AK1516,AJ1516),99999,0),0))),0)</f>
        <v>0</v>
      </c>
      <c r="AE1516" s="34">
        <f>IF(C1516=0,,IF(AE$1=1,IF(1&gt;AA1516,0,99999),0))</f>
        <v>0</v>
      </c>
      <c r="AF1516" s="5">
        <f>IF(AF$1=1,IF(D1516&gt;1,99999,IF(D1516&lt;0,99999,0)),0)</f>
        <v>0</v>
      </c>
      <c r="AG1516" s="10">
        <f>IF(AG$1=1,IF(B1517=0,0,IF(B1517-B1516=1,0,99999)),0)</f>
        <v>0</v>
      </c>
      <c r="AH1516" s="11">
        <f>IF(AH$1=1,IF(C1517=0,0,IF(C1517-C1516&lt;0,99999,0)),0)</f>
        <v>0</v>
      </c>
      <c r="AI1516" s="14">
        <f>MOD(MOD(((((MOD(C1516,C$4)/C$4)+(MOD(C$3,C$4)/C$4)))),C$4),1)</f>
        <v>0.10000093333426666</v>
      </c>
      <c r="AJ1516" s="19">
        <f>IF(C1517-C1516=0,99999,0 )</f>
        <v>99999</v>
      </c>
      <c r="AK1516" s="83">
        <f>IF(ABS(D1517-D1516)=0,99999,0)</f>
        <v>99999</v>
      </c>
    </row>
    <row r="1517" spans="3:37">
      <c r="C1517" s="68"/>
      <c r="P1517" s="121">
        <f t="shared" si="145"/>
        <v>0</v>
      </c>
      <c r="Q1517" s="42">
        <f>IF(C$1=2,0,1)</f>
        <v>0</v>
      </c>
      <c r="R1517" s="24" t="s">
        <v>4</v>
      </c>
      <c r="S1517" s="26">
        <f>D1517</f>
        <v>0</v>
      </c>
      <c r="T1517" s="26">
        <f t="shared" si="146"/>
        <v>0.10000093333426666</v>
      </c>
      <c r="U1517" s="27" t="s">
        <v>5</v>
      </c>
      <c r="V1517" s="75">
        <f>INT((C1517+MOD(C$3,1)/C$4)/C$4)</f>
        <v>0</v>
      </c>
      <c r="W1517" s="75">
        <f t="shared" si="147"/>
        <v>1</v>
      </c>
      <c r="X1517" s="24">
        <f>IF(C$3&gt;=1,IF(MOD(INT((C1517-MOD(C$3,C$4)+MOD(C$3,1)/C$4)/C$4),2),8888,222),IF(MOD(INT((C1517-MOD(C$3,C$4)+MOD(C$3,1)/C$4)/C$4),2),222,8888))</f>
        <v>8888</v>
      </c>
      <c r="Y1517" s="28">
        <f t="shared" si="148"/>
        <v>0.10000093333426666</v>
      </c>
      <c r="Z1517" s="22" t="s">
        <v>27</v>
      </c>
      <c r="AA1517" s="40">
        <f>IF(X1517=222,T1517-E1517/C$4,E1517/C$4+T1517)</f>
        <v>0.10000093333426666</v>
      </c>
      <c r="AB1517" s="45">
        <f>IF(AB$1=1,IF(C1518=0,0,IF(C1517=0,0,IF(Q1517=0,IF((ABS(D1517-D1518))&lt;0.1,(IF(C1518-C1517=Q$1,99999,0)),0),0))),0)</f>
        <v>0</v>
      </c>
      <c r="AC1517" s="13">
        <f>IF(AC$1=1,IF(C1518=0,0,IF(C1517=0,0,IF(Q1517=0,IF(C1518-C1517=0,(IF(ABS(D1517-D1518)&lt;T$1,99999,0)),0),0))),0)</f>
        <v>0</v>
      </c>
      <c r="AD1517" s="15">
        <f>IF(AD$1=1,IF(C1518=0,0,IF(C1517=0,0,IF(Q1517=0,IF(AND(AK1517,AJ1517),99999,0),0))),0)</f>
        <v>0</v>
      </c>
      <c r="AE1517" s="34">
        <f>IF(C1517=0,,IF(AE$1=1,IF(1&gt;AA1517,0,99999),0))</f>
        <v>0</v>
      </c>
      <c r="AF1517" s="5">
        <f>IF(AF$1=1,IF(D1517&gt;1,99999,IF(D1517&lt;0,99999,0)),0)</f>
        <v>0</v>
      </c>
      <c r="AG1517" s="10">
        <f>IF(AG$1=1,IF(B1518=0,0,IF(B1518-B1517=1,0,99999)),0)</f>
        <v>0</v>
      </c>
      <c r="AH1517" s="11">
        <f>IF(AH$1=1,IF(C1518=0,0,IF(C1518-C1517&lt;0,99999,0)),0)</f>
        <v>0</v>
      </c>
      <c r="AI1517" s="14">
        <f>MOD(MOD(((((MOD(C1517,C$4)/C$4)+(MOD(C$3,C$4)/C$4)))),C$4),1)</f>
        <v>0.10000093333426666</v>
      </c>
      <c r="AJ1517" s="19">
        <f>IF(C1518-C1517=0,99999,0 )</f>
        <v>99999</v>
      </c>
      <c r="AK1517" s="83">
        <f>IF(ABS(D1518-D1517)=0,99999,0)</f>
        <v>99999</v>
      </c>
    </row>
    <row r="1518" spans="3:37">
      <c r="C1518" s="68"/>
      <c r="P1518" s="121">
        <f t="shared" si="145"/>
        <v>0</v>
      </c>
      <c r="Q1518" s="42">
        <f>IF(C$1=2,0,1)</f>
        <v>0</v>
      </c>
      <c r="R1518" s="24" t="s">
        <v>4</v>
      </c>
      <c r="S1518" s="26">
        <f>D1518</f>
        <v>0</v>
      </c>
      <c r="T1518" s="26">
        <f t="shared" si="146"/>
        <v>0.10000093333426666</v>
      </c>
      <c r="U1518" s="27" t="s">
        <v>5</v>
      </c>
      <c r="V1518" s="75">
        <f>INT((C1518+MOD(C$3,1)/C$4)/C$4)</f>
        <v>0</v>
      </c>
      <c r="W1518" s="75">
        <f t="shared" si="147"/>
        <v>1</v>
      </c>
      <c r="X1518" s="24">
        <f>IF(C$3&gt;=1,IF(MOD(INT((C1518-MOD(C$3,C$4)+MOD(C$3,1)/C$4)/C$4),2),8888,222),IF(MOD(INT((C1518-MOD(C$3,C$4)+MOD(C$3,1)/C$4)/C$4),2),222,8888))</f>
        <v>8888</v>
      </c>
      <c r="Y1518" s="28">
        <f t="shared" si="148"/>
        <v>0.10000093333426666</v>
      </c>
      <c r="Z1518" s="22" t="s">
        <v>27</v>
      </c>
      <c r="AA1518" s="40">
        <f>IF(X1518=222,T1518-E1518/C$4,E1518/C$4+T1518)</f>
        <v>0.10000093333426666</v>
      </c>
      <c r="AB1518" s="45">
        <f>IF(AB$1=1,IF(C1519=0,0,IF(C1518=0,0,IF(Q1518=0,IF((ABS(D1518-D1519))&lt;0.1,(IF(C1519-C1518=Q$1,99999,0)),0),0))),0)</f>
        <v>0</v>
      </c>
      <c r="AC1518" s="13">
        <f>IF(AC$1=1,IF(C1519=0,0,IF(C1518=0,0,IF(Q1518=0,IF(C1519-C1518=0,(IF(ABS(D1518-D1519)&lt;T$1,99999,0)),0),0))),0)</f>
        <v>0</v>
      </c>
      <c r="AD1518" s="15">
        <f>IF(AD$1=1,IF(C1519=0,0,IF(C1518=0,0,IF(Q1518=0,IF(AND(AK1518,AJ1518),99999,0),0))),0)</f>
        <v>0</v>
      </c>
      <c r="AE1518" s="34">
        <f>IF(C1518=0,,IF(AE$1=1,IF(1&gt;AA1518,0,99999),0))</f>
        <v>0</v>
      </c>
      <c r="AF1518" s="5">
        <f>IF(AF$1=1,IF(D1518&gt;1,99999,IF(D1518&lt;0,99999,0)),0)</f>
        <v>0</v>
      </c>
      <c r="AG1518" s="10">
        <f>IF(AG$1=1,IF(B1519=0,0,IF(B1519-B1518=1,0,99999)),0)</f>
        <v>0</v>
      </c>
      <c r="AH1518" s="11">
        <f>IF(AH$1=1,IF(C1519=0,0,IF(C1519-C1518&lt;0,99999,0)),0)</f>
        <v>0</v>
      </c>
      <c r="AI1518" s="14">
        <f>MOD(MOD(((((MOD(C1518,C$4)/C$4)+(MOD(C$3,C$4)/C$4)))),C$4),1)</f>
        <v>0.10000093333426666</v>
      </c>
      <c r="AJ1518" s="19">
        <f>IF(C1519-C1518=0,99999,0 )</f>
        <v>99999</v>
      </c>
      <c r="AK1518" s="83">
        <f>IF(ABS(D1519-D1518)=0,99999,0)</f>
        <v>99999</v>
      </c>
    </row>
    <row r="1519" spans="3:37">
      <c r="C1519" s="68"/>
      <c r="P1519" s="121">
        <f t="shared" si="145"/>
        <v>0</v>
      </c>
      <c r="Q1519" s="42">
        <f>IF(C$1=2,0,1)</f>
        <v>0</v>
      </c>
      <c r="R1519" s="24" t="s">
        <v>4</v>
      </c>
      <c r="S1519" s="26">
        <f>D1519</f>
        <v>0</v>
      </c>
      <c r="T1519" s="26">
        <f t="shared" si="146"/>
        <v>0.10000093333426666</v>
      </c>
      <c r="U1519" s="27" t="s">
        <v>5</v>
      </c>
      <c r="V1519" s="75">
        <f>INT((C1519+MOD(C$3,1)/C$4)/C$4)</f>
        <v>0</v>
      </c>
      <c r="W1519" s="75">
        <f t="shared" si="147"/>
        <v>1</v>
      </c>
      <c r="X1519" s="24">
        <f>IF(C$3&gt;=1,IF(MOD(INT((C1519-MOD(C$3,C$4)+MOD(C$3,1)/C$4)/C$4),2),8888,222),IF(MOD(INT((C1519-MOD(C$3,C$4)+MOD(C$3,1)/C$4)/C$4),2),222,8888))</f>
        <v>8888</v>
      </c>
      <c r="Y1519" s="28">
        <f t="shared" si="148"/>
        <v>0.10000093333426666</v>
      </c>
      <c r="Z1519" s="22" t="s">
        <v>27</v>
      </c>
      <c r="AA1519" s="40">
        <f>IF(X1519=222,T1519-E1519/C$4,E1519/C$4+T1519)</f>
        <v>0.10000093333426666</v>
      </c>
      <c r="AB1519" s="45">
        <f>IF(AB$1=1,IF(C1520=0,0,IF(C1519=0,0,IF(Q1519=0,IF((ABS(D1519-D1520))&lt;0.1,(IF(C1520-C1519=Q$1,99999,0)),0),0))),0)</f>
        <v>0</v>
      </c>
      <c r="AC1519" s="13">
        <f>IF(AC$1=1,IF(C1520=0,0,IF(C1519=0,0,IF(Q1519=0,IF(C1520-C1519=0,(IF(ABS(D1519-D1520)&lt;T$1,99999,0)),0),0))),0)</f>
        <v>0</v>
      </c>
      <c r="AD1519" s="15">
        <f>IF(AD$1=1,IF(C1520=0,0,IF(C1519=0,0,IF(Q1519=0,IF(AND(AK1519,AJ1519),99999,0),0))),0)</f>
        <v>0</v>
      </c>
      <c r="AE1519" s="34">
        <f>IF(C1519=0,,IF(AE$1=1,IF(1&gt;AA1519,0,99999),0))</f>
        <v>0</v>
      </c>
      <c r="AF1519" s="5">
        <f>IF(AF$1=1,IF(D1519&gt;1,99999,IF(D1519&lt;0,99999,0)),0)</f>
        <v>0</v>
      </c>
      <c r="AG1519" s="10">
        <f>IF(AG$1=1,IF(B1520=0,0,IF(B1520-B1519=1,0,99999)),0)</f>
        <v>0</v>
      </c>
      <c r="AH1519" s="11">
        <f>IF(AH$1=1,IF(C1520=0,0,IF(C1520-C1519&lt;0,99999,0)),0)</f>
        <v>0</v>
      </c>
      <c r="AI1519" s="14">
        <f>MOD(MOD(((((MOD(C1519,C$4)/C$4)+(MOD(C$3,C$4)/C$4)))),C$4),1)</f>
        <v>0.10000093333426666</v>
      </c>
      <c r="AJ1519" s="19">
        <f>IF(C1520-C1519=0,99999,0 )</f>
        <v>99999</v>
      </c>
      <c r="AK1519" s="83">
        <f>IF(ABS(D1520-D1519)=0,99999,0)</f>
        <v>99999</v>
      </c>
    </row>
    <row r="1520" spans="3:37">
      <c r="C1520" s="68"/>
      <c r="P1520" s="121">
        <f t="shared" si="145"/>
        <v>0</v>
      </c>
      <c r="Q1520" s="42">
        <f>IF(C$1=2,0,1)</f>
        <v>0</v>
      </c>
      <c r="R1520" s="24" t="s">
        <v>4</v>
      </c>
      <c r="S1520" s="26">
        <f>D1520</f>
        <v>0</v>
      </c>
      <c r="T1520" s="26">
        <f t="shared" si="146"/>
        <v>0.10000093333426666</v>
      </c>
      <c r="U1520" s="27" t="s">
        <v>5</v>
      </c>
      <c r="V1520" s="75">
        <f>INT((C1520+MOD(C$3,1)/C$4)/C$4)</f>
        <v>0</v>
      </c>
      <c r="W1520" s="75">
        <f t="shared" si="147"/>
        <v>1</v>
      </c>
      <c r="X1520" s="24">
        <f>IF(C$3&gt;=1,IF(MOD(INT((C1520-MOD(C$3,C$4)+MOD(C$3,1)/C$4)/C$4),2),8888,222),IF(MOD(INT((C1520-MOD(C$3,C$4)+MOD(C$3,1)/C$4)/C$4),2),222,8888))</f>
        <v>8888</v>
      </c>
      <c r="Y1520" s="28">
        <f t="shared" si="148"/>
        <v>0.10000093333426666</v>
      </c>
      <c r="Z1520" s="22" t="s">
        <v>27</v>
      </c>
      <c r="AA1520" s="40">
        <f>IF(X1520=222,T1520-E1520/C$4,E1520/C$4+T1520)</f>
        <v>0.10000093333426666</v>
      </c>
      <c r="AB1520" s="45">
        <f>IF(AB$1=1,IF(C1521=0,0,IF(C1520=0,0,IF(Q1520=0,IF((ABS(D1520-D1521))&lt;0.1,(IF(C1521-C1520=Q$1,99999,0)),0),0))),0)</f>
        <v>0</v>
      </c>
      <c r="AC1520" s="13">
        <f>IF(AC$1=1,IF(C1521=0,0,IF(C1520=0,0,IF(Q1520=0,IF(C1521-C1520=0,(IF(ABS(D1520-D1521)&lt;T$1,99999,0)),0),0))),0)</f>
        <v>0</v>
      </c>
      <c r="AD1520" s="15">
        <f>IF(AD$1=1,IF(C1521=0,0,IF(C1520=0,0,IF(Q1520=0,IF(AND(AK1520,AJ1520),99999,0),0))),0)</f>
        <v>0</v>
      </c>
      <c r="AE1520" s="34">
        <f>IF(C1520=0,,IF(AE$1=1,IF(1&gt;AA1520,0,99999),0))</f>
        <v>0</v>
      </c>
      <c r="AF1520" s="5">
        <f>IF(AF$1=1,IF(D1520&gt;1,99999,IF(D1520&lt;0,99999,0)),0)</f>
        <v>0</v>
      </c>
      <c r="AG1520" s="10">
        <f>IF(AG$1=1,IF(B1521=0,0,IF(B1521-B1520=1,0,99999)),0)</f>
        <v>0</v>
      </c>
      <c r="AH1520" s="11">
        <f>IF(AH$1=1,IF(C1521=0,0,IF(C1521-C1520&lt;0,99999,0)),0)</f>
        <v>0</v>
      </c>
      <c r="AI1520" s="14">
        <f>MOD(MOD(((((MOD(C1520,C$4)/C$4)+(MOD(C$3,C$4)/C$4)))),C$4),1)</f>
        <v>0.10000093333426666</v>
      </c>
      <c r="AJ1520" s="19">
        <f>IF(C1521-C1520=0,99999,0 )</f>
        <v>99999</v>
      </c>
      <c r="AK1520" s="83">
        <f>IF(ABS(D1521-D1520)=0,99999,0)</f>
        <v>99999</v>
      </c>
    </row>
    <row r="1521" spans="3:37">
      <c r="C1521" s="68"/>
      <c r="P1521" s="121">
        <f t="shared" si="145"/>
        <v>0</v>
      </c>
      <c r="Q1521" s="42">
        <f>IF(C$1=2,0,1)</f>
        <v>0</v>
      </c>
      <c r="R1521" s="24" t="s">
        <v>4</v>
      </c>
      <c r="S1521" s="26">
        <f>D1521</f>
        <v>0</v>
      </c>
      <c r="T1521" s="26">
        <f t="shared" si="146"/>
        <v>0.10000093333426666</v>
      </c>
      <c r="U1521" s="27" t="s">
        <v>5</v>
      </c>
      <c r="V1521" s="75">
        <f>INT((C1521+MOD(C$3,1)/C$4)/C$4)</f>
        <v>0</v>
      </c>
      <c r="W1521" s="75">
        <f t="shared" si="147"/>
        <v>1</v>
      </c>
      <c r="X1521" s="24">
        <f>IF(C$3&gt;=1,IF(MOD(INT((C1521-MOD(C$3,C$4)+MOD(C$3,1)/C$4)/C$4),2),8888,222),IF(MOD(INT((C1521-MOD(C$3,C$4)+MOD(C$3,1)/C$4)/C$4),2),222,8888))</f>
        <v>8888</v>
      </c>
      <c r="Y1521" s="28">
        <f t="shared" si="148"/>
        <v>0.10000093333426666</v>
      </c>
      <c r="Z1521" s="22" t="s">
        <v>27</v>
      </c>
      <c r="AA1521" s="40">
        <f>IF(X1521=222,T1521-E1521/C$4,E1521/C$4+T1521)</f>
        <v>0.10000093333426666</v>
      </c>
      <c r="AB1521" s="45">
        <f>IF(AB$1=1,IF(C1522=0,0,IF(C1521=0,0,IF(Q1521=0,IF((ABS(D1521-D1522))&lt;0.1,(IF(C1522-C1521=Q$1,99999,0)),0),0))),0)</f>
        <v>0</v>
      </c>
      <c r="AC1521" s="13">
        <f>IF(AC$1=1,IF(C1522=0,0,IF(C1521=0,0,IF(Q1521=0,IF(C1522-C1521=0,(IF(ABS(D1521-D1522)&lt;T$1,99999,0)),0),0))),0)</f>
        <v>0</v>
      </c>
      <c r="AD1521" s="15">
        <f>IF(AD$1=1,IF(C1522=0,0,IF(C1521=0,0,IF(Q1521=0,IF(AND(AK1521,AJ1521),99999,0),0))),0)</f>
        <v>0</v>
      </c>
      <c r="AE1521" s="34">
        <f>IF(C1521=0,,IF(AE$1=1,IF(1&gt;AA1521,0,99999),0))</f>
        <v>0</v>
      </c>
      <c r="AF1521" s="5">
        <f>IF(AF$1=1,IF(D1521&gt;1,99999,IF(D1521&lt;0,99999,0)),0)</f>
        <v>0</v>
      </c>
      <c r="AG1521" s="10">
        <f>IF(AG$1=1,IF(B1522=0,0,IF(B1522-B1521=1,0,99999)),0)</f>
        <v>0</v>
      </c>
      <c r="AH1521" s="11">
        <f>IF(AH$1=1,IF(C1522=0,0,IF(C1522-C1521&lt;0,99999,0)),0)</f>
        <v>0</v>
      </c>
      <c r="AI1521" s="14">
        <f>MOD(MOD(((((MOD(C1521,C$4)/C$4)+(MOD(C$3,C$4)/C$4)))),C$4),1)</f>
        <v>0.10000093333426666</v>
      </c>
      <c r="AJ1521" s="19">
        <f>IF(C1522-C1521=0,99999,0 )</f>
        <v>99999</v>
      </c>
      <c r="AK1521" s="83">
        <f>IF(ABS(D1522-D1521)=0,99999,0)</f>
        <v>99999</v>
      </c>
    </row>
    <row r="1522" spans="3:37">
      <c r="C1522" s="68"/>
      <c r="P1522" s="121">
        <f t="shared" si="145"/>
        <v>0</v>
      </c>
      <c r="Q1522" s="42">
        <f>IF(C$1=2,0,1)</f>
        <v>0</v>
      </c>
      <c r="R1522" s="24" t="s">
        <v>4</v>
      </c>
      <c r="S1522" s="26">
        <f>D1522</f>
        <v>0</v>
      </c>
      <c r="T1522" s="26">
        <f t="shared" si="146"/>
        <v>0.10000093333426666</v>
      </c>
      <c r="U1522" s="27" t="s">
        <v>5</v>
      </c>
      <c r="V1522" s="75">
        <f>INT((C1522+MOD(C$3,1)/C$4)/C$4)</f>
        <v>0</v>
      </c>
      <c r="W1522" s="75">
        <f t="shared" si="147"/>
        <v>1</v>
      </c>
      <c r="X1522" s="24">
        <f>IF(C$3&gt;=1,IF(MOD(INT((C1522-MOD(C$3,C$4)+MOD(C$3,1)/C$4)/C$4),2),8888,222),IF(MOD(INT((C1522-MOD(C$3,C$4)+MOD(C$3,1)/C$4)/C$4),2),222,8888))</f>
        <v>8888</v>
      </c>
      <c r="Y1522" s="28">
        <f t="shared" si="148"/>
        <v>0.10000093333426666</v>
      </c>
      <c r="Z1522" s="22" t="s">
        <v>27</v>
      </c>
      <c r="AA1522" s="40">
        <f>IF(X1522=222,T1522-E1522/C$4,E1522/C$4+T1522)</f>
        <v>0.10000093333426666</v>
      </c>
      <c r="AB1522" s="45">
        <f>IF(AB$1=1,IF(C1523=0,0,IF(C1522=0,0,IF(Q1522=0,IF((ABS(D1522-D1523))&lt;0.1,(IF(C1523-C1522=Q$1,99999,0)),0),0))),0)</f>
        <v>0</v>
      </c>
      <c r="AC1522" s="13">
        <f>IF(AC$1=1,IF(C1523=0,0,IF(C1522=0,0,IF(Q1522=0,IF(C1523-C1522=0,(IF(ABS(D1522-D1523)&lt;T$1,99999,0)),0),0))),0)</f>
        <v>0</v>
      </c>
      <c r="AD1522" s="15">
        <f>IF(AD$1=1,IF(C1523=0,0,IF(C1522=0,0,IF(Q1522=0,IF(AND(AK1522,AJ1522),99999,0),0))),0)</f>
        <v>0</v>
      </c>
      <c r="AE1522" s="34">
        <f>IF(C1522=0,,IF(AE$1=1,IF(1&gt;AA1522,0,99999),0))</f>
        <v>0</v>
      </c>
      <c r="AF1522" s="5">
        <f>IF(AF$1=1,IF(D1522&gt;1,99999,IF(D1522&lt;0,99999,0)),0)</f>
        <v>0</v>
      </c>
      <c r="AG1522" s="10">
        <f>IF(AG$1=1,IF(B1523=0,0,IF(B1523-B1522=1,0,99999)),0)</f>
        <v>0</v>
      </c>
      <c r="AH1522" s="11">
        <f>IF(AH$1=1,IF(C1523=0,0,IF(C1523-C1522&lt;0,99999,0)),0)</f>
        <v>0</v>
      </c>
      <c r="AI1522" s="14">
        <f>MOD(MOD(((((MOD(C1522,C$4)/C$4)+(MOD(C$3,C$4)/C$4)))),C$4),1)</f>
        <v>0.10000093333426666</v>
      </c>
      <c r="AJ1522" s="19">
        <f>IF(C1523-C1522=0,99999,0 )</f>
        <v>99999</v>
      </c>
      <c r="AK1522" s="83">
        <f>IF(ABS(D1523-D1522)=0,99999,0)</f>
        <v>99999</v>
      </c>
    </row>
    <row r="1523" spans="3:37">
      <c r="C1523" s="68"/>
      <c r="P1523" s="121">
        <f t="shared" si="145"/>
        <v>0</v>
      </c>
      <c r="Q1523" s="42">
        <f>IF(C$1=2,0,1)</f>
        <v>0</v>
      </c>
      <c r="R1523" s="24" t="s">
        <v>4</v>
      </c>
      <c r="S1523" s="26">
        <f>D1523</f>
        <v>0</v>
      </c>
      <c r="T1523" s="26">
        <f t="shared" si="146"/>
        <v>0.10000093333426666</v>
      </c>
      <c r="U1523" s="27" t="s">
        <v>5</v>
      </c>
      <c r="V1523" s="75">
        <f>INT((C1523+MOD(C$3,1)/C$4)/C$4)</f>
        <v>0</v>
      </c>
      <c r="W1523" s="75">
        <f t="shared" si="147"/>
        <v>1</v>
      </c>
      <c r="X1523" s="24">
        <f>IF(C$3&gt;=1,IF(MOD(INT((C1523-MOD(C$3,C$4)+MOD(C$3,1)/C$4)/C$4),2),8888,222),IF(MOD(INT((C1523-MOD(C$3,C$4)+MOD(C$3,1)/C$4)/C$4),2),222,8888))</f>
        <v>8888</v>
      </c>
      <c r="Y1523" s="28">
        <f t="shared" si="148"/>
        <v>0.10000093333426666</v>
      </c>
      <c r="Z1523" s="22" t="s">
        <v>27</v>
      </c>
      <c r="AA1523" s="40">
        <f>IF(X1523=222,T1523-E1523/C$4,E1523/C$4+T1523)</f>
        <v>0.10000093333426666</v>
      </c>
      <c r="AB1523" s="45">
        <f>IF(AB$1=1,IF(C1524=0,0,IF(C1523=0,0,IF(Q1523=0,IF((ABS(D1523-D1524))&lt;0.1,(IF(C1524-C1523=Q$1,99999,0)),0),0))),0)</f>
        <v>0</v>
      </c>
      <c r="AC1523" s="13">
        <f>IF(AC$1=1,IF(C1524=0,0,IF(C1523=0,0,IF(Q1523=0,IF(C1524-C1523=0,(IF(ABS(D1523-D1524)&lt;T$1,99999,0)),0),0))),0)</f>
        <v>0</v>
      </c>
      <c r="AD1523" s="15">
        <f>IF(AD$1=1,IF(C1524=0,0,IF(C1523=0,0,IF(Q1523=0,IF(AND(AK1523,AJ1523),99999,0),0))),0)</f>
        <v>0</v>
      </c>
      <c r="AE1523" s="34">
        <f>IF(C1523=0,,IF(AE$1=1,IF(1&gt;AA1523,0,99999),0))</f>
        <v>0</v>
      </c>
      <c r="AF1523" s="5">
        <f>IF(AF$1=1,IF(D1523&gt;1,99999,IF(D1523&lt;0,99999,0)),0)</f>
        <v>0</v>
      </c>
      <c r="AG1523" s="10">
        <f>IF(AG$1=1,IF(B1524=0,0,IF(B1524-B1523=1,0,99999)),0)</f>
        <v>0</v>
      </c>
      <c r="AH1523" s="11">
        <f>IF(AH$1=1,IF(C1524=0,0,IF(C1524-C1523&lt;0,99999,0)),0)</f>
        <v>0</v>
      </c>
      <c r="AI1523" s="14">
        <f>MOD(MOD(((((MOD(C1523,C$4)/C$4)+(MOD(C$3,C$4)/C$4)))),C$4),1)</f>
        <v>0.10000093333426666</v>
      </c>
      <c r="AJ1523" s="19">
        <f>IF(C1524-C1523=0,99999,0 )</f>
        <v>99999</v>
      </c>
      <c r="AK1523" s="83">
        <f>IF(ABS(D1524-D1523)=0,99999,0)</f>
        <v>99999</v>
      </c>
    </row>
    <row r="1524" spans="3:37">
      <c r="C1524" s="68"/>
      <c r="P1524" s="121">
        <f t="shared" si="145"/>
        <v>0</v>
      </c>
      <c r="Q1524" s="42">
        <f>IF(C$1=2,0,1)</f>
        <v>0</v>
      </c>
      <c r="R1524" s="24" t="s">
        <v>4</v>
      </c>
      <c r="S1524" s="26">
        <f>D1524</f>
        <v>0</v>
      </c>
      <c r="T1524" s="26">
        <f t="shared" si="146"/>
        <v>0.10000093333426666</v>
      </c>
      <c r="U1524" s="27" t="s">
        <v>5</v>
      </c>
      <c r="V1524" s="75">
        <f>INT((C1524+MOD(C$3,1)/C$4)/C$4)</f>
        <v>0</v>
      </c>
      <c r="W1524" s="75">
        <f t="shared" si="147"/>
        <v>1</v>
      </c>
      <c r="X1524" s="24">
        <f>IF(C$3&gt;=1,IF(MOD(INT((C1524-MOD(C$3,C$4)+MOD(C$3,1)/C$4)/C$4),2),8888,222),IF(MOD(INT((C1524-MOD(C$3,C$4)+MOD(C$3,1)/C$4)/C$4),2),222,8888))</f>
        <v>8888</v>
      </c>
      <c r="Y1524" s="28">
        <f t="shared" si="148"/>
        <v>0.10000093333426666</v>
      </c>
      <c r="Z1524" s="22" t="s">
        <v>27</v>
      </c>
      <c r="AA1524" s="40">
        <f>IF(X1524=222,T1524-E1524/C$4,E1524/C$4+T1524)</f>
        <v>0.10000093333426666</v>
      </c>
      <c r="AB1524" s="45">
        <f>IF(AB$1=1,IF(C1525=0,0,IF(C1524=0,0,IF(Q1524=0,IF((ABS(D1524-D1525))&lt;0.1,(IF(C1525-C1524=Q$1,99999,0)),0),0))),0)</f>
        <v>0</v>
      </c>
      <c r="AC1524" s="13">
        <f>IF(AC$1=1,IF(C1525=0,0,IF(C1524=0,0,IF(Q1524=0,IF(C1525-C1524=0,(IF(ABS(D1524-D1525)&lt;T$1,99999,0)),0),0))),0)</f>
        <v>0</v>
      </c>
      <c r="AD1524" s="15">
        <f>IF(AD$1=1,IF(C1525=0,0,IF(C1524=0,0,IF(Q1524=0,IF(AND(AK1524,AJ1524),99999,0),0))),0)</f>
        <v>0</v>
      </c>
      <c r="AE1524" s="34">
        <f>IF(C1524=0,,IF(AE$1=1,IF(1&gt;AA1524,0,99999),0))</f>
        <v>0</v>
      </c>
      <c r="AF1524" s="5">
        <f>IF(AF$1=1,IF(D1524&gt;1,99999,IF(D1524&lt;0,99999,0)),0)</f>
        <v>0</v>
      </c>
      <c r="AG1524" s="10">
        <f>IF(AG$1=1,IF(B1525=0,0,IF(B1525-B1524=1,0,99999)),0)</f>
        <v>0</v>
      </c>
      <c r="AH1524" s="11">
        <f>IF(AH$1=1,IF(C1525=0,0,IF(C1525-C1524&lt;0,99999,0)),0)</f>
        <v>0</v>
      </c>
      <c r="AI1524" s="14">
        <f>MOD(MOD(((((MOD(C1524,C$4)/C$4)+(MOD(C$3,C$4)/C$4)))),C$4),1)</f>
        <v>0.10000093333426666</v>
      </c>
      <c r="AJ1524" s="19">
        <f>IF(C1525-C1524=0,99999,0 )</f>
        <v>99999</v>
      </c>
      <c r="AK1524" s="83">
        <f>IF(ABS(D1525-D1524)=0,99999,0)</f>
        <v>99999</v>
      </c>
    </row>
    <row r="1525" spans="3:37">
      <c r="C1525" s="68"/>
      <c r="P1525" s="121">
        <f t="shared" si="145"/>
        <v>0</v>
      </c>
      <c r="Q1525" s="42">
        <f>IF(C$1=2,0,1)</f>
        <v>0</v>
      </c>
      <c r="R1525" s="24" t="s">
        <v>4</v>
      </c>
      <c r="S1525" s="26">
        <f>D1525</f>
        <v>0</v>
      </c>
      <c r="T1525" s="26">
        <f t="shared" si="146"/>
        <v>0.10000093333426666</v>
      </c>
      <c r="U1525" s="27" t="s">
        <v>5</v>
      </c>
      <c r="V1525" s="75">
        <f>INT((C1525+MOD(C$3,1)/C$4)/C$4)</f>
        <v>0</v>
      </c>
      <c r="W1525" s="75">
        <f t="shared" si="147"/>
        <v>1</v>
      </c>
      <c r="X1525" s="24">
        <f>IF(C$3&gt;=1,IF(MOD(INT((C1525-MOD(C$3,C$4)+MOD(C$3,1)/C$4)/C$4),2),8888,222),IF(MOD(INT((C1525-MOD(C$3,C$4)+MOD(C$3,1)/C$4)/C$4),2),222,8888))</f>
        <v>8888</v>
      </c>
      <c r="Y1525" s="28">
        <f t="shared" si="148"/>
        <v>0.10000093333426666</v>
      </c>
      <c r="Z1525" s="22" t="s">
        <v>27</v>
      </c>
      <c r="AA1525" s="40">
        <f>IF(X1525=222,T1525-E1525/C$4,E1525/C$4+T1525)</f>
        <v>0.10000093333426666</v>
      </c>
      <c r="AB1525" s="45">
        <f>IF(AB$1=1,IF(C1526=0,0,IF(C1525=0,0,IF(Q1525=0,IF((ABS(D1525-D1526))&lt;0.1,(IF(C1526-C1525=Q$1,99999,0)),0),0))),0)</f>
        <v>0</v>
      </c>
      <c r="AC1525" s="13">
        <f>IF(AC$1=1,IF(C1526=0,0,IF(C1525=0,0,IF(Q1525=0,IF(C1526-C1525=0,(IF(ABS(D1525-D1526)&lt;T$1,99999,0)),0),0))),0)</f>
        <v>0</v>
      </c>
      <c r="AD1525" s="15">
        <f>IF(AD$1=1,IF(C1526=0,0,IF(C1525=0,0,IF(Q1525=0,IF(AND(AK1525,AJ1525),99999,0),0))),0)</f>
        <v>0</v>
      </c>
      <c r="AE1525" s="34">
        <f>IF(C1525=0,,IF(AE$1=1,IF(1&gt;AA1525,0,99999),0))</f>
        <v>0</v>
      </c>
      <c r="AF1525" s="5">
        <f>IF(AF$1=1,IF(D1525&gt;1,99999,IF(D1525&lt;0,99999,0)),0)</f>
        <v>0</v>
      </c>
      <c r="AG1525" s="10">
        <f>IF(AG$1=1,IF(B1526=0,0,IF(B1526-B1525=1,0,99999)),0)</f>
        <v>0</v>
      </c>
      <c r="AH1525" s="11">
        <f>IF(AH$1=1,IF(C1526=0,0,IF(C1526-C1525&lt;0,99999,0)),0)</f>
        <v>0</v>
      </c>
      <c r="AI1525" s="14">
        <f>MOD(MOD(((((MOD(C1525,C$4)/C$4)+(MOD(C$3,C$4)/C$4)))),C$4),1)</f>
        <v>0.10000093333426666</v>
      </c>
      <c r="AJ1525" s="19">
        <f>IF(C1526-C1525=0,99999,0 )</f>
        <v>99999</v>
      </c>
      <c r="AK1525" s="83">
        <f>IF(ABS(D1526-D1525)=0,99999,0)</f>
        <v>99999</v>
      </c>
    </row>
    <row r="1526" spans="3:37">
      <c r="C1526" s="68"/>
      <c r="P1526" s="121">
        <f t="shared" si="145"/>
        <v>0</v>
      </c>
      <c r="Q1526" s="42">
        <f>IF(C$1=2,0,1)</f>
        <v>0</v>
      </c>
      <c r="R1526" s="24" t="s">
        <v>4</v>
      </c>
      <c r="S1526" s="26">
        <f>D1526</f>
        <v>0</v>
      </c>
      <c r="T1526" s="26">
        <f t="shared" si="146"/>
        <v>0.10000093333426666</v>
      </c>
      <c r="U1526" s="27" t="s">
        <v>5</v>
      </c>
      <c r="V1526" s="75">
        <f>INT((C1526+MOD(C$3,1)/C$4)/C$4)</f>
        <v>0</v>
      </c>
      <c r="W1526" s="75">
        <f t="shared" si="147"/>
        <v>1</v>
      </c>
      <c r="X1526" s="24">
        <f>IF(C$3&gt;=1,IF(MOD(INT((C1526-MOD(C$3,C$4)+MOD(C$3,1)/C$4)/C$4),2),8888,222),IF(MOD(INT((C1526-MOD(C$3,C$4)+MOD(C$3,1)/C$4)/C$4),2),222,8888))</f>
        <v>8888</v>
      </c>
      <c r="Y1526" s="28">
        <f t="shared" si="148"/>
        <v>0.10000093333426666</v>
      </c>
      <c r="Z1526" s="22" t="s">
        <v>27</v>
      </c>
      <c r="AA1526" s="40">
        <f>IF(X1526=222,T1526-E1526/C$4,E1526/C$4+T1526)</f>
        <v>0.10000093333426666</v>
      </c>
      <c r="AB1526" s="45">
        <f>IF(AB$1=1,IF(C1527=0,0,IF(C1526=0,0,IF(Q1526=0,IF((ABS(D1526-D1527))&lt;0.1,(IF(C1527-C1526=Q$1,99999,0)),0),0))),0)</f>
        <v>0</v>
      </c>
      <c r="AC1526" s="13">
        <f>IF(AC$1=1,IF(C1527=0,0,IF(C1526=0,0,IF(Q1526=0,IF(C1527-C1526=0,(IF(ABS(D1526-D1527)&lt;T$1,99999,0)),0),0))),0)</f>
        <v>0</v>
      </c>
      <c r="AD1526" s="15">
        <f>IF(AD$1=1,IF(C1527=0,0,IF(C1526=0,0,IF(Q1526=0,IF(AND(AK1526,AJ1526),99999,0),0))),0)</f>
        <v>0</v>
      </c>
      <c r="AE1526" s="34">
        <f>IF(C1526=0,,IF(AE$1=1,IF(1&gt;AA1526,0,99999),0))</f>
        <v>0</v>
      </c>
      <c r="AF1526" s="5">
        <f>IF(AF$1=1,IF(D1526&gt;1,99999,IF(D1526&lt;0,99999,0)),0)</f>
        <v>0</v>
      </c>
      <c r="AG1526" s="10">
        <f>IF(AG$1=1,IF(B1527=0,0,IF(B1527-B1526=1,0,99999)),0)</f>
        <v>0</v>
      </c>
      <c r="AH1526" s="11">
        <f>IF(AH$1=1,IF(C1527=0,0,IF(C1527-C1526&lt;0,99999,0)),0)</f>
        <v>0</v>
      </c>
      <c r="AI1526" s="14">
        <f>MOD(MOD(((((MOD(C1526,C$4)/C$4)+(MOD(C$3,C$4)/C$4)))),C$4),1)</f>
        <v>0.10000093333426666</v>
      </c>
      <c r="AJ1526" s="19">
        <f>IF(C1527-C1526=0,99999,0 )</f>
        <v>99999</v>
      </c>
      <c r="AK1526" s="83">
        <f>IF(ABS(D1527-D1526)=0,99999,0)</f>
        <v>99999</v>
      </c>
    </row>
    <row r="1527" spans="3:37">
      <c r="C1527" s="68"/>
      <c r="P1527" s="121">
        <f t="shared" si="145"/>
        <v>0</v>
      </c>
      <c r="Q1527" s="42">
        <f>IF(C$1=2,0,1)</f>
        <v>0</v>
      </c>
      <c r="R1527" s="24" t="s">
        <v>4</v>
      </c>
      <c r="S1527" s="26">
        <f>D1527</f>
        <v>0</v>
      </c>
      <c r="T1527" s="26">
        <f t="shared" si="146"/>
        <v>0.10000093333426666</v>
      </c>
      <c r="U1527" s="27" t="s">
        <v>5</v>
      </c>
      <c r="V1527" s="75">
        <f>INT((C1527+MOD(C$3,1)/C$4)/C$4)</f>
        <v>0</v>
      </c>
      <c r="W1527" s="75">
        <f t="shared" si="147"/>
        <v>1</v>
      </c>
      <c r="X1527" s="24">
        <f>IF(C$3&gt;=1,IF(MOD(INT((C1527-MOD(C$3,C$4)+MOD(C$3,1)/C$4)/C$4),2),8888,222),IF(MOD(INT((C1527-MOD(C$3,C$4)+MOD(C$3,1)/C$4)/C$4),2),222,8888))</f>
        <v>8888</v>
      </c>
      <c r="Y1527" s="28">
        <f t="shared" si="148"/>
        <v>0.10000093333426666</v>
      </c>
      <c r="Z1527" s="22" t="s">
        <v>27</v>
      </c>
      <c r="AA1527" s="40">
        <f>IF(X1527=222,T1527-E1527/C$4,E1527/C$4+T1527)</f>
        <v>0.10000093333426666</v>
      </c>
      <c r="AB1527" s="45">
        <f>IF(AB$1=1,IF(C1528=0,0,IF(C1527=0,0,IF(Q1527=0,IF((ABS(D1527-D1528))&lt;0.1,(IF(C1528-C1527=Q$1,99999,0)),0),0))),0)</f>
        <v>0</v>
      </c>
      <c r="AC1527" s="13">
        <f>IF(AC$1=1,IF(C1528=0,0,IF(C1527=0,0,IF(Q1527=0,IF(C1528-C1527=0,(IF(ABS(D1527-D1528)&lt;T$1,99999,0)),0),0))),0)</f>
        <v>0</v>
      </c>
      <c r="AD1527" s="15">
        <f>IF(AD$1=1,IF(C1528=0,0,IF(C1527=0,0,IF(Q1527=0,IF(AND(AK1527,AJ1527),99999,0),0))),0)</f>
        <v>0</v>
      </c>
      <c r="AE1527" s="34">
        <f>IF(C1527=0,,IF(AE$1=1,IF(1&gt;AA1527,0,99999),0))</f>
        <v>0</v>
      </c>
      <c r="AF1527" s="5">
        <f>IF(AF$1=1,IF(D1527&gt;1,99999,IF(D1527&lt;0,99999,0)),0)</f>
        <v>0</v>
      </c>
      <c r="AG1527" s="10">
        <f>IF(AG$1=1,IF(B1528=0,0,IF(B1528-B1527=1,0,99999)),0)</f>
        <v>0</v>
      </c>
      <c r="AH1527" s="11">
        <f>IF(AH$1=1,IF(C1528=0,0,IF(C1528-C1527&lt;0,99999,0)),0)</f>
        <v>0</v>
      </c>
      <c r="AI1527" s="14">
        <f>MOD(MOD(((((MOD(C1527,C$4)/C$4)+(MOD(C$3,C$4)/C$4)))),C$4),1)</f>
        <v>0.10000093333426666</v>
      </c>
      <c r="AJ1527" s="19">
        <f>IF(C1528-C1527=0,99999,0 )</f>
        <v>99999</v>
      </c>
      <c r="AK1527" s="83">
        <f>IF(ABS(D1528-D1527)=0,99999,0)</f>
        <v>99999</v>
      </c>
    </row>
    <row r="1528" spans="3:37">
      <c r="C1528" s="68"/>
      <c r="P1528" s="121">
        <f t="shared" si="145"/>
        <v>0</v>
      </c>
      <c r="Q1528" s="42">
        <f>IF(C$1=2,0,1)</f>
        <v>0</v>
      </c>
      <c r="R1528" s="24" t="s">
        <v>4</v>
      </c>
      <c r="S1528" s="26">
        <f>D1528</f>
        <v>0</v>
      </c>
      <c r="T1528" s="26">
        <f t="shared" si="146"/>
        <v>0.10000093333426666</v>
      </c>
      <c r="U1528" s="27" t="s">
        <v>5</v>
      </c>
      <c r="V1528" s="75">
        <f>INT((C1528+MOD(C$3,1)/C$4)/C$4)</f>
        <v>0</v>
      </c>
      <c r="W1528" s="75">
        <f t="shared" si="147"/>
        <v>1</v>
      </c>
      <c r="X1528" s="24">
        <f>IF(C$3&gt;=1,IF(MOD(INT((C1528-MOD(C$3,C$4)+MOD(C$3,1)/C$4)/C$4),2),8888,222),IF(MOD(INT((C1528-MOD(C$3,C$4)+MOD(C$3,1)/C$4)/C$4),2),222,8888))</f>
        <v>8888</v>
      </c>
      <c r="Y1528" s="28">
        <f t="shared" si="148"/>
        <v>0.10000093333426666</v>
      </c>
      <c r="Z1528" s="22" t="s">
        <v>27</v>
      </c>
      <c r="AA1528" s="40">
        <f>IF(X1528=222,T1528-E1528/C$4,E1528/C$4+T1528)</f>
        <v>0.10000093333426666</v>
      </c>
      <c r="AB1528" s="45">
        <f>IF(AB$1=1,IF(C1529=0,0,IF(C1528=0,0,IF(Q1528=0,IF((ABS(D1528-D1529))&lt;0.1,(IF(C1529-C1528=Q$1,99999,0)),0),0))),0)</f>
        <v>0</v>
      </c>
      <c r="AC1528" s="13">
        <f>IF(AC$1=1,IF(C1529=0,0,IF(C1528=0,0,IF(Q1528=0,IF(C1529-C1528=0,(IF(ABS(D1528-D1529)&lt;T$1,99999,0)),0),0))),0)</f>
        <v>0</v>
      </c>
      <c r="AD1528" s="15">
        <f>IF(AD$1=1,IF(C1529=0,0,IF(C1528=0,0,IF(Q1528=0,IF(AND(AK1528,AJ1528),99999,0),0))),0)</f>
        <v>0</v>
      </c>
      <c r="AE1528" s="34">
        <f>IF(C1528=0,,IF(AE$1=1,IF(1&gt;AA1528,0,99999),0))</f>
        <v>0</v>
      </c>
      <c r="AF1528" s="5">
        <f>IF(AF$1=1,IF(D1528&gt;1,99999,IF(D1528&lt;0,99999,0)),0)</f>
        <v>0</v>
      </c>
      <c r="AG1528" s="10">
        <f>IF(AG$1=1,IF(B1529=0,0,IF(B1529-B1528=1,0,99999)),0)</f>
        <v>0</v>
      </c>
      <c r="AH1528" s="11">
        <f>IF(AH$1=1,IF(C1529=0,0,IF(C1529-C1528&lt;0,99999,0)),0)</f>
        <v>0</v>
      </c>
      <c r="AI1528" s="14">
        <f>MOD(MOD(((((MOD(C1528,C$4)/C$4)+(MOD(C$3,C$4)/C$4)))),C$4),1)</f>
        <v>0.10000093333426666</v>
      </c>
      <c r="AJ1528" s="19">
        <f>IF(C1529-C1528=0,99999,0 )</f>
        <v>99999</v>
      </c>
      <c r="AK1528" s="83">
        <f>IF(ABS(D1529-D1528)=0,99999,0)</f>
        <v>99999</v>
      </c>
    </row>
    <row r="1529" spans="3:37">
      <c r="C1529" s="68"/>
      <c r="P1529" s="121">
        <f t="shared" si="145"/>
        <v>0</v>
      </c>
      <c r="Q1529" s="42">
        <f>IF(C$1=2,0,1)</f>
        <v>0</v>
      </c>
      <c r="R1529" s="24" t="s">
        <v>4</v>
      </c>
      <c r="S1529" s="26">
        <f>D1529</f>
        <v>0</v>
      </c>
      <c r="T1529" s="26">
        <f t="shared" si="146"/>
        <v>0.10000093333426666</v>
      </c>
      <c r="U1529" s="27" t="s">
        <v>5</v>
      </c>
      <c r="V1529" s="75">
        <f>INT((C1529+MOD(C$3,1)/C$4)/C$4)</f>
        <v>0</v>
      </c>
      <c r="W1529" s="75">
        <f t="shared" si="147"/>
        <v>1</v>
      </c>
      <c r="X1529" s="24">
        <f>IF(C$3&gt;=1,IF(MOD(INT((C1529-MOD(C$3,C$4)+MOD(C$3,1)/C$4)/C$4),2),8888,222),IF(MOD(INT((C1529-MOD(C$3,C$4)+MOD(C$3,1)/C$4)/C$4),2),222,8888))</f>
        <v>8888</v>
      </c>
      <c r="Y1529" s="28">
        <f t="shared" si="148"/>
        <v>0.10000093333426666</v>
      </c>
      <c r="Z1529" s="22" t="s">
        <v>27</v>
      </c>
      <c r="AA1529" s="40">
        <f>IF(X1529=222,T1529-E1529/C$4,E1529/C$4+T1529)</f>
        <v>0.10000093333426666</v>
      </c>
      <c r="AB1529" s="45">
        <f>IF(AB$1=1,IF(C1530=0,0,IF(C1529=0,0,IF(Q1529=0,IF((ABS(D1529-D1530))&lt;0.1,(IF(C1530-C1529=Q$1,99999,0)),0),0))),0)</f>
        <v>0</v>
      </c>
      <c r="AC1529" s="13">
        <f>IF(AC$1=1,IF(C1530=0,0,IF(C1529=0,0,IF(Q1529=0,IF(C1530-C1529=0,(IF(ABS(D1529-D1530)&lt;T$1,99999,0)),0),0))),0)</f>
        <v>0</v>
      </c>
      <c r="AD1529" s="15">
        <f>IF(AD$1=1,IF(C1530=0,0,IF(C1529=0,0,IF(Q1529=0,IF(AND(AK1529,AJ1529),99999,0),0))),0)</f>
        <v>0</v>
      </c>
      <c r="AE1529" s="34">
        <f>IF(C1529=0,,IF(AE$1=1,IF(1&gt;AA1529,0,99999),0))</f>
        <v>0</v>
      </c>
      <c r="AF1529" s="5">
        <f>IF(AF$1=1,IF(D1529&gt;1,99999,IF(D1529&lt;0,99999,0)),0)</f>
        <v>0</v>
      </c>
      <c r="AG1529" s="10">
        <f>IF(AG$1=1,IF(B1530=0,0,IF(B1530-B1529=1,0,99999)),0)</f>
        <v>0</v>
      </c>
      <c r="AH1529" s="11">
        <f>IF(AH$1=1,IF(C1530=0,0,IF(C1530-C1529&lt;0,99999,0)),0)</f>
        <v>0</v>
      </c>
      <c r="AI1529" s="14">
        <f>MOD(MOD(((((MOD(C1529,C$4)/C$4)+(MOD(C$3,C$4)/C$4)))),C$4),1)</f>
        <v>0.10000093333426666</v>
      </c>
      <c r="AJ1529" s="19">
        <f>IF(C1530-C1529=0,99999,0 )</f>
        <v>99999</v>
      </c>
      <c r="AK1529" s="83">
        <f>IF(ABS(D1530-D1529)=0,99999,0)</f>
        <v>99999</v>
      </c>
    </row>
    <row r="1530" spans="3:37">
      <c r="C1530" s="68"/>
      <c r="P1530" s="121">
        <f t="shared" si="145"/>
        <v>0</v>
      </c>
      <c r="Q1530" s="42">
        <f>IF(C$1=2,0,1)</f>
        <v>0</v>
      </c>
      <c r="R1530" s="24" t="s">
        <v>4</v>
      </c>
      <c r="S1530" s="26">
        <f>D1530</f>
        <v>0</v>
      </c>
      <c r="T1530" s="26">
        <f t="shared" si="146"/>
        <v>0.10000093333426666</v>
      </c>
      <c r="U1530" s="27" t="s">
        <v>5</v>
      </c>
      <c r="V1530" s="75">
        <f>INT((C1530+MOD(C$3,1)/C$4)/C$4)</f>
        <v>0</v>
      </c>
      <c r="W1530" s="75">
        <f t="shared" si="147"/>
        <v>1</v>
      </c>
      <c r="X1530" s="24">
        <f>IF(C$3&gt;=1,IF(MOD(INT((C1530-MOD(C$3,C$4)+MOD(C$3,1)/C$4)/C$4),2),8888,222),IF(MOD(INT((C1530-MOD(C$3,C$4)+MOD(C$3,1)/C$4)/C$4),2),222,8888))</f>
        <v>8888</v>
      </c>
      <c r="Y1530" s="28">
        <f t="shared" si="148"/>
        <v>0.10000093333426666</v>
      </c>
      <c r="Z1530" s="22" t="s">
        <v>27</v>
      </c>
      <c r="AA1530" s="40">
        <f>IF(X1530=222,T1530-E1530/C$4,E1530/C$4+T1530)</f>
        <v>0.10000093333426666</v>
      </c>
      <c r="AB1530" s="45">
        <f>IF(AB$1=1,IF(C1531=0,0,IF(C1530=0,0,IF(Q1530=0,IF((ABS(D1530-D1531))&lt;0.1,(IF(C1531-C1530=Q$1,99999,0)),0),0))),0)</f>
        <v>0</v>
      </c>
      <c r="AC1530" s="13">
        <f>IF(AC$1=1,IF(C1531=0,0,IF(C1530=0,0,IF(Q1530=0,IF(C1531-C1530=0,(IF(ABS(D1530-D1531)&lt;T$1,99999,0)),0),0))),0)</f>
        <v>0</v>
      </c>
      <c r="AD1530" s="15">
        <f>IF(AD$1=1,IF(C1531=0,0,IF(C1530=0,0,IF(Q1530=0,IF(AND(AK1530,AJ1530),99999,0),0))),0)</f>
        <v>0</v>
      </c>
      <c r="AE1530" s="34">
        <f>IF(C1530=0,,IF(AE$1=1,IF(1&gt;AA1530,0,99999),0))</f>
        <v>0</v>
      </c>
      <c r="AF1530" s="5">
        <f>IF(AF$1=1,IF(D1530&gt;1,99999,IF(D1530&lt;0,99999,0)),0)</f>
        <v>0</v>
      </c>
      <c r="AG1530" s="10">
        <f>IF(AG$1=1,IF(B1531=0,0,IF(B1531-B1530=1,0,99999)),0)</f>
        <v>0</v>
      </c>
      <c r="AH1530" s="11">
        <f>IF(AH$1=1,IF(C1531=0,0,IF(C1531-C1530&lt;0,99999,0)),0)</f>
        <v>0</v>
      </c>
      <c r="AI1530" s="14">
        <f>MOD(MOD(((((MOD(C1530,C$4)/C$4)+(MOD(C$3,C$4)/C$4)))),C$4),1)</f>
        <v>0.10000093333426666</v>
      </c>
      <c r="AJ1530" s="19">
        <f>IF(C1531-C1530=0,99999,0 )</f>
        <v>99999</v>
      </c>
      <c r="AK1530" s="83">
        <f>IF(ABS(D1531-D1530)=0,99999,0)</f>
        <v>99999</v>
      </c>
    </row>
    <row r="1531" spans="3:37">
      <c r="C1531" s="68"/>
      <c r="P1531" s="121">
        <f t="shared" si="145"/>
        <v>0</v>
      </c>
      <c r="Q1531" s="42">
        <f>IF(C$1=2,0,1)</f>
        <v>0</v>
      </c>
      <c r="R1531" s="24" t="s">
        <v>4</v>
      </c>
      <c r="S1531" s="26">
        <f>D1531</f>
        <v>0</v>
      </c>
      <c r="T1531" s="26">
        <f t="shared" si="146"/>
        <v>0.10000093333426666</v>
      </c>
      <c r="U1531" s="27" t="s">
        <v>5</v>
      </c>
      <c r="V1531" s="75">
        <f>INT((C1531+MOD(C$3,1)/C$4)/C$4)</f>
        <v>0</v>
      </c>
      <c r="W1531" s="75">
        <f t="shared" si="147"/>
        <v>1</v>
      </c>
      <c r="X1531" s="24">
        <f>IF(C$3&gt;=1,IF(MOD(INT((C1531-MOD(C$3,C$4)+MOD(C$3,1)/C$4)/C$4),2),8888,222),IF(MOD(INT((C1531-MOD(C$3,C$4)+MOD(C$3,1)/C$4)/C$4),2),222,8888))</f>
        <v>8888</v>
      </c>
      <c r="Y1531" s="28">
        <f t="shared" si="148"/>
        <v>0.10000093333426666</v>
      </c>
      <c r="Z1531" s="22" t="s">
        <v>27</v>
      </c>
      <c r="AA1531" s="40">
        <f>IF(X1531=222,T1531-E1531/C$4,E1531/C$4+T1531)</f>
        <v>0.10000093333426666</v>
      </c>
      <c r="AB1531" s="45">
        <f>IF(AB$1=1,IF(C1532=0,0,IF(C1531=0,0,IF(Q1531=0,IF((ABS(D1531-D1532))&lt;0.1,(IF(C1532-C1531=Q$1,99999,0)),0),0))),0)</f>
        <v>0</v>
      </c>
      <c r="AC1531" s="13">
        <f>IF(AC$1=1,IF(C1532=0,0,IF(C1531=0,0,IF(Q1531=0,IF(C1532-C1531=0,(IF(ABS(D1531-D1532)&lt;T$1,99999,0)),0),0))),0)</f>
        <v>0</v>
      </c>
      <c r="AD1531" s="15">
        <f>IF(AD$1=1,IF(C1532=0,0,IF(C1531=0,0,IF(Q1531=0,IF(AND(AK1531,AJ1531),99999,0),0))),0)</f>
        <v>0</v>
      </c>
      <c r="AE1531" s="34">
        <f>IF(C1531=0,,IF(AE$1=1,IF(1&gt;AA1531,0,99999),0))</f>
        <v>0</v>
      </c>
      <c r="AF1531" s="5">
        <f>IF(AF$1=1,IF(D1531&gt;1,99999,IF(D1531&lt;0,99999,0)),0)</f>
        <v>0</v>
      </c>
      <c r="AG1531" s="10">
        <f>IF(AG$1=1,IF(B1532=0,0,IF(B1532-B1531=1,0,99999)),0)</f>
        <v>0</v>
      </c>
      <c r="AH1531" s="11">
        <f>IF(AH$1=1,IF(C1532=0,0,IF(C1532-C1531&lt;0,99999,0)),0)</f>
        <v>0</v>
      </c>
      <c r="AI1531" s="14">
        <f>MOD(MOD(((((MOD(C1531,C$4)/C$4)+(MOD(C$3,C$4)/C$4)))),C$4),1)</f>
        <v>0.10000093333426666</v>
      </c>
      <c r="AJ1531" s="19">
        <f>IF(C1532-C1531=0,99999,0 )</f>
        <v>99999</v>
      </c>
      <c r="AK1531" s="83">
        <f>IF(ABS(D1532-D1531)=0,99999,0)</f>
        <v>99999</v>
      </c>
    </row>
    <row r="1532" spans="3:37">
      <c r="C1532" s="68"/>
      <c r="P1532" s="121">
        <f t="shared" si="145"/>
        <v>0</v>
      </c>
      <c r="Q1532" s="42">
        <f>IF(C$1=2,0,1)</f>
        <v>0</v>
      </c>
      <c r="R1532" s="24" t="s">
        <v>4</v>
      </c>
      <c r="S1532" s="26">
        <f>D1532</f>
        <v>0</v>
      </c>
      <c r="T1532" s="26">
        <f t="shared" si="146"/>
        <v>0.10000093333426666</v>
      </c>
      <c r="U1532" s="27" t="s">
        <v>5</v>
      </c>
      <c r="V1532" s="75">
        <f>INT((C1532+MOD(C$3,1)/C$4)/C$4)</f>
        <v>0</v>
      </c>
      <c r="W1532" s="75">
        <f t="shared" si="147"/>
        <v>1</v>
      </c>
      <c r="X1532" s="24">
        <f>IF(C$3&gt;=1,IF(MOD(INT((C1532-MOD(C$3,C$4)+MOD(C$3,1)/C$4)/C$4),2),8888,222),IF(MOD(INT((C1532-MOD(C$3,C$4)+MOD(C$3,1)/C$4)/C$4),2),222,8888))</f>
        <v>8888</v>
      </c>
      <c r="Y1532" s="28">
        <f t="shared" si="148"/>
        <v>0.10000093333426666</v>
      </c>
      <c r="Z1532" s="22" t="s">
        <v>27</v>
      </c>
      <c r="AA1532" s="40">
        <f>IF(X1532=222,T1532-E1532/C$4,E1532/C$4+T1532)</f>
        <v>0.10000093333426666</v>
      </c>
      <c r="AB1532" s="45">
        <f>IF(AB$1=1,IF(C1533=0,0,IF(C1532=0,0,IF(Q1532=0,IF((ABS(D1532-D1533))&lt;0.1,(IF(C1533-C1532=Q$1,99999,0)),0),0))),0)</f>
        <v>0</v>
      </c>
      <c r="AC1532" s="13">
        <f>IF(AC$1=1,IF(C1533=0,0,IF(C1532=0,0,IF(Q1532=0,IF(C1533-C1532=0,(IF(ABS(D1532-D1533)&lt;T$1,99999,0)),0),0))),0)</f>
        <v>0</v>
      </c>
      <c r="AD1532" s="15">
        <f>IF(AD$1=1,IF(C1533=0,0,IF(C1532=0,0,IF(Q1532=0,IF(AND(AK1532,AJ1532),99999,0),0))),0)</f>
        <v>0</v>
      </c>
      <c r="AE1532" s="34">
        <f>IF(C1532=0,,IF(AE$1=1,IF(1&gt;AA1532,0,99999),0))</f>
        <v>0</v>
      </c>
      <c r="AF1532" s="5">
        <f>IF(AF$1=1,IF(D1532&gt;1,99999,IF(D1532&lt;0,99999,0)),0)</f>
        <v>0</v>
      </c>
      <c r="AG1532" s="10">
        <f>IF(AG$1=1,IF(B1533=0,0,IF(B1533-B1532=1,0,99999)),0)</f>
        <v>0</v>
      </c>
      <c r="AH1532" s="11">
        <f>IF(AH$1=1,IF(C1533=0,0,IF(C1533-C1532&lt;0,99999,0)),0)</f>
        <v>0</v>
      </c>
      <c r="AI1532" s="14">
        <f>MOD(MOD(((((MOD(C1532,C$4)/C$4)+(MOD(C$3,C$4)/C$4)))),C$4),1)</f>
        <v>0.10000093333426666</v>
      </c>
      <c r="AJ1532" s="19">
        <f>IF(C1533-C1532=0,99999,0 )</f>
        <v>99999</v>
      </c>
      <c r="AK1532" s="83">
        <f>IF(ABS(D1533-D1532)=0,99999,0)</f>
        <v>99999</v>
      </c>
    </row>
    <row r="1533" spans="3:37">
      <c r="C1533" s="68"/>
      <c r="P1533" s="121">
        <f t="shared" si="145"/>
        <v>0</v>
      </c>
      <c r="Q1533" s="42">
        <f>IF(C$1=2,0,1)</f>
        <v>0</v>
      </c>
      <c r="R1533" s="24" t="s">
        <v>4</v>
      </c>
      <c r="S1533" s="26">
        <f>D1533</f>
        <v>0</v>
      </c>
      <c r="T1533" s="26">
        <f t="shared" si="146"/>
        <v>0.10000093333426666</v>
      </c>
      <c r="U1533" s="27" t="s">
        <v>5</v>
      </c>
      <c r="V1533" s="75">
        <f>INT((C1533+MOD(C$3,1)/C$4)/C$4)</f>
        <v>0</v>
      </c>
      <c r="W1533" s="75">
        <f t="shared" si="147"/>
        <v>1</v>
      </c>
      <c r="X1533" s="24">
        <f>IF(C$3&gt;=1,IF(MOD(INT((C1533-MOD(C$3,C$4)+MOD(C$3,1)/C$4)/C$4),2),8888,222),IF(MOD(INT((C1533-MOD(C$3,C$4)+MOD(C$3,1)/C$4)/C$4),2),222,8888))</f>
        <v>8888</v>
      </c>
      <c r="Y1533" s="28">
        <f t="shared" si="148"/>
        <v>0.10000093333426666</v>
      </c>
      <c r="Z1533" s="22" t="s">
        <v>27</v>
      </c>
      <c r="AA1533" s="40">
        <f>IF(X1533=222,T1533-E1533/C$4,E1533/C$4+T1533)</f>
        <v>0.10000093333426666</v>
      </c>
      <c r="AB1533" s="45">
        <f>IF(AB$1=1,IF(C1534=0,0,IF(C1533=0,0,IF(Q1533=0,IF((ABS(D1533-D1534))&lt;0.1,(IF(C1534-C1533=Q$1,99999,0)),0),0))),0)</f>
        <v>0</v>
      </c>
      <c r="AC1533" s="13">
        <f>IF(AC$1=1,IF(C1534=0,0,IF(C1533=0,0,IF(Q1533=0,IF(C1534-C1533=0,(IF(ABS(D1533-D1534)&lt;T$1,99999,0)),0),0))),0)</f>
        <v>0</v>
      </c>
      <c r="AD1533" s="15">
        <f>IF(AD$1=1,IF(C1534=0,0,IF(C1533=0,0,IF(Q1533=0,IF(AND(AK1533,AJ1533),99999,0),0))),0)</f>
        <v>0</v>
      </c>
      <c r="AE1533" s="34">
        <f>IF(C1533=0,,IF(AE$1=1,IF(1&gt;AA1533,0,99999),0))</f>
        <v>0</v>
      </c>
      <c r="AF1533" s="5">
        <f>IF(AF$1=1,IF(D1533&gt;1,99999,IF(D1533&lt;0,99999,0)),0)</f>
        <v>0</v>
      </c>
      <c r="AG1533" s="10">
        <f>IF(AG$1=1,IF(B1534=0,0,IF(B1534-B1533=1,0,99999)),0)</f>
        <v>0</v>
      </c>
      <c r="AH1533" s="11">
        <f>IF(AH$1=1,IF(C1534=0,0,IF(C1534-C1533&lt;0,99999,0)),0)</f>
        <v>0</v>
      </c>
      <c r="AI1533" s="14">
        <f>MOD(MOD(((((MOD(C1533,C$4)/C$4)+(MOD(C$3,C$4)/C$4)))),C$4),1)</f>
        <v>0.10000093333426666</v>
      </c>
      <c r="AJ1533" s="19">
        <f>IF(C1534-C1533=0,99999,0 )</f>
        <v>99999</v>
      </c>
      <c r="AK1533" s="83">
        <f>IF(ABS(D1534-D1533)=0,99999,0)</f>
        <v>99999</v>
      </c>
    </row>
    <row r="1534" spans="3:37">
      <c r="C1534" s="68"/>
      <c r="P1534" s="121">
        <f t="shared" si="145"/>
        <v>0</v>
      </c>
      <c r="Q1534" s="42">
        <f>IF(C$1=2,0,1)</f>
        <v>0</v>
      </c>
      <c r="R1534" s="24" t="s">
        <v>4</v>
      </c>
      <c r="S1534" s="26">
        <f>D1534</f>
        <v>0</v>
      </c>
      <c r="T1534" s="26">
        <f t="shared" si="146"/>
        <v>0.10000093333426666</v>
      </c>
      <c r="U1534" s="27" t="s">
        <v>5</v>
      </c>
      <c r="V1534" s="75">
        <f>INT((C1534+MOD(C$3,1)/C$4)/C$4)</f>
        <v>0</v>
      </c>
      <c r="W1534" s="75">
        <f t="shared" si="147"/>
        <v>1</v>
      </c>
      <c r="X1534" s="24">
        <f>IF(C$3&gt;=1,IF(MOD(INT((C1534-MOD(C$3,C$4)+MOD(C$3,1)/C$4)/C$4),2),8888,222),IF(MOD(INT((C1534-MOD(C$3,C$4)+MOD(C$3,1)/C$4)/C$4),2),222,8888))</f>
        <v>8888</v>
      </c>
      <c r="Y1534" s="28">
        <f t="shared" si="148"/>
        <v>0.10000093333426666</v>
      </c>
      <c r="Z1534" s="22" t="s">
        <v>27</v>
      </c>
      <c r="AA1534" s="40">
        <f>IF(X1534=222,T1534-E1534/C$4,E1534/C$4+T1534)</f>
        <v>0.10000093333426666</v>
      </c>
      <c r="AB1534" s="45">
        <f>IF(AB$1=1,IF(C1535=0,0,IF(C1534=0,0,IF(Q1534=0,IF((ABS(D1534-D1535))&lt;0.1,(IF(C1535-C1534=Q$1,99999,0)),0),0))),0)</f>
        <v>0</v>
      </c>
      <c r="AC1534" s="13">
        <f>IF(AC$1=1,IF(C1535=0,0,IF(C1534=0,0,IF(Q1534=0,IF(C1535-C1534=0,(IF(ABS(D1534-D1535)&lt;T$1,99999,0)),0),0))),0)</f>
        <v>0</v>
      </c>
      <c r="AD1534" s="15">
        <f>IF(AD$1=1,IF(C1535=0,0,IF(C1534=0,0,IF(Q1534=0,IF(AND(AK1534,AJ1534),99999,0),0))),0)</f>
        <v>0</v>
      </c>
      <c r="AE1534" s="34">
        <f>IF(C1534=0,,IF(AE$1=1,IF(1&gt;AA1534,0,99999),0))</f>
        <v>0</v>
      </c>
      <c r="AF1534" s="5">
        <f>IF(AF$1=1,IF(D1534&gt;1,99999,IF(D1534&lt;0,99999,0)),0)</f>
        <v>0</v>
      </c>
      <c r="AG1534" s="10">
        <f>IF(AG$1=1,IF(B1535=0,0,IF(B1535-B1534=1,0,99999)),0)</f>
        <v>0</v>
      </c>
      <c r="AH1534" s="11">
        <f>IF(AH$1=1,IF(C1535=0,0,IF(C1535-C1534&lt;0,99999,0)),0)</f>
        <v>0</v>
      </c>
      <c r="AI1534" s="14">
        <f>MOD(MOD(((((MOD(C1534,C$4)/C$4)+(MOD(C$3,C$4)/C$4)))),C$4),1)</f>
        <v>0.10000093333426666</v>
      </c>
      <c r="AJ1534" s="19">
        <f>IF(C1535-C1534=0,99999,0 )</f>
        <v>99999</v>
      </c>
      <c r="AK1534" s="83">
        <f>IF(ABS(D1535-D1534)=0,99999,0)</f>
        <v>99999</v>
      </c>
    </row>
    <row r="1535" spans="3:37">
      <c r="C1535" s="68"/>
      <c r="P1535" s="121">
        <f t="shared" si="145"/>
        <v>0</v>
      </c>
      <c r="Q1535" s="42">
        <f>IF(C$1=2,0,1)</f>
        <v>0</v>
      </c>
      <c r="R1535" s="24" t="s">
        <v>4</v>
      </c>
      <c r="S1535" s="26">
        <f>D1535</f>
        <v>0</v>
      </c>
      <c r="T1535" s="26">
        <f t="shared" si="146"/>
        <v>0.10000093333426666</v>
      </c>
      <c r="U1535" s="27" t="s">
        <v>5</v>
      </c>
      <c r="V1535" s="75">
        <f>INT((C1535+MOD(C$3,1)/C$4)/C$4)</f>
        <v>0</v>
      </c>
      <c r="W1535" s="75">
        <f t="shared" si="147"/>
        <v>1</v>
      </c>
      <c r="X1535" s="24">
        <f>IF(C$3&gt;=1,IF(MOD(INT((C1535-MOD(C$3,C$4)+MOD(C$3,1)/C$4)/C$4),2),8888,222),IF(MOD(INT((C1535-MOD(C$3,C$4)+MOD(C$3,1)/C$4)/C$4),2),222,8888))</f>
        <v>8888</v>
      </c>
      <c r="Y1535" s="28">
        <f t="shared" si="148"/>
        <v>0.10000093333426666</v>
      </c>
      <c r="Z1535" s="22" t="s">
        <v>27</v>
      </c>
      <c r="AA1535" s="40">
        <f>IF(X1535=222,T1535-E1535/C$4,E1535/C$4+T1535)</f>
        <v>0.10000093333426666</v>
      </c>
      <c r="AB1535" s="45">
        <f>IF(AB$1=1,IF(C1536=0,0,IF(C1535=0,0,IF(Q1535=0,IF((ABS(D1535-D1536))&lt;0.1,(IF(C1536-C1535=Q$1,99999,0)),0),0))),0)</f>
        <v>0</v>
      </c>
      <c r="AC1535" s="13">
        <f>IF(AC$1=1,IF(C1536=0,0,IF(C1535=0,0,IF(Q1535=0,IF(C1536-C1535=0,(IF(ABS(D1535-D1536)&lt;T$1,99999,0)),0),0))),0)</f>
        <v>0</v>
      </c>
      <c r="AD1535" s="15">
        <f>IF(AD$1=1,IF(C1536=0,0,IF(C1535=0,0,IF(Q1535=0,IF(AND(AK1535,AJ1535),99999,0),0))),0)</f>
        <v>0</v>
      </c>
      <c r="AE1535" s="34">
        <f>IF(C1535=0,,IF(AE$1=1,IF(1&gt;AA1535,0,99999),0))</f>
        <v>0</v>
      </c>
      <c r="AF1535" s="5">
        <f>IF(AF$1=1,IF(D1535&gt;1,99999,IF(D1535&lt;0,99999,0)),0)</f>
        <v>0</v>
      </c>
      <c r="AG1535" s="10">
        <f>IF(AG$1=1,IF(B1536=0,0,IF(B1536-B1535=1,0,99999)),0)</f>
        <v>0</v>
      </c>
      <c r="AH1535" s="11">
        <f>IF(AH$1=1,IF(C1536=0,0,IF(C1536-C1535&lt;0,99999,0)),0)</f>
        <v>0</v>
      </c>
      <c r="AI1535" s="14">
        <f>MOD(MOD(((((MOD(C1535,C$4)/C$4)+(MOD(C$3,C$4)/C$4)))),C$4),1)</f>
        <v>0.10000093333426666</v>
      </c>
      <c r="AJ1535" s="19">
        <f>IF(C1536-C1535=0,99999,0 )</f>
        <v>99999</v>
      </c>
      <c r="AK1535" s="83">
        <f>IF(ABS(D1536-D1535)=0,99999,0)</f>
        <v>99999</v>
      </c>
    </row>
    <row r="1536" spans="3:37">
      <c r="C1536" s="68"/>
      <c r="P1536" s="121">
        <f t="shared" si="145"/>
        <v>0</v>
      </c>
      <c r="Q1536" s="42">
        <f>IF(C$1=2,0,1)</f>
        <v>0</v>
      </c>
      <c r="R1536" s="24" t="s">
        <v>4</v>
      </c>
      <c r="S1536" s="26">
        <f>D1536</f>
        <v>0</v>
      </c>
      <c r="T1536" s="26">
        <f t="shared" si="146"/>
        <v>0.10000093333426666</v>
      </c>
      <c r="U1536" s="27" t="s">
        <v>5</v>
      </c>
      <c r="V1536" s="75">
        <f>INT((C1536+MOD(C$3,1)/C$4)/C$4)</f>
        <v>0</v>
      </c>
      <c r="W1536" s="75">
        <f t="shared" si="147"/>
        <v>1</v>
      </c>
      <c r="X1536" s="24">
        <f>IF(C$3&gt;=1,IF(MOD(INT((C1536-MOD(C$3,C$4)+MOD(C$3,1)/C$4)/C$4),2),8888,222),IF(MOD(INT((C1536-MOD(C$3,C$4)+MOD(C$3,1)/C$4)/C$4),2),222,8888))</f>
        <v>8888</v>
      </c>
      <c r="Y1536" s="28">
        <f t="shared" si="148"/>
        <v>0.10000093333426666</v>
      </c>
      <c r="Z1536" s="22" t="s">
        <v>27</v>
      </c>
      <c r="AA1536" s="40">
        <f>IF(X1536=222,T1536-E1536/C$4,E1536/C$4+T1536)</f>
        <v>0.10000093333426666</v>
      </c>
      <c r="AB1536" s="45">
        <f>IF(AB$1=1,IF(C1537=0,0,IF(C1536=0,0,IF(Q1536=0,IF((ABS(D1536-D1537))&lt;0.1,(IF(C1537-C1536=Q$1,99999,0)),0),0))),0)</f>
        <v>0</v>
      </c>
      <c r="AC1536" s="13">
        <f>IF(AC$1=1,IF(C1537=0,0,IF(C1536=0,0,IF(Q1536=0,IF(C1537-C1536=0,(IF(ABS(D1536-D1537)&lt;T$1,99999,0)),0),0))),0)</f>
        <v>0</v>
      </c>
      <c r="AD1536" s="15">
        <f>IF(AD$1=1,IF(C1537=0,0,IF(C1536=0,0,IF(Q1536=0,IF(AND(AK1536,AJ1536),99999,0),0))),0)</f>
        <v>0</v>
      </c>
      <c r="AE1536" s="34">
        <f>IF(C1536=0,,IF(AE$1=1,IF(1&gt;AA1536,0,99999),0))</f>
        <v>0</v>
      </c>
      <c r="AF1536" s="5">
        <f>IF(AF$1=1,IF(D1536&gt;1,99999,IF(D1536&lt;0,99999,0)),0)</f>
        <v>0</v>
      </c>
      <c r="AG1536" s="10">
        <f>IF(AG$1=1,IF(B1537=0,0,IF(B1537-B1536=1,0,99999)),0)</f>
        <v>0</v>
      </c>
      <c r="AH1536" s="11">
        <f>IF(AH$1=1,IF(C1537=0,0,IF(C1537-C1536&lt;0,99999,0)),0)</f>
        <v>0</v>
      </c>
      <c r="AI1536" s="14">
        <f>MOD(MOD(((((MOD(C1536,C$4)/C$4)+(MOD(C$3,C$4)/C$4)))),C$4),1)</f>
        <v>0.10000093333426666</v>
      </c>
      <c r="AJ1536" s="19">
        <f>IF(C1537-C1536=0,99999,0 )</f>
        <v>99999</v>
      </c>
      <c r="AK1536" s="83">
        <f>IF(ABS(D1537-D1536)=0,99999,0)</f>
        <v>99999</v>
      </c>
    </row>
    <row r="1537" spans="3:37">
      <c r="C1537" s="68"/>
      <c r="P1537" s="121">
        <f t="shared" si="145"/>
        <v>0</v>
      </c>
      <c r="Q1537" s="42">
        <f>IF(C$1=2,0,1)</f>
        <v>0</v>
      </c>
      <c r="R1537" s="24" t="s">
        <v>4</v>
      </c>
      <c r="S1537" s="26">
        <f>D1537</f>
        <v>0</v>
      </c>
      <c r="T1537" s="26">
        <f t="shared" si="146"/>
        <v>0.10000093333426666</v>
      </c>
      <c r="U1537" s="27" t="s">
        <v>5</v>
      </c>
      <c r="V1537" s="75">
        <f>INT((C1537+MOD(C$3,1)/C$4)/C$4)</f>
        <v>0</v>
      </c>
      <c r="W1537" s="75">
        <f t="shared" si="147"/>
        <v>1</v>
      </c>
      <c r="X1537" s="24">
        <f>IF(C$3&gt;=1,IF(MOD(INT((C1537-MOD(C$3,C$4)+MOD(C$3,1)/C$4)/C$4),2),8888,222),IF(MOD(INT((C1537-MOD(C$3,C$4)+MOD(C$3,1)/C$4)/C$4),2),222,8888))</f>
        <v>8888</v>
      </c>
      <c r="Y1537" s="28">
        <f t="shared" si="148"/>
        <v>0.10000093333426666</v>
      </c>
      <c r="Z1537" s="22" t="s">
        <v>27</v>
      </c>
      <c r="AA1537" s="40">
        <f>IF(X1537=222,T1537-E1537/C$4,E1537/C$4+T1537)</f>
        <v>0.10000093333426666</v>
      </c>
      <c r="AB1537" s="45">
        <f>IF(AB$1=1,IF(C1538=0,0,IF(C1537=0,0,IF(Q1537=0,IF((ABS(D1537-D1538))&lt;0.1,(IF(C1538-C1537=Q$1,99999,0)),0),0))),0)</f>
        <v>0</v>
      </c>
      <c r="AC1537" s="13">
        <f>IF(AC$1=1,IF(C1538=0,0,IF(C1537=0,0,IF(Q1537=0,IF(C1538-C1537=0,(IF(ABS(D1537-D1538)&lt;T$1,99999,0)),0),0))),0)</f>
        <v>0</v>
      </c>
      <c r="AD1537" s="15">
        <f>IF(AD$1=1,IF(C1538=0,0,IF(C1537=0,0,IF(Q1537=0,IF(AND(AK1537,AJ1537),99999,0),0))),0)</f>
        <v>0</v>
      </c>
      <c r="AE1537" s="34">
        <f>IF(C1537=0,,IF(AE$1=1,IF(1&gt;AA1537,0,99999),0))</f>
        <v>0</v>
      </c>
      <c r="AF1537" s="5">
        <f>IF(AF$1=1,IF(D1537&gt;1,99999,IF(D1537&lt;0,99999,0)),0)</f>
        <v>0</v>
      </c>
      <c r="AG1537" s="10">
        <f>IF(AG$1=1,IF(B1538=0,0,IF(B1538-B1537=1,0,99999)),0)</f>
        <v>0</v>
      </c>
      <c r="AH1537" s="11">
        <f>IF(AH$1=1,IF(C1538=0,0,IF(C1538-C1537&lt;0,99999,0)),0)</f>
        <v>0</v>
      </c>
      <c r="AI1537" s="14">
        <f>MOD(MOD(((((MOD(C1537,C$4)/C$4)+(MOD(C$3,C$4)/C$4)))),C$4),1)</f>
        <v>0.10000093333426666</v>
      </c>
      <c r="AJ1537" s="19">
        <f>IF(C1538-C1537=0,99999,0 )</f>
        <v>99999</v>
      </c>
      <c r="AK1537" s="83">
        <f>IF(ABS(D1538-D1537)=0,99999,0)</f>
        <v>99999</v>
      </c>
    </row>
    <row r="1538" spans="3:37">
      <c r="C1538" s="68"/>
      <c r="P1538" s="121">
        <f t="shared" si="145"/>
        <v>0</v>
      </c>
      <c r="Q1538" s="42">
        <f>IF(C$1=2,0,1)</f>
        <v>0</v>
      </c>
      <c r="R1538" s="24" t="s">
        <v>4</v>
      </c>
      <c r="S1538" s="26">
        <f>D1538</f>
        <v>0</v>
      </c>
      <c r="T1538" s="26">
        <f t="shared" si="146"/>
        <v>0.10000093333426666</v>
      </c>
      <c r="U1538" s="27" t="s">
        <v>5</v>
      </c>
      <c r="V1538" s="75">
        <f>INT((C1538+MOD(C$3,1)/C$4)/C$4)</f>
        <v>0</v>
      </c>
      <c r="W1538" s="75">
        <f t="shared" si="147"/>
        <v>1</v>
      </c>
      <c r="X1538" s="24">
        <f>IF(C$3&gt;=1,IF(MOD(INT((C1538-MOD(C$3,C$4)+MOD(C$3,1)/C$4)/C$4),2),8888,222),IF(MOD(INT((C1538-MOD(C$3,C$4)+MOD(C$3,1)/C$4)/C$4),2),222,8888))</f>
        <v>8888</v>
      </c>
      <c r="Y1538" s="28">
        <f t="shared" si="148"/>
        <v>0.10000093333426666</v>
      </c>
      <c r="Z1538" s="22" t="s">
        <v>27</v>
      </c>
      <c r="AA1538" s="40">
        <f>IF(X1538=222,T1538-E1538/C$4,E1538/C$4+T1538)</f>
        <v>0.10000093333426666</v>
      </c>
      <c r="AB1538" s="45">
        <f>IF(AB$1=1,IF(C1539=0,0,IF(C1538=0,0,IF(Q1538=0,IF((ABS(D1538-D1539))&lt;0.1,(IF(C1539-C1538=Q$1,99999,0)),0),0))),0)</f>
        <v>0</v>
      </c>
      <c r="AC1538" s="13">
        <f>IF(AC$1=1,IF(C1539=0,0,IF(C1538=0,0,IF(Q1538=0,IF(C1539-C1538=0,(IF(ABS(D1538-D1539)&lt;T$1,99999,0)),0),0))),0)</f>
        <v>0</v>
      </c>
      <c r="AD1538" s="15">
        <f>IF(AD$1=1,IF(C1539=0,0,IF(C1538=0,0,IF(Q1538=0,IF(AND(AK1538,AJ1538),99999,0),0))),0)</f>
        <v>0</v>
      </c>
      <c r="AE1538" s="34">
        <f>IF(C1538=0,,IF(AE$1=1,IF(1&gt;AA1538,0,99999),0))</f>
        <v>0</v>
      </c>
      <c r="AF1538" s="5">
        <f>IF(AF$1=1,IF(D1538&gt;1,99999,IF(D1538&lt;0,99999,0)),0)</f>
        <v>0</v>
      </c>
      <c r="AG1538" s="10">
        <f>IF(AG$1=1,IF(B1539=0,0,IF(B1539-B1538=1,0,99999)),0)</f>
        <v>0</v>
      </c>
      <c r="AH1538" s="11">
        <f>IF(AH$1=1,IF(C1539=0,0,IF(C1539-C1538&lt;0,99999,0)),0)</f>
        <v>0</v>
      </c>
      <c r="AI1538" s="14">
        <f>MOD(MOD(((((MOD(C1538,C$4)/C$4)+(MOD(C$3,C$4)/C$4)))),C$4),1)</f>
        <v>0.10000093333426666</v>
      </c>
      <c r="AJ1538" s="19">
        <f>IF(C1539-C1538=0,99999,0 )</f>
        <v>99999</v>
      </c>
      <c r="AK1538" s="83">
        <f>IF(ABS(D1539-D1538)=0,99999,0)</f>
        <v>99999</v>
      </c>
    </row>
    <row r="1539" spans="3:37">
      <c r="C1539" s="68"/>
      <c r="P1539" s="121">
        <f t="shared" si="145"/>
        <v>0</v>
      </c>
      <c r="Q1539" s="42">
        <f>IF(C$1=2,0,1)</f>
        <v>0</v>
      </c>
      <c r="R1539" s="24" t="s">
        <v>4</v>
      </c>
      <c r="S1539" s="26">
        <f>D1539</f>
        <v>0</v>
      </c>
      <c r="T1539" s="26">
        <f t="shared" si="146"/>
        <v>0.10000093333426666</v>
      </c>
      <c r="U1539" s="27" t="s">
        <v>5</v>
      </c>
      <c r="V1539" s="75">
        <f>INT((C1539+MOD(C$3,1)/C$4)/C$4)</f>
        <v>0</v>
      </c>
      <c r="W1539" s="75">
        <f t="shared" si="147"/>
        <v>1</v>
      </c>
      <c r="X1539" s="24">
        <f>IF(C$3&gt;=1,IF(MOD(INT((C1539-MOD(C$3,C$4)+MOD(C$3,1)/C$4)/C$4),2),8888,222),IF(MOD(INT((C1539-MOD(C$3,C$4)+MOD(C$3,1)/C$4)/C$4),2),222,8888))</f>
        <v>8888</v>
      </c>
      <c r="Y1539" s="28">
        <f t="shared" si="148"/>
        <v>0.10000093333426666</v>
      </c>
      <c r="Z1539" s="22" t="s">
        <v>27</v>
      </c>
      <c r="AA1539" s="40">
        <f>IF(X1539=222,T1539-E1539/C$4,E1539/C$4+T1539)</f>
        <v>0.10000093333426666</v>
      </c>
      <c r="AB1539" s="45">
        <f>IF(AB$1=1,IF(C1540=0,0,IF(C1539=0,0,IF(Q1539=0,IF((ABS(D1539-D1540))&lt;0.1,(IF(C1540-C1539=Q$1,99999,0)),0),0))),0)</f>
        <v>0</v>
      </c>
      <c r="AC1539" s="13">
        <f>IF(AC$1=1,IF(C1540=0,0,IF(C1539=0,0,IF(Q1539=0,IF(C1540-C1539=0,(IF(ABS(D1539-D1540)&lt;T$1,99999,0)),0),0))),0)</f>
        <v>0</v>
      </c>
      <c r="AD1539" s="15">
        <f>IF(AD$1=1,IF(C1540=0,0,IF(C1539=0,0,IF(Q1539=0,IF(AND(AK1539,AJ1539),99999,0),0))),0)</f>
        <v>0</v>
      </c>
      <c r="AE1539" s="34">
        <f>IF(C1539=0,,IF(AE$1=1,IF(1&gt;AA1539,0,99999),0))</f>
        <v>0</v>
      </c>
      <c r="AF1539" s="5">
        <f>IF(AF$1=1,IF(D1539&gt;1,99999,IF(D1539&lt;0,99999,0)),0)</f>
        <v>0</v>
      </c>
      <c r="AG1539" s="10">
        <f>IF(AG$1=1,IF(B1540=0,0,IF(B1540-B1539=1,0,99999)),0)</f>
        <v>0</v>
      </c>
      <c r="AH1539" s="11">
        <f>IF(AH$1=1,IF(C1540=0,0,IF(C1540-C1539&lt;0,99999,0)),0)</f>
        <v>0</v>
      </c>
      <c r="AI1539" s="14">
        <f>MOD(MOD(((((MOD(C1539,C$4)/C$4)+(MOD(C$3,C$4)/C$4)))),C$4),1)</f>
        <v>0.10000093333426666</v>
      </c>
      <c r="AJ1539" s="19">
        <f>IF(C1540-C1539=0,99999,0 )</f>
        <v>99999</v>
      </c>
      <c r="AK1539" s="83">
        <f>IF(ABS(D1540-D1539)=0,99999,0)</f>
        <v>99999</v>
      </c>
    </row>
    <row r="1540" spans="3:37">
      <c r="C1540" s="68"/>
      <c r="P1540" s="121">
        <f t="shared" si="145"/>
        <v>0</v>
      </c>
      <c r="Q1540" s="42">
        <f>IF(C$1=2,0,1)</f>
        <v>0</v>
      </c>
      <c r="R1540" s="24" t="s">
        <v>4</v>
      </c>
      <c r="S1540" s="26">
        <f>D1540</f>
        <v>0</v>
      </c>
      <c r="T1540" s="26">
        <f t="shared" si="146"/>
        <v>0.10000093333426666</v>
      </c>
      <c r="U1540" s="27" t="s">
        <v>5</v>
      </c>
      <c r="V1540" s="75">
        <f>INT((C1540+MOD(C$3,1)/C$4)/C$4)</f>
        <v>0</v>
      </c>
      <c r="W1540" s="75">
        <f t="shared" si="147"/>
        <v>1</v>
      </c>
      <c r="X1540" s="24">
        <f>IF(C$3&gt;=1,IF(MOD(INT((C1540-MOD(C$3,C$4)+MOD(C$3,1)/C$4)/C$4),2),8888,222),IF(MOD(INT((C1540-MOD(C$3,C$4)+MOD(C$3,1)/C$4)/C$4),2),222,8888))</f>
        <v>8888</v>
      </c>
      <c r="Y1540" s="28">
        <f t="shared" si="148"/>
        <v>0.10000093333426666</v>
      </c>
      <c r="Z1540" s="22" t="s">
        <v>27</v>
      </c>
      <c r="AA1540" s="40">
        <f>IF(X1540=222,T1540-E1540/C$4,E1540/C$4+T1540)</f>
        <v>0.10000093333426666</v>
      </c>
      <c r="AB1540" s="45">
        <f>IF(AB$1=1,IF(C1541=0,0,IF(C1540=0,0,IF(Q1540=0,IF((ABS(D1540-D1541))&lt;0.1,(IF(C1541-C1540=Q$1,99999,0)),0),0))),0)</f>
        <v>0</v>
      </c>
      <c r="AC1540" s="13">
        <f>IF(AC$1=1,IF(C1541=0,0,IF(C1540=0,0,IF(Q1540=0,IF(C1541-C1540=0,(IF(ABS(D1540-D1541)&lt;T$1,99999,0)),0),0))),0)</f>
        <v>0</v>
      </c>
      <c r="AD1540" s="15">
        <f>IF(AD$1=1,IF(C1541=0,0,IF(C1540=0,0,IF(Q1540=0,IF(AND(AK1540,AJ1540),99999,0),0))),0)</f>
        <v>0</v>
      </c>
      <c r="AE1540" s="34">
        <f>IF(C1540=0,,IF(AE$1=1,IF(1&gt;AA1540,0,99999),0))</f>
        <v>0</v>
      </c>
      <c r="AF1540" s="5">
        <f>IF(AF$1=1,IF(D1540&gt;1,99999,IF(D1540&lt;0,99999,0)),0)</f>
        <v>0</v>
      </c>
      <c r="AG1540" s="10">
        <f>IF(AG$1=1,IF(B1541=0,0,IF(B1541-B1540=1,0,99999)),0)</f>
        <v>0</v>
      </c>
      <c r="AH1540" s="11">
        <f>IF(AH$1=1,IF(C1541=0,0,IF(C1541-C1540&lt;0,99999,0)),0)</f>
        <v>0</v>
      </c>
      <c r="AI1540" s="14">
        <f>MOD(MOD(((((MOD(C1540,C$4)/C$4)+(MOD(C$3,C$4)/C$4)))),C$4),1)</f>
        <v>0.10000093333426666</v>
      </c>
      <c r="AJ1540" s="19">
        <f>IF(C1541-C1540=0,99999,0 )</f>
        <v>99999</v>
      </c>
      <c r="AK1540" s="83">
        <f>IF(ABS(D1541-D1540)=0,99999,0)</f>
        <v>99999</v>
      </c>
    </row>
    <row r="1541" spans="3:37">
      <c r="C1541" s="68"/>
      <c r="P1541" s="121">
        <f t="shared" si="145"/>
        <v>0</v>
      </c>
      <c r="Q1541" s="42">
        <f>IF(C$1=2,0,1)</f>
        <v>0</v>
      </c>
      <c r="R1541" s="24" t="s">
        <v>4</v>
      </c>
      <c r="S1541" s="26">
        <f>D1541</f>
        <v>0</v>
      </c>
      <c r="T1541" s="26">
        <f t="shared" si="146"/>
        <v>0.10000093333426666</v>
      </c>
      <c r="U1541" s="27" t="s">
        <v>5</v>
      </c>
      <c r="V1541" s="75">
        <f>INT((C1541+MOD(C$3,1)/C$4)/C$4)</f>
        <v>0</v>
      </c>
      <c r="W1541" s="75">
        <f t="shared" si="147"/>
        <v>1</v>
      </c>
      <c r="X1541" s="24">
        <f>IF(C$3&gt;=1,IF(MOD(INT((C1541-MOD(C$3,C$4)+MOD(C$3,1)/C$4)/C$4),2),8888,222),IF(MOD(INT((C1541-MOD(C$3,C$4)+MOD(C$3,1)/C$4)/C$4),2),222,8888))</f>
        <v>8888</v>
      </c>
      <c r="Y1541" s="28">
        <f t="shared" si="148"/>
        <v>0.10000093333426666</v>
      </c>
      <c r="Z1541" s="22" t="s">
        <v>27</v>
      </c>
      <c r="AA1541" s="40">
        <f>IF(X1541=222,T1541-E1541/C$4,E1541/C$4+T1541)</f>
        <v>0.10000093333426666</v>
      </c>
      <c r="AB1541" s="45">
        <f>IF(AB$1=1,IF(C1542=0,0,IF(C1541=0,0,IF(Q1541=0,IF((ABS(D1541-D1542))&lt;0.1,(IF(C1542-C1541=Q$1,99999,0)),0),0))),0)</f>
        <v>0</v>
      </c>
      <c r="AC1541" s="13">
        <f>IF(AC$1=1,IF(C1542=0,0,IF(C1541=0,0,IF(Q1541=0,IF(C1542-C1541=0,(IF(ABS(D1541-D1542)&lt;T$1,99999,0)),0),0))),0)</f>
        <v>0</v>
      </c>
      <c r="AD1541" s="15">
        <f>IF(AD$1=1,IF(C1542=0,0,IF(C1541=0,0,IF(Q1541=0,IF(AND(AK1541,AJ1541),99999,0),0))),0)</f>
        <v>0</v>
      </c>
      <c r="AE1541" s="34">
        <f>IF(C1541=0,,IF(AE$1=1,IF(1&gt;AA1541,0,99999),0))</f>
        <v>0</v>
      </c>
      <c r="AF1541" s="5">
        <f>IF(AF$1=1,IF(D1541&gt;1,99999,IF(D1541&lt;0,99999,0)),0)</f>
        <v>0</v>
      </c>
      <c r="AG1541" s="10">
        <f>IF(AG$1=1,IF(B1542=0,0,IF(B1542-B1541=1,0,99999)),0)</f>
        <v>0</v>
      </c>
      <c r="AH1541" s="11">
        <f>IF(AH$1=1,IF(C1542=0,0,IF(C1542-C1541&lt;0,99999,0)),0)</f>
        <v>0</v>
      </c>
      <c r="AI1541" s="14">
        <f>MOD(MOD(((((MOD(C1541,C$4)/C$4)+(MOD(C$3,C$4)/C$4)))),C$4),1)</f>
        <v>0.10000093333426666</v>
      </c>
      <c r="AJ1541" s="19">
        <f>IF(C1542-C1541=0,99999,0 )</f>
        <v>99999</v>
      </c>
      <c r="AK1541" s="83">
        <f>IF(ABS(D1542-D1541)=0,99999,0)</f>
        <v>99999</v>
      </c>
    </row>
    <row r="1542" spans="3:37">
      <c r="C1542" s="68"/>
      <c r="P1542" s="121">
        <f t="shared" si="145"/>
        <v>0</v>
      </c>
      <c r="Q1542" s="42">
        <f>IF(C$1=2,0,1)</f>
        <v>0</v>
      </c>
      <c r="R1542" s="24" t="s">
        <v>4</v>
      </c>
      <c r="S1542" s="26">
        <f>D1542</f>
        <v>0</v>
      </c>
      <c r="T1542" s="26">
        <f t="shared" si="146"/>
        <v>0.10000093333426666</v>
      </c>
      <c r="U1542" s="27" t="s">
        <v>5</v>
      </c>
      <c r="V1542" s="75">
        <f>INT((C1542+MOD(C$3,1)/C$4)/C$4)</f>
        <v>0</v>
      </c>
      <c r="W1542" s="75">
        <f t="shared" si="147"/>
        <v>1</v>
      </c>
      <c r="X1542" s="24">
        <f>IF(C$3&gt;=1,IF(MOD(INT((C1542-MOD(C$3,C$4)+MOD(C$3,1)/C$4)/C$4),2),8888,222),IF(MOD(INT((C1542-MOD(C$3,C$4)+MOD(C$3,1)/C$4)/C$4),2),222,8888))</f>
        <v>8888</v>
      </c>
      <c r="Y1542" s="28">
        <f t="shared" si="148"/>
        <v>0.10000093333426666</v>
      </c>
      <c r="Z1542" s="22" t="s">
        <v>27</v>
      </c>
      <c r="AA1542" s="40">
        <f>IF(X1542=222,T1542-E1542/C$4,E1542/C$4+T1542)</f>
        <v>0.10000093333426666</v>
      </c>
      <c r="AB1542" s="45">
        <f>IF(AB$1=1,IF(C1543=0,0,IF(C1542=0,0,IF(Q1542=0,IF((ABS(D1542-D1543))&lt;0.1,(IF(C1543-C1542=Q$1,99999,0)),0),0))),0)</f>
        <v>0</v>
      </c>
      <c r="AC1542" s="13">
        <f>IF(AC$1=1,IF(C1543=0,0,IF(C1542=0,0,IF(Q1542=0,IF(C1543-C1542=0,(IF(ABS(D1542-D1543)&lt;T$1,99999,0)),0),0))),0)</f>
        <v>0</v>
      </c>
      <c r="AD1542" s="15">
        <f>IF(AD$1=1,IF(C1543=0,0,IF(C1542=0,0,IF(Q1542=0,IF(AND(AK1542,AJ1542),99999,0),0))),0)</f>
        <v>0</v>
      </c>
      <c r="AE1542" s="34">
        <f>IF(C1542=0,,IF(AE$1=1,IF(1&gt;AA1542,0,99999),0))</f>
        <v>0</v>
      </c>
      <c r="AF1542" s="5">
        <f>IF(AF$1=1,IF(D1542&gt;1,99999,IF(D1542&lt;0,99999,0)),0)</f>
        <v>0</v>
      </c>
      <c r="AG1542" s="10">
        <f>IF(AG$1=1,IF(B1543=0,0,IF(B1543-B1542=1,0,99999)),0)</f>
        <v>0</v>
      </c>
      <c r="AH1542" s="11">
        <f>IF(AH$1=1,IF(C1543=0,0,IF(C1543-C1542&lt;0,99999,0)),0)</f>
        <v>0</v>
      </c>
      <c r="AI1542" s="14">
        <f>MOD(MOD(((((MOD(C1542,C$4)/C$4)+(MOD(C$3,C$4)/C$4)))),C$4),1)</f>
        <v>0.10000093333426666</v>
      </c>
      <c r="AJ1542" s="19">
        <f>IF(C1543-C1542=0,99999,0 )</f>
        <v>99999</v>
      </c>
      <c r="AK1542" s="83">
        <f>IF(ABS(D1543-D1542)=0,99999,0)</f>
        <v>99999</v>
      </c>
    </row>
    <row r="1543" spans="3:37">
      <c r="C1543" s="68"/>
      <c r="P1543" s="121">
        <f t="shared" si="145"/>
        <v>0</v>
      </c>
      <c r="Q1543" s="42">
        <f>IF(C$1=2,0,1)</f>
        <v>0</v>
      </c>
      <c r="R1543" s="24" t="s">
        <v>4</v>
      </c>
      <c r="S1543" s="26">
        <f>D1543</f>
        <v>0</v>
      </c>
      <c r="T1543" s="26">
        <f t="shared" si="146"/>
        <v>0.10000093333426666</v>
      </c>
      <c r="U1543" s="27" t="s">
        <v>5</v>
      </c>
      <c r="V1543" s="75">
        <f>INT((C1543+MOD(C$3,1)/C$4)/C$4)</f>
        <v>0</v>
      </c>
      <c r="W1543" s="75">
        <f t="shared" si="147"/>
        <v>1</v>
      </c>
      <c r="X1543" s="24">
        <f>IF(C$3&gt;=1,IF(MOD(INT((C1543-MOD(C$3,C$4)+MOD(C$3,1)/C$4)/C$4),2),8888,222),IF(MOD(INT((C1543-MOD(C$3,C$4)+MOD(C$3,1)/C$4)/C$4),2),222,8888))</f>
        <v>8888</v>
      </c>
      <c r="Y1543" s="28">
        <f t="shared" si="148"/>
        <v>0.10000093333426666</v>
      </c>
      <c r="Z1543" s="22" t="s">
        <v>27</v>
      </c>
      <c r="AA1543" s="40">
        <f>IF(X1543=222,T1543-E1543/C$4,E1543/C$4+T1543)</f>
        <v>0.10000093333426666</v>
      </c>
      <c r="AB1543" s="45">
        <f>IF(AB$1=1,IF(C1544=0,0,IF(C1543=0,0,IF(Q1543=0,IF((ABS(D1543-D1544))&lt;0.1,(IF(C1544-C1543=Q$1,99999,0)),0),0))),0)</f>
        <v>0</v>
      </c>
      <c r="AC1543" s="13">
        <f>IF(AC$1=1,IF(C1544=0,0,IF(C1543=0,0,IF(Q1543=0,IF(C1544-C1543=0,(IF(ABS(D1543-D1544)&lt;T$1,99999,0)),0),0))),0)</f>
        <v>0</v>
      </c>
      <c r="AD1543" s="15">
        <f>IF(AD$1=1,IF(C1544=0,0,IF(C1543=0,0,IF(Q1543=0,IF(AND(AK1543,AJ1543),99999,0),0))),0)</f>
        <v>0</v>
      </c>
      <c r="AE1543" s="34">
        <f>IF(C1543=0,,IF(AE$1=1,IF(1&gt;AA1543,0,99999),0))</f>
        <v>0</v>
      </c>
      <c r="AF1543" s="5">
        <f>IF(AF$1=1,IF(D1543&gt;1,99999,IF(D1543&lt;0,99999,0)),0)</f>
        <v>0</v>
      </c>
      <c r="AG1543" s="10">
        <f>IF(AG$1=1,IF(B1544=0,0,IF(B1544-B1543=1,0,99999)),0)</f>
        <v>0</v>
      </c>
      <c r="AH1543" s="11">
        <f>IF(AH$1=1,IF(C1544=0,0,IF(C1544-C1543&lt;0,99999,0)),0)</f>
        <v>0</v>
      </c>
      <c r="AI1543" s="14">
        <f>MOD(MOD(((((MOD(C1543,C$4)/C$4)+(MOD(C$3,C$4)/C$4)))),C$4),1)</f>
        <v>0.10000093333426666</v>
      </c>
      <c r="AJ1543" s="19">
        <f>IF(C1544-C1543=0,99999,0 )</f>
        <v>99999</v>
      </c>
      <c r="AK1543" s="83">
        <f>IF(ABS(D1544-D1543)=0,99999,0)</f>
        <v>99999</v>
      </c>
    </row>
    <row r="1544" spans="3:37">
      <c r="C1544" s="68"/>
      <c r="P1544" s="121">
        <f t="shared" si="145"/>
        <v>0</v>
      </c>
      <c r="Q1544" s="42">
        <f>IF(C$1=2,0,1)</f>
        <v>0</v>
      </c>
      <c r="R1544" s="24" t="s">
        <v>4</v>
      </c>
      <c r="S1544" s="26">
        <f>D1544</f>
        <v>0</v>
      </c>
      <c r="T1544" s="26">
        <f t="shared" si="146"/>
        <v>0.10000093333426666</v>
      </c>
      <c r="U1544" s="27" t="s">
        <v>5</v>
      </c>
      <c r="V1544" s="75">
        <f>INT((C1544+MOD(C$3,1)/C$4)/C$4)</f>
        <v>0</v>
      </c>
      <c r="W1544" s="75">
        <f t="shared" si="147"/>
        <v>1</v>
      </c>
      <c r="X1544" s="24">
        <f>IF(C$3&gt;=1,IF(MOD(INT((C1544-MOD(C$3,C$4)+MOD(C$3,1)/C$4)/C$4),2),8888,222),IF(MOD(INT((C1544-MOD(C$3,C$4)+MOD(C$3,1)/C$4)/C$4),2),222,8888))</f>
        <v>8888</v>
      </c>
      <c r="Y1544" s="28">
        <f t="shared" si="148"/>
        <v>0.10000093333426666</v>
      </c>
      <c r="Z1544" s="22" t="s">
        <v>27</v>
      </c>
      <c r="AA1544" s="40">
        <f>IF(X1544=222,T1544-E1544/C$4,E1544/C$4+T1544)</f>
        <v>0.10000093333426666</v>
      </c>
      <c r="AB1544" s="45">
        <f>IF(AB$1=1,IF(C1545=0,0,IF(C1544=0,0,IF(Q1544=0,IF((ABS(D1544-D1545))&lt;0.1,(IF(C1545-C1544=Q$1,99999,0)),0),0))),0)</f>
        <v>0</v>
      </c>
      <c r="AC1544" s="13">
        <f>IF(AC$1=1,IF(C1545=0,0,IF(C1544=0,0,IF(Q1544=0,IF(C1545-C1544=0,(IF(ABS(D1544-D1545)&lt;T$1,99999,0)),0),0))),0)</f>
        <v>0</v>
      </c>
      <c r="AD1544" s="15">
        <f>IF(AD$1=1,IF(C1545=0,0,IF(C1544=0,0,IF(Q1544=0,IF(AND(AK1544,AJ1544),99999,0),0))),0)</f>
        <v>0</v>
      </c>
      <c r="AE1544" s="34">
        <f>IF(C1544=0,,IF(AE$1=1,IF(1&gt;AA1544,0,99999),0))</f>
        <v>0</v>
      </c>
      <c r="AF1544" s="5">
        <f>IF(AF$1=1,IF(D1544&gt;1,99999,IF(D1544&lt;0,99999,0)),0)</f>
        <v>0</v>
      </c>
      <c r="AG1544" s="10">
        <f>IF(AG$1=1,IF(B1545=0,0,IF(B1545-B1544=1,0,99999)),0)</f>
        <v>0</v>
      </c>
      <c r="AH1544" s="11">
        <f>IF(AH$1=1,IF(C1545=0,0,IF(C1545-C1544&lt;0,99999,0)),0)</f>
        <v>0</v>
      </c>
      <c r="AI1544" s="14">
        <f>MOD(MOD(((((MOD(C1544,C$4)/C$4)+(MOD(C$3,C$4)/C$4)))),C$4),1)</f>
        <v>0.10000093333426666</v>
      </c>
      <c r="AJ1544" s="19">
        <f>IF(C1545-C1544=0,99999,0 )</f>
        <v>99999</v>
      </c>
      <c r="AK1544" s="83">
        <f>IF(ABS(D1545-D1544)=0,99999,0)</f>
        <v>99999</v>
      </c>
    </row>
    <row r="1545" spans="3:37">
      <c r="C1545" s="68"/>
      <c r="P1545" s="121">
        <f t="shared" si="145"/>
        <v>0</v>
      </c>
      <c r="Q1545" s="42">
        <f>IF(C$1=2,0,1)</f>
        <v>0</v>
      </c>
      <c r="R1545" s="24" t="s">
        <v>4</v>
      </c>
      <c r="S1545" s="26">
        <f>D1545</f>
        <v>0</v>
      </c>
      <c r="T1545" s="26">
        <f t="shared" si="146"/>
        <v>0.10000093333426666</v>
      </c>
      <c r="U1545" s="27" t="s">
        <v>5</v>
      </c>
      <c r="V1545" s="75">
        <f>INT((C1545+MOD(C$3,1)/C$4)/C$4)</f>
        <v>0</v>
      </c>
      <c r="W1545" s="75">
        <f t="shared" si="147"/>
        <v>1</v>
      </c>
      <c r="X1545" s="24">
        <f>IF(C$3&gt;=1,IF(MOD(INT((C1545-MOD(C$3,C$4)+MOD(C$3,1)/C$4)/C$4),2),8888,222),IF(MOD(INT((C1545-MOD(C$3,C$4)+MOD(C$3,1)/C$4)/C$4),2),222,8888))</f>
        <v>8888</v>
      </c>
      <c r="Y1545" s="28">
        <f t="shared" si="148"/>
        <v>0.10000093333426666</v>
      </c>
      <c r="Z1545" s="22" t="s">
        <v>27</v>
      </c>
      <c r="AA1545" s="40">
        <f>IF(X1545=222,T1545-E1545/C$4,E1545/C$4+T1545)</f>
        <v>0.10000093333426666</v>
      </c>
      <c r="AB1545" s="45">
        <f>IF(AB$1=1,IF(C1546=0,0,IF(C1545=0,0,IF(Q1545=0,IF((ABS(D1545-D1546))&lt;0.1,(IF(C1546-C1545=Q$1,99999,0)),0),0))),0)</f>
        <v>0</v>
      </c>
      <c r="AC1545" s="13">
        <f>IF(AC$1=1,IF(C1546=0,0,IF(C1545=0,0,IF(Q1545=0,IF(C1546-C1545=0,(IF(ABS(D1545-D1546)&lt;T$1,99999,0)),0),0))),0)</f>
        <v>0</v>
      </c>
      <c r="AD1545" s="15">
        <f>IF(AD$1=1,IF(C1546=0,0,IF(C1545=0,0,IF(Q1545=0,IF(AND(AK1545,AJ1545),99999,0),0))),0)</f>
        <v>0</v>
      </c>
      <c r="AE1545" s="34">
        <f>IF(C1545=0,,IF(AE$1=1,IF(1&gt;AA1545,0,99999),0))</f>
        <v>0</v>
      </c>
      <c r="AF1545" s="5">
        <f>IF(AF$1=1,IF(D1545&gt;1,99999,IF(D1545&lt;0,99999,0)),0)</f>
        <v>0</v>
      </c>
      <c r="AG1545" s="10">
        <f>IF(AG$1=1,IF(B1546=0,0,IF(B1546-B1545=1,0,99999)),0)</f>
        <v>0</v>
      </c>
      <c r="AH1545" s="11">
        <f>IF(AH$1=1,IF(C1546=0,0,IF(C1546-C1545&lt;0,99999,0)),0)</f>
        <v>0</v>
      </c>
      <c r="AI1545" s="14">
        <f>MOD(MOD(((((MOD(C1545,C$4)/C$4)+(MOD(C$3,C$4)/C$4)))),C$4),1)</f>
        <v>0.10000093333426666</v>
      </c>
      <c r="AJ1545" s="19">
        <f>IF(C1546-C1545=0,99999,0 )</f>
        <v>99999</v>
      </c>
      <c r="AK1545" s="83">
        <f>IF(ABS(D1546-D1545)=0,99999,0)</f>
        <v>99999</v>
      </c>
    </row>
    <row r="1546" spans="3:37">
      <c r="C1546" s="68"/>
      <c r="P1546" s="121">
        <f t="shared" si="145"/>
        <v>0</v>
      </c>
      <c r="Q1546" s="42">
        <f>IF(C$1=2,0,1)</f>
        <v>0</v>
      </c>
      <c r="R1546" s="24" t="s">
        <v>4</v>
      </c>
      <c r="S1546" s="26">
        <f>D1546</f>
        <v>0</v>
      </c>
      <c r="T1546" s="26">
        <f t="shared" si="146"/>
        <v>0.10000093333426666</v>
      </c>
      <c r="U1546" s="27" t="s">
        <v>5</v>
      </c>
      <c r="V1546" s="75">
        <f>INT((C1546+MOD(C$3,1)/C$4)/C$4)</f>
        <v>0</v>
      </c>
      <c r="W1546" s="75">
        <f t="shared" si="147"/>
        <v>1</v>
      </c>
      <c r="X1546" s="24">
        <f>IF(C$3&gt;=1,IF(MOD(INT((C1546-MOD(C$3,C$4)+MOD(C$3,1)/C$4)/C$4),2),8888,222),IF(MOD(INT((C1546-MOD(C$3,C$4)+MOD(C$3,1)/C$4)/C$4),2),222,8888))</f>
        <v>8888</v>
      </c>
      <c r="Y1546" s="28">
        <f t="shared" si="148"/>
        <v>0.10000093333426666</v>
      </c>
      <c r="Z1546" s="22" t="s">
        <v>27</v>
      </c>
      <c r="AA1546" s="40">
        <f>IF(X1546=222,T1546-E1546/C$4,E1546/C$4+T1546)</f>
        <v>0.10000093333426666</v>
      </c>
      <c r="AB1546" s="45">
        <f>IF(AB$1=1,IF(C1547=0,0,IF(C1546=0,0,IF(Q1546=0,IF((ABS(D1546-D1547))&lt;0.1,(IF(C1547-C1546=Q$1,99999,0)),0),0))),0)</f>
        <v>0</v>
      </c>
      <c r="AC1546" s="13">
        <f>IF(AC$1=1,IF(C1547=0,0,IF(C1546=0,0,IF(Q1546=0,IF(C1547-C1546=0,(IF(ABS(D1546-D1547)&lt;T$1,99999,0)),0),0))),0)</f>
        <v>0</v>
      </c>
      <c r="AD1546" s="15">
        <f>IF(AD$1=1,IF(C1547=0,0,IF(C1546=0,0,IF(Q1546=0,IF(AND(AK1546,AJ1546),99999,0),0))),0)</f>
        <v>0</v>
      </c>
      <c r="AE1546" s="34">
        <f>IF(C1546=0,,IF(AE$1=1,IF(1&gt;AA1546,0,99999),0))</f>
        <v>0</v>
      </c>
      <c r="AF1546" s="5">
        <f>IF(AF$1=1,IF(D1546&gt;1,99999,IF(D1546&lt;0,99999,0)),0)</f>
        <v>0</v>
      </c>
      <c r="AG1546" s="10">
        <f>IF(AG$1=1,IF(B1547=0,0,IF(B1547-B1546=1,0,99999)),0)</f>
        <v>0</v>
      </c>
      <c r="AH1546" s="11">
        <f>IF(AH$1=1,IF(C1547=0,0,IF(C1547-C1546&lt;0,99999,0)),0)</f>
        <v>0</v>
      </c>
      <c r="AI1546" s="14">
        <f>MOD(MOD(((((MOD(C1546,C$4)/C$4)+(MOD(C$3,C$4)/C$4)))),C$4),1)</f>
        <v>0.10000093333426666</v>
      </c>
      <c r="AJ1546" s="19">
        <f>IF(C1547-C1546=0,99999,0 )</f>
        <v>99999</v>
      </c>
      <c r="AK1546" s="83">
        <f>IF(ABS(D1547-D1546)=0,99999,0)</f>
        <v>99999</v>
      </c>
    </row>
    <row r="1547" spans="3:37">
      <c r="C1547" s="68"/>
      <c r="P1547" s="121">
        <f t="shared" si="145"/>
        <v>0</v>
      </c>
      <c r="Q1547" s="42">
        <f>IF(C$1=2,0,1)</f>
        <v>0</v>
      </c>
      <c r="R1547" s="24" t="s">
        <v>4</v>
      </c>
      <c r="S1547" s="26">
        <f>D1547</f>
        <v>0</v>
      </c>
      <c r="T1547" s="26">
        <f t="shared" si="146"/>
        <v>0.10000093333426666</v>
      </c>
      <c r="U1547" s="27" t="s">
        <v>5</v>
      </c>
      <c r="V1547" s="75">
        <f>INT((C1547+MOD(C$3,1)/C$4)/C$4)</f>
        <v>0</v>
      </c>
      <c r="W1547" s="75">
        <f t="shared" si="147"/>
        <v>1</v>
      </c>
      <c r="X1547" s="24">
        <f>IF(C$3&gt;=1,IF(MOD(INT((C1547-MOD(C$3,C$4)+MOD(C$3,1)/C$4)/C$4),2),8888,222),IF(MOD(INT((C1547-MOD(C$3,C$4)+MOD(C$3,1)/C$4)/C$4),2),222,8888))</f>
        <v>8888</v>
      </c>
      <c r="Y1547" s="28">
        <f t="shared" si="148"/>
        <v>0.10000093333426666</v>
      </c>
      <c r="Z1547" s="22" t="s">
        <v>27</v>
      </c>
      <c r="AA1547" s="40">
        <f>IF(X1547=222,T1547-E1547/C$4,E1547/C$4+T1547)</f>
        <v>0.10000093333426666</v>
      </c>
      <c r="AB1547" s="45">
        <f>IF(AB$1=1,IF(C1548=0,0,IF(C1547=0,0,IF(Q1547=0,IF((ABS(D1547-D1548))&lt;0.1,(IF(C1548-C1547=Q$1,99999,0)),0),0))),0)</f>
        <v>0</v>
      </c>
      <c r="AC1547" s="13">
        <f>IF(AC$1=1,IF(C1548=0,0,IF(C1547=0,0,IF(Q1547=0,IF(C1548-C1547=0,(IF(ABS(D1547-D1548)&lt;T$1,99999,0)),0),0))),0)</f>
        <v>0</v>
      </c>
      <c r="AD1547" s="15">
        <f>IF(AD$1=1,IF(C1548=0,0,IF(C1547=0,0,IF(Q1547=0,IF(AND(AK1547,AJ1547),99999,0),0))),0)</f>
        <v>0</v>
      </c>
      <c r="AE1547" s="34">
        <f>IF(C1547=0,,IF(AE$1=1,IF(1&gt;AA1547,0,99999),0))</f>
        <v>0</v>
      </c>
      <c r="AF1547" s="5">
        <f>IF(AF$1=1,IF(D1547&gt;1,99999,IF(D1547&lt;0,99999,0)),0)</f>
        <v>0</v>
      </c>
      <c r="AG1547" s="10">
        <f>IF(AG$1=1,IF(B1548=0,0,IF(B1548-B1547=1,0,99999)),0)</f>
        <v>0</v>
      </c>
      <c r="AH1547" s="11">
        <f>IF(AH$1=1,IF(C1548=0,0,IF(C1548-C1547&lt;0,99999,0)),0)</f>
        <v>0</v>
      </c>
      <c r="AI1547" s="14">
        <f>MOD(MOD(((((MOD(C1547,C$4)/C$4)+(MOD(C$3,C$4)/C$4)))),C$4),1)</f>
        <v>0.10000093333426666</v>
      </c>
      <c r="AJ1547" s="19">
        <f>IF(C1548-C1547=0,99999,0 )</f>
        <v>99999</v>
      </c>
      <c r="AK1547" s="83">
        <f>IF(ABS(D1548-D1547)=0,99999,0)</f>
        <v>99999</v>
      </c>
    </row>
    <row r="1548" spans="3:37">
      <c r="C1548" s="68"/>
      <c r="P1548" s="121">
        <f t="shared" ref="P1548:P1611" si="149">IF(Q1548=0,IF(AG1548+AH1548+AC1548+AD1548+AE1548+AF1548,99999,0),0)</f>
        <v>0</v>
      </c>
      <c r="Q1548" s="42">
        <f>IF(C$1=2,0,1)</f>
        <v>0</v>
      </c>
      <c r="R1548" s="24" t="s">
        <v>4</v>
      </c>
      <c r="S1548" s="26">
        <f>D1548</f>
        <v>0</v>
      </c>
      <c r="T1548" s="26">
        <f t="shared" ref="T1548:T1611" si="150">IF(X1548=222,1-AI1548,AI1548)</f>
        <v>0.10000093333426666</v>
      </c>
      <c r="U1548" s="27" t="s">
        <v>5</v>
      </c>
      <c r="V1548" s="75">
        <f>INT((C1548+MOD(C$3,1)/C$4)/C$4)</f>
        <v>0</v>
      </c>
      <c r="W1548" s="75">
        <f t="shared" ref="W1548:W1611" si="151">IF(W1547=0,IF(X1548=222,IF(X1547=8888,W1547+1,W1547),IF(X1547=222,W1547+1,W1547))+1,IF(X1548=222,IF(X1547=8888,W1547+1,W1547),IF(X1547=222,W1547+1,W1547)))</f>
        <v>1</v>
      </c>
      <c r="X1548" s="24">
        <f>IF(C$3&gt;=1,IF(MOD(INT((C1548-MOD(C$3,C$4)+MOD(C$3,1)/C$4)/C$4),2),8888,222),IF(MOD(INT((C1548-MOD(C$3,C$4)+MOD(C$3,1)/C$4)/C$4),2),222,8888))</f>
        <v>8888</v>
      </c>
      <c r="Y1548" s="28">
        <f t="shared" ref="Y1548:Y1611" si="152">T1548</f>
        <v>0.10000093333426666</v>
      </c>
      <c r="Z1548" s="22" t="s">
        <v>27</v>
      </c>
      <c r="AA1548" s="40">
        <f>IF(X1548=222,T1548-E1548/C$4,E1548/C$4+T1548)</f>
        <v>0.10000093333426666</v>
      </c>
      <c r="AB1548" s="45">
        <f>IF(AB$1=1,IF(C1549=0,0,IF(C1548=0,0,IF(Q1548=0,IF((ABS(D1548-D1549))&lt;0.1,(IF(C1549-C1548=Q$1,99999,0)),0),0))),0)</f>
        <v>0</v>
      </c>
      <c r="AC1548" s="13">
        <f>IF(AC$1=1,IF(C1549=0,0,IF(C1548=0,0,IF(Q1548=0,IF(C1549-C1548=0,(IF(ABS(D1548-D1549)&lt;T$1,99999,0)),0),0))),0)</f>
        <v>0</v>
      </c>
      <c r="AD1548" s="15">
        <f>IF(AD$1=1,IF(C1549=0,0,IF(C1548=0,0,IF(Q1548=0,IF(AND(AK1548,AJ1548),99999,0),0))),0)</f>
        <v>0</v>
      </c>
      <c r="AE1548" s="34">
        <f>IF(C1548=0,,IF(AE$1=1,IF(1&gt;AA1548,0,99999),0))</f>
        <v>0</v>
      </c>
      <c r="AF1548" s="5">
        <f>IF(AF$1=1,IF(D1548&gt;1,99999,IF(D1548&lt;0,99999,0)),0)</f>
        <v>0</v>
      </c>
      <c r="AG1548" s="10">
        <f>IF(AG$1=1,IF(B1549=0,0,IF(B1549-B1548=1,0,99999)),0)</f>
        <v>0</v>
      </c>
      <c r="AH1548" s="11">
        <f>IF(AH$1=1,IF(C1549=0,0,IF(C1549-C1548&lt;0,99999,0)),0)</f>
        <v>0</v>
      </c>
      <c r="AI1548" s="14">
        <f>MOD(MOD(((((MOD(C1548,C$4)/C$4)+(MOD(C$3,C$4)/C$4)))),C$4),1)</f>
        <v>0.10000093333426666</v>
      </c>
      <c r="AJ1548" s="19">
        <f>IF(C1549-C1548=0,99999,0 )</f>
        <v>99999</v>
      </c>
      <c r="AK1548" s="83">
        <f>IF(ABS(D1549-D1548)=0,99999,0)</f>
        <v>99999</v>
      </c>
    </row>
    <row r="1549" spans="3:37">
      <c r="C1549" s="68"/>
      <c r="P1549" s="121">
        <f t="shared" si="149"/>
        <v>0</v>
      </c>
      <c r="Q1549" s="42">
        <f>IF(C$1=2,0,1)</f>
        <v>0</v>
      </c>
      <c r="R1549" s="24" t="s">
        <v>4</v>
      </c>
      <c r="S1549" s="26">
        <f>D1549</f>
        <v>0</v>
      </c>
      <c r="T1549" s="26">
        <f t="shared" si="150"/>
        <v>0.10000093333426666</v>
      </c>
      <c r="U1549" s="27" t="s">
        <v>5</v>
      </c>
      <c r="V1549" s="75">
        <f>INT((C1549+MOD(C$3,1)/C$4)/C$4)</f>
        <v>0</v>
      </c>
      <c r="W1549" s="75">
        <f t="shared" si="151"/>
        <v>1</v>
      </c>
      <c r="X1549" s="24">
        <f>IF(C$3&gt;=1,IF(MOD(INT((C1549-MOD(C$3,C$4)+MOD(C$3,1)/C$4)/C$4),2),8888,222),IF(MOD(INT((C1549-MOD(C$3,C$4)+MOD(C$3,1)/C$4)/C$4),2),222,8888))</f>
        <v>8888</v>
      </c>
      <c r="Y1549" s="28">
        <f t="shared" si="152"/>
        <v>0.10000093333426666</v>
      </c>
      <c r="Z1549" s="22" t="s">
        <v>27</v>
      </c>
      <c r="AA1549" s="40">
        <f>IF(X1549=222,T1549-E1549/C$4,E1549/C$4+T1549)</f>
        <v>0.10000093333426666</v>
      </c>
      <c r="AB1549" s="45">
        <f>IF(AB$1=1,IF(C1550=0,0,IF(C1549=0,0,IF(Q1549=0,IF((ABS(D1549-D1550))&lt;0.1,(IF(C1550-C1549=Q$1,99999,0)),0),0))),0)</f>
        <v>0</v>
      </c>
      <c r="AC1549" s="13">
        <f>IF(AC$1=1,IF(C1550=0,0,IF(C1549=0,0,IF(Q1549=0,IF(C1550-C1549=0,(IF(ABS(D1549-D1550)&lt;T$1,99999,0)),0),0))),0)</f>
        <v>0</v>
      </c>
      <c r="AD1549" s="15">
        <f>IF(AD$1=1,IF(C1550=0,0,IF(C1549=0,0,IF(Q1549=0,IF(AND(AK1549,AJ1549),99999,0),0))),0)</f>
        <v>0</v>
      </c>
      <c r="AE1549" s="34">
        <f>IF(C1549=0,,IF(AE$1=1,IF(1&gt;AA1549,0,99999),0))</f>
        <v>0</v>
      </c>
      <c r="AF1549" s="5">
        <f>IF(AF$1=1,IF(D1549&gt;1,99999,IF(D1549&lt;0,99999,0)),0)</f>
        <v>0</v>
      </c>
      <c r="AG1549" s="10">
        <f>IF(AG$1=1,IF(B1550=0,0,IF(B1550-B1549=1,0,99999)),0)</f>
        <v>0</v>
      </c>
      <c r="AH1549" s="11">
        <f>IF(AH$1=1,IF(C1550=0,0,IF(C1550-C1549&lt;0,99999,0)),0)</f>
        <v>0</v>
      </c>
      <c r="AI1549" s="14">
        <f>MOD(MOD(((((MOD(C1549,C$4)/C$4)+(MOD(C$3,C$4)/C$4)))),C$4),1)</f>
        <v>0.10000093333426666</v>
      </c>
      <c r="AJ1549" s="19">
        <f>IF(C1550-C1549=0,99999,0 )</f>
        <v>99999</v>
      </c>
      <c r="AK1549" s="83">
        <f>IF(ABS(D1550-D1549)=0,99999,0)</f>
        <v>99999</v>
      </c>
    </row>
    <row r="1550" spans="3:37">
      <c r="C1550" s="68"/>
      <c r="P1550" s="121">
        <f t="shared" si="149"/>
        <v>0</v>
      </c>
      <c r="Q1550" s="42">
        <f>IF(C$1=2,0,1)</f>
        <v>0</v>
      </c>
      <c r="R1550" s="24" t="s">
        <v>4</v>
      </c>
      <c r="S1550" s="26">
        <f>D1550</f>
        <v>0</v>
      </c>
      <c r="T1550" s="26">
        <f t="shared" si="150"/>
        <v>0.10000093333426666</v>
      </c>
      <c r="U1550" s="27" t="s">
        <v>5</v>
      </c>
      <c r="V1550" s="75">
        <f>INT((C1550+MOD(C$3,1)/C$4)/C$4)</f>
        <v>0</v>
      </c>
      <c r="W1550" s="75">
        <f t="shared" si="151"/>
        <v>1</v>
      </c>
      <c r="X1550" s="24">
        <f>IF(C$3&gt;=1,IF(MOD(INT((C1550-MOD(C$3,C$4)+MOD(C$3,1)/C$4)/C$4),2),8888,222),IF(MOD(INT((C1550-MOD(C$3,C$4)+MOD(C$3,1)/C$4)/C$4),2),222,8888))</f>
        <v>8888</v>
      </c>
      <c r="Y1550" s="28">
        <f t="shared" si="152"/>
        <v>0.10000093333426666</v>
      </c>
      <c r="Z1550" s="22" t="s">
        <v>27</v>
      </c>
      <c r="AA1550" s="40">
        <f>IF(X1550=222,T1550-E1550/C$4,E1550/C$4+T1550)</f>
        <v>0.10000093333426666</v>
      </c>
      <c r="AB1550" s="45">
        <f>IF(AB$1=1,IF(C1551=0,0,IF(C1550=0,0,IF(Q1550=0,IF((ABS(D1550-D1551))&lt;0.1,(IF(C1551-C1550=Q$1,99999,0)),0),0))),0)</f>
        <v>0</v>
      </c>
      <c r="AC1550" s="13">
        <f>IF(AC$1=1,IF(C1551=0,0,IF(C1550=0,0,IF(Q1550=0,IF(C1551-C1550=0,(IF(ABS(D1550-D1551)&lt;T$1,99999,0)),0),0))),0)</f>
        <v>0</v>
      </c>
      <c r="AD1550" s="15">
        <f>IF(AD$1=1,IF(C1551=0,0,IF(C1550=0,0,IF(Q1550=0,IF(AND(AK1550,AJ1550),99999,0),0))),0)</f>
        <v>0</v>
      </c>
      <c r="AE1550" s="34">
        <f>IF(C1550=0,,IF(AE$1=1,IF(1&gt;AA1550,0,99999),0))</f>
        <v>0</v>
      </c>
      <c r="AF1550" s="5">
        <f>IF(AF$1=1,IF(D1550&gt;1,99999,IF(D1550&lt;0,99999,0)),0)</f>
        <v>0</v>
      </c>
      <c r="AG1550" s="10">
        <f>IF(AG$1=1,IF(B1551=0,0,IF(B1551-B1550=1,0,99999)),0)</f>
        <v>0</v>
      </c>
      <c r="AH1550" s="11">
        <f>IF(AH$1=1,IF(C1551=0,0,IF(C1551-C1550&lt;0,99999,0)),0)</f>
        <v>0</v>
      </c>
      <c r="AI1550" s="14">
        <f>MOD(MOD(((((MOD(C1550,C$4)/C$4)+(MOD(C$3,C$4)/C$4)))),C$4),1)</f>
        <v>0.10000093333426666</v>
      </c>
      <c r="AJ1550" s="19">
        <f>IF(C1551-C1550=0,99999,0 )</f>
        <v>99999</v>
      </c>
      <c r="AK1550" s="83">
        <f>IF(ABS(D1551-D1550)=0,99999,0)</f>
        <v>99999</v>
      </c>
    </row>
    <row r="1551" spans="3:37">
      <c r="C1551" s="68"/>
      <c r="P1551" s="121">
        <f t="shared" si="149"/>
        <v>0</v>
      </c>
      <c r="Q1551" s="42">
        <f>IF(C$1=2,0,1)</f>
        <v>0</v>
      </c>
      <c r="R1551" s="24" t="s">
        <v>4</v>
      </c>
      <c r="S1551" s="26">
        <f>D1551</f>
        <v>0</v>
      </c>
      <c r="T1551" s="26">
        <f t="shared" si="150"/>
        <v>0.10000093333426666</v>
      </c>
      <c r="U1551" s="27" t="s">
        <v>5</v>
      </c>
      <c r="V1551" s="75">
        <f>INT((C1551+MOD(C$3,1)/C$4)/C$4)</f>
        <v>0</v>
      </c>
      <c r="W1551" s="75">
        <f t="shared" si="151"/>
        <v>1</v>
      </c>
      <c r="X1551" s="24">
        <f>IF(C$3&gt;=1,IF(MOD(INT((C1551-MOD(C$3,C$4)+MOD(C$3,1)/C$4)/C$4),2),8888,222),IF(MOD(INT((C1551-MOD(C$3,C$4)+MOD(C$3,1)/C$4)/C$4),2),222,8888))</f>
        <v>8888</v>
      </c>
      <c r="Y1551" s="28">
        <f t="shared" si="152"/>
        <v>0.10000093333426666</v>
      </c>
      <c r="Z1551" s="22" t="s">
        <v>27</v>
      </c>
      <c r="AA1551" s="40">
        <f>IF(X1551=222,T1551-E1551/C$4,E1551/C$4+T1551)</f>
        <v>0.10000093333426666</v>
      </c>
      <c r="AB1551" s="45">
        <f>IF(AB$1=1,IF(C1552=0,0,IF(C1551=0,0,IF(Q1551=0,IF((ABS(D1551-D1552))&lt;0.1,(IF(C1552-C1551=Q$1,99999,0)),0),0))),0)</f>
        <v>0</v>
      </c>
      <c r="AC1551" s="13">
        <f>IF(AC$1=1,IF(C1552=0,0,IF(C1551=0,0,IF(Q1551=0,IF(C1552-C1551=0,(IF(ABS(D1551-D1552)&lt;T$1,99999,0)),0),0))),0)</f>
        <v>0</v>
      </c>
      <c r="AD1551" s="15">
        <f>IF(AD$1=1,IF(C1552=0,0,IF(C1551=0,0,IF(Q1551=0,IF(AND(AK1551,AJ1551),99999,0),0))),0)</f>
        <v>0</v>
      </c>
      <c r="AE1551" s="34">
        <f>IF(C1551=0,,IF(AE$1=1,IF(1&gt;AA1551,0,99999),0))</f>
        <v>0</v>
      </c>
      <c r="AF1551" s="5">
        <f>IF(AF$1=1,IF(D1551&gt;1,99999,IF(D1551&lt;0,99999,0)),0)</f>
        <v>0</v>
      </c>
      <c r="AG1551" s="10">
        <f>IF(AG$1=1,IF(B1552=0,0,IF(B1552-B1551=1,0,99999)),0)</f>
        <v>0</v>
      </c>
      <c r="AH1551" s="11">
        <f>IF(AH$1=1,IF(C1552=0,0,IF(C1552-C1551&lt;0,99999,0)),0)</f>
        <v>0</v>
      </c>
      <c r="AI1551" s="14">
        <f>MOD(MOD(((((MOD(C1551,C$4)/C$4)+(MOD(C$3,C$4)/C$4)))),C$4),1)</f>
        <v>0.10000093333426666</v>
      </c>
      <c r="AJ1551" s="19">
        <f>IF(C1552-C1551=0,99999,0 )</f>
        <v>99999</v>
      </c>
      <c r="AK1551" s="83">
        <f>IF(ABS(D1552-D1551)=0,99999,0)</f>
        <v>99999</v>
      </c>
    </row>
    <row r="1552" spans="3:37">
      <c r="C1552" s="68"/>
      <c r="P1552" s="121">
        <f t="shared" si="149"/>
        <v>0</v>
      </c>
      <c r="Q1552" s="42">
        <f>IF(C$1=2,0,1)</f>
        <v>0</v>
      </c>
      <c r="R1552" s="24" t="s">
        <v>4</v>
      </c>
      <c r="S1552" s="26">
        <f>D1552</f>
        <v>0</v>
      </c>
      <c r="T1552" s="26">
        <f t="shared" si="150"/>
        <v>0.10000093333426666</v>
      </c>
      <c r="U1552" s="27" t="s">
        <v>5</v>
      </c>
      <c r="V1552" s="75">
        <f>INT((C1552+MOD(C$3,1)/C$4)/C$4)</f>
        <v>0</v>
      </c>
      <c r="W1552" s="75">
        <f t="shared" si="151"/>
        <v>1</v>
      </c>
      <c r="X1552" s="24">
        <f>IF(C$3&gt;=1,IF(MOD(INT((C1552-MOD(C$3,C$4)+MOD(C$3,1)/C$4)/C$4),2),8888,222),IF(MOD(INT((C1552-MOD(C$3,C$4)+MOD(C$3,1)/C$4)/C$4),2),222,8888))</f>
        <v>8888</v>
      </c>
      <c r="Y1552" s="28">
        <f t="shared" si="152"/>
        <v>0.10000093333426666</v>
      </c>
      <c r="Z1552" s="22" t="s">
        <v>27</v>
      </c>
      <c r="AA1552" s="40">
        <f>IF(X1552=222,T1552-E1552/C$4,E1552/C$4+T1552)</f>
        <v>0.10000093333426666</v>
      </c>
      <c r="AB1552" s="45">
        <f>IF(AB$1=1,IF(C1553=0,0,IF(C1552=0,0,IF(Q1552=0,IF((ABS(D1552-D1553))&lt;0.1,(IF(C1553-C1552=Q$1,99999,0)),0),0))),0)</f>
        <v>0</v>
      </c>
      <c r="AC1552" s="13">
        <f>IF(AC$1=1,IF(C1553=0,0,IF(C1552=0,0,IF(Q1552=0,IF(C1553-C1552=0,(IF(ABS(D1552-D1553)&lt;T$1,99999,0)),0),0))),0)</f>
        <v>0</v>
      </c>
      <c r="AD1552" s="15">
        <f>IF(AD$1=1,IF(C1553=0,0,IF(C1552=0,0,IF(Q1552=0,IF(AND(AK1552,AJ1552),99999,0),0))),0)</f>
        <v>0</v>
      </c>
      <c r="AE1552" s="34">
        <f>IF(C1552=0,,IF(AE$1=1,IF(1&gt;AA1552,0,99999),0))</f>
        <v>0</v>
      </c>
      <c r="AF1552" s="5">
        <f>IF(AF$1=1,IF(D1552&gt;1,99999,IF(D1552&lt;0,99999,0)),0)</f>
        <v>0</v>
      </c>
      <c r="AG1552" s="10">
        <f>IF(AG$1=1,IF(B1553=0,0,IF(B1553-B1552=1,0,99999)),0)</f>
        <v>0</v>
      </c>
      <c r="AH1552" s="11">
        <f>IF(AH$1=1,IF(C1553=0,0,IF(C1553-C1552&lt;0,99999,0)),0)</f>
        <v>0</v>
      </c>
      <c r="AI1552" s="14">
        <f>MOD(MOD(((((MOD(C1552,C$4)/C$4)+(MOD(C$3,C$4)/C$4)))),C$4),1)</f>
        <v>0.10000093333426666</v>
      </c>
      <c r="AJ1552" s="19">
        <f>IF(C1553-C1552=0,99999,0 )</f>
        <v>99999</v>
      </c>
      <c r="AK1552" s="83">
        <f>IF(ABS(D1553-D1552)=0,99999,0)</f>
        <v>99999</v>
      </c>
    </row>
    <row r="1553" spans="3:37">
      <c r="C1553" s="68"/>
      <c r="P1553" s="121">
        <f t="shared" si="149"/>
        <v>0</v>
      </c>
      <c r="Q1553" s="42">
        <f>IF(C$1=2,0,1)</f>
        <v>0</v>
      </c>
      <c r="R1553" s="24" t="s">
        <v>4</v>
      </c>
      <c r="S1553" s="26">
        <f>D1553</f>
        <v>0</v>
      </c>
      <c r="T1553" s="26">
        <f t="shared" si="150"/>
        <v>0.10000093333426666</v>
      </c>
      <c r="U1553" s="27" t="s">
        <v>5</v>
      </c>
      <c r="V1553" s="75">
        <f>INT((C1553+MOD(C$3,1)/C$4)/C$4)</f>
        <v>0</v>
      </c>
      <c r="W1553" s="75">
        <f t="shared" si="151"/>
        <v>1</v>
      </c>
      <c r="X1553" s="24">
        <f>IF(C$3&gt;=1,IF(MOD(INT((C1553-MOD(C$3,C$4)+MOD(C$3,1)/C$4)/C$4),2),8888,222),IF(MOD(INT((C1553-MOD(C$3,C$4)+MOD(C$3,1)/C$4)/C$4),2),222,8888))</f>
        <v>8888</v>
      </c>
      <c r="Y1553" s="28">
        <f t="shared" si="152"/>
        <v>0.10000093333426666</v>
      </c>
      <c r="Z1553" s="22" t="s">
        <v>27</v>
      </c>
      <c r="AA1553" s="40">
        <f>IF(X1553=222,T1553-E1553/C$4,E1553/C$4+T1553)</f>
        <v>0.10000093333426666</v>
      </c>
      <c r="AB1553" s="45">
        <f>IF(AB$1=1,IF(C1554=0,0,IF(C1553=0,0,IF(Q1553=0,IF((ABS(D1553-D1554))&lt;0.1,(IF(C1554-C1553=Q$1,99999,0)),0),0))),0)</f>
        <v>0</v>
      </c>
      <c r="AC1553" s="13">
        <f>IF(AC$1=1,IF(C1554=0,0,IF(C1553=0,0,IF(Q1553=0,IF(C1554-C1553=0,(IF(ABS(D1553-D1554)&lt;T$1,99999,0)),0),0))),0)</f>
        <v>0</v>
      </c>
      <c r="AD1553" s="15">
        <f>IF(AD$1=1,IF(C1554=0,0,IF(C1553=0,0,IF(Q1553=0,IF(AND(AK1553,AJ1553),99999,0),0))),0)</f>
        <v>0</v>
      </c>
      <c r="AE1553" s="34">
        <f>IF(C1553=0,,IF(AE$1=1,IF(1&gt;AA1553,0,99999),0))</f>
        <v>0</v>
      </c>
      <c r="AF1553" s="5">
        <f>IF(AF$1=1,IF(D1553&gt;1,99999,IF(D1553&lt;0,99999,0)),0)</f>
        <v>0</v>
      </c>
      <c r="AG1553" s="10">
        <f>IF(AG$1=1,IF(B1554=0,0,IF(B1554-B1553=1,0,99999)),0)</f>
        <v>0</v>
      </c>
      <c r="AH1553" s="11">
        <f>IF(AH$1=1,IF(C1554=0,0,IF(C1554-C1553&lt;0,99999,0)),0)</f>
        <v>0</v>
      </c>
      <c r="AI1553" s="14">
        <f>MOD(MOD(((((MOD(C1553,C$4)/C$4)+(MOD(C$3,C$4)/C$4)))),C$4),1)</f>
        <v>0.10000093333426666</v>
      </c>
      <c r="AJ1553" s="19">
        <f>IF(C1554-C1553=0,99999,0 )</f>
        <v>99999</v>
      </c>
      <c r="AK1553" s="83">
        <f>IF(ABS(D1554-D1553)=0,99999,0)</f>
        <v>99999</v>
      </c>
    </row>
    <row r="1554" spans="3:37">
      <c r="C1554" s="68"/>
      <c r="P1554" s="121">
        <f t="shared" si="149"/>
        <v>0</v>
      </c>
      <c r="Q1554" s="42">
        <f>IF(C$1=2,0,1)</f>
        <v>0</v>
      </c>
      <c r="R1554" s="24" t="s">
        <v>4</v>
      </c>
      <c r="S1554" s="26">
        <f>D1554</f>
        <v>0</v>
      </c>
      <c r="T1554" s="26">
        <f t="shared" si="150"/>
        <v>0.10000093333426666</v>
      </c>
      <c r="U1554" s="27" t="s">
        <v>5</v>
      </c>
      <c r="V1554" s="75">
        <f>INT((C1554+MOD(C$3,1)/C$4)/C$4)</f>
        <v>0</v>
      </c>
      <c r="W1554" s="75">
        <f t="shared" si="151"/>
        <v>1</v>
      </c>
      <c r="X1554" s="24">
        <f>IF(C$3&gt;=1,IF(MOD(INT((C1554-MOD(C$3,C$4)+MOD(C$3,1)/C$4)/C$4),2),8888,222),IF(MOD(INT((C1554-MOD(C$3,C$4)+MOD(C$3,1)/C$4)/C$4),2),222,8888))</f>
        <v>8888</v>
      </c>
      <c r="Y1554" s="28">
        <f t="shared" si="152"/>
        <v>0.10000093333426666</v>
      </c>
      <c r="Z1554" s="22" t="s">
        <v>27</v>
      </c>
      <c r="AA1554" s="40">
        <f>IF(X1554=222,T1554-E1554/C$4,E1554/C$4+T1554)</f>
        <v>0.10000093333426666</v>
      </c>
      <c r="AB1554" s="45">
        <f>IF(AB$1=1,IF(C1555=0,0,IF(C1554=0,0,IF(Q1554=0,IF((ABS(D1554-D1555))&lt;0.1,(IF(C1555-C1554=Q$1,99999,0)),0),0))),0)</f>
        <v>0</v>
      </c>
      <c r="AC1554" s="13">
        <f>IF(AC$1=1,IF(C1555=0,0,IF(C1554=0,0,IF(Q1554=0,IF(C1555-C1554=0,(IF(ABS(D1554-D1555)&lt;T$1,99999,0)),0),0))),0)</f>
        <v>0</v>
      </c>
      <c r="AD1554" s="15">
        <f>IF(AD$1=1,IF(C1555=0,0,IF(C1554=0,0,IF(Q1554=0,IF(AND(AK1554,AJ1554),99999,0),0))),0)</f>
        <v>0</v>
      </c>
      <c r="AE1554" s="34">
        <f>IF(C1554=0,,IF(AE$1=1,IF(1&gt;AA1554,0,99999),0))</f>
        <v>0</v>
      </c>
      <c r="AF1554" s="5">
        <f>IF(AF$1=1,IF(D1554&gt;1,99999,IF(D1554&lt;0,99999,0)),0)</f>
        <v>0</v>
      </c>
      <c r="AG1554" s="10">
        <f>IF(AG$1=1,IF(B1555=0,0,IF(B1555-B1554=1,0,99999)),0)</f>
        <v>0</v>
      </c>
      <c r="AH1554" s="11">
        <f>IF(AH$1=1,IF(C1555=0,0,IF(C1555-C1554&lt;0,99999,0)),0)</f>
        <v>0</v>
      </c>
      <c r="AI1554" s="14">
        <f>MOD(MOD(((((MOD(C1554,C$4)/C$4)+(MOD(C$3,C$4)/C$4)))),C$4),1)</f>
        <v>0.10000093333426666</v>
      </c>
      <c r="AJ1554" s="19">
        <f>IF(C1555-C1554=0,99999,0 )</f>
        <v>99999</v>
      </c>
      <c r="AK1554" s="83">
        <f>IF(ABS(D1555-D1554)=0,99999,0)</f>
        <v>99999</v>
      </c>
    </row>
    <row r="1555" spans="3:37">
      <c r="C1555" s="68"/>
      <c r="P1555" s="121">
        <f t="shared" si="149"/>
        <v>0</v>
      </c>
      <c r="Q1555" s="42">
        <f>IF(C$1=2,0,1)</f>
        <v>0</v>
      </c>
      <c r="R1555" s="24" t="s">
        <v>4</v>
      </c>
      <c r="S1555" s="26">
        <f>D1555</f>
        <v>0</v>
      </c>
      <c r="T1555" s="26">
        <f t="shared" si="150"/>
        <v>0.10000093333426666</v>
      </c>
      <c r="U1555" s="27" t="s">
        <v>5</v>
      </c>
      <c r="V1555" s="75">
        <f>INT((C1555+MOD(C$3,1)/C$4)/C$4)</f>
        <v>0</v>
      </c>
      <c r="W1555" s="75">
        <f t="shared" si="151"/>
        <v>1</v>
      </c>
      <c r="X1555" s="24">
        <f>IF(C$3&gt;=1,IF(MOD(INT((C1555-MOD(C$3,C$4)+MOD(C$3,1)/C$4)/C$4),2),8888,222),IF(MOD(INT((C1555-MOD(C$3,C$4)+MOD(C$3,1)/C$4)/C$4),2),222,8888))</f>
        <v>8888</v>
      </c>
      <c r="Y1555" s="28">
        <f t="shared" si="152"/>
        <v>0.10000093333426666</v>
      </c>
      <c r="Z1555" s="22" t="s">
        <v>27</v>
      </c>
      <c r="AA1555" s="40">
        <f>IF(X1555=222,T1555-E1555/C$4,E1555/C$4+T1555)</f>
        <v>0.10000093333426666</v>
      </c>
      <c r="AB1555" s="45">
        <f>IF(AB$1=1,IF(C1556=0,0,IF(C1555=0,0,IF(Q1555=0,IF((ABS(D1555-D1556))&lt;0.1,(IF(C1556-C1555=Q$1,99999,0)),0),0))),0)</f>
        <v>0</v>
      </c>
      <c r="AC1555" s="13">
        <f>IF(AC$1=1,IF(C1556=0,0,IF(C1555=0,0,IF(Q1555=0,IF(C1556-C1555=0,(IF(ABS(D1555-D1556)&lt;T$1,99999,0)),0),0))),0)</f>
        <v>0</v>
      </c>
      <c r="AD1555" s="15">
        <f>IF(AD$1=1,IF(C1556=0,0,IF(C1555=0,0,IF(Q1555=0,IF(AND(AK1555,AJ1555),99999,0),0))),0)</f>
        <v>0</v>
      </c>
      <c r="AE1555" s="34">
        <f>IF(C1555=0,,IF(AE$1=1,IF(1&gt;AA1555,0,99999),0))</f>
        <v>0</v>
      </c>
      <c r="AF1555" s="5">
        <f>IF(AF$1=1,IF(D1555&gt;1,99999,IF(D1555&lt;0,99999,0)),0)</f>
        <v>0</v>
      </c>
      <c r="AG1555" s="10">
        <f>IF(AG$1=1,IF(B1556=0,0,IF(B1556-B1555=1,0,99999)),0)</f>
        <v>0</v>
      </c>
      <c r="AH1555" s="11">
        <f>IF(AH$1=1,IF(C1556=0,0,IF(C1556-C1555&lt;0,99999,0)),0)</f>
        <v>0</v>
      </c>
      <c r="AI1555" s="14">
        <f>MOD(MOD(((((MOD(C1555,C$4)/C$4)+(MOD(C$3,C$4)/C$4)))),C$4),1)</f>
        <v>0.10000093333426666</v>
      </c>
      <c r="AJ1555" s="19">
        <f>IF(C1556-C1555=0,99999,0 )</f>
        <v>99999</v>
      </c>
      <c r="AK1555" s="83">
        <f>IF(ABS(D1556-D1555)=0,99999,0)</f>
        <v>99999</v>
      </c>
    </row>
    <row r="1556" spans="3:37">
      <c r="C1556" s="68"/>
      <c r="P1556" s="121">
        <f t="shared" si="149"/>
        <v>0</v>
      </c>
      <c r="Q1556" s="42">
        <f>IF(C$1=2,0,1)</f>
        <v>0</v>
      </c>
      <c r="R1556" s="24" t="s">
        <v>4</v>
      </c>
      <c r="S1556" s="26">
        <f>D1556</f>
        <v>0</v>
      </c>
      <c r="T1556" s="26">
        <f t="shared" si="150"/>
        <v>0.10000093333426666</v>
      </c>
      <c r="U1556" s="27" t="s">
        <v>5</v>
      </c>
      <c r="V1556" s="75">
        <f>INT((C1556+MOD(C$3,1)/C$4)/C$4)</f>
        <v>0</v>
      </c>
      <c r="W1556" s="75">
        <f t="shared" si="151"/>
        <v>1</v>
      </c>
      <c r="X1556" s="24">
        <f>IF(C$3&gt;=1,IF(MOD(INT((C1556-MOD(C$3,C$4)+MOD(C$3,1)/C$4)/C$4),2),8888,222),IF(MOD(INT((C1556-MOD(C$3,C$4)+MOD(C$3,1)/C$4)/C$4),2),222,8888))</f>
        <v>8888</v>
      </c>
      <c r="Y1556" s="28">
        <f t="shared" si="152"/>
        <v>0.10000093333426666</v>
      </c>
      <c r="Z1556" s="22" t="s">
        <v>27</v>
      </c>
      <c r="AA1556" s="40">
        <f>IF(X1556=222,T1556-E1556/C$4,E1556/C$4+T1556)</f>
        <v>0.10000093333426666</v>
      </c>
      <c r="AB1556" s="45">
        <f>IF(AB$1=1,IF(C1557=0,0,IF(C1556=0,0,IF(Q1556=0,IF((ABS(D1556-D1557))&lt;0.1,(IF(C1557-C1556=Q$1,99999,0)),0),0))),0)</f>
        <v>0</v>
      </c>
      <c r="AC1556" s="13">
        <f>IF(AC$1=1,IF(C1557=0,0,IF(C1556=0,0,IF(Q1556=0,IF(C1557-C1556=0,(IF(ABS(D1556-D1557)&lt;T$1,99999,0)),0),0))),0)</f>
        <v>0</v>
      </c>
      <c r="AD1556" s="15">
        <f>IF(AD$1=1,IF(C1557=0,0,IF(C1556=0,0,IF(Q1556=0,IF(AND(AK1556,AJ1556),99999,0),0))),0)</f>
        <v>0</v>
      </c>
      <c r="AE1556" s="34">
        <f>IF(C1556=0,,IF(AE$1=1,IF(1&gt;AA1556,0,99999),0))</f>
        <v>0</v>
      </c>
      <c r="AF1556" s="5">
        <f>IF(AF$1=1,IF(D1556&gt;1,99999,IF(D1556&lt;0,99999,0)),0)</f>
        <v>0</v>
      </c>
      <c r="AG1556" s="10">
        <f>IF(AG$1=1,IF(B1557=0,0,IF(B1557-B1556=1,0,99999)),0)</f>
        <v>0</v>
      </c>
      <c r="AH1556" s="11">
        <f>IF(AH$1=1,IF(C1557=0,0,IF(C1557-C1556&lt;0,99999,0)),0)</f>
        <v>0</v>
      </c>
      <c r="AI1556" s="14">
        <f>MOD(MOD(((((MOD(C1556,C$4)/C$4)+(MOD(C$3,C$4)/C$4)))),C$4),1)</f>
        <v>0.10000093333426666</v>
      </c>
      <c r="AJ1556" s="19">
        <f>IF(C1557-C1556=0,99999,0 )</f>
        <v>99999</v>
      </c>
      <c r="AK1556" s="83">
        <f>IF(ABS(D1557-D1556)=0,99999,0)</f>
        <v>99999</v>
      </c>
    </row>
    <row r="1557" spans="3:37">
      <c r="C1557" s="68"/>
      <c r="P1557" s="121">
        <f t="shared" si="149"/>
        <v>0</v>
      </c>
      <c r="Q1557" s="42">
        <f>IF(C$1=2,0,1)</f>
        <v>0</v>
      </c>
      <c r="R1557" s="24" t="s">
        <v>4</v>
      </c>
      <c r="S1557" s="26">
        <f>D1557</f>
        <v>0</v>
      </c>
      <c r="T1557" s="26">
        <f t="shared" si="150"/>
        <v>0.10000093333426666</v>
      </c>
      <c r="U1557" s="27" t="s">
        <v>5</v>
      </c>
      <c r="V1557" s="75">
        <f>INT((C1557+MOD(C$3,1)/C$4)/C$4)</f>
        <v>0</v>
      </c>
      <c r="W1557" s="75">
        <f t="shared" si="151"/>
        <v>1</v>
      </c>
      <c r="X1557" s="24">
        <f>IF(C$3&gt;=1,IF(MOD(INT((C1557-MOD(C$3,C$4)+MOD(C$3,1)/C$4)/C$4),2),8888,222),IF(MOD(INT((C1557-MOD(C$3,C$4)+MOD(C$3,1)/C$4)/C$4),2),222,8888))</f>
        <v>8888</v>
      </c>
      <c r="Y1557" s="28">
        <f t="shared" si="152"/>
        <v>0.10000093333426666</v>
      </c>
      <c r="Z1557" s="22" t="s">
        <v>27</v>
      </c>
      <c r="AA1557" s="40">
        <f>IF(X1557=222,T1557-E1557/C$4,E1557/C$4+T1557)</f>
        <v>0.10000093333426666</v>
      </c>
      <c r="AB1557" s="45">
        <f>IF(AB$1=1,IF(C1558=0,0,IF(C1557=0,0,IF(Q1557=0,IF((ABS(D1557-D1558))&lt;0.1,(IF(C1558-C1557=Q$1,99999,0)),0),0))),0)</f>
        <v>0</v>
      </c>
      <c r="AC1557" s="13">
        <f>IF(AC$1=1,IF(C1558=0,0,IF(C1557=0,0,IF(Q1557=0,IF(C1558-C1557=0,(IF(ABS(D1557-D1558)&lt;T$1,99999,0)),0),0))),0)</f>
        <v>0</v>
      </c>
      <c r="AD1557" s="15">
        <f>IF(AD$1=1,IF(C1558=0,0,IF(C1557=0,0,IF(Q1557=0,IF(AND(AK1557,AJ1557),99999,0),0))),0)</f>
        <v>0</v>
      </c>
      <c r="AE1557" s="34">
        <f>IF(C1557=0,,IF(AE$1=1,IF(1&gt;AA1557,0,99999),0))</f>
        <v>0</v>
      </c>
      <c r="AF1557" s="5">
        <f>IF(AF$1=1,IF(D1557&gt;1,99999,IF(D1557&lt;0,99999,0)),0)</f>
        <v>0</v>
      </c>
      <c r="AG1557" s="10">
        <f>IF(AG$1=1,IF(B1558=0,0,IF(B1558-B1557=1,0,99999)),0)</f>
        <v>0</v>
      </c>
      <c r="AH1557" s="11">
        <f>IF(AH$1=1,IF(C1558=0,0,IF(C1558-C1557&lt;0,99999,0)),0)</f>
        <v>0</v>
      </c>
      <c r="AI1557" s="14">
        <f>MOD(MOD(((((MOD(C1557,C$4)/C$4)+(MOD(C$3,C$4)/C$4)))),C$4),1)</f>
        <v>0.10000093333426666</v>
      </c>
      <c r="AJ1557" s="19">
        <f>IF(C1558-C1557=0,99999,0 )</f>
        <v>99999</v>
      </c>
      <c r="AK1557" s="83">
        <f>IF(ABS(D1558-D1557)=0,99999,0)</f>
        <v>99999</v>
      </c>
    </row>
    <row r="1558" spans="3:37">
      <c r="C1558" s="68"/>
      <c r="P1558" s="121">
        <f t="shared" si="149"/>
        <v>0</v>
      </c>
      <c r="Q1558" s="42">
        <f>IF(C$1=2,0,1)</f>
        <v>0</v>
      </c>
      <c r="R1558" s="24" t="s">
        <v>4</v>
      </c>
      <c r="S1558" s="26">
        <f>D1558</f>
        <v>0</v>
      </c>
      <c r="T1558" s="26">
        <f t="shared" si="150"/>
        <v>0.10000093333426666</v>
      </c>
      <c r="U1558" s="27" t="s">
        <v>5</v>
      </c>
      <c r="V1558" s="75">
        <f>INT((C1558+MOD(C$3,1)/C$4)/C$4)</f>
        <v>0</v>
      </c>
      <c r="W1558" s="75">
        <f t="shared" si="151"/>
        <v>1</v>
      </c>
      <c r="X1558" s="24">
        <f>IF(C$3&gt;=1,IF(MOD(INT((C1558-MOD(C$3,C$4)+MOD(C$3,1)/C$4)/C$4),2),8888,222),IF(MOD(INT((C1558-MOD(C$3,C$4)+MOD(C$3,1)/C$4)/C$4),2),222,8888))</f>
        <v>8888</v>
      </c>
      <c r="Y1558" s="28">
        <f t="shared" si="152"/>
        <v>0.10000093333426666</v>
      </c>
      <c r="Z1558" s="22" t="s">
        <v>27</v>
      </c>
      <c r="AA1558" s="40">
        <f>IF(X1558=222,T1558-E1558/C$4,E1558/C$4+T1558)</f>
        <v>0.10000093333426666</v>
      </c>
      <c r="AB1558" s="45">
        <f>IF(AB$1=1,IF(C1559=0,0,IF(C1558=0,0,IF(Q1558=0,IF((ABS(D1558-D1559))&lt;0.1,(IF(C1559-C1558=Q$1,99999,0)),0),0))),0)</f>
        <v>0</v>
      </c>
      <c r="AC1558" s="13">
        <f>IF(AC$1=1,IF(C1559=0,0,IF(C1558=0,0,IF(Q1558=0,IF(C1559-C1558=0,(IF(ABS(D1558-D1559)&lt;T$1,99999,0)),0),0))),0)</f>
        <v>0</v>
      </c>
      <c r="AD1558" s="15">
        <f>IF(AD$1=1,IF(C1559=0,0,IF(C1558=0,0,IF(Q1558=0,IF(AND(AK1558,AJ1558),99999,0),0))),0)</f>
        <v>0</v>
      </c>
      <c r="AE1558" s="34">
        <f>IF(C1558=0,,IF(AE$1=1,IF(1&gt;AA1558,0,99999),0))</f>
        <v>0</v>
      </c>
      <c r="AF1558" s="5">
        <f>IF(AF$1=1,IF(D1558&gt;1,99999,IF(D1558&lt;0,99999,0)),0)</f>
        <v>0</v>
      </c>
      <c r="AG1558" s="10">
        <f>IF(AG$1=1,IF(B1559=0,0,IF(B1559-B1558=1,0,99999)),0)</f>
        <v>0</v>
      </c>
      <c r="AH1558" s="11">
        <f>IF(AH$1=1,IF(C1559=0,0,IF(C1559-C1558&lt;0,99999,0)),0)</f>
        <v>0</v>
      </c>
      <c r="AI1558" s="14">
        <f>MOD(MOD(((((MOD(C1558,C$4)/C$4)+(MOD(C$3,C$4)/C$4)))),C$4),1)</f>
        <v>0.10000093333426666</v>
      </c>
      <c r="AJ1558" s="19">
        <f>IF(C1559-C1558=0,99999,0 )</f>
        <v>99999</v>
      </c>
      <c r="AK1558" s="83">
        <f>IF(ABS(D1559-D1558)=0,99999,0)</f>
        <v>99999</v>
      </c>
    </row>
    <row r="1559" spans="3:37">
      <c r="C1559" s="68"/>
      <c r="P1559" s="121">
        <f t="shared" si="149"/>
        <v>0</v>
      </c>
      <c r="Q1559" s="42">
        <f>IF(C$1=2,0,1)</f>
        <v>0</v>
      </c>
      <c r="R1559" s="24" t="s">
        <v>4</v>
      </c>
      <c r="S1559" s="26">
        <f>D1559</f>
        <v>0</v>
      </c>
      <c r="T1559" s="26">
        <f t="shared" si="150"/>
        <v>0.10000093333426666</v>
      </c>
      <c r="U1559" s="27" t="s">
        <v>5</v>
      </c>
      <c r="V1559" s="75">
        <f>INT((C1559+MOD(C$3,1)/C$4)/C$4)</f>
        <v>0</v>
      </c>
      <c r="W1559" s="75">
        <f t="shared" si="151"/>
        <v>1</v>
      </c>
      <c r="X1559" s="24">
        <f>IF(C$3&gt;=1,IF(MOD(INT((C1559-MOD(C$3,C$4)+MOD(C$3,1)/C$4)/C$4),2),8888,222),IF(MOD(INT((C1559-MOD(C$3,C$4)+MOD(C$3,1)/C$4)/C$4),2),222,8888))</f>
        <v>8888</v>
      </c>
      <c r="Y1559" s="28">
        <f t="shared" si="152"/>
        <v>0.10000093333426666</v>
      </c>
      <c r="Z1559" s="22" t="s">
        <v>27</v>
      </c>
      <c r="AA1559" s="40">
        <f>IF(X1559=222,T1559-E1559/C$4,E1559/C$4+T1559)</f>
        <v>0.10000093333426666</v>
      </c>
      <c r="AB1559" s="45">
        <f>IF(AB$1=1,IF(C1560=0,0,IF(C1559=0,0,IF(Q1559=0,IF((ABS(D1559-D1560))&lt;0.1,(IF(C1560-C1559=Q$1,99999,0)),0),0))),0)</f>
        <v>0</v>
      </c>
      <c r="AC1559" s="13">
        <f>IF(AC$1=1,IF(C1560=0,0,IF(C1559=0,0,IF(Q1559=0,IF(C1560-C1559=0,(IF(ABS(D1559-D1560)&lt;T$1,99999,0)),0),0))),0)</f>
        <v>0</v>
      </c>
      <c r="AD1559" s="15">
        <f>IF(AD$1=1,IF(C1560=0,0,IF(C1559=0,0,IF(Q1559=0,IF(AND(AK1559,AJ1559),99999,0),0))),0)</f>
        <v>0</v>
      </c>
      <c r="AE1559" s="34">
        <f>IF(C1559=0,,IF(AE$1=1,IF(1&gt;AA1559,0,99999),0))</f>
        <v>0</v>
      </c>
      <c r="AF1559" s="5">
        <f>IF(AF$1=1,IF(D1559&gt;1,99999,IF(D1559&lt;0,99999,0)),0)</f>
        <v>0</v>
      </c>
      <c r="AG1559" s="10">
        <f>IF(AG$1=1,IF(B1560=0,0,IF(B1560-B1559=1,0,99999)),0)</f>
        <v>0</v>
      </c>
      <c r="AH1559" s="11">
        <f>IF(AH$1=1,IF(C1560=0,0,IF(C1560-C1559&lt;0,99999,0)),0)</f>
        <v>0</v>
      </c>
      <c r="AI1559" s="14">
        <f>MOD(MOD(((((MOD(C1559,C$4)/C$4)+(MOD(C$3,C$4)/C$4)))),C$4),1)</f>
        <v>0.10000093333426666</v>
      </c>
      <c r="AJ1559" s="19">
        <f>IF(C1560-C1559=0,99999,0 )</f>
        <v>99999</v>
      </c>
      <c r="AK1559" s="83">
        <f>IF(ABS(D1560-D1559)=0,99999,0)</f>
        <v>99999</v>
      </c>
    </row>
    <row r="1560" spans="3:37">
      <c r="C1560" s="68"/>
      <c r="P1560" s="121">
        <f t="shared" si="149"/>
        <v>0</v>
      </c>
      <c r="Q1560" s="42">
        <f>IF(C$1=2,0,1)</f>
        <v>0</v>
      </c>
      <c r="R1560" s="24" t="s">
        <v>4</v>
      </c>
      <c r="S1560" s="26">
        <f>D1560</f>
        <v>0</v>
      </c>
      <c r="T1560" s="26">
        <f t="shared" si="150"/>
        <v>0.10000093333426666</v>
      </c>
      <c r="U1560" s="27" t="s">
        <v>5</v>
      </c>
      <c r="V1560" s="75">
        <f>INT((C1560+MOD(C$3,1)/C$4)/C$4)</f>
        <v>0</v>
      </c>
      <c r="W1560" s="75">
        <f t="shared" si="151"/>
        <v>1</v>
      </c>
      <c r="X1560" s="24">
        <f>IF(C$3&gt;=1,IF(MOD(INT((C1560-MOD(C$3,C$4)+MOD(C$3,1)/C$4)/C$4),2),8888,222),IF(MOD(INT((C1560-MOD(C$3,C$4)+MOD(C$3,1)/C$4)/C$4),2),222,8888))</f>
        <v>8888</v>
      </c>
      <c r="Y1560" s="28">
        <f t="shared" si="152"/>
        <v>0.10000093333426666</v>
      </c>
      <c r="Z1560" s="22" t="s">
        <v>27</v>
      </c>
      <c r="AA1560" s="40">
        <f>IF(X1560=222,T1560-E1560/C$4,E1560/C$4+T1560)</f>
        <v>0.10000093333426666</v>
      </c>
      <c r="AB1560" s="45">
        <f>IF(AB$1=1,IF(C1561=0,0,IF(C1560=0,0,IF(Q1560=0,IF((ABS(D1560-D1561))&lt;0.1,(IF(C1561-C1560=Q$1,99999,0)),0),0))),0)</f>
        <v>0</v>
      </c>
      <c r="AC1560" s="13">
        <f>IF(AC$1=1,IF(C1561=0,0,IF(C1560=0,0,IF(Q1560=0,IF(C1561-C1560=0,(IF(ABS(D1560-D1561)&lt;T$1,99999,0)),0),0))),0)</f>
        <v>0</v>
      </c>
      <c r="AD1560" s="15">
        <f>IF(AD$1=1,IF(C1561=0,0,IF(C1560=0,0,IF(Q1560=0,IF(AND(AK1560,AJ1560),99999,0),0))),0)</f>
        <v>0</v>
      </c>
      <c r="AE1560" s="34">
        <f>IF(C1560=0,,IF(AE$1=1,IF(1&gt;AA1560,0,99999),0))</f>
        <v>0</v>
      </c>
      <c r="AF1560" s="5">
        <f>IF(AF$1=1,IF(D1560&gt;1,99999,IF(D1560&lt;0,99999,0)),0)</f>
        <v>0</v>
      </c>
      <c r="AG1560" s="10">
        <f>IF(AG$1=1,IF(B1561=0,0,IF(B1561-B1560=1,0,99999)),0)</f>
        <v>0</v>
      </c>
      <c r="AH1560" s="11">
        <f>IF(AH$1=1,IF(C1561=0,0,IF(C1561-C1560&lt;0,99999,0)),0)</f>
        <v>0</v>
      </c>
      <c r="AI1560" s="14">
        <f>MOD(MOD(((((MOD(C1560,C$4)/C$4)+(MOD(C$3,C$4)/C$4)))),C$4),1)</f>
        <v>0.10000093333426666</v>
      </c>
      <c r="AJ1560" s="19">
        <f>IF(C1561-C1560=0,99999,0 )</f>
        <v>99999</v>
      </c>
      <c r="AK1560" s="83">
        <f>IF(ABS(D1561-D1560)=0,99999,0)</f>
        <v>99999</v>
      </c>
    </row>
    <row r="1561" spans="3:37">
      <c r="C1561" s="68"/>
      <c r="P1561" s="121">
        <f t="shared" si="149"/>
        <v>0</v>
      </c>
      <c r="Q1561" s="42">
        <f>IF(C$1=2,0,1)</f>
        <v>0</v>
      </c>
      <c r="R1561" s="24" t="s">
        <v>4</v>
      </c>
      <c r="S1561" s="26">
        <f>D1561</f>
        <v>0</v>
      </c>
      <c r="T1561" s="26">
        <f t="shared" si="150"/>
        <v>0.10000093333426666</v>
      </c>
      <c r="U1561" s="27" t="s">
        <v>5</v>
      </c>
      <c r="V1561" s="75">
        <f>INT((C1561+MOD(C$3,1)/C$4)/C$4)</f>
        <v>0</v>
      </c>
      <c r="W1561" s="75">
        <f t="shared" si="151"/>
        <v>1</v>
      </c>
      <c r="X1561" s="24">
        <f>IF(C$3&gt;=1,IF(MOD(INT((C1561-MOD(C$3,C$4)+MOD(C$3,1)/C$4)/C$4),2),8888,222),IF(MOD(INT((C1561-MOD(C$3,C$4)+MOD(C$3,1)/C$4)/C$4),2),222,8888))</f>
        <v>8888</v>
      </c>
      <c r="Y1561" s="28">
        <f t="shared" si="152"/>
        <v>0.10000093333426666</v>
      </c>
      <c r="Z1561" s="22" t="s">
        <v>27</v>
      </c>
      <c r="AA1561" s="40">
        <f>IF(X1561=222,T1561-E1561/C$4,E1561/C$4+T1561)</f>
        <v>0.10000093333426666</v>
      </c>
      <c r="AB1561" s="45">
        <f>IF(AB$1=1,IF(C1562=0,0,IF(C1561=0,0,IF(Q1561=0,IF((ABS(D1561-D1562))&lt;0.1,(IF(C1562-C1561=Q$1,99999,0)),0),0))),0)</f>
        <v>0</v>
      </c>
      <c r="AC1561" s="13">
        <f>IF(AC$1=1,IF(C1562=0,0,IF(C1561=0,0,IF(Q1561=0,IF(C1562-C1561=0,(IF(ABS(D1561-D1562)&lt;T$1,99999,0)),0),0))),0)</f>
        <v>0</v>
      </c>
      <c r="AD1561" s="15">
        <f>IF(AD$1=1,IF(C1562=0,0,IF(C1561=0,0,IF(Q1561=0,IF(AND(AK1561,AJ1561),99999,0),0))),0)</f>
        <v>0</v>
      </c>
      <c r="AE1561" s="34">
        <f>IF(C1561=0,,IF(AE$1=1,IF(1&gt;AA1561,0,99999),0))</f>
        <v>0</v>
      </c>
      <c r="AF1561" s="5">
        <f>IF(AF$1=1,IF(D1561&gt;1,99999,IF(D1561&lt;0,99999,0)),0)</f>
        <v>0</v>
      </c>
      <c r="AG1561" s="10">
        <f>IF(AG$1=1,IF(B1562=0,0,IF(B1562-B1561=1,0,99999)),0)</f>
        <v>0</v>
      </c>
      <c r="AH1561" s="11">
        <f>IF(AH$1=1,IF(C1562=0,0,IF(C1562-C1561&lt;0,99999,0)),0)</f>
        <v>0</v>
      </c>
      <c r="AI1561" s="14">
        <f>MOD(MOD(((((MOD(C1561,C$4)/C$4)+(MOD(C$3,C$4)/C$4)))),C$4),1)</f>
        <v>0.10000093333426666</v>
      </c>
      <c r="AJ1561" s="19">
        <f>IF(C1562-C1561=0,99999,0 )</f>
        <v>99999</v>
      </c>
      <c r="AK1561" s="83">
        <f>IF(ABS(D1562-D1561)=0,99999,0)</f>
        <v>99999</v>
      </c>
    </row>
    <row r="1562" spans="3:37">
      <c r="C1562" s="68"/>
      <c r="P1562" s="121">
        <f t="shared" si="149"/>
        <v>0</v>
      </c>
      <c r="Q1562" s="42">
        <f>IF(C$1=2,0,1)</f>
        <v>0</v>
      </c>
      <c r="R1562" s="24" t="s">
        <v>4</v>
      </c>
      <c r="S1562" s="26">
        <f>D1562</f>
        <v>0</v>
      </c>
      <c r="T1562" s="26">
        <f t="shared" si="150"/>
        <v>0.10000093333426666</v>
      </c>
      <c r="U1562" s="27" t="s">
        <v>5</v>
      </c>
      <c r="V1562" s="75">
        <f>INT((C1562+MOD(C$3,1)/C$4)/C$4)</f>
        <v>0</v>
      </c>
      <c r="W1562" s="75">
        <f t="shared" si="151"/>
        <v>1</v>
      </c>
      <c r="X1562" s="24">
        <f>IF(C$3&gt;=1,IF(MOD(INT((C1562-MOD(C$3,C$4)+MOD(C$3,1)/C$4)/C$4),2),8888,222),IF(MOD(INT((C1562-MOD(C$3,C$4)+MOD(C$3,1)/C$4)/C$4),2),222,8888))</f>
        <v>8888</v>
      </c>
      <c r="Y1562" s="28">
        <f t="shared" si="152"/>
        <v>0.10000093333426666</v>
      </c>
      <c r="Z1562" s="22" t="s">
        <v>27</v>
      </c>
      <c r="AA1562" s="40">
        <f>IF(X1562=222,T1562-E1562/C$4,E1562/C$4+T1562)</f>
        <v>0.10000093333426666</v>
      </c>
      <c r="AB1562" s="45">
        <f>IF(AB$1=1,IF(C1563=0,0,IF(C1562=0,0,IF(Q1562=0,IF((ABS(D1562-D1563))&lt;0.1,(IF(C1563-C1562=Q$1,99999,0)),0),0))),0)</f>
        <v>0</v>
      </c>
      <c r="AC1562" s="13">
        <f>IF(AC$1=1,IF(C1563=0,0,IF(C1562=0,0,IF(Q1562=0,IF(C1563-C1562=0,(IF(ABS(D1562-D1563)&lt;T$1,99999,0)),0),0))),0)</f>
        <v>0</v>
      </c>
      <c r="AD1562" s="15">
        <f>IF(AD$1=1,IF(C1563=0,0,IF(C1562=0,0,IF(Q1562=0,IF(AND(AK1562,AJ1562),99999,0),0))),0)</f>
        <v>0</v>
      </c>
      <c r="AE1562" s="34">
        <f>IF(C1562=0,,IF(AE$1=1,IF(1&gt;AA1562,0,99999),0))</f>
        <v>0</v>
      </c>
      <c r="AF1562" s="5">
        <f>IF(AF$1=1,IF(D1562&gt;1,99999,IF(D1562&lt;0,99999,0)),0)</f>
        <v>0</v>
      </c>
      <c r="AG1562" s="10">
        <f>IF(AG$1=1,IF(B1563=0,0,IF(B1563-B1562=1,0,99999)),0)</f>
        <v>0</v>
      </c>
      <c r="AH1562" s="11">
        <f>IF(AH$1=1,IF(C1563=0,0,IF(C1563-C1562&lt;0,99999,0)),0)</f>
        <v>0</v>
      </c>
      <c r="AI1562" s="14">
        <f>MOD(MOD(((((MOD(C1562,C$4)/C$4)+(MOD(C$3,C$4)/C$4)))),C$4),1)</f>
        <v>0.10000093333426666</v>
      </c>
      <c r="AJ1562" s="19">
        <f>IF(C1563-C1562=0,99999,0 )</f>
        <v>99999</v>
      </c>
      <c r="AK1562" s="83">
        <f>IF(ABS(D1563-D1562)=0,99999,0)</f>
        <v>99999</v>
      </c>
    </row>
    <row r="1563" spans="3:37">
      <c r="C1563" s="68"/>
      <c r="P1563" s="121">
        <f t="shared" si="149"/>
        <v>0</v>
      </c>
      <c r="Q1563" s="42">
        <f>IF(C$1=2,0,1)</f>
        <v>0</v>
      </c>
      <c r="R1563" s="24" t="s">
        <v>4</v>
      </c>
      <c r="S1563" s="26">
        <f>D1563</f>
        <v>0</v>
      </c>
      <c r="T1563" s="26">
        <f t="shared" si="150"/>
        <v>0.10000093333426666</v>
      </c>
      <c r="U1563" s="27" t="s">
        <v>5</v>
      </c>
      <c r="V1563" s="75">
        <f>INT((C1563+MOD(C$3,1)/C$4)/C$4)</f>
        <v>0</v>
      </c>
      <c r="W1563" s="75">
        <f t="shared" si="151"/>
        <v>1</v>
      </c>
      <c r="X1563" s="24">
        <f>IF(C$3&gt;=1,IF(MOD(INT((C1563-MOD(C$3,C$4)+MOD(C$3,1)/C$4)/C$4),2),8888,222),IF(MOD(INT((C1563-MOD(C$3,C$4)+MOD(C$3,1)/C$4)/C$4),2),222,8888))</f>
        <v>8888</v>
      </c>
      <c r="Y1563" s="28">
        <f t="shared" si="152"/>
        <v>0.10000093333426666</v>
      </c>
      <c r="Z1563" s="22" t="s">
        <v>27</v>
      </c>
      <c r="AA1563" s="40">
        <f>IF(X1563=222,T1563-E1563/C$4,E1563/C$4+T1563)</f>
        <v>0.10000093333426666</v>
      </c>
      <c r="AB1563" s="45">
        <f>IF(AB$1=1,IF(C1564=0,0,IF(C1563=0,0,IF(Q1563=0,IF((ABS(D1563-D1564))&lt;0.1,(IF(C1564-C1563=Q$1,99999,0)),0),0))),0)</f>
        <v>0</v>
      </c>
      <c r="AC1563" s="13">
        <f>IF(AC$1=1,IF(C1564=0,0,IF(C1563=0,0,IF(Q1563=0,IF(C1564-C1563=0,(IF(ABS(D1563-D1564)&lt;T$1,99999,0)),0),0))),0)</f>
        <v>0</v>
      </c>
      <c r="AD1563" s="15">
        <f>IF(AD$1=1,IF(C1564=0,0,IF(C1563=0,0,IF(Q1563=0,IF(AND(AK1563,AJ1563),99999,0),0))),0)</f>
        <v>0</v>
      </c>
      <c r="AE1563" s="34">
        <f>IF(C1563=0,,IF(AE$1=1,IF(1&gt;AA1563,0,99999),0))</f>
        <v>0</v>
      </c>
      <c r="AF1563" s="5">
        <f>IF(AF$1=1,IF(D1563&gt;1,99999,IF(D1563&lt;0,99999,0)),0)</f>
        <v>0</v>
      </c>
      <c r="AG1563" s="10">
        <f>IF(AG$1=1,IF(B1564=0,0,IF(B1564-B1563=1,0,99999)),0)</f>
        <v>0</v>
      </c>
      <c r="AH1563" s="11">
        <f>IF(AH$1=1,IF(C1564=0,0,IF(C1564-C1563&lt;0,99999,0)),0)</f>
        <v>0</v>
      </c>
      <c r="AI1563" s="14">
        <f>MOD(MOD(((((MOD(C1563,C$4)/C$4)+(MOD(C$3,C$4)/C$4)))),C$4),1)</f>
        <v>0.10000093333426666</v>
      </c>
      <c r="AJ1563" s="19">
        <f>IF(C1564-C1563=0,99999,0 )</f>
        <v>99999</v>
      </c>
      <c r="AK1563" s="83">
        <f>IF(ABS(D1564-D1563)=0,99999,0)</f>
        <v>99999</v>
      </c>
    </row>
    <row r="1564" spans="3:37">
      <c r="C1564" s="68"/>
      <c r="P1564" s="121">
        <f t="shared" si="149"/>
        <v>0</v>
      </c>
      <c r="Q1564" s="42">
        <f>IF(C$1=2,0,1)</f>
        <v>0</v>
      </c>
      <c r="R1564" s="24" t="s">
        <v>4</v>
      </c>
      <c r="S1564" s="26">
        <f>D1564</f>
        <v>0</v>
      </c>
      <c r="T1564" s="26">
        <f t="shared" si="150"/>
        <v>0.10000093333426666</v>
      </c>
      <c r="U1564" s="27" t="s">
        <v>5</v>
      </c>
      <c r="V1564" s="75">
        <f>INT((C1564+MOD(C$3,1)/C$4)/C$4)</f>
        <v>0</v>
      </c>
      <c r="W1564" s="75">
        <f t="shared" si="151"/>
        <v>1</v>
      </c>
      <c r="X1564" s="24">
        <f>IF(C$3&gt;=1,IF(MOD(INT((C1564-MOD(C$3,C$4)+MOD(C$3,1)/C$4)/C$4),2),8888,222),IF(MOD(INT((C1564-MOD(C$3,C$4)+MOD(C$3,1)/C$4)/C$4),2),222,8888))</f>
        <v>8888</v>
      </c>
      <c r="Y1564" s="28">
        <f t="shared" si="152"/>
        <v>0.10000093333426666</v>
      </c>
      <c r="Z1564" s="22" t="s">
        <v>27</v>
      </c>
      <c r="AA1564" s="40">
        <f>IF(X1564=222,T1564-E1564/C$4,E1564/C$4+T1564)</f>
        <v>0.10000093333426666</v>
      </c>
      <c r="AB1564" s="45">
        <f>IF(AB$1=1,IF(C1565=0,0,IF(C1564=0,0,IF(Q1564=0,IF((ABS(D1564-D1565))&lt;0.1,(IF(C1565-C1564=Q$1,99999,0)),0),0))),0)</f>
        <v>0</v>
      </c>
      <c r="AC1564" s="13">
        <f>IF(AC$1=1,IF(C1565=0,0,IF(C1564=0,0,IF(Q1564=0,IF(C1565-C1564=0,(IF(ABS(D1564-D1565)&lt;T$1,99999,0)),0),0))),0)</f>
        <v>0</v>
      </c>
      <c r="AD1564" s="15">
        <f>IF(AD$1=1,IF(C1565=0,0,IF(C1564=0,0,IF(Q1564=0,IF(AND(AK1564,AJ1564),99999,0),0))),0)</f>
        <v>0</v>
      </c>
      <c r="AE1564" s="34">
        <f>IF(C1564=0,,IF(AE$1=1,IF(1&gt;AA1564,0,99999),0))</f>
        <v>0</v>
      </c>
      <c r="AF1564" s="5">
        <f>IF(AF$1=1,IF(D1564&gt;1,99999,IF(D1564&lt;0,99999,0)),0)</f>
        <v>0</v>
      </c>
      <c r="AG1564" s="10">
        <f>IF(AG$1=1,IF(B1565=0,0,IF(B1565-B1564=1,0,99999)),0)</f>
        <v>0</v>
      </c>
      <c r="AH1564" s="11">
        <f>IF(AH$1=1,IF(C1565=0,0,IF(C1565-C1564&lt;0,99999,0)),0)</f>
        <v>0</v>
      </c>
      <c r="AI1564" s="14">
        <f>MOD(MOD(((((MOD(C1564,C$4)/C$4)+(MOD(C$3,C$4)/C$4)))),C$4),1)</f>
        <v>0.10000093333426666</v>
      </c>
      <c r="AJ1564" s="19">
        <f>IF(C1565-C1564=0,99999,0 )</f>
        <v>99999</v>
      </c>
      <c r="AK1564" s="83">
        <f>IF(ABS(D1565-D1564)=0,99999,0)</f>
        <v>99999</v>
      </c>
    </row>
    <row r="1565" spans="3:37">
      <c r="C1565" s="68"/>
      <c r="P1565" s="121">
        <f t="shared" si="149"/>
        <v>0</v>
      </c>
      <c r="Q1565" s="42">
        <f>IF(C$1=2,0,1)</f>
        <v>0</v>
      </c>
      <c r="R1565" s="24" t="s">
        <v>4</v>
      </c>
      <c r="S1565" s="26">
        <f>D1565</f>
        <v>0</v>
      </c>
      <c r="T1565" s="26">
        <f t="shared" si="150"/>
        <v>0.10000093333426666</v>
      </c>
      <c r="U1565" s="27" t="s">
        <v>5</v>
      </c>
      <c r="V1565" s="75">
        <f>INT((C1565+MOD(C$3,1)/C$4)/C$4)</f>
        <v>0</v>
      </c>
      <c r="W1565" s="75">
        <f t="shared" si="151"/>
        <v>1</v>
      </c>
      <c r="X1565" s="24">
        <f>IF(C$3&gt;=1,IF(MOD(INT((C1565-MOD(C$3,C$4)+MOD(C$3,1)/C$4)/C$4),2),8888,222),IF(MOD(INT((C1565-MOD(C$3,C$4)+MOD(C$3,1)/C$4)/C$4),2),222,8888))</f>
        <v>8888</v>
      </c>
      <c r="Y1565" s="28">
        <f t="shared" si="152"/>
        <v>0.10000093333426666</v>
      </c>
      <c r="Z1565" s="22" t="s">
        <v>27</v>
      </c>
      <c r="AA1565" s="40">
        <f>IF(X1565=222,T1565-E1565/C$4,E1565/C$4+T1565)</f>
        <v>0.10000093333426666</v>
      </c>
      <c r="AB1565" s="45">
        <f>IF(AB$1=1,IF(C1566=0,0,IF(C1565=0,0,IF(Q1565=0,IF((ABS(D1565-D1566))&lt;0.1,(IF(C1566-C1565=Q$1,99999,0)),0),0))),0)</f>
        <v>0</v>
      </c>
      <c r="AC1565" s="13">
        <f>IF(AC$1=1,IF(C1566=0,0,IF(C1565=0,0,IF(Q1565=0,IF(C1566-C1565=0,(IF(ABS(D1565-D1566)&lt;T$1,99999,0)),0),0))),0)</f>
        <v>0</v>
      </c>
      <c r="AD1565" s="15">
        <f>IF(AD$1=1,IF(C1566=0,0,IF(C1565=0,0,IF(Q1565=0,IF(AND(AK1565,AJ1565),99999,0),0))),0)</f>
        <v>0</v>
      </c>
      <c r="AE1565" s="34">
        <f>IF(C1565=0,,IF(AE$1=1,IF(1&gt;AA1565,0,99999),0))</f>
        <v>0</v>
      </c>
      <c r="AF1565" s="5">
        <f>IF(AF$1=1,IF(D1565&gt;1,99999,IF(D1565&lt;0,99999,0)),0)</f>
        <v>0</v>
      </c>
      <c r="AG1565" s="10">
        <f>IF(AG$1=1,IF(B1566=0,0,IF(B1566-B1565=1,0,99999)),0)</f>
        <v>0</v>
      </c>
      <c r="AH1565" s="11">
        <f>IF(AH$1=1,IF(C1566=0,0,IF(C1566-C1565&lt;0,99999,0)),0)</f>
        <v>0</v>
      </c>
      <c r="AI1565" s="14">
        <f>MOD(MOD(((((MOD(C1565,C$4)/C$4)+(MOD(C$3,C$4)/C$4)))),C$4),1)</f>
        <v>0.10000093333426666</v>
      </c>
      <c r="AJ1565" s="19">
        <f>IF(C1566-C1565=0,99999,0 )</f>
        <v>99999</v>
      </c>
      <c r="AK1565" s="83">
        <f>IF(ABS(D1566-D1565)=0,99999,0)</f>
        <v>99999</v>
      </c>
    </row>
    <row r="1566" spans="3:37">
      <c r="C1566" s="68"/>
      <c r="P1566" s="121">
        <f t="shared" si="149"/>
        <v>0</v>
      </c>
      <c r="Q1566" s="42">
        <f>IF(C$1=2,0,1)</f>
        <v>0</v>
      </c>
      <c r="R1566" s="24" t="s">
        <v>4</v>
      </c>
      <c r="S1566" s="26">
        <f>D1566</f>
        <v>0</v>
      </c>
      <c r="T1566" s="26">
        <f t="shared" si="150"/>
        <v>0.10000093333426666</v>
      </c>
      <c r="U1566" s="27" t="s">
        <v>5</v>
      </c>
      <c r="V1566" s="75">
        <f>INT((C1566+MOD(C$3,1)/C$4)/C$4)</f>
        <v>0</v>
      </c>
      <c r="W1566" s="75">
        <f t="shared" si="151"/>
        <v>1</v>
      </c>
      <c r="X1566" s="24">
        <f>IF(C$3&gt;=1,IF(MOD(INT((C1566-MOD(C$3,C$4)+MOD(C$3,1)/C$4)/C$4),2),8888,222),IF(MOD(INT((C1566-MOD(C$3,C$4)+MOD(C$3,1)/C$4)/C$4),2),222,8888))</f>
        <v>8888</v>
      </c>
      <c r="Y1566" s="28">
        <f t="shared" si="152"/>
        <v>0.10000093333426666</v>
      </c>
      <c r="Z1566" s="22" t="s">
        <v>27</v>
      </c>
      <c r="AA1566" s="40">
        <f>IF(X1566=222,T1566-E1566/C$4,E1566/C$4+T1566)</f>
        <v>0.10000093333426666</v>
      </c>
      <c r="AB1566" s="45">
        <f>IF(AB$1=1,IF(C1567=0,0,IF(C1566=0,0,IF(Q1566=0,IF((ABS(D1566-D1567))&lt;0.1,(IF(C1567-C1566=Q$1,99999,0)),0),0))),0)</f>
        <v>0</v>
      </c>
      <c r="AC1566" s="13">
        <f>IF(AC$1=1,IF(C1567=0,0,IF(C1566=0,0,IF(Q1566=0,IF(C1567-C1566=0,(IF(ABS(D1566-D1567)&lt;T$1,99999,0)),0),0))),0)</f>
        <v>0</v>
      </c>
      <c r="AD1566" s="15">
        <f>IF(AD$1=1,IF(C1567=0,0,IF(C1566=0,0,IF(Q1566=0,IF(AND(AK1566,AJ1566),99999,0),0))),0)</f>
        <v>0</v>
      </c>
      <c r="AE1566" s="34">
        <f>IF(C1566=0,,IF(AE$1=1,IF(1&gt;AA1566,0,99999),0))</f>
        <v>0</v>
      </c>
      <c r="AF1566" s="5">
        <f>IF(AF$1=1,IF(D1566&gt;1,99999,IF(D1566&lt;0,99999,0)),0)</f>
        <v>0</v>
      </c>
      <c r="AG1566" s="10">
        <f>IF(AG$1=1,IF(B1567=0,0,IF(B1567-B1566=1,0,99999)),0)</f>
        <v>0</v>
      </c>
      <c r="AH1566" s="11">
        <f>IF(AH$1=1,IF(C1567=0,0,IF(C1567-C1566&lt;0,99999,0)),0)</f>
        <v>0</v>
      </c>
      <c r="AI1566" s="14">
        <f>MOD(MOD(((((MOD(C1566,C$4)/C$4)+(MOD(C$3,C$4)/C$4)))),C$4),1)</f>
        <v>0.10000093333426666</v>
      </c>
      <c r="AJ1566" s="19">
        <f>IF(C1567-C1566=0,99999,0 )</f>
        <v>99999</v>
      </c>
      <c r="AK1566" s="83">
        <f>IF(ABS(D1567-D1566)=0,99999,0)</f>
        <v>99999</v>
      </c>
    </row>
    <row r="1567" spans="3:37">
      <c r="C1567" s="68"/>
      <c r="P1567" s="121">
        <f t="shared" si="149"/>
        <v>0</v>
      </c>
      <c r="Q1567" s="42">
        <f>IF(C$1=2,0,1)</f>
        <v>0</v>
      </c>
      <c r="R1567" s="24" t="s">
        <v>4</v>
      </c>
      <c r="S1567" s="26">
        <f>D1567</f>
        <v>0</v>
      </c>
      <c r="T1567" s="26">
        <f t="shared" si="150"/>
        <v>0.10000093333426666</v>
      </c>
      <c r="U1567" s="27" t="s">
        <v>5</v>
      </c>
      <c r="V1567" s="75">
        <f>INT((C1567+MOD(C$3,1)/C$4)/C$4)</f>
        <v>0</v>
      </c>
      <c r="W1567" s="75">
        <f t="shared" si="151"/>
        <v>1</v>
      </c>
      <c r="X1567" s="24">
        <f>IF(C$3&gt;=1,IF(MOD(INT((C1567-MOD(C$3,C$4)+MOD(C$3,1)/C$4)/C$4),2),8888,222),IF(MOD(INT((C1567-MOD(C$3,C$4)+MOD(C$3,1)/C$4)/C$4),2),222,8888))</f>
        <v>8888</v>
      </c>
      <c r="Y1567" s="28">
        <f t="shared" si="152"/>
        <v>0.10000093333426666</v>
      </c>
      <c r="Z1567" s="22" t="s">
        <v>27</v>
      </c>
      <c r="AA1567" s="40">
        <f>IF(X1567=222,T1567-E1567/C$4,E1567/C$4+T1567)</f>
        <v>0.10000093333426666</v>
      </c>
      <c r="AB1567" s="45">
        <f>IF(AB$1=1,IF(C1568=0,0,IF(C1567=0,0,IF(Q1567=0,IF((ABS(D1567-D1568))&lt;0.1,(IF(C1568-C1567=Q$1,99999,0)),0),0))),0)</f>
        <v>0</v>
      </c>
      <c r="AC1567" s="13">
        <f>IF(AC$1=1,IF(C1568=0,0,IF(C1567=0,0,IF(Q1567=0,IF(C1568-C1567=0,(IF(ABS(D1567-D1568)&lt;T$1,99999,0)),0),0))),0)</f>
        <v>0</v>
      </c>
      <c r="AD1567" s="15">
        <f>IF(AD$1=1,IF(C1568=0,0,IF(C1567=0,0,IF(Q1567=0,IF(AND(AK1567,AJ1567),99999,0),0))),0)</f>
        <v>0</v>
      </c>
      <c r="AE1567" s="34">
        <f>IF(C1567=0,,IF(AE$1=1,IF(1&gt;AA1567,0,99999),0))</f>
        <v>0</v>
      </c>
      <c r="AF1567" s="5">
        <f>IF(AF$1=1,IF(D1567&gt;1,99999,IF(D1567&lt;0,99999,0)),0)</f>
        <v>0</v>
      </c>
      <c r="AG1567" s="10">
        <f>IF(AG$1=1,IF(B1568=0,0,IF(B1568-B1567=1,0,99999)),0)</f>
        <v>0</v>
      </c>
      <c r="AH1567" s="11">
        <f>IF(AH$1=1,IF(C1568=0,0,IF(C1568-C1567&lt;0,99999,0)),0)</f>
        <v>0</v>
      </c>
      <c r="AI1567" s="14">
        <f>MOD(MOD(((((MOD(C1567,C$4)/C$4)+(MOD(C$3,C$4)/C$4)))),C$4),1)</f>
        <v>0.10000093333426666</v>
      </c>
      <c r="AJ1567" s="19">
        <f>IF(C1568-C1567=0,99999,0 )</f>
        <v>99999</v>
      </c>
      <c r="AK1567" s="83">
        <f>IF(ABS(D1568-D1567)=0,99999,0)</f>
        <v>99999</v>
      </c>
    </row>
    <row r="1568" spans="3:37">
      <c r="C1568" s="68"/>
      <c r="P1568" s="121">
        <f t="shared" si="149"/>
        <v>0</v>
      </c>
      <c r="Q1568" s="42">
        <f>IF(C$1=2,0,1)</f>
        <v>0</v>
      </c>
      <c r="R1568" s="24" t="s">
        <v>4</v>
      </c>
      <c r="S1568" s="26">
        <f>D1568</f>
        <v>0</v>
      </c>
      <c r="T1568" s="26">
        <f t="shared" si="150"/>
        <v>0.10000093333426666</v>
      </c>
      <c r="U1568" s="27" t="s">
        <v>5</v>
      </c>
      <c r="V1568" s="75">
        <f>INT((C1568+MOD(C$3,1)/C$4)/C$4)</f>
        <v>0</v>
      </c>
      <c r="W1568" s="75">
        <f t="shared" si="151"/>
        <v>1</v>
      </c>
      <c r="X1568" s="24">
        <f>IF(C$3&gt;=1,IF(MOD(INT((C1568-MOD(C$3,C$4)+MOD(C$3,1)/C$4)/C$4),2),8888,222),IF(MOD(INT((C1568-MOD(C$3,C$4)+MOD(C$3,1)/C$4)/C$4),2),222,8888))</f>
        <v>8888</v>
      </c>
      <c r="Y1568" s="28">
        <f t="shared" si="152"/>
        <v>0.10000093333426666</v>
      </c>
      <c r="Z1568" s="22" t="s">
        <v>27</v>
      </c>
      <c r="AA1568" s="40">
        <f>IF(X1568=222,T1568-E1568/C$4,E1568/C$4+T1568)</f>
        <v>0.10000093333426666</v>
      </c>
      <c r="AB1568" s="45">
        <f>IF(AB$1=1,IF(C1569=0,0,IF(C1568=0,0,IF(Q1568=0,IF((ABS(D1568-D1569))&lt;0.1,(IF(C1569-C1568=Q$1,99999,0)),0),0))),0)</f>
        <v>0</v>
      </c>
      <c r="AC1568" s="13">
        <f>IF(AC$1=1,IF(C1569=0,0,IF(C1568=0,0,IF(Q1568=0,IF(C1569-C1568=0,(IF(ABS(D1568-D1569)&lt;T$1,99999,0)),0),0))),0)</f>
        <v>0</v>
      </c>
      <c r="AD1568" s="15">
        <f>IF(AD$1=1,IF(C1569=0,0,IF(C1568=0,0,IF(Q1568=0,IF(AND(AK1568,AJ1568),99999,0),0))),0)</f>
        <v>0</v>
      </c>
      <c r="AE1568" s="34">
        <f>IF(C1568=0,,IF(AE$1=1,IF(1&gt;AA1568,0,99999),0))</f>
        <v>0</v>
      </c>
      <c r="AF1568" s="5">
        <f>IF(AF$1=1,IF(D1568&gt;1,99999,IF(D1568&lt;0,99999,0)),0)</f>
        <v>0</v>
      </c>
      <c r="AG1568" s="10">
        <f>IF(AG$1=1,IF(B1569=0,0,IF(B1569-B1568=1,0,99999)),0)</f>
        <v>0</v>
      </c>
      <c r="AH1568" s="11">
        <f>IF(AH$1=1,IF(C1569=0,0,IF(C1569-C1568&lt;0,99999,0)),0)</f>
        <v>0</v>
      </c>
      <c r="AI1568" s="14">
        <f>MOD(MOD(((((MOD(C1568,C$4)/C$4)+(MOD(C$3,C$4)/C$4)))),C$4),1)</f>
        <v>0.10000093333426666</v>
      </c>
      <c r="AJ1568" s="19">
        <f>IF(C1569-C1568=0,99999,0 )</f>
        <v>99999</v>
      </c>
      <c r="AK1568" s="83">
        <f>IF(ABS(D1569-D1568)=0,99999,0)</f>
        <v>99999</v>
      </c>
    </row>
    <row r="1569" spans="3:37">
      <c r="C1569" s="68"/>
      <c r="P1569" s="121">
        <f t="shared" si="149"/>
        <v>0</v>
      </c>
      <c r="Q1569" s="42">
        <f>IF(C$1=2,0,1)</f>
        <v>0</v>
      </c>
      <c r="R1569" s="24" t="s">
        <v>4</v>
      </c>
      <c r="S1569" s="26">
        <f>D1569</f>
        <v>0</v>
      </c>
      <c r="T1569" s="26">
        <f t="shared" si="150"/>
        <v>0.10000093333426666</v>
      </c>
      <c r="U1569" s="27" t="s">
        <v>5</v>
      </c>
      <c r="V1569" s="75">
        <f>INT((C1569+MOD(C$3,1)/C$4)/C$4)</f>
        <v>0</v>
      </c>
      <c r="W1569" s="75">
        <f t="shared" si="151"/>
        <v>1</v>
      </c>
      <c r="X1569" s="24">
        <f>IF(C$3&gt;=1,IF(MOD(INT((C1569-MOD(C$3,C$4)+MOD(C$3,1)/C$4)/C$4),2),8888,222),IF(MOD(INT((C1569-MOD(C$3,C$4)+MOD(C$3,1)/C$4)/C$4),2),222,8888))</f>
        <v>8888</v>
      </c>
      <c r="Y1569" s="28">
        <f t="shared" si="152"/>
        <v>0.10000093333426666</v>
      </c>
      <c r="Z1569" s="22" t="s">
        <v>27</v>
      </c>
      <c r="AA1569" s="40">
        <f>IF(X1569=222,T1569-E1569/C$4,E1569/C$4+T1569)</f>
        <v>0.10000093333426666</v>
      </c>
      <c r="AB1569" s="45">
        <f>IF(AB$1=1,IF(C1570=0,0,IF(C1569=0,0,IF(Q1569=0,IF((ABS(D1569-D1570))&lt;0.1,(IF(C1570-C1569=Q$1,99999,0)),0),0))),0)</f>
        <v>0</v>
      </c>
      <c r="AC1569" s="13">
        <f>IF(AC$1=1,IF(C1570=0,0,IF(C1569=0,0,IF(Q1569=0,IF(C1570-C1569=0,(IF(ABS(D1569-D1570)&lt;T$1,99999,0)),0),0))),0)</f>
        <v>0</v>
      </c>
      <c r="AD1569" s="15">
        <f>IF(AD$1=1,IF(C1570=0,0,IF(C1569=0,0,IF(Q1569=0,IF(AND(AK1569,AJ1569),99999,0),0))),0)</f>
        <v>0</v>
      </c>
      <c r="AE1569" s="34">
        <f>IF(C1569=0,,IF(AE$1=1,IF(1&gt;AA1569,0,99999),0))</f>
        <v>0</v>
      </c>
      <c r="AF1569" s="5">
        <f>IF(AF$1=1,IF(D1569&gt;1,99999,IF(D1569&lt;0,99999,0)),0)</f>
        <v>0</v>
      </c>
      <c r="AG1569" s="10">
        <f>IF(AG$1=1,IF(B1570=0,0,IF(B1570-B1569=1,0,99999)),0)</f>
        <v>0</v>
      </c>
      <c r="AH1569" s="11">
        <f>IF(AH$1=1,IF(C1570=0,0,IF(C1570-C1569&lt;0,99999,0)),0)</f>
        <v>0</v>
      </c>
      <c r="AI1569" s="14">
        <f>MOD(MOD(((((MOD(C1569,C$4)/C$4)+(MOD(C$3,C$4)/C$4)))),C$4),1)</f>
        <v>0.10000093333426666</v>
      </c>
      <c r="AJ1569" s="19">
        <f>IF(C1570-C1569=0,99999,0 )</f>
        <v>99999</v>
      </c>
      <c r="AK1569" s="83">
        <f>IF(ABS(D1570-D1569)=0,99999,0)</f>
        <v>99999</v>
      </c>
    </row>
    <row r="1570" spans="3:37">
      <c r="C1570" s="68"/>
      <c r="P1570" s="121">
        <f t="shared" si="149"/>
        <v>0</v>
      </c>
      <c r="Q1570" s="42">
        <f>IF(C$1=2,0,1)</f>
        <v>0</v>
      </c>
      <c r="R1570" s="24" t="s">
        <v>4</v>
      </c>
      <c r="S1570" s="26">
        <f>D1570</f>
        <v>0</v>
      </c>
      <c r="T1570" s="26">
        <f t="shared" si="150"/>
        <v>0.10000093333426666</v>
      </c>
      <c r="U1570" s="27" t="s">
        <v>5</v>
      </c>
      <c r="V1570" s="75">
        <f>INT((C1570+MOD(C$3,1)/C$4)/C$4)</f>
        <v>0</v>
      </c>
      <c r="W1570" s="75">
        <f t="shared" si="151"/>
        <v>1</v>
      </c>
      <c r="X1570" s="24">
        <f>IF(C$3&gt;=1,IF(MOD(INT((C1570-MOD(C$3,C$4)+MOD(C$3,1)/C$4)/C$4),2),8888,222),IF(MOD(INT((C1570-MOD(C$3,C$4)+MOD(C$3,1)/C$4)/C$4),2),222,8888))</f>
        <v>8888</v>
      </c>
      <c r="Y1570" s="28">
        <f t="shared" si="152"/>
        <v>0.10000093333426666</v>
      </c>
      <c r="Z1570" s="22" t="s">
        <v>27</v>
      </c>
      <c r="AA1570" s="40">
        <f>IF(X1570=222,T1570-E1570/C$4,E1570/C$4+T1570)</f>
        <v>0.10000093333426666</v>
      </c>
      <c r="AB1570" s="45">
        <f>IF(AB$1=1,IF(C1571=0,0,IF(C1570=0,0,IF(Q1570=0,IF((ABS(D1570-D1571))&lt;0.1,(IF(C1571-C1570=Q$1,99999,0)),0),0))),0)</f>
        <v>0</v>
      </c>
      <c r="AC1570" s="13">
        <f>IF(AC$1=1,IF(C1571=0,0,IF(C1570=0,0,IF(Q1570=0,IF(C1571-C1570=0,(IF(ABS(D1570-D1571)&lt;T$1,99999,0)),0),0))),0)</f>
        <v>0</v>
      </c>
      <c r="AD1570" s="15">
        <f>IF(AD$1=1,IF(C1571=0,0,IF(C1570=0,0,IF(Q1570=0,IF(AND(AK1570,AJ1570),99999,0),0))),0)</f>
        <v>0</v>
      </c>
      <c r="AE1570" s="34">
        <f>IF(C1570=0,,IF(AE$1=1,IF(1&gt;AA1570,0,99999),0))</f>
        <v>0</v>
      </c>
      <c r="AF1570" s="5">
        <f>IF(AF$1=1,IF(D1570&gt;1,99999,IF(D1570&lt;0,99999,0)),0)</f>
        <v>0</v>
      </c>
      <c r="AG1570" s="10">
        <f>IF(AG$1=1,IF(B1571=0,0,IF(B1571-B1570=1,0,99999)),0)</f>
        <v>0</v>
      </c>
      <c r="AH1570" s="11">
        <f>IF(AH$1=1,IF(C1571=0,0,IF(C1571-C1570&lt;0,99999,0)),0)</f>
        <v>0</v>
      </c>
      <c r="AI1570" s="14">
        <f>MOD(MOD(((((MOD(C1570,C$4)/C$4)+(MOD(C$3,C$4)/C$4)))),C$4),1)</f>
        <v>0.10000093333426666</v>
      </c>
      <c r="AJ1570" s="19">
        <f>IF(C1571-C1570=0,99999,0 )</f>
        <v>99999</v>
      </c>
      <c r="AK1570" s="83">
        <f>IF(ABS(D1571-D1570)=0,99999,0)</f>
        <v>99999</v>
      </c>
    </row>
    <row r="1571" spans="3:37">
      <c r="C1571" s="68"/>
      <c r="P1571" s="121">
        <f t="shared" si="149"/>
        <v>0</v>
      </c>
      <c r="Q1571" s="42">
        <f>IF(C$1=2,0,1)</f>
        <v>0</v>
      </c>
      <c r="R1571" s="24" t="s">
        <v>4</v>
      </c>
      <c r="S1571" s="26">
        <f>D1571</f>
        <v>0</v>
      </c>
      <c r="T1571" s="26">
        <f t="shared" si="150"/>
        <v>0.10000093333426666</v>
      </c>
      <c r="U1571" s="27" t="s">
        <v>5</v>
      </c>
      <c r="V1571" s="75">
        <f>INT((C1571+MOD(C$3,1)/C$4)/C$4)</f>
        <v>0</v>
      </c>
      <c r="W1571" s="75">
        <f t="shared" si="151"/>
        <v>1</v>
      </c>
      <c r="X1571" s="24">
        <f>IF(C$3&gt;=1,IF(MOD(INT((C1571-MOD(C$3,C$4)+MOD(C$3,1)/C$4)/C$4),2),8888,222),IF(MOD(INT((C1571-MOD(C$3,C$4)+MOD(C$3,1)/C$4)/C$4),2),222,8888))</f>
        <v>8888</v>
      </c>
      <c r="Y1571" s="28">
        <f t="shared" si="152"/>
        <v>0.10000093333426666</v>
      </c>
      <c r="Z1571" s="22" t="s">
        <v>27</v>
      </c>
      <c r="AA1571" s="40">
        <f>IF(X1571=222,T1571-E1571/C$4,E1571/C$4+T1571)</f>
        <v>0.10000093333426666</v>
      </c>
      <c r="AB1571" s="45">
        <f>IF(AB$1=1,IF(C1572=0,0,IF(C1571=0,0,IF(Q1571=0,IF((ABS(D1571-D1572))&lt;0.1,(IF(C1572-C1571=Q$1,99999,0)),0),0))),0)</f>
        <v>0</v>
      </c>
      <c r="AC1571" s="13">
        <f>IF(AC$1=1,IF(C1572=0,0,IF(C1571=0,0,IF(Q1571=0,IF(C1572-C1571=0,(IF(ABS(D1571-D1572)&lt;T$1,99999,0)),0),0))),0)</f>
        <v>0</v>
      </c>
      <c r="AD1571" s="15">
        <f>IF(AD$1=1,IF(C1572=0,0,IF(C1571=0,0,IF(Q1571=0,IF(AND(AK1571,AJ1571),99999,0),0))),0)</f>
        <v>0</v>
      </c>
      <c r="AE1571" s="34">
        <f>IF(C1571=0,,IF(AE$1=1,IF(1&gt;AA1571,0,99999),0))</f>
        <v>0</v>
      </c>
      <c r="AF1571" s="5">
        <f>IF(AF$1=1,IF(D1571&gt;1,99999,IF(D1571&lt;0,99999,0)),0)</f>
        <v>0</v>
      </c>
      <c r="AG1571" s="10">
        <f>IF(AG$1=1,IF(B1572=0,0,IF(B1572-B1571=1,0,99999)),0)</f>
        <v>0</v>
      </c>
      <c r="AH1571" s="11">
        <f>IF(AH$1=1,IF(C1572=0,0,IF(C1572-C1571&lt;0,99999,0)),0)</f>
        <v>0</v>
      </c>
      <c r="AI1571" s="14">
        <f>MOD(MOD(((((MOD(C1571,C$4)/C$4)+(MOD(C$3,C$4)/C$4)))),C$4),1)</f>
        <v>0.10000093333426666</v>
      </c>
      <c r="AJ1571" s="19">
        <f>IF(C1572-C1571=0,99999,0 )</f>
        <v>99999</v>
      </c>
      <c r="AK1571" s="83">
        <f>IF(ABS(D1572-D1571)=0,99999,0)</f>
        <v>99999</v>
      </c>
    </row>
    <row r="1572" spans="3:37">
      <c r="C1572" s="68"/>
      <c r="P1572" s="121">
        <f t="shared" si="149"/>
        <v>0</v>
      </c>
      <c r="Q1572" s="42">
        <f>IF(C$1=2,0,1)</f>
        <v>0</v>
      </c>
      <c r="R1572" s="24" t="s">
        <v>4</v>
      </c>
      <c r="S1572" s="26">
        <f>D1572</f>
        <v>0</v>
      </c>
      <c r="T1572" s="26">
        <f t="shared" si="150"/>
        <v>0.10000093333426666</v>
      </c>
      <c r="U1572" s="27" t="s">
        <v>5</v>
      </c>
      <c r="V1572" s="75">
        <f>INT((C1572+MOD(C$3,1)/C$4)/C$4)</f>
        <v>0</v>
      </c>
      <c r="W1572" s="75">
        <f t="shared" si="151"/>
        <v>1</v>
      </c>
      <c r="X1572" s="24">
        <f>IF(C$3&gt;=1,IF(MOD(INT((C1572-MOD(C$3,C$4)+MOD(C$3,1)/C$4)/C$4),2),8888,222),IF(MOD(INT((C1572-MOD(C$3,C$4)+MOD(C$3,1)/C$4)/C$4),2),222,8888))</f>
        <v>8888</v>
      </c>
      <c r="Y1572" s="28">
        <f t="shared" si="152"/>
        <v>0.10000093333426666</v>
      </c>
      <c r="Z1572" s="22" t="s">
        <v>27</v>
      </c>
      <c r="AA1572" s="40">
        <f>IF(X1572=222,T1572-E1572/C$4,E1572/C$4+T1572)</f>
        <v>0.10000093333426666</v>
      </c>
      <c r="AB1572" s="45">
        <f>IF(AB$1=1,IF(C1573=0,0,IF(C1572=0,0,IF(Q1572=0,IF((ABS(D1572-D1573))&lt;0.1,(IF(C1573-C1572=Q$1,99999,0)),0),0))),0)</f>
        <v>0</v>
      </c>
      <c r="AC1572" s="13">
        <f>IF(AC$1=1,IF(C1573=0,0,IF(C1572=0,0,IF(Q1572=0,IF(C1573-C1572=0,(IF(ABS(D1572-D1573)&lt;T$1,99999,0)),0),0))),0)</f>
        <v>0</v>
      </c>
      <c r="AD1572" s="15">
        <f>IF(AD$1=1,IF(C1573=0,0,IF(C1572=0,0,IF(Q1572=0,IF(AND(AK1572,AJ1572),99999,0),0))),0)</f>
        <v>0</v>
      </c>
      <c r="AE1572" s="34">
        <f>IF(C1572=0,,IF(AE$1=1,IF(1&gt;AA1572,0,99999),0))</f>
        <v>0</v>
      </c>
      <c r="AF1572" s="5">
        <f>IF(AF$1=1,IF(D1572&gt;1,99999,IF(D1572&lt;0,99999,0)),0)</f>
        <v>0</v>
      </c>
      <c r="AG1572" s="10">
        <f>IF(AG$1=1,IF(B1573=0,0,IF(B1573-B1572=1,0,99999)),0)</f>
        <v>0</v>
      </c>
      <c r="AH1572" s="11">
        <f>IF(AH$1=1,IF(C1573=0,0,IF(C1573-C1572&lt;0,99999,0)),0)</f>
        <v>0</v>
      </c>
      <c r="AI1572" s="14">
        <f>MOD(MOD(((((MOD(C1572,C$4)/C$4)+(MOD(C$3,C$4)/C$4)))),C$4),1)</f>
        <v>0.10000093333426666</v>
      </c>
      <c r="AJ1572" s="19">
        <f>IF(C1573-C1572=0,99999,0 )</f>
        <v>99999</v>
      </c>
      <c r="AK1572" s="83">
        <f>IF(ABS(D1573-D1572)=0,99999,0)</f>
        <v>99999</v>
      </c>
    </row>
    <row r="1573" spans="3:37">
      <c r="C1573" s="68"/>
      <c r="P1573" s="121">
        <f t="shared" si="149"/>
        <v>0</v>
      </c>
      <c r="Q1573" s="42">
        <f>IF(C$1=2,0,1)</f>
        <v>0</v>
      </c>
      <c r="R1573" s="24" t="s">
        <v>4</v>
      </c>
      <c r="S1573" s="26">
        <f>D1573</f>
        <v>0</v>
      </c>
      <c r="T1573" s="26">
        <f t="shared" si="150"/>
        <v>0.10000093333426666</v>
      </c>
      <c r="U1573" s="27" t="s">
        <v>5</v>
      </c>
      <c r="V1573" s="75">
        <f>INT((C1573+MOD(C$3,1)/C$4)/C$4)</f>
        <v>0</v>
      </c>
      <c r="W1573" s="75">
        <f t="shared" si="151"/>
        <v>1</v>
      </c>
      <c r="X1573" s="24">
        <f>IF(C$3&gt;=1,IF(MOD(INT((C1573-MOD(C$3,C$4)+MOD(C$3,1)/C$4)/C$4),2),8888,222),IF(MOD(INT((C1573-MOD(C$3,C$4)+MOD(C$3,1)/C$4)/C$4),2),222,8888))</f>
        <v>8888</v>
      </c>
      <c r="Y1573" s="28">
        <f t="shared" si="152"/>
        <v>0.10000093333426666</v>
      </c>
      <c r="Z1573" s="22" t="s">
        <v>27</v>
      </c>
      <c r="AA1573" s="40">
        <f>IF(X1573=222,T1573-E1573/C$4,E1573/C$4+T1573)</f>
        <v>0.10000093333426666</v>
      </c>
      <c r="AB1573" s="45">
        <f>IF(AB$1=1,IF(C1574=0,0,IF(C1573=0,0,IF(Q1573=0,IF((ABS(D1573-D1574))&lt;0.1,(IF(C1574-C1573=Q$1,99999,0)),0),0))),0)</f>
        <v>0</v>
      </c>
      <c r="AC1573" s="13">
        <f>IF(AC$1=1,IF(C1574=0,0,IF(C1573=0,0,IF(Q1573=0,IF(C1574-C1573=0,(IF(ABS(D1573-D1574)&lt;T$1,99999,0)),0),0))),0)</f>
        <v>0</v>
      </c>
      <c r="AD1573" s="15">
        <f>IF(AD$1=1,IF(C1574=0,0,IF(C1573=0,0,IF(Q1573=0,IF(AND(AK1573,AJ1573),99999,0),0))),0)</f>
        <v>0</v>
      </c>
      <c r="AE1573" s="34">
        <f>IF(C1573=0,,IF(AE$1=1,IF(1&gt;AA1573,0,99999),0))</f>
        <v>0</v>
      </c>
      <c r="AF1573" s="5">
        <f>IF(AF$1=1,IF(D1573&gt;1,99999,IF(D1573&lt;0,99999,0)),0)</f>
        <v>0</v>
      </c>
      <c r="AG1573" s="10">
        <f>IF(AG$1=1,IF(B1574=0,0,IF(B1574-B1573=1,0,99999)),0)</f>
        <v>0</v>
      </c>
      <c r="AH1573" s="11">
        <f>IF(AH$1=1,IF(C1574=0,0,IF(C1574-C1573&lt;0,99999,0)),0)</f>
        <v>0</v>
      </c>
      <c r="AI1573" s="14">
        <f>MOD(MOD(((((MOD(C1573,C$4)/C$4)+(MOD(C$3,C$4)/C$4)))),C$4),1)</f>
        <v>0.10000093333426666</v>
      </c>
      <c r="AJ1573" s="19">
        <f>IF(C1574-C1573=0,99999,0 )</f>
        <v>99999</v>
      </c>
      <c r="AK1573" s="83">
        <f>IF(ABS(D1574-D1573)=0,99999,0)</f>
        <v>99999</v>
      </c>
    </row>
    <row r="1574" spans="3:37">
      <c r="C1574" s="68"/>
      <c r="P1574" s="121">
        <f t="shared" si="149"/>
        <v>0</v>
      </c>
      <c r="Q1574" s="42">
        <f>IF(C$1=2,0,1)</f>
        <v>0</v>
      </c>
      <c r="R1574" s="24" t="s">
        <v>4</v>
      </c>
      <c r="S1574" s="26">
        <f>D1574</f>
        <v>0</v>
      </c>
      <c r="T1574" s="26">
        <f t="shared" si="150"/>
        <v>0.10000093333426666</v>
      </c>
      <c r="U1574" s="27" t="s">
        <v>5</v>
      </c>
      <c r="V1574" s="75">
        <f>INT((C1574+MOD(C$3,1)/C$4)/C$4)</f>
        <v>0</v>
      </c>
      <c r="W1574" s="75">
        <f t="shared" si="151"/>
        <v>1</v>
      </c>
      <c r="X1574" s="24">
        <f>IF(C$3&gt;=1,IF(MOD(INT((C1574-MOD(C$3,C$4)+MOD(C$3,1)/C$4)/C$4),2),8888,222),IF(MOD(INT((C1574-MOD(C$3,C$4)+MOD(C$3,1)/C$4)/C$4),2),222,8888))</f>
        <v>8888</v>
      </c>
      <c r="Y1574" s="28">
        <f t="shared" si="152"/>
        <v>0.10000093333426666</v>
      </c>
      <c r="Z1574" s="22" t="s">
        <v>27</v>
      </c>
      <c r="AA1574" s="40">
        <f>IF(X1574=222,T1574-E1574/C$4,E1574/C$4+T1574)</f>
        <v>0.10000093333426666</v>
      </c>
      <c r="AB1574" s="45">
        <f>IF(AB$1=1,IF(C1575=0,0,IF(C1574=0,0,IF(Q1574=0,IF((ABS(D1574-D1575))&lt;0.1,(IF(C1575-C1574=Q$1,99999,0)),0),0))),0)</f>
        <v>0</v>
      </c>
      <c r="AC1574" s="13">
        <f>IF(AC$1=1,IF(C1575=0,0,IF(C1574=0,0,IF(Q1574=0,IF(C1575-C1574=0,(IF(ABS(D1574-D1575)&lt;T$1,99999,0)),0),0))),0)</f>
        <v>0</v>
      </c>
      <c r="AD1574" s="15">
        <f>IF(AD$1=1,IF(C1575=0,0,IF(C1574=0,0,IF(Q1574=0,IF(AND(AK1574,AJ1574),99999,0),0))),0)</f>
        <v>0</v>
      </c>
      <c r="AE1574" s="34">
        <f>IF(C1574=0,,IF(AE$1=1,IF(1&gt;AA1574,0,99999),0))</f>
        <v>0</v>
      </c>
      <c r="AF1574" s="5">
        <f>IF(AF$1=1,IF(D1574&gt;1,99999,IF(D1574&lt;0,99999,0)),0)</f>
        <v>0</v>
      </c>
      <c r="AG1574" s="10">
        <f>IF(AG$1=1,IF(B1575=0,0,IF(B1575-B1574=1,0,99999)),0)</f>
        <v>0</v>
      </c>
      <c r="AH1574" s="11">
        <f>IF(AH$1=1,IF(C1575=0,0,IF(C1575-C1574&lt;0,99999,0)),0)</f>
        <v>0</v>
      </c>
      <c r="AI1574" s="14">
        <f>MOD(MOD(((((MOD(C1574,C$4)/C$4)+(MOD(C$3,C$4)/C$4)))),C$4),1)</f>
        <v>0.10000093333426666</v>
      </c>
      <c r="AJ1574" s="19">
        <f>IF(C1575-C1574=0,99999,0 )</f>
        <v>99999</v>
      </c>
      <c r="AK1574" s="83">
        <f>IF(ABS(D1575-D1574)=0,99999,0)</f>
        <v>99999</v>
      </c>
    </row>
    <row r="1575" spans="3:37">
      <c r="C1575" s="68"/>
      <c r="P1575" s="121">
        <f t="shared" si="149"/>
        <v>0</v>
      </c>
      <c r="Q1575" s="42">
        <f>IF(C$1=2,0,1)</f>
        <v>0</v>
      </c>
      <c r="R1575" s="24" t="s">
        <v>4</v>
      </c>
      <c r="S1575" s="26">
        <f>D1575</f>
        <v>0</v>
      </c>
      <c r="T1575" s="26">
        <f t="shared" si="150"/>
        <v>0.10000093333426666</v>
      </c>
      <c r="U1575" s="27" t="s">
        <v>5</v>
      </c>
      <c r="V1575" s="75">
        <f>INT((C1575+MOD(C$3,1)/C$4)/C$4)</f>
        <v>0</v>
      </c>
      <c r="W1575" s="75">
        <f t="shared" si="151"/>
        <v>1</v>
      </c>
      <c r="X1575" s="24">
        <f>IF(C$3&gt;=1,IF(MOD(INT((C1575-MOD(C$3,C$4)+MOD(C$3,1)/C$4)/C$4),2),8888,222),IF(MOD(INT((C1575-MOD(C$3,C$4)+MOD(C$3,1)/C$4)/C$4),2),222,8888))</f>
        <v>8888</v>
      </c>
      <c r="Y1575" s="28">
        <f t="shared" si="152"/>
        <v>0.10000093333426666</v>
      </c>
      <c r="Z1575" s="22" t="s">
        <v>27</v>
      </c>
      <c r="AA1575" s="40">
        <f>IF(X1575=222,T1575-E1575/C$4,E1575/C$4+T1575)</f>
        <v>0.10000093333426666</v>
      </c>
      <c r="AB1575" s="45">
        <f>IF(AB$1=1,IF(C1576=0,0,IF(C1575=0,0,IF(Q1575=0,IF((ABS(D1575-D1576))&lt;0.1,(IF(C1576-C1575=Q$1,99999,0)),0),0))),0)</f>
        <v>0</v>
      </c>
      <c r="AC1575" s="13">
        <f>IF(AC$1=1,IF(C1576=0,0,IF(C1575=0,0,IF(Q1575=0,IF(C1576-C1575=0,(IF(ABS(D1575-D1576)&lt;T$1,99999,0)),0),0))),0)</f>
        <v>0</v>
      </c>
      <c r="AD1575" s="15">
        <f>IF(AD$1=1,IF(C1576=0,0,IF(C1575=0,0,IF(Q1575=0,IF(AND(AK1575,AJ1575),99999,0),0))),0)</f>
        <v>0</v>
      </c>
      <c r="AE1575" s="34">
        <f>IF(C1575=0,,IF(AE$1=1,IF(1&gt;AA1575,0,99999),0))</f>
        <v>0</v>
      </c>
      <c r="AF1575" s="5">
        <f>IF(AF$1=1,IF(D1575&gt;1,99999,IF(D1575&lt;0,99999,0)),0)</f>
        <v>0</v>
      </c>
      <c r="AG1575" s="10">
        <f>IF(AG$1=1,IF(B1576=0,0,IF(B1576-B1575=1,0,99999)),0)</f>
        <v>0</v>
      </c>
      <c r="AH1575" s="11">
        <f>IF(AH$1=1,IF(C1576=0,0,IF(C1576-C1575&lt;0,99999,0)),0)</f>
        <v>0</v>
      </c>
      <c r="AI1575" s="14">
        <f>MOD(MOD(((((MOD(C1575,C$4)/C$4)+(MOD(C$3,C$4)/C$4)))),C$4),1)</f>
        <v>0.10000093333426666</v>
      </c>
      <c r="AJ1575" s="19">
        <f>IF(C1576-C1575=0,99999,0 )</f>
        <v>99999</v>
      </c>
      <c r="AK1575" s="83">
        <f>IF(ABS(D1576-D1575)=0,99999,0)</f>
        <v>99999</v>
      </c>
    </row>
    <row r="1576" spans="3:37">
      <c r="C1576" s="68"/>
      <c r="P1576" s="121">
        <f t="shared" si="149"/>
        <v>0</v>
      </c>
      <c r="Q1576" s="42">
        <f>IF(C$1=2,0,1)</f>
        <v>0</v>
      </c>
      <c r="R1576" s="24" t="s">
        <v>4</v>
      </c>
      <c r="S1576" s="26">
        <f>D1576</f>
        <v>0</v>
      </c>
      <c r="T1576" s="26">
        <f t="shared" si="150"/>
        <v>0.10000093333426666</v>
      </c>
      <c r="U1576" s="27" t="s">
        <v>5</v>
      </c>
      <c r="V1576" s="75">
        <f>INT((C1576+MOD(C$3,1)/C$4)/C$4)</f>
        <v>0</v>
      </c>
      <c r="W1576" s="75">
        <f t="shared" si="151"/>
        <v>1</v>
      </c>
      <c r="X1576" s="24">
        <f>IF(C$3&gt;=1,IF(MOD(INT((C1576-MOD(C$3,C$4)+MOD(C$3,1)/C$4)/C$4),2),8888,222),IF(MOD(INT((C1576-MOD(C$3,C$4)+MOD(C$3,1)/C$4)/C$4),2),222,8888))</f>
        <v>8888</v>
      </c>
      <c r="Y1576" s="28">
        <f t="shared" si="152"/>
        <v>0.10000093333426666</v>
      </c>
      <c r="Z1576" s="22" t="s">
        <v>27</v>
      </c>
      <c r="AA1576" s="40">
        <f>IF(X1576=222,T1576-E1576/C$4,E1576/C$4+T1576)</f>
        <v>0.10000093333426666</v>
      </c>
      <c r="AB1576" s="45">
        <f>IF(AB$1=1,IF(C1577=0,0,IF(C1576=0,0,IF(Q1576=0,IF((ABS(D1576-D1577))&lt;0.1,(IF(C1577-C1576=Q$1,99999,0)),0),0))),0)</f>
        <v>0</v>
      </c>
      <c r="AC1576" s="13">
        <f>IF(AC$1=1,IF(C1577=0,0,IF(C1576=0,0,IF(Q1576=0,IF(C1577-C1576=0,(IF(ABS(D1576-D1577)&lt;T$1,99999,0)),0),0))),0)</f>
        <v>0</v>
      </c>
      <c r="AD1576" s="15">
        <f>IF(AD$1=1,IF(C1577=0,0,IF(C1576=0,0,IF(Q1576=0,IF(AND(AK1576,AJ1576),99999,0),0))),0)</f>
        <v>0</v>
      </c>
      <c r="AE1576" s="34">
        <f>IF(C1576=0,,IF(AE$1=1,IF(1&gt;AA1576,0,99999),0))</f>
        <v>0</v>
      </c>
      <c r="AF1576" s="5">
        <f>IF(AF$1=1,IF(D1576&gt;1,99999,IF(D1576&lt;0,99999,0)),0)</f>
        <v>0</v>
      </c>
      <c r="AG1576" s="10">
        <f>IF(AG$1=1,IF(B1577=0,0,IF(B1577-B1576=1,0,99999)),0)</f>
        <v>0</v>
      </c>
      <c r="AH1576" s="11">
        <f>IF(AH$1=1,IF(C1577=0,0,IF(C1577-C1576&lt;0,99999,0)),0)</f>
        <v>0</v>
      </c>
      <c r="AI1576" s="14">
        <f>MOD(MOD(((((MOD(C1576,C$4)/C$4)+(MOD(C$3,C$4)/C$4)))),C$4),1)</f>
        <v>0.10000093333426666</v>
      </c>
      <c r="AJ1576" s="19">
        <f>IF(C1577-C1576=0,99999,0 )</f>
        <v>99999</v>
      </c>
      <c r="AK1576" s="83">
        <f>IF(ABS(D1577-D1576)=0,99999,0)</f>
        <v>99999</v>
      </c>
    </row>
    <row r="1577" spans="3:37">
      <c r="C1577" s="68"/>
      <c r="P1577" s="121">
        <f t="shared" si="149"/>
        <v>0</v>
      </c>
      <c r="Q1577" s="42">
        <f>IF(C$1=2,0,1)</f>
        <v>0</v>
      </c>
      <c r="R1577" s="24" t="s">
        <v>4</v>
      </c>
      <c r="S1577" s="26">
        <f>D1577</f>
        <v>0</v>
      </c>
      <c r="T1577" s="26">
        <f t="shared" si="150"/>
        <v>0.10000093333426666</v>
      </c>
      <c r="U1577" s="27" t="s">
        <v>5</v>
      </c>
      <c r="V1577" s="75">
        <f>INT((C1577+MOD(C$3,1)/C$4)/C$4)</f>
        <v>0</v>
      </c>
      <c r="W1577" s="75">
        <f t="shared" si="151"/>
        <v>1</v>
      </c>
      <c r="X1577" s="24">
        <f>IF(C$3&gt;=1,IF(MOD(INT((C1577-MOD(C$3,C$4)+MOD(C$3,1)/C$4)/C$4),2),8888,222),IF(MOD(INT((C1577-MOD(C$3,C$4)+MOD(C$3,1)/C$4)/C$4),2),222,8888))</f>
        <v>8888</v>
      </c>
      <c r="Y1577" s="28">
        <f t="shared" si="152"/>
        <v>0.10000093333426666</v>
      </c>
      <c r="Z1577" s="22" t="s">
        <v>27</v>
      </c>
      <c r="AA1577" s="40">
        <f>IF(X1577=222,T1577-E1577/C$4,E1577/C$4+T1577)</f>
        <v>0.10000093333426666</v>
      </c>
      <c r="AB1577" s="45">
        <f>IF(AB$1=1,IF(C1578=0,0,IF(C1577=0,0,IF(Q1577=0,IF((ABS(D1577-D1578))&lt;0.1,(IF(C1578-C1577=Q$1,99999,0)),0),0))),0)</f>
        <v>0</v>
      </c>
      <c r="AC1577" s="13">
        <f>IF(AC$1=1,IF(C1578=0,0,IF(C1577=0,0,IF(Q1577=0,IF(C1578-C1577=0,(IF(ABS(D1577-D1578)&lt;T$1,99999,0)),0),0))),0)</f>
        <v>0</v>
      </c>
      <c r="AD1577" s="15">
        <f>IF(AD$1=1,IF(C1578=0,0,IF(C1577=0,0,IF(Q1577=0,IF(AND(AK1577,AJ1577),99999,0),0))),0)</f>
        <v>0</v>
      </c>
      <c r="AE1577" s="34">
        <f>IF(C1577=0,,IF(AE$1=1,IF(1&gt;AA1577,0,99999),0))</f>
        <v>0</v>
      </c>
      <c r="AF1577" s="5">
        <f>IF(AF$1=1,IF(D1577&gt;1,99999,IF(D1577&lt;0,99999,0)),0)</f>
        <v>0</v>
      </c>
      <c r="AG1577" s="10">
        <f>IF(AG$1=1,IF(B1578=0,0,IF(B1578-B1577=1,0,99999)),0)</f>
        <v>0</v>
      </c>
      <c r="AH1577" s="11">
        <f>IF(AH$1=1,IF(C1578=0,0,IF(C1578-C1577&lt;0,99999,0)),0)</f>
        <v>0</v>
      </c>
      <c r="AI1577" s="14">
        <f>MOD(MOD(((((MOD(C1577,C$4)/C$4)+(MOD(C$3,C$4)/C$4)))),C$4),1)</f>
        <v>0.10000093333426666</v>
      </c>
      <c r="AJ1577" s="19">
        <f>IF(C1578-C1577=0,99999,0 )</f>
        <v>99999</v>
      </c>
      <c r="AK1577" s="83">
        <f>IF(ABS(D1578-D1577)=0,99999,0)</f>
        <v>99999</v>
      </c>
    </row>
    <row r="1578" spans="3:37">
      <c r="C1578" s="68"/>
      <c r="P1578" s="121">
        <f t="shared" si="149"/>
        <v>0</v>
      </c>
      <c r="Q1578" s="42">
        <f>IF(C$1=2,0,1)</f>
        <v>0</v>
      </c>
      <c r="R1578" s="24" t="s">
        <v>4</v>
      </c>
      <c r="S1578" s="26">
        <f>D1578</f>
        <v>0</v>
      </c>
      <c r="T1578" s="26">
        <f t="shared" si="150"/>
        <v>0.10000093333426666</v>
      </c>
      <c r="U1578" s="27" t="s">
        <v>5</v>
      </c>
      <c r="V1578" s="75">
        <f>INT((C1578+MOD(C$3,1)/C$4)/C$4)</f>
        <v>0</v>
      </c>
      <c r="W1578" s="75">
        <f t="shared" si="151"/>
        <v>1</v>
      </c>
      <c r="X1578" s="24">
        <f>IF(C$3&gt;=1,IF(MOD(INT((C1578-MOD(C$3,C$4)+MOD(C$3,1)/C$4)/C$4),2),8888,222),IF(MOD(INT((C1578-MOD(C$3,C$4)+MOD(C$3,1)/C$4)/C$4),2),222,8888))</f>
        <v>8888</v>
      </c>
      <c r="Y1578" s="28">
        <f t="shared" si="152"/>
        <v>0.10000093333426666</v>
      </c>
      <c r="Z1578" s="22" t="s">
        <v>27</v>
      </c>
      <c r="AA1578" s="40">
        <f>IF(X1578=222,T1578-E1578/C$4,E1578/C$4+T1578)</f>
        <v>0.10000093333426666</v>
      </c>
      <c r="AB1578" s="45">
        <f>IF(AB$1=1,IF(C1579=0,0,IF(C1578=0,0,IF(Q1578=0,IF((ABS(D1578-D1579))&lt;0.1,(IF(C1579-C1578=Q$1,99999,0)),0),0))),0)</f>
        <v>0</v>
      </c>
      <c r="AC1578" s="13">
        <f>IF(AC$1=1,IF(C1579=0,0,IF(C1578=0,0,IF(Q1578=0,IF(C1579-C1578=0,(IF(ABS(D1578-D1579)&lt;T$1,99999,0)),0),0))),0)</f>
        <v>0</v>
      </c>
      <c r="AD1578" s="15">
        <f>IF(AD$1=1,IF(C1579=0,0,IF(C1578=0,0,IF(Q1578=0,IF(AND(AK1578,AJ1578),99999,0),0))),0)</f>
        <v>0</v>
      </c>
      <c r="AE1578" s="34">
        <f>IF(C1578=0,,IF(AE$1=1,IF(1&gt;AA1578,0,99999),0))</f>
        <v>0</v>
      </c>
      <c r="AF1578" s="5">
        <f>IF(AF$1=1,IF(D1578&gt;1,99999,IF(D1578&lt;0,99999,0)),0)</f>
        <v>0</v>
      </c>
      <c r="AG1578" s="10">
        <f>IF(AG$1=1,IF(B1579=0,0,IF(B1579-B1578=1,0,99999)),0)</f>
        <v>0</v>
      </c>
      <c r="AH1578" s="11">
        <f>IF(AH$1=1,IF(C1579=0,0,IF(C1579-C1578&lt;0,99999,0)),0)</f>
        <v>0</v>
      </c>
      <c r="AI1578" s="14">
        <f>MOD(MOD(((((MOD(C1578,C$4)/C$4)+(MOD(C$3,C$4)/C$4)))),C$4),1)</f>
        <v>0.10000093333426666</v>
      </c>
      <c r="AJ1578" s="19">
        <f>IF(C1579-C1578=0,99999,0 )</f>
        <v>99999</v>
      </c>
      <c r="AK1578" s="83">
        <f>IF(ABS(D1579-D1578)=0,99999,0)</f>
        <v>99999</v>
      </c>
    </row>
    <row r="1579" spans="3:37">
      <c r="C1579" s="68"/>
      <c r="P1579" s="121">
        <f t="shared" si="149"/>
        <v>0</v>
      </c>
      <c r="Q1579" s="42">
        <f>IF(C$1=2,0,1)</f>
        <v>0</v>
      </c>
      <c r="R1579" s="24" t="s">
        <v>4</v>
      </c>
      <c r="S1579" s="26">
        <f>D1579</f>
        <v>0</v>
      </c>
      <c r="T1579" s="26">
        <f t="shared" si="150"/>
        <v>0.10000093333426666</v>
      </c>
      <c r="U1579" s="27" t="s">
        <v>5</v>
      </c>
      <c r="V1579" s="75">
        <f>INT((C1579+MOD(C$3,1)/C$4)/C$4)</f>
        <v>0</v>
      </c>
      <c r="W1579" s="75">
        <f t="shared" si="151"/>
        <v>1</v>
      </c>
      <c r="X1579" s="24">
        <f>IF(C$3&gt;=1,IF(MOD(INT((C1579-MOD(C$3,C$4)+MOD(C$3,1)/C$4)/C$4),2),8888,222),IF(MOD(INT((C1579-MOD(C$3,C$4)+MOD(C$3,1)/C$4)/C$4),2),222,8888))</f>
        <v>8888</v>
      </c>
      <c r="Y1579" s="28">
        <f t="shared" si="152"/>
        <v>0.10000093333426666</v>
      </c>
      <c r="Z1579" s="22" t="s">
        <v>27</v>
      </c>
      <c r="AA1579" s="40">
        <f>IF(X1579=222,T1579-E1579/C$4,E1579/C$4+T1579)</f>
        <v>0.10000093333426666</v>
      </c>
      <c r="AB1579" s="45">
        <f>IF(AB$1=1,IF(C1580=0,0,IF(C1579=0,0,IF(Q1579=0,IF((ABS(D1579-D1580))&lt;0.1,(IF(C1580-C1579=Q$1,99999,0)),0),0))),0)</f>
        <v>0</v>
      </c>
      <c r="AC1579" s="13">
        <f>IF(AC$1=1,IF(C1580=0,0,IF(C1579=0,0,IF(Q1579=0,IF(C1580-C1579=0,(IF(ABS(D1579-D1580)&lt;T$1,99999,0)),0),0))),0)</f>
        <v>0</v>
      </c>
      <c r="AD1579" s="15">
        <f>IF(AD$1=1,IF(C1580=0,0,IF(C1579=0,0,IF(Q1579=0,IF(AND(AK1579,AJ1579),99999,0),0))),0)</f>
        <v>0</v>
      </c>
      <c r="AE1579" s="34">
        <f>IF(C1579=0,,IF(AE$1=1,IF(1&gt;AA1579,0,99999),0))</f>
        <v>0</v>
      </c>
      <c r="AF1579" s="5">
        <f>IF(AF$1=1,IF(D1579&gt;1,99999,IF(D1579&lt;0,99999,0)),0)</f>
        <v>0</v>
      </c>
      <c r="AG1579" s="10">
        <f>IF(AG$1=1,IF(B1580=0,0,IF(B1580-B1579=1,0,99999)),0)</f>
        <v>0</v>
      </c>
      <c r="AH1579" s="11">
        <f>IF(AH$1=1,IF(C1580=0,0,IF(C1580-C1579&lt;0,99999,0)),0)</f>
        <v>0</v>
      </c>
      <c r="AI1579" s="14">
        <f>MOD(MOD(((((MOD(C1579,C$4)/C$4)+(MOD(C$3,C$4)/C$4)))),C$4),1)</f>
        <v>0.10000093333426666</v>
      </c>
      <c r="AJ1579" s="19">
        <f>IF(C1580-C1579=0,99999,0 )</f>
        <v>99999</v>
      </c>
      <c r="AK1579" s="83">
        <f>IF(ABS(D1580-D1579)=0,99999,0)</f>
        <v>99999</v>
      </c>
    </row>
    <row r="1580" spans="3:37">
      <c r="C1580" s="68"/>
      <c r="P1580" s="121">
        <f t="shared" si="149"/>
        <v>0</v>
      </c>
      <c r="Q1580" s="42">
        <f>IF(C$1=2,0,1)</f>
        <v>0</v>
      </c>
      <c r="R1580" s="24" t="s">
        <v>4</v>
      </c>
      <c r="S1580" s="26">
        <f>D1580</f>
        <v>0</v>
      </c>
      <c r="T1580" s="26">
        <f t="shared" si="150"/>
        <v>0.10000093333426666</v>
      </c>
      <c r="U1580" s="27" t="s">
        <v>5</v>
      </c>
      <c r="V1580" s="75">
        <f>INT((C1580+MOD(C$3,1)/C$4)/C$4)</f>
        <v>0</v>
      </c>
      <c r="W1580" s="75">
        <f t="shared" si="151"/>
        <v>1</v>
      </c>
      <c r="X1580" s="24">
        <f>IF(C$3&gt;=1,IF(MOD(INT((C1580-MOD(C$3,C$4)+MOD(C$3,1)/C$4)/C$4),2),8888,222),IF(MOD(INT((C1580-MOD(C$3,C$4)+MOD(C$3,1)/C$4)/C$4),2),222,8888))</f>
        <v>8888</v>
      </c>
      <c r="Y1580" s="28">
        <f t="shared" si="152"/>
        <v>0.10000093333426666</v>
      </c>
      <c r="Z1580" s="22" t="s">
        <v>27</v>
      </c>
      <c r="AA1580" s="40">
        <f>IF(X1580=222,T1580-E1580/C$4,E1580/C$4+T1580)</f>
        <v>0.10000093333426666</v>
      </c>
      <c r="AB1580" s="45">
        <f>IF(AB$1=1,IF(C1581=0,0,IF(C1580=0,0,IF(Q1580=0,IF((ABS(D1580-D1581))&lt;0.1,(IF(C1581-C1580=Q$1,99999,0)),0),0))),0)</f>
        <v>0</v>
      </c>
      <c r="AC1580" s="13">
        <f>IF(AC$1=1,IF(C1581=0,0,IF(C1580=0,0,IF(Q1580=0,IF(C1581-C1580=0,(IF(ABS(D1580-D1581)&lt;T$1,99999,0)),0),0))),0)</f>
        <v>0</v>
      </c>
      <c r="AD1580" s="15">
        <f>IF(AD$1=1,IF(C1581=0,0,IF(C1580=0,0,IF(Q1580=0,IF(AND(AK1580,AJ1580),99999,0),0))),0)</f>
        <v>0</v>
      </c>
      <c r="AE1580" s="34">
        <f>IF(C1580=0,,IF(AE$1=1,IF(1&gt;AA1580,0,99999),0))</f>
        <v>0</v>
      </c>
      <c r="AF1580" s="5">
        <f>IF(AF$1=1,IF(D1580&gt;1,99999,IF(D1580&lt;0,99999,0)),0)</f>
        <v>0</v>
      </c>
      <c r="AG1580" s="10">
        <f>IF(AG$1=1,IF(B1581=0,0,IF(B1581-B1580=1,0,99999)),0)</f>
        <v>0</v>
      </c>
      <c r="AH1580" s="11">
        <f>IF(AH$1=1,IF(C1581=0,0,IF(C1581-C1580&lt;0,99999,0)),0)</f>
        <v>0</v>
      </c>
      <c r="AI1580" s="14">
        <f>MOD(MOD(((((MOD(C1580,C$4)/C$4)+(MOD(C$3,C$4)/C$4)))),C$4),1)</f>
        <v>0.10000093333426666</v>
      </c>
      <c r="AJ1580" s="19">
        <f>IF(C1581-C1580=0,99999,0 )</f>
        <v>99999</v>
      </c>
      <c r="AK1580" s="83">
        <f>IF(ABS(D1581-D1580)=0,99999,0)</f>
        <v>99999</v>
      </c>
    </row>
    <row r="1581" spans="3:37">
      <c r="C1581" s="68"/>
      <c r="P1581" s="121">
        <f t="shared" si="149"/>
        <v>0</v>
      </c>
      <c r="Q1581" s="42">
        <f>IF(C$1=2,0,1)</f>
        <v>0</v>
      </c>
      <c r="R1581" s="24" t="s">
        <v>4</v>
      </c>
      <c r="S1581" s="26">
        <f>D1581</f>
        <v>0</v>
      </c>
      <c r="T1581" s="26">
        <f t="shared" si="150"/>
        <v>0.10000093333426666</v>
      </c>
      <c r="U1581" s="27" t="s">
        <v>5</v>
      </c>
      <c r="V1581" s="75">
        <f>INT((C1581+MOD(C$3,1)/C$4)/C$4)</f>
        <v>0</v>
      </c>
      <c r="W1581" s="75">
        <f t="shared" si="151"/>
        <v>1</v>
      </c>
      <c r="X1581" s="24">
        <f>IF(C$3&gt;=1,IF(MOD(INT((C1581-MOD(C$3,C$4)+MOD(C$3,1)/C$4)/C$4),2),8888,222),IF(MOD(INT((C1581-MOD(C$3,C$4)+MOD(C$3,1)/C$4)/C$4),2),222,8888))</f>
        <v>8888</v>
      </c>
      <c r="Y1581" s="28">
        <f t="shared" si="152"/>
        <v>0.10000093333426666</v>
      </c>
      <c r="Z1581" s="22" t="s">
        <v>27</v>
      </c>
      <c r="AA1581" s="40">
        <f>IF(X1581=222,T1581-E1581/C$4,E1581/C$4+T1581)</f>
        <v>0.10000093333426666</v>
      </c>
      <c r="AB1581" s="45">
        <f>IF(AB$1=1,IF(C1582=0,0,IF(C1581=0,0,IF(Q1581=0,IF((ABS(D1581-D1582))&lt;0.1,(IF(C1582-C1581=Q$1,99999,0)),0),0))),0)</f>
        <v>0</v>
      </c>
      <c r="AC1581" s="13">
        <f>IF(AC$1=1,IF(C1582=0,0,IF(C1581=0,0,IF(Q1581=0,IF(C1582-C1581=0,(IF(ABS(D1581-D1582)&lt;T$1,99999,0)),0),0))),0)</f>
        <v>0</v>
      </c>
      <c r="AD1581" s="15">
        <f>IF(AD$1=1,IF(C1582=0,0,IF(C1581=0,0,IF(Q1581=0,IF(AND(AK1581,AJ1581),99999,0),0))),0)</f>
        <v>0</v>
      </c>
      <c r="AE1581" s="34">
        <f>IF(C1581=0,,IF(AE$1=1,IF(1&gt;AA1581,0,99999),0))</f>
        <v>0</v>
      </c>
      <c r="AF1581" s="5">
        <f>IF(AF$1=1,IF(D1581&gt;1,99999,IF(D1581&lt;0,99999,0)),0)</f>
        <v>0</v>
      </c>
      <c r="AG1581" s="10">
        <f>IF(AG$1=1,IF(B1582=0,0,IF(B1582-B1581=1,0,99999)),0)</f>
        <v>0</v>
      </c>
      <c r="AH1581" s="11">
        <f>IF(AH$1=1,IF(C1582=0,0,IF(C1582-C1581&lt;0,99999,0)),0)</f>
        <v>0</v>
      </c>
      <c r="AI1581" s="14">
        <f>MOD(MOD(((((MOD(C1581,C$4)/C$4)+(MOD(C$3,C$4)/C$4)))),C$4),1)</f>
        <v>0.10000093333426666</v>
      </c>
      <c r="AJ1581" s="19">
        <f>IF(C1582-C1581=0,99999,0 )</f>
        <v>99999</v>
      </c>
      <c r="AK1581" s="83">
        <f>IF(ABS(D1582-D1581)=0,99999,0)</f>
        <v>99999</v>
      </c>
    </row>
    <row r="1582" spans="3:37">
      <c r="C1582" s="68"/>
      <c r="P1582" s="121">
        <f t="shared" si="149"/>
        <v>0</v>
      </c>
      <c r="Q1582" s="42">
        <f>IF(C$1=2,0,1)</f>
        <v>0</v>
      </c>
      <c r="R1582" s="24" t="s">
        <v>4</v>
      </c>
      <c r="S1582" s="26">
        <f>D1582</f>
        <v>0</v>
      </c>
      <c r="T1582" s="26">
        <f t="shared" si="150"/>
        <v>0.10000093333426666</v>
      </c>
      <c r="U1582" s="27" t="s">
        <v>5</v>
      </c>
      <c r="V1582" s="75">
        <f>INT((C1582+MOD(C$3,1)/C$4)/C$4)</f>
        <v>0</v>
      </c>
      <c r="W1582" s="75">
        <f t="shared" si="151"/>
        <v>1</v>
      </c>
      <c r="X1582" s="24">
        <f>IF(C$3&gt;=1,IF(MOD(INT((C1582-MOD(C$3,C$4)+MOD(C$3,1)/C$4)/C$4),2),8888,222),IF(MOD(INT((C1582-MOD(C$3,C$4)+MOD(C$3,1)/C$4)/C$4),2),222,8888))</f>
        <v>8888</v>
      </c>
      <c r="Y1582" s="28">
        <f t="shared" si="152"/>
        <v>0.10000093333426666</v>
      </c>
      <c r="Z1582" s="22" t="s">
        <v>27</v>
      </c>
      <c r="AA1582" s="40">
        <f>IF(X1582=222,T1582-E1582/C$4,E1582/C$4+T1582)</f>
        <v>0.10000093333426666</v>
      </c>
      <c r="AB1582" s="45">
        <f>IF(AB$1=1,IF(C1583=0,0,IF(C1582=0,0,IF(Q1582=0,IF((ABS(D1582-D1583))&lt;0.1,(IF(C1583-C1582=Q$1,99999,0)),0),0))),0)</f>
        <v>0</v>
      </c>
      <c r="AC1582" s="13">
        <f>IF(AC$1=1,IF(C1583=0,0,IF(C1582=0,0,IF(Q1582=0,IF(C1583-C1582=0,(IF(ABS(D1582-D1583)&lt;T$1,99999,0)),0),0))),0)</f>
        <v>0</v>
      </c>
      <c r="AD1582" s="15">
        <f>IF(AD$1=1,IF(C1583=0,0,IF(C1582=0,0,IF(Q1582=0,IF(AND(AK1582,AJ1582),99999,0),0))),0)</f>
        <v>0</v>
      </c>
      <c r="AE1582" s="34">
        <f>IF(C1582=0,,IF(AE$1=1,IF(1&gt;AA1582,0,99999),0))</f>
        <v>0</v>
      </c>
      <c r="AF1582" s="5">
        <f>IF(AF$1=1,IF(D1582&gt;1,99999,IF(D1582&lt;0,99999,0)),0)</f>
        <v>0</v>
      </c>
      <c r="AG1582" s="10">
        <f>IF(AG$1=1,IF(B1583=0,0,IF(B1583-B1582=1,0,99999)),0)</f>
        <v>0</v>
      </c>
      <c r="AH1582" s="11">
        <f>IF(AH$1=1,IF(C1583=0,0,IF(C1583-C1582&lt;0,99999,0)),0)</f>
        <v>0</v>
      </c>
      <c r="AI1582" s="14">
        <f>MOD(MOD(((((MOD(C1582,C$4)/C$4)+(MOD(C$3,C$4)/C$4)))),C$4),1)</f>
        <v>0.10000093333426666</v>
      </c>
      <c r="AJ1582" s="19">
        <f>IF(C1583-C1582=0,99999,0 )</f>
        <v>99999</v>
      </c>
      <c r="AK1582" s="83">
        <f>IF(ABS(D1583-D1582)=0,99999,0)</f>
        <v>99999</v>
      </c>
    </row>
    <row r="1583" spans="3:37">
      <c r="C1583" s="68"/>
      <c r="P1583" s="121">
        <f t="shared" si="149"/>
        <v>0</v>
      </c>
      <c r="Q1583" s="42">
        <f>IF(C$1=2,0,1)</f>
        <v>0</v>
      </c>
      <c r="R1583" s="24" t="s">
        <v>4</v>
      </c>
      <c r="S1583" s="26">
        <f>D1583</f>
        <v>0</v>
      </c>
      <c r="T1583" s="26">
        <f t="shared" si="150"/>
        <v>0.10000093333426666</v>
      </c>
      <c r="U1583" s="27" t="s">
        <v>5</v>
      </c>
      <c r="V1583" s="75">
        <f>INT((C1583+MOD(C$3,1)/C$4)/C$4)</f>
        <v>0</v>
      </c>
      <c r="W1583" s="75">
        <f t="shared" si="151"/>
        <v>1</v>
      </c>
      <c r="X1583" s="24">
        <f>IF(C$3&gt;=1,IF(MOD(INT((C1583-MOD(C$3,C$4)+MOD(C$3,1)/C$4)/C$4),2),8888,222),IF(MOD(INT((C1583-MOD(C$3,C$4)+MOD(C$3,1)/C$4)/C$4),2),222,8888))</f>
        <v>8888</v>
      </c>
      <c r="Y1583" s="28">
        <f t="shared" si="152"/>
        <v>0.10000093333426666</v>
      </c>
      <c r="Z1583" s="22" t="s">
        <v>27</v>
      </c>
      <c r="AA1583" s="40">
        <f>IF(X1583=222,T1583-E1583/C$4,E1583/C$4+T1583)</f>
        <v>0.10000093333426666</v>
      </c>
      <c r="AB1583" s="45">
        <f>IF(AB$1=1,IF(C1584=0,0,IF(C1583=0,0,IF(Q1583=0,IF((ABS(D1583-D1584))&lt;0.1,(IF(C1584-C1583=Q$1,99999,0)),0),0))),0)</f>
        <v>0</v>
      </c>
      <c r="AC1583" s="13">
        <f>IF(AC$1=1,IF(C1584=0,0,IF(C1583=0,0,IF(Q1583=0,IF(C1584-C1583=0,(IF(ABS(D1583-D1584)&lt;T$1,99999,0)),0),0))),0)</f>
        <v>0</v>
      </c>
      <c r="AD1583" s="15">
        <f>IF(AD$1=1,IF(C1584=0,0,IF(C1583=0,0,IF(Q1583=0,IF(AND(AK1583,AJ1583),99999,0),0))),0)</f>
        <v>0</v>
      </c>
      <c r="AE1583" s="34">
        <f>IF(C1583=0,,IF(AE$1=1,IF(1&gt;AA1583,0,99999),0))</f>
        <v>0</v>
      </c>
      <c r="AF1583" s="5">
        <f>IF(AF$1=1,IF(D1583&gt;1,99999,IF(D1583&lt;0,99999,0)),0)</f>
        <v>0</v>
      </c>
      <c r="AG1583" s="10">
        <f>IF(AG$1=1,IF(B1584=0,0,IF(B1584-B1583=1,0,99999)),0)</f>
        <v>0</v>
      </c>
      <c r="AH1583" s="11">
        <f>IF(AH$1=1,IF(C1584=0,0,IF(C1584-C1583&lt;0,99999,0)),0)</f>
        <v>0</v>
      </c>
      <c r="AI1583" s="14">
        <f>MOD(MOD(((((MOD(C1583,C$4)/C$4)+(MOD(C$3,C$4)/C$4)))),C$4),1)</f>
        <v>0.10000093333426666</v>
      </c>
      <c r="AJ1583" s="19">
        <f>IF(C1584-C1583=0,99999,0 )</f>
        <v>99999</v>
      </c>
      <c r="AK1583" s="83">
        <f>IF(ABS(D1584-D1583)=0,99999,0)</f>
        <v>99999</v>
      </c>
    </row>
    <row r="1584" spans="3:37">
      <c r="C1584" s="68"/>
      <c r="P1584" s="121">
        <f t="shared" si="149"/>
        <v>0</v>
      </c>
      <c r="Q1584" s="42">
        <f>IF(C$1=2,0,1)</f>
        <v>0</v>
      </c>
      <c r="R1584" s="24" t="s">
        <v>4</v>
      </c>
      <c r="S1584" s="26">
        <f>D1584</f>
        <v>0</v>
      </c>
      <c r="T1584" s="26">
        <f t="shared" si="150"/>
        <v>0.10000093333426666</v>
      </c>
      <c r="U1584" s="27" t="s">
        <v>5</v>
      </c>
      <c r="V1584" s="75">
        <f>INT((C1584+MOD(C$3,1)/C$4)/C$4)</f>
        <v>0</v>
      </c>
      <c r="W1584" s="75">
        <f t="shared" si="151"/>
        <v>1</v>
      </c>
      <c r="X1584" s="24">
        <f>IF(C$3&gt;=1,IF(MOD(INT((C1584-MOD(C$3,C$4)+MOD(C$3,1)/C$4)/C$4),2),8888,222),IF(MOD(INT((C1584-MOD(C$3,C$4)+MOD(C$3,1)/C$4)/C$4),2),222,8888))</f>
        <v>8888</v>
      </c>
      <c r="Y1584" s="28">
        <f t="shared" si="152"/>
        <v>0.10000093333426666</v>
      </c>
      <c r="Z1584" s="22" t="s">
        <v>27</v>
      </c>
      <c r="AA1584" s="40">
        <f>IF(X1584=222,T1584-E1584/C$4,E1584/C$4+T1584)</f>
        <v>0.10000093333426666</v>
      </c>
      <c r="AB1584" s="45">
        <f>IF(AB$1=1,IF(C1585=0,0,IF(C1584=0,0,IF(Q1584=0,IF((ABS(D1584-D1585))&lt;0.1,(IF(C1585-C1584=Q$1,99999,0)),0),0))),0)</f>
        <v>0</v>
      </c>
      <c r="AC1584" s="13">
        <f>IF(AC$1=1,IF(C1585=0,0,IF(C1584=0,0,IF(Q1584=0,IF(C1585-C1584=0,(IF(ABS(D1584-D1585)&lt;T$1,99999,0)),0),0))),0)</f>
        <v>0</v>
      </c>
      <c r="AD1584" s="15">
        <f>IF(AD$1=1,IF(C1585=0,0,IF(C1584=0,0,IF(Q1584=0,IF(AND(AK1584,AJ1584),99999,0),0))),0)</f>
        <v>0</v>
      </c>
      <c r="AE1584" s="34">
        <f>IF(C1584=0,,IF(AE$1=1,IF(1&gt;AA1584,0,99999),0))</f>
        <v>0</v>
      </c>
      <c r="AF1584" s="5">
        <f>IF(AF$1=1,IF(D1584&gt;1,99999,IF(D1584&lt;0,99999,0)),0)</f>
        <v>0</v>
      </c>
      <c r="AG1584" s="10">
        <f>IF(AG$1=1,IF(B1585=0,0,IF(B1585-B1584=1,0,99999)),0)</f>
        <v>0</v>
      </c>
      <c r="AH1584" s="11">
        <f>IF(AH$1=1,IF(C1585=0,0,IF(C1585-C1584&lt;0,99999,0)),0)</f>
        <v>0</v>
      </c>
      <c r="AI1584" s="14">
        <f>MOD(MOD(((((MOD(C1584,C$4)/C$4)+(MOD(C$3,C$4)/C$4)))),C$4),1)</f>
        <v>0.10000093333426666</v>
      </c>
      <c r="AJ1584" s="19">
        <f>IF(C1585-C1584=0,99999,0 )</f>
        <v>99999</v>
      </c>
      <c r="AK1584" s="83">
        <f>IF(ABS(D1585-D1584)=0,99999,0)</f>
        <v>99999</v>
      </c>
    </row>
    <row r="1585" spans="3:37">
      <c r="C1585" s="68"/>
      <c r="P1585" s="121">
        <f t="shared" si="149"/>
        <v>0</v>
      </c>
      <c r="Q1585" s="42">
        <f>IF(C$1=2,0,1)</f>
        <v>0</v>
      </c>
      <c r="R1585" s="24" t="s">
        <v>4</v>
      </c>
      <c r="S1585" s="26">
        <f>D1585</f>
        <v>0</v>
      </c>
      <c r="T1585" s="26">
        <f t="shared" si="150"/>
        <v>0.10000093333426666</v>
      </c>
      <c r="U1585" s="27" t="s">
        <v>5</v>
      </c>
      <c r="V1585" s="75">
        <f>INT((C1585+MOD(C$3,1)/C$4)/C$4)</f>
        <v>0</v>
      </c>
      <c r="W1585" s="75">
        <f t="shared" si="151"/>
        <v>1</v>
      </c>
      <c r="X1585" s="24">
        <f>IF(C$3&gt;=1,IF(MOD(INT((C1585-MOD(C$3,C$4)+MOD(C$3,1)/C$4)/C$4),2),8888,222),IF(MOD(INT((C1585-MOD(C$3,C$4)+MOD(C$3,1)/C$4)/C$4),2),222,8888))</f>
        <v>8888</v>
      </c>
      <c r="Y1585" s="28">
        <f t="shared" si="152"/>
        <v>0.10000093333426666</v>
      </c>
      <c r="Z1585" s="22" t="s">
        <v>27</v>
      </c>
      <c r="AA1585" s="40">
        <f>IF(X1585=222,T1585-E1585/C$4,E1585/C$4+T1585)</f>
        <v>0.10000093333426666</v>
      </c>
      <c r="AB1585" s="45">
        <f>IF(AB$1=1,IF(C1586=0,0,IF(C1585=0,0,IF(Q1585=0,IF((ABS(D1585-D1586))&lt;0.1,(IF(C1586-C1585=Q$1,99999,0)),0),0))),0)</f>
        <v>0</v>
      </c>
      <c r="AC1585" s="13">
        <f>IF(AC$1=1,IF(C1586=0,0,IF(C1585=0,0,IF(Q1585=0,IF(C1586-C1585=0,(IF(ABS(D1585-D1586)&lt;T$1,99999,0)),0),0))),0)</f>
        <v>0</v>
      </c>
      <c r="AD1585" s="15">
        <f>IF(AD$1=1,IF(C1586=0,0,IF(C1585=0,0,IF(Q1585=0,IF(AND(AK1585,AJ1585),99999,0),0))),0)</f>
        <v>0</v>
      </c>
      <c r="AE1585" s="34">
        <f>IF(C1585=0,,IF(AE$1=1,IF(1&gt;AA1585,0,99999),0))</f>
        <v>0</v>
      </c>
      <c r="AF1585" s="5">
        <f>IF(AF$1=1,IF(D1585&gt;1,99999,IF(D1585&lt;0,99999,0)),0)</f>
        <v>0</v>
      </c>
      <c r="AG1585" s="10">
        <f>IF(AG$1=1,IF(B1586=0,0,IF(B1586-B1585=1,0,99999)),0)</f>
        <v>0</v>
      </c>
      <c r="AH1585" s="11">
        <f>IF(AH$1=1,IF(C1586=0,0,IF(C1586-C1585&lt;0,99999,0)),0)</f>
        <v>0</v>
      </c>
      <c r="AI1585" s="14">
        <f>MOD(MOD(((((MOD(C1585,C$4)/C$4)+(MOD(C$3,C$4)/C$4)))),C$4),1)</f>
        <v>0.10000093333426666</v>
      </c>
      <c r="AJ1585" s="19">
        <f>IF(C1586-C1585=0,99999,0 )</f>
        <v>99999</v>
      </c>
      <c r="AK1585" s="83">
        <f>IF(ABS(D1586-D1585)=0,99999,0)</f>
        <v>99999</v>
      </c>
    </row>
    <row r="1586" spans="3:37">
      <c r="C1586" s="68"/>
      <c r="P1586" s="121">
        <f t="shared" si="149"/>
        <v>0</v>
      </c>
      <c r="Q1586" s="42">
        <f>IF(C$1=2,0,1)</f>
        <v>0</v>
      </c>
      <c r="R1586" s="24" t="s">
        <v>4</v>
      </c>
      <c r="S1586" s="26">
        <f>D1586</f>
        <v>0</v>
      </c>
      <c r="T1586" s="26">
        <f t="shared" si="150"/>
        <v>0.10000093333426666</v>
      </c>
      <c r="U1586" s="27" t="s">
        <v>5</v>
      </c>
      <c r="V1586" s="75">
        <f>INT((C1586+MOD(C$3,1)/C$4)/C$4)</f>
        <v>0</v>
      </c>
      <c r="W1586" s="75">
        <f t="shared" si="151"/>
        <v>1</v>
      </c>
      <c r="X1586" s="24">
        <f>IF(C$3&gt;=1,IF(MOD(INT((C1586-MOD(C$3,C$4)+MOD(C$3,1)/C$4)/C$4),2),8888,222),IF(MOD(INT((C1586-MOD(C$3,C$4)+MOD(C$3,1)/C$4)/C$4),2),222,8888))</f>
        <v>8888</v>
      </c>
      <c r="Y1586" s="28">
        <f t="shared" si="152"/>
        <v>0.10000093333426666</v>
      </c>
      <c r="Z1586" s="22" t="s">
        <v>27</v>
      </c>
      <c r="AA1586" s="40">
        <f>IF(X1586=222,T1586-E1586/C$4,E1586/C$4+T1586)</f>
        <v>0.10000093333426666</v>
      </c>
      <c r="AB1586" s="45">
        <f>IF(AB$1=1,IF(C1587=0,0,IF(C1586=0,0,IF(Q1586=0,IF((ABS(D1586-D1587))&lt;0.1,(IF(C1587-C1586=Q$1,99999,0)),0),0))),0)</f>
        <v>0</v>
      </c>
      <c r="AC1586" s="13">
        <f>IF(AC$1=1,IF(C1587=0,0,IF(C1586=0,0,IF(Q1586=0,IF(C1587-C1586=0,(IF(ABS(D1586-D1587)&lt;T$1,99999,0)),0),0))),0)</f>
        <v>0</v>
      </c>
      <c r="AD1586" s="15">
        <f>IF(AD$1=1,IF(C1587=0,0,IF(C1586=0,0,IF(Q1586=0,IF(AND(AK1586,AJ1586),99999,0),0))),0)</f>
        <v>0</v>
      </c>
      <c r="AE1586" s="34">
        <f>IF(C1586=0,,IF(AE$1=1,IF(1&gt;AA1586,0,99999),0))</f>
        <v>0</v>
      </c>
      <c r="AF1586" s="5">
        <f>IF(AF$1=1,IF(D1586&gt;1,99999,IF(D1586&lt;0,99999,0)),0)</f>
        <v>0</v>
      </c>
      <c r="AG1586" s="10">
        <f>IF(AG$1=1,IF(B1587=0,0,IF(B1587-B1586=1,0,99999)),0)</f>
        <v>0</v>
      </c>
      <c r="AH1586" s="11">
        <f>IF(AH$1=1,IF(C1587=0,0,IF(C1587-C1586&lt;0,99999,0)),0)</f>
        <v>0</v>
      </c>
      <c r="AI1586" s="14">
        <f>MOD(MOD(((((MOD(C1586,C$4)/C$4)+(MOD(C$3,C$4)/C$4)))),C$4),1)</f>
        <v>0.10000093333426666</v>
      </c>
      <c r="AJ1586" s="19">
        <f>IF(C1587-C1586=0,99999,0 )</f>
        <v>99999</v>
      </c>
      <c r="AK1586" s="83">
        <f>IF(ABS(D1587-D1586)=0,99999,0)</f>
        <v>99999</v>
      </c>
    </row>
    <row r="1587" spans="3:37">
      <c r="C1587" s="68"/>
      <c r="P1587" s="121">
        <f t="shared" si="149"/>
        <v>0</v>
      </c>
      <c r="Q1587" s="42">
        <f>IF(C$1=2,0,1)</f>
        <v>0</v>
      </c>
      <c r="R1587" s="24" t="s">
        <v>4</v>
      </c>
      <c r="S1587" s="26">
        <f>D1587</f>
        <v>0</v>
      </c>
      <c r="T1587" s="26">
        <f t="shared" si="150"/>
        <v>0.10000093333426666</v>
      </c>
      <c r="U1587" s="27" t="s">
        <v>5</v>
      </c>
      <c r="V1587" s="75">
        <f>INT((C1587+MOD(C$3,1)/C$4)/C$4)</f>
        <v>0</v>
      </c>
      <c r="W1587" s="75">
        <f t="shared" si="151"/>
        <v>1</v>
      </c>
      <c r="X1587" s="24">
        <f>IF(C$3&gt;=1,IF(MOD(INT((C1587-MOD(C$3,C$4)+MOD(C$3,1)/C$4)/C$4),2),8888,222),IF(MOD(INT((C1587-MOD(C$3,C$4)+MOD(C$3,1)/C$4)/C$4),2),222,8888))</f>
        <v>8888</v>
      </c>
      <c r="Y1587" s="28">
        <f t="shared" si="152"/>
        <v>0.10000093333426666</v>
      </c>
      <c r="Z1587" s="22" t="s">
        <v>27</v>
      </c>
      <c r="AA1587" s="40">
        <f>IF(X1587=222,T1587-E1587/C$4,E1587/C$4+T1587)</f>
        <v>0.10000093333426666</v>
      </c>
      <c r="AB1587" s="45">
        <f>IF(AB$1=1,IF(C1588=0,0,IF(C1587=0,0,IF(Q1587=0,IF((ABS(D1587-D1588))&lt;0.1,(IF(C1588-C1587=Q$1,99999,0)),0),0))),0)</f>
        <v>0</v>
      </c>
      <c r="AC1587" s="13">
        <f>IF(AC$1=1,IF(C1588=0,0,IF(C1587=0,0,IF(Q1587=0,IF(C1588-C1587=0,(IF(ABS(D1587-D1588)&lt;T$1,99999,0)),0),0))),0)</f>
        <v>0</v>
      </c>
      <c r="AD1587" s="15">
        <f>IF(AD$1=1,IF(C1588=0,0,IF(C1587=0,0,IF(Q1587=0,IF(AND(AK1587,AJ1587),99999,0),0))),0)</f>
        <v>0</v>
      </c>
      <c r="AE1587" s="34">
        <f>IF(C1587=0,,IF(AE$1=1,IF(1&gt;AA1587,0,99999),0))</f>
        <v>0</v>
      </c>
      <c r="AF1587" s="5">
        <f>IF(AF$1=1,IF(D1587&gt;1,99999,IF(D1587&lt;0,99999,0)),0)</f>
        <v>0</v>
      </c>
      <c r="AG1587" s="10">
        <f>IF(AG$1=1,IF(B1588=0,0,IF(B1588-B1587=1,0,99999)),0)</f>
        <v>0</v>
      </c>
      <c r="AH1587" s="11">
        <f>IF(AH$1=1,IF(C1588=0,0,IF(C1588-C1587&lt;0,99999,0)),0)</f>
        <v>0</v>
      </c>
      <c r="AI1587" s="14">
        <f>MOD(MOD(((((MOD(C1587,C$4)/C$4)+(MOD(C$3,C$4)/C$4)))),C$4),1)</f>
        <v>0.10000093333426666</v>
      </c>
      <c r="AJ1587" s="19">
        <f>IF(C1588-C1587=0,99999,0 )</f>
        <v>99999</v>
      </c>
      <c r="AK1587" s="83">
        <f>IF(ABS(D1588-D1587)=0,99999,0)</f>
        <v>99999</v>
      </c>
    </row>
    <row r="1588" spans="3:37">
      <c r="C1588" s="68"/>
      <c r="P1588" s="121">
        <f t="shared" si="149"/>
        <v>0</v>
      </c>
      <c r="Q1588" s="42">
        <f>IF(C$1=2,0,1)</f>
        <v>0</v>
      </c>
      <c r="R1588" s="24" t="s">
        <v>4</v>
      </c>
      <c r="S1588" s="26">
        <f>D1588</f>
        <v>0</v>
      </c>
      <c r="T1588" s="26">
        <f t="shared" si="150"/>
        <v>0.10000093333426666</v>
      </c>
      <c r="U1588" s="27" t="s">
        <v>5</v>
      </c>
      <c r="V1588" s="75">
        <f>INT((C1588+MOD(C$3,1)/C$4)/C$4)</f>
        <v>0</v>
      </c>
      <c r="W1588" s="75">
        <f t="shared" si="151"/>
        <v>1</v>
      </c>
      <c r="X1588" s="24">
        <f>IF(C$3&gt;=1,IF(MOD(INT((C1588-MOD(C$3,C$4)+MOD(C$3,1)/C$4)/C$4),2),8888,222),IF(MOD(INT((C1588-MOD(C$3,C$4)+MOD(C$3,1)/C$4)/C$4),2),222,8888))</f>
        <v>8888</v>
      </c>
      <c r="Y1588" s="28">
        <f t="shared" si="152"/>
        <v>0.10000093333426666</v>
      </c>
      <c r="Z1588" s="22" t="s">
        <v>27</v>
      </c>
      <c r="AA1588" s="40">
        <f>IF(X1588=222,T1588-E1588/C$4,E1588/C$4+T1588)</f>
        <v>0.10000093333426666</v>
      </c>
      <c r="AB1588" s="45">
        <f>IF(AB$1=1,IF(C1589=0,0,IF(C1588=0,0,IF(Q1588=0,IF((ABS(D1588-D1589))&lt;0.1,(IF(C1589-C1588=Q$1,99999,0)),0),0))),0)</f>
        <v>0</v>
      </c>
      <c r="AC1588" s="13">
        <f>IF(AC$1=1,IF(C1589=0,0,IF(C1588=0,0,IF(Q1588=0,IF(C1589-C1588=0,(IF(ABS(D1588-D1589)&lt;T$1,99999,0)),0),0))),0)</f>
        <v>0</v>
      </c>
      <c r="AD1588" s="15">
        <f>IF(AD$1=1,IF(C1589=0,0,IF(C1588=0,0,IF(Q1588=0,IF(AND(AK1588,AJ1588),99999,0),0))),0)</f>
        <v>0</v>
      </c>
      <c r="AE1588" s="34">
        <f>IF(C1588=0,,IF(AE$1=1,IF(1&gt;AA1588,0,99999),0))</f>
        <v>0</v>
      </c>
      <c r="AF1588" s="5">
        <f>IF(AF$1=1,IF(D1588&gt;1,99999,IF(D1588&lt;0,99999,0)),0)</f>
        <v>0</v>
      </c>
      <c r="AG1588" s="10">
        <f>IF(AG$1=1,IF(B1589=0,0,IF(B1589-B1588=1,0,99999)),0)</f>
        <v>0</v>
      </c>
      <c r="AH1588" s="11">
        <f>IF(AH$1=1,IF(C1589=0,0,IF(C1589-C1588&lt;0,99999,0)),0)</f>
        <v>0</v>
      </c>
      <c r="AI1588" s="14">
        <f>MOD(MOD(((((MOD(C1588,C$4)/C$4)+(MOD(C$3,C$4)/C$4)))),C$4),1)</f>
        <v>0.10000093333426666</v>
      </c>
      <c r="AJ1588" s="19">
        <f>IF(C1589-C1588=0,99999,0 )</f>
        <v>99999</v>
      </c>
      <c r="AK1588" s="83">
        <f>IF(ABS(D1589-D1588)=0,99999,0)</f>
        <v>99999</v>
      </c>
    </row>
    <row r="1589" spans="3:37">
      <c r="C1589" s="68"/>
      <c r="P1589" s="121">
        <f t="shared" si="149"/>
        <v>0</v>
      </c>
      <c r="Q1589" s="42">
        <f>IF(C$1=2,0,1)</f>
        <v>0</v>
      </c>
      <c r="R1589" s="24" t="s">
        <v>4</v>
      </c>
      <c r="S1589" s="26">
        <f>D1589</f>
        <v>0</v>
      </c>
      <c r="T1589" s="26">
        <f t="shared" si="150"/>
        <v>0.10000093333426666</v>
      </c>
      <c r="U1589" s="27" t="s">
        <v>5</v>
      </c>
      <c r="V1589" s="75">
        <f>INT((C1589+MOD(C$3,1)/C$4)/C$4)</f>
        <v>0</v>
      </c>
      <c r="W1589" s="75">
        <f t="shared" si="151"/>
        <v>1</v>
      </c>
      <c r="X1589" s="24">
        <f>IF(C$3&gt;=1,IF(MOD(INT((C1589-MOD(C$3,C$4)+MOD(C$3,1)/C$4)/C$4),2),8888,222),IF(MOD(INT((C1589-MOD(C$3,C$4)+MOD(C$3,1)/C$4)/C$4),2),222,8888))</f>
        <v>8888</v>
      </c>
      <c r="Y1589" s="28">
        <f t="shared" si="152"/>
        <v>0.10000093333426666</v>
      </c>
      <c r="Z1589" s="22" t="s">
        <v>27</v>
      </c>
      <c r="AA1589" s="40">
        <f>IF(X1589=222,T1589-E1589/C$4,E1589/C$4+T1589)</f>
        <v>0.10000093333426666</v>
      </c>
      <c r="AB1589" s="45">
        <f>IF(AB$1=1,IF(C1590=0,0,IF(C1589=0,0,IF(Q1589=0,IF((ABS(D1589-D1590))&lt;0.1,(IF(C1590-C1589=Q$1,99999,0)),0),0))),0)</f>
        <v>0</v>
      </c>
      <c r="AC1589" s="13">
        <f>IF(AC$1=1,IF(C1590=0,0,IF(C1589=0,0,IF(Q1589=0,IF(C1590-C1589=0,(IF(ABS(D1589-D1590)&lt;T$1,99999,0)),0),0))),0)</f>
        <v>0</v>
      </c>
      <c r="AD1589" s="15">
        <f>IF(AD$1=1,IF(C1590=0,0,IF(C1589=0,0,IF(Q1589=0,IF(AND(AK1589,AJ1589),99999,0),0))),0)</f>
        <v>0</v>
      </c>
      <c r="AE1589" s="34">
        <f>IF(C1589=0,,IF(AE$1=1,IF(1&gt;AA1589,0,99999),0))</f>
        <v>0</v>
      </c>
      <c r="AF1589" s="5">
        <f>IF(AF$1=1,IF(D1589&gt;1,99999,IF(D1589&lt;0,99999,0)),0)</f>
        <v>0</v>
      </c>
      <c r="AG1589" s="10">
        <f>IF(AG$1=1,IF(B1590=0,0,IF(B1590-B1589=1,0,99999)),0)</f>
        <v>0</v>
      </c>
      <c r="AH1589" s="11">
        <f>IF(AH$1=1,IF(C1590=0,0,IF(C1590-C1589&lt;0,99999,0)),0)</f>
        <v>0</v>
      </c>
      <c r="AI1589" s="14">
        <f>MOD(MOD(((((MOD(C1589,C$4)/C$4)+(MOD(C$3,C$4)/C$4)))),C$4),1)</f>
        <v>0.10000093333426666</v>
      </c>
      <c r="AJ1589" s="19">
        <f>IF(C1590-C1589=0,99999,0 )</f>
        <v>99999</v>
      </c>
      <c r="AK1589" s="83">
        <f>IF(ABS(D1590-D1589)=0,99999,0)</f>
        <v>99999</v>
      </c>
    </row>
    <row r="1590" spans="3:37">
      <c r="C1590" s="68"/>
      <c r="P1590" s="121">
        <f t="shared" si="149"/>
        <v>0</v>
      </c>
      <c r="Q1590" s="42">
        <f>IF(C$1=2,0,1)</f>
        <v>0</v>
      </c>
      <c r="R1590" s="24" t="s">
        <v>4</v>
      </c>
      <c r="S1590" s="26">
        <f>D1590</f>
        <v>0</v>
      </c>
      <c r="T1590" s="26">
        <f t="shared" si="150"/>
        <v>0.10000093333426666</v>
      </c>
      <c r="U1590" s="27" t="s">
        <v>5</v>
      </c>
      <c r="V1590" s="75">
        <f>INT((C1590+MOD(C$3,1)/C$4)/C$4)</f>
        <v>0</v>
      </c>
      <c r="W1590" s="75">
        <f t="shared" si="151"/>
        <v>1</v>
      </c>
      <c r="X1590" s="24">
        <f>IF(C$3&gt;=1,IF(MOD(INT((C1590-MOD(C$3,C$4)+MOD(C$3,1)/C$4)/C$4),2),8888,222),IF(MOD(INT((C1590-MOD(C$3,C$4)+MOD(C$3,1)/C$4)/C$4),2),222,8888))</f>
        <v>8888</v>
      </c>
      <c r="Y1590" s="28">
        <f t="shared" si="152"/>
        <v>0.10000093333426666</v>
      </c>
      <c r="Z1590" s="22" t="s">
        <v>27</v>
      </c>
      <c r="AA1590" s="40">
        <f>IF(X1590=222,T1590-E1590/C$4,E1590/C$4+T1590)</f>
        <v>0.10000093333426666</v>
      </c>
      <c r="AB1590" s="45">
        <f>IF(AB$1=1,IF(C1591=0,0,IF(C1590=0,0,IF(Q1590=0,IF((ABS(D1590-D1591))&lt;0.1,(IF(C1591-C1590=Q$1,99999,0)),0),0))),0)</f>
        <v>0</v>
      </c>
      <c r="AC1590" s="13">
        <f>IF(AC$1=1,IF(C1591=0,0,IF(C1590=0,0,IF(Q1590=0,IF(C1591-C1590=0,(IF(ABS(D1590-D1591)&lt;T$1,99999,0)),0),0))),0)</f>
        <v>0</v>
      </c>
      <c r="AD1590" s="15">
        <f>IF(AD$1=1,IF(C1591=0,0,IF(C1590=0,0,IF(Q1590=0,IF(AND(AK1590,AJ1590),99999,0),0))),0)</f>
        <v>0</v>
      </c>
      <c r="AE1590" s="34">
        <f>IF(C1590=0,,IF(AE$1=1,IF(1&gt;AA1590,0,99999),0))</f>
        <v>0</v>
      </c>
      <c r="AF1590" s="5">
        <f>IF(AF$1=1,IF(D1590&gt;1,99999,IF(D1590&lt;0,99999,0)),0)</f>
        <v>0</v>
      </c>
      <c r="AG1590" s="10">
        <f>IF(AG$1=1,IF(B1591=0,0,IF(B1591-B1590=1,0,99999)),0)</f>
        <v>0</v>
      </c>
      <c r="AH1590" s="11">
        <f>IF(AH$1=1,IF(C1591=0,0,IF(C1591-C1590&lt;0,99999,0)),0)</f>
        <v>0</v>
      </c>
      <c r="AI1590" s="14">
        <f>MOD(MOD(((((MOD(C1590,C$4)/C$4)+(MOD(C$3,C$4)/C$4)))),C$4),1)</f>
        <v>0.10000093333426666</v>
      </c>
      <c r="AJ1590" s="19">
        <f>IF(C1591-C1590=0,99999,0 )</f>
        <v>99999</v>
      </c>
      <c r="AK1590" s="83">
        <f>IF(ABS(D1591-D1590)=0,99999,0)</f>
        <v>99999</v>
      </c>
    </row>
    <row r="1591" spans="3:37">
      <c r="C1591" s="68"/>
      <c r="P1591" s="121">
        <f t="shared" si="149"/>
        <v>0</v>
      </c>
      <c r="Q1591" s="42">
        <f>IF(C$1=2,0,1)</f>
        <v>0</v>
      </c>
      <c r="R1591" s="24" t="s">
        <v>4</v>
      </c>
      <c r="S1591" s="26">
        <f>D1591</f>
        <v>0</v>
      </c>
      <c r="T1591" s="26">
        <f t="shared" si="150"/>
        <v>0.10000093333426666</v>
      </c>
      <c r="U1591" s="27" t="s">
        <v>5</v>
      </c>
      <c r="V1591" s="75">
        <f>INT((C1591+MOD(C$3,1)/C$4)/C$4)</f>
        <v>0</v>
      </c>
      <c r="W1591" s="75">
        <f t="shared" si="151"/>
        <v>1</v>
      </c>
      <c r="X1591" s="24">
        <f>IF(C$3&gt;=1,IF(MOD(INT((C1591-MOD(C$3,C$4)+MOD(C$3,1)/C$4)/C$4),2),8888,222),IF(MOD(INT((C1591-MOD(C$3,C$4)+MOD(C$3,1)/C$4)/C$4),2),222,8888))</f>
        <v>8888</v>
      </c>
      <c r="Y1591" s="28">
        <f t="shared" si="152"/>
        <v>0.10000093333426666</v>
      </c>
      <c r="Z1591" s="22" t="s">
        <v>27</v>
      </c>
      <c r="AA1591" s="40">
        <f>IF(X1591=222,T1591-E1591/C$4,E1591/C$4+T1591)</f>
        <v>0.10000093333426666</v>
      </c>
      <c r="AB1591" s="45">
        <f>IF(AB$1=1,IF(C1592=0,0,IF(C1591=0,0,IF(Q1591=0,IF((ABS(D1591-D1592))&lt;0.1,(IF(C1592-C1591=Q$1,99999,0)),0),0))),0)</f>
        <v>0</v>
      </c>
      <c r="AC1591" s="13">
        <f>IF(AC$1=1,IF(C1592=0,0,IF(C1591=0,0,IF(Q1591=0,IF(C1592-C1591=0,(IF(ABS(D1591-D1592)&lt;T$1,99999,0)),0),0))),0)</f>
        <v>0</v>
      </c>
      <c r="AD1591" s="15">
        <f>IF(AD$1=1,IF(C1592=0,0,IF(C1591=0,0,IF(Q1591=0,IF(AND(AK1591,AJ1591),99999,0),0))),0)</f>
        <v>0</v>
      </c>
      <c r="AE1591" s="34">
        <f>IF(C1591=0,,IF(AE$1=1,IF(1&gt;AA1591,0,99999),0))</f>
        <v>0</v>
      </c>
      <c r="AF1591" s="5">
        <f>IF(AF$1=1,IF(D1591&gt;1,99999,IF(D1591&lt;0,99999,0)),0)</f>
        <v>0</v>
      </c>
      <c r="AG1591" s="10">
        <f>IF(AG$1=1,IF(B1592=0,0,IF(B1592-B1591=1,0,99999)),0)</f>
        <v>0</v>
      </c>
      <c r="AH1591" s="11">
        <f>IF(AH$1=1,IF(C1592=0,0,IF(C1592-C1591&lt;0,99999,0)),0)</f>
        <v>0</v>
      </c>
      <c r="AI1591" s="14">
        <f>MOD(MOD(((((MOD(C1591,C$4)/C$4)+(MOD(C$3,C$4)/C$4)))),C$4),1)</f>
        <v>0.10000093333426666</v>
      </c>
      <c r="AJ1591" s="19">
        <f>IF(C1592-C1591=0,99999,0 )</f>
        <v>99999</v>
      </c>
      <c r="AK1591" s="83">
        <f>IF(ABS(D1592-D1591)=0,99999,0)</f>
        <v>99999</v>
      </c>
    </row>
    <row r="1592" spans="3:37">
      <c r="C1592" s="68"/>
      <c r="P1592" s="121">
        <f t="shared" si="149"/>
        <v>0</v>
      </c>
      <c r="Q1592" s="42">
        <f>IF(C$1=2,0,1)</f>
        <v>0</v>
      </c>
      <c r="R1592" s="24" t="s">
        <v>4</v>
      </c>
      <c r="S1592" s="26">
        <f>D1592</f>
        <v>0</v>
      </c>
      <c r="T1592" s="26">
        <f t="shared" si="150"/>
        <v>0.10000093333426666</v>
      </c>
      <c r="U1592" s="27" t="s">
        <v>5</v>
      </c>
      <c r="V1592" s="75">
        <f>INT((C1592+MOD(C$3,1)/C$4)/C$4)</f>
        <v>0</v>
      </c>
      <c r="W1592" s="75">
        <f t="shared" si="151"/>
        <v>1</v>
      </c>
      <c r="X1592" s="24">
        <f>IF(C$3&gt;=1,IF(MOD(INT((C1592-MOD(C$3,C$4)+MOD(C$3,1)/C$4)/C$4),2),8888,222),IF(MOD(INT((C1592-MOD(C$3,C$4)+MOD(C$3,1)/C$4)/C$4),2),222,8888))</f>
        <v>8888</v>
      </c>
      <c r="Y1592" s="28">
        <f t="shared" si="152"/>
        <v>0.10000093333426666</v>
      </c>
      <c r="Z1592" s="22" t="s">
        <v>27</v>
      </c>
      <c r="AA1592" s="40">
        <f>IF(X1592=222,T1592-E1592/C$4,E1592/C$4+T1592)</f>
        <v>0.10000093333426666</v>
      </c>
      <c r="AB1592" s="45">
        <f>IF(AB$1=1,IF(C1593=0,0,IF(C1592=0,0,IF(Q1592=0,IF((ABS(D1592-D1593))&lt;0.1,(IF(C1593-C1592=Q$1,99999,0)),0),0))),0)</f>
        <v>0</v>
      </c>
      <c r="AC1592" s="13">
        <f>IF(AC$1=1,IF(C1593=0,0,IF(C1592=0,0,IF(Q1592=0,IF(C1593-C1592=0,(IF(ABS(D1592-D1593)&lt;T$1,99999,0)),0),0))),0)</f>
        <v>0</v>
      </c>
      <c r="AD1592" s="15">
        <f>IF(AD$1=1,IF(C1593=0,0,IF(C1592=0,0,IF(Q1592=0,IF(AND(AK1592,AJ1592),99999,0),0))),0)</f>
        <v>0</v>
      </c>
      <c r="AE1592" s="34">
        <f>IF(C1592=0,,IF(AE$1=1,IF(1&gt;AA1592,0,99999),0))</f>
        <v>0</v>
      </c>
      <c r="AF1592" s="5">
        <f>IF(AF$1=1,IF(D1592&gt;1,99999,IF(D1592&lt;0,99999,0)),0)</f>
        <v>0</v>
      </c>
      <c r="AG1592" s="10">
        <f>IF(AG$1=1,IF(B1593=0,0,IF(B1593-B1592=1,0,99999)),0)</f>
        <v>0</v>
      </c>
      <c r="AH1592" s="11">
        <f>IF(AH$1=1,IF(C1593=0,0,IF(C1593-C1592&lt;0,99999,0)),0)</f>
        <v>0</v>
      </c>
      <c r="AI1592" s="14">
        <f>MOD(MOD(((((MOD(C1592,C$4)/C$4)+(MOD(C$3,C$4)/C$4)))),C$4),1)</f>
        <v>0.10000093333426666</v>
      </c>
      <c r="AJ1592" s="19">
        <f>IF(C1593-C1592=0,99999,0 )</f>
        <v>99999</v>
      </c>
      <c r="AK1592" s="83">
        <f>IF(ABS(D1593-D1592)=0,99999,0)</f>
        <v>99999</v>
      </c>
    </row>
    <row r="1593" spans="3:37">
      <c r="C1593" s="68"/>
      <c r="P1593" s="121">
        <f t="shared" si="149"/>
        <v>0</v>
      </c>
      <c r="Q1593" s="42">
        <f>IF(C$1=2,0,1)</f>
        <v>0</v>
      </c>
      <c r="R1593" s="24" t="s">
        <v>4</v>
      </c>
      <c r="S1593" s="26">
        <f>D1593</f>
        <v>0</v>
      </c>
      <c r="T1593" s="26">
        <f t="shared" si="150"/>
        <v>0.10000093333426666</v>
      </c>
      <c r="U1593" s="27" t="s">
        <v>5</v>
      </c>
      <c r="V1593" s="75">
        <f>INT((C1593+MOD(C$3,1)/C$4)/C$4)</f>
        <v>0</v>
      </c>
      <c r="W1593" s="75">
        <f t="shared" si="151"/>
        <v>1</v>
      </c>
      <c r="X1593" s="24">
        <f>IF(C$3&gt;=1,IF(MOD(INT((C1593-MOD(C$3,C$4)+MOD(C$3,1)/C$4)/C$4),2),8888,222),IF(MOD(INT((C1593-MOD(C$3,C$4)+MOD(C$3,1)/C$4)/C$4),2),222,8888))</f>
        <v>8888</v>
      </c>
      <c r="Y1593" s="28">
        <f t="shared" si="152"/>
        <v>0.10000093333426666</v>
      </c>
      <c r="Z1593" s="22" t="s">
        <v>27</v>
      </c>
      <c r="AA1593" s="40">
        <f>IF(X1593=222,T1593-E1593/C$4,E1593/C$4+T1593)</f>
        <v>0.10000093333426666</v>
      </c>
      <c r="AB1593" s="45">
        <f>IF(AB$1=1,IF(C1594=0,0,IF(C1593=0,0,IF(Q1593=0,IF((ABS(D1593-D1594))&lt;0.1,(IF(C1594-C1593=Q$1,99999,0)),0),0))),0)</f>
        <v>0</v>
      </c>
      <c r="AC1593" s="13">
        <f>IF(AC$1=1,IF(C1594=0,0,IF(C1593=0,0,IF(Q1593=0,IF(C1594-C1593=0,(IF(ABS(D1593-D1594)&lt;T$1,99999,0)),0),0))),0)</f>
        <v>0</v>
      </c>
      <c r="AD1593" s="15">
        <f>IF(AD$1=1,IF(C1594=0,0,IF(C1593=0,0,IF(Q1593=0,IF(AND(AK1593,AJ1593),99999,0),0))),0)</f>
        <v>0</v>
      </c>
      <c r="AE1593" s="34">
        <f>IF(C1593=0,,IF(AE$1=1,IF(1&gt;AA1593,0,99999),0))</f>
        <v>0</v>
      </c>
      <c r="AF1593" s="5">
        <f>IF(AF$1=1,IF(D1593&gt;1,99999,IF(D1593&lt;0,99999,0)),0)</f>
        <v>0</v>
      </c>
      <c r="AG1593" s="10">
        <f>IF(AG$1=1,IF(B1594=0,0,IF(B1594-B1593=1,0,99999)),0)</f>
        <v>0</v>
      </c>
      <c r="AH1593" s="11">
        <f>IF(AH$1=1,IF(C1594=0,0,IF(C1594-C1593&lt;0,99999,0)),0)</f>
        <v>0</v>
      </c>
      <c r="AI1593" s="14">
        <f>MOD(MOD(((((MOD(C1593,C$4)/C$4)+(MOD(C$3,C$4)/C$4)))),C$4),1)</f>
        <v>0.10000093333426666</v>
      </c>
      <c r="AJ1593" s="19">
        <f>IF(C1594-C1593=0,99999,0 )</f>
        <v>99999</v>
      </c>
      <c r="AK1593" s="83">
        <f>IF(ABS(D1594-D1593)=0,99999,0)</f>
        <v>99999</v>
      </c>
    </row>
    <row r="1594" spans="3:37">
      <c r="C1594" s="68"/>
      <c r="P1594" s="121">
        <f t="shared" si="149"/>
        <v>0</v>
      </c>
      <c r="Q1594" s="42">
        <f>IF(C$1=2,0,1)</f>
        <v>0</v>
      </c>
      <c r="R1594" s="24" t="s">
        <v>4</v>
      </c>
      <c r="S1594" s="26">
        <f>D1594</f>
        <v>0</v>
      </c>
      <c r="T1594" s="26">
        <f t="shared" si="150"/>
        <v>0.10000093333426666</v>
      </c>
      <c r="U1594" s="27" t="s">
        <v>5</v>
      </c>
      <c r="V1594" s="75">
        <f>INT((C1594+MOD(C$3,1)/C$4)/C$4)</f>
        <v>0</v>
      </c>
      <c r="W1594" s="75">
        <f t="shared" si="151"/>
        <v>1</v>
      </c>
      <c r="X1594" s="24">
        <f>IF(C$3&gt;=1,IF(MOD(INT((C1594-MOD(C$3,C$4)+MOD(C$3,1)/C$4)/C$4),2),8888,222),IF(MOD(INT((C1594-MOD(C$3,C$4)+MOD(C$3,1)/C$4)/C$4),2),222,8888))</f>
        <v>8888</v>
      </c>
      <c r="Y1594" s="28">
        <f t="shared" si="152"/>
        <v>0.10000093333426666</v>
      </c>
      <c r="Z1594" s="22" t="s">
        <v>27</v>
      </c>
      <c r="AA1594" s="40">
        <f>IF(X1594=222,T1594-E1594/C$4,E1594/C$4+T1594)</f>
        <v>0.10000093333426666</v>
      </c>
      <c r="AB1594" s="45">
        <f>IF(AB$1=1,IF(C1595=0,0,IF(C1594=0,0,IF(Q1594=0,IF((ABS(D1594-D1595))&lt;0.1,(IF(C1595-C1594=Q$1,99999,0)),0),0))),0)</f>
        <v>0</v>
      </c>
      <c r="AC1594" s="13">
        <f>IF(AC$1=1,IF(C1595=0,0,IF(C1594=0,0,IF(Q1594=0,IF(C1595-C1594=0,(IF(ABS(D1594-D1595)&lt;T$1,99999,0)),0),0))),0)</f>
        <v>0</v>
      </c>
      <c r="AD1594" s="15">
        <f>IF(AD$1=1,IF(C1595=0,0,IF(C1594=0,0,IF(Q1594=0,IF(AND(AK1594,AJ1594),99999,0),0))),0)</f>
        <v>0</v>
      </c>
      <c r="AE1594" s="34">
        <f>IF(C1594=0,,IF(AE$1=1,IF(1&gt;AA1594,0,99999),0))</f>
        <v>0</v>
      </c>
      <c r="AF1594" s="5">
        <f>IF(AF$1=1,IF(D1594&gt;1,99999,IF(D1594&lt;0,99999,0)),0)</f>
        <v>0</v>
      </c>
      <c r="AG1594" s="10">
        <f>IF(AG$1=1,IF(B1595=0,0,IF(B1595-B1594=1,0,99999)),0)</f>
        <v>0</v>
      </c>
      <c r="AH1594" s="11">
        <f>IF(AH$1=1,IF(C1595=0,0,IF(C1595-C1594&lt;0,99999,0)),0)</f>
        <v>0</v>
      </c>
      <c r="AI1594" s="14">
        <f>MOD(MOD(((((MOD(C1594,C$4)/C$4)+(MOD(C$3,C$4)/C$4)))),C$4),1)</f>
        <v>0.10000093333426666</v>
      </c>
      <c r="AJ1594" s="19">
        <f>IF(C1595-C1594=0,99999,0 )</f>
        <v>99999</v>
      </c>
      <c r="AK1594" s="83">
        <f>IF(ABS(D1595-D1594)=0,99999,0)</f>
        <v>99999</v>
      </c>
    </row>
    <row r="1595" spans="3:37">
      <c r="C1595" s="68"/>
      <c r="P1595" s="121">
        <f t="shared" si="149"/>
        <v>0</v>
      </c>
      <c r="Q1595" s="42">
        <f>IF(C$1=2,0,1)</f>
        <v>0</v>
      </c>
      <c r="R1595" s="24" t="s">
        <v>4</v>
      </c>
      <c r="S1595" s="26">
        <f>D1595</f>
        <v>0</v>
      </c>
      <c r="T1595" s="26">
        <f t="shared" si="150"/>
        <v>0.10000093333426666</v>
      </c>
      <c r="U1595" s="27" t="s">
        <v>5</v>
      </c>
      <c r="V1595" s="75">
        <f>INT((C1595+MOD(C$3,1)/C$4)/C$4)</f>
        <v>0</v>
      </c>
      <c r="W1595" s="75">
        <f t="shared" si="151"/>
        <v>1</v>
      </c>
      <c r="X1595" s="24">
        <f>IF(C$3&gt;=1,IF(MOD(INT((C1595-MOD(C$3,C$4)+MOD(C$3,1)/C$4)/C$4),2),8888,222),IF(MOD(INT((C1595-MOD(C$3,C$4)+MOD(C$3,1)/C$4)/C$4),2),222,8888))</f>
        <v>8888</v>
      </c>
      <c r="Y1595" s="28">
        <f t="shared" si="152"/>
        <v>0.10000093333426666</v>
      </c>
      <c r="Z1595" s="22" t="s">
        <v>27</v>
      </c>
      <c r="AA1595" s="40">
        <f>IF(X1595=222,T1595-E1595/C$4,E1595/C$4+T1595)</f>
        <v>0.10000093333426666</v>
      </c>
      <c r="AB1595" s="45">
        <f>IF(AB$1=1,IF(C1596=0,0,IF(C1595=0,0,IF(Q1595=0,IF((ABS(D1595-D1596))&lt;0.1,(IF(C1596-C1595=Q$1,99999,0)),0),0))),0)</f>
        <v>0</v>
      </c>
      <c r="AC1595" s="13">
        <f>IF(AC$1=1,IF(C1596=0,0,IF(C1595=0,0,IF(Q1595=0,IF(C1596-C1595=0,(IF(ABS(D1595-D1596)&lt;T$1,99999,0)),0),0))),0)</f>
        <v>0</v>
      </c>
      <c r="AD1595" s="15">
        <f>IF(AD$1=1,IF(C1596=0,0,IF(C1595=0,0,IF(Q1595=0,IF(AND(AK1595,AJ1595),99999,0),0))),0)</f>
        <v>0</v>
      </c>
      <c r="AE1595" s="34">
        <f>IF(C1595=0,,IF(AE$1=1,IF(1&gt;AA1595,0,99999),0))</f>
        <v>0</v>
      </c>
      <c r="AF1595" s="5">
        <f>IF(AF$1=1,IF(D1595&gt;1,99999,IF(D1595&lt;0,99999,0)),0)</f>
        <v>0</v>
      </c>
      <c r="AG1595" s="10">
        <f>IF(AG$1=1,IF(B1596=0,0,IF(B1596-B1595=1,0,99999)),0)</f>
        <v>0</v>
      </c>
      <c r="AH1595" s="11">
        <f>IF(AH$1=1,IF(C1596=0,0,IF(C1596-C1595&lt;0,99999,0)),0)</f>
        <v>0</v>
      </c>
      <c r="AI1595" s="14">
        <f>MOD(MOD(((((MOD(C1595,C$4)/C$4)+(MOD(C$3,C$4)/C$4)))),C$4),1)</f>
        <v>0.10000093333426666</v>
      </c>
      <c r="AJ1595" s="19">
        <f>IF(C1596-C1595=0,99999,0 )</f>
        <v>99999</v>
      </c>
      <c r="AK1595" s="83">
        <f>IF(ABS(D1596-D1595)=0,99999,0)</f>
        <v>99999</v>
      </c>
    </row>
    <row r="1596" spans="3:37">
      <c r="C1596" s="68"/>
      <c r="P1596" s="121">
        <f t="shared" si="149"/>
        <v>0</v>
      </c>
      <c r="Q1596" s="42">
        <f>IF(C$1=2,0,1)</f>
        <v>0</v>
      </c>
      <c r="R1596" s="24" t="s">
        <v>4</v>
      </c>
      <c r="S1596" s="26">
        <f>D1596</f>
        <v>0</v>
      </c>
      <c r="T1596" s="26">
        <f t="shared" si="150"/>
        <v>0.10000093333426666</v>
      </c>
      <c r="U1596" s="27" t="s">
        <v>5</v>
      </c>
      <c r="V1596" s="75">
        <f>INT((C1596+MOD(C$3,1)/C$4)/C$4)</f>
        <v>0</v>
      </c>
      <c r="W1596" s="75">
        <f t="shared" si="151"/>
        <v>1</v>
      </c>
      <c r="X1596" s="24">
        <f>IF(C$3&gt;=1,IF(MOD(INT((C1596-MOD(C$3,C$4)+MOD(C$3,1)/C$4)/C$4),2),8888,222),IF(MOD(INT((C1596-MOD(C$3,C$4)+MOD(C$3,1)/C$4)/C$4),2),222,8888))</f>
        <v>8888</v>
      </c>
      <c r="Y1596" s="28">
        <f t="shared" si="152"/>
        <v>0.10000093333426666</v>
      </c>
      <c r="Z1596" s="22" t="s">
        <v>27</v>
      </c>
      <c r="AA1596" s="40">
        <f>IF(X1596=222,T1596-E1596/C$4,E1596/C$4+T1596)</f>
        <v>0.10000093333426666</v>
      </c>
      <c r="AB1596" s="45">
        <f>IF(AB$1=1,IF(C1597=0,0,IF(C1596=0,0,IF(Q1596=0,IF((ABS(D1596-D1597))&lt;0.1,(IF(C1597-C1596=Q$1,99999,0)),0),0))),0)</f>
        <v>0</v>
      </c>
      <c r="AC1596" s="13">
        <f>IF(AC$1=1,IF(C1597=0,0,IF(C1596=0,0,IF(Q1596=0,IF(C1597-C1596=0,(IF(ABS(D1596-D1597)&lt;T$1,99999,0)),0),0))),0)</f>
        <v>0</v>
      </c>
      <c r="AD1596" s="15">
        <f>IF(AD$1=1,IF(C1597=0,0,IF(C1596=0,0,IF(Q1596=0,IF(AND(AK1596,AJ1596),99999,0),0))),0)</f>
        <v>0</v>
      </c>
      <c r="AE1596" s="34">
        <f>IF(C1596=0,,IF(AE$1=1,IF(1&gt;AA1596,0,99999),0))</f>
        <v>0</v>
      </c>
      <c r="AF1596" s="5">
        <f>IF(AF$1=1,IF(D1596&gt;1,99999,IF(D1596&lt;0,99999,0)),0)</f>
        <v>0</v>
      </c>
      <c r="AG1596" s="10">
        <f>IF(AG$1=1,IF(B1597=0,0,IF(B1597-B1596=1,0,99999)),0)</f>
        <v>0</v>
      </c>
      <c r="AH1596" s="11">
        <f>IF(AH$1=1,IF(C1597=0,0,IF(C1597-C1596&lt;0,99999,0)),0)</f>
        <v>0</v>
      </c>
      <c r="AI1596" s="14">
        <f>MOD(MOD(((((MOD(C1596,C$4)/C$4)+(MOD(C$3,C$4)/C$4)))),C$4),1)</f>
        <v>0.10000093333426666</v>
      </c>
      <c r="AJ1596" s="19">
        <f>IF(C1597-C1596=0,99999,0 )</f>
        <v>99999</v>
      </c>
      <c r="AK1596" s="83">
        <f>IF(ABS(D1597-D1596)=0,99999,0)</f>
        <v>99999</v>
      </c>
    </row>
    <row r="1597" spans="3:37">
      <c r="C1597" s="68"/>
      <c r="P1597" s="121">
        <f t="shared" si="149"/>
        <v>0</v>
      </c>
      <c r="Q1597" s="42">
        <f>IF(C$1=2,0,1)</f>
        <v>0</v>
      </c>
      <c r="R1597" s="24" t="s">
        <v>4</v>
      </c>
      <c r="S1597" s="26">
        <f>D1597</f>
        <v>0</v>
      </c>
      <c r="T1597" s="26">
        <f t="shared" si="150"/>
        <v>0.10000093333426666</v>
      </c>
      <c r="U1597" s="27" t="s">
        <v>5</v>
      </c>
      <c r="V1597" s="75">
        <f>INT((C1597+MOD(C$3,1)/C$4)/C$4)</f>
        <v>0</v>
      </c>
      <c r="W1597" s="75">
        <f t="shared" si="151"/>
        <v>1</v>
      </c>
      <c r="X1597" s="24">
        <f>IF(C$3&gt;=1,IF(MOD(INT((C1597-MOD(C$3,C$4)+MOD(C$3,1)/C$4)/C$4),2),8888,222),IF(MOD(INT((C1597-MOD(C$3,C$4)+MOD(C$3,1)/C$4)/C$4),2),222,8888))</f>
        <v>8888</v>
      </c>
      <c r="Y1597" s="28">
        <f t="shared" si="152"/>
        <v>0.10000093333426666</v>
      </c>
      <c r="Z1597" s="22" t="s">
        <v>27</v>
      </c>
      <c r="AA1597" s="40">
        <f>IF(X1597=222,T1597-E1597/C$4,E1597/C$4+T1597)</f>
        <v>0.10000093333426666</v>
      </c>
      <c r="AB1597" s="45">
        <f>IF(AB$1=1,IF(C1598=0,0,IF(C1597=0,0,IF(Q1597=0,IF((ABS(D1597-D1598))&lt;0.1,(IF(C1598-C1597=Q$1,99999,0)),0),0))),0)</f>
        <v>0</v>
      </c>
      <c r="AC1597" s="13">
        <f>IF(AC$1=1,IF(C1598=0,0,IF(C1597=0,0,IF(Q1597=0,IF(C1598-C1597=0,(IF(ABS(D1597-D1598)&lt;T$1,99999,0)),0),0))),0)</f>
        <v>0</v>
      </c>
      <c r="AD1597" s="15">
        <f>IF(AD$1=1,IF(C1598=0,0,IF(C1597=0,0,IF(Q1597=0,IF(AND(AK1597,AJ1597),99999,0),0))),0)</f>
        <v>0</v>
      </c>
      <c r="AE1597" s="34">
        <f>IF(C1597=0,,IF(AE$1=1,IF(1&gt;AA1597,0,99999),0))</f>
        <v>0</v>
      </c>
      <c r="AF1597" s="5">
        <f>IF(AF$1=1,IF(D1597&gt;1,99999,IF(D1597&lt;0,99999,0)),0)</f>
        <v>0</v>
      </c>
      <c r="AG1597" s="10">
        <f>IF(AG$1=1,IF(B1598=0,0,IF(B1598-B1597=1,0,99999)),0)</f>
        <v>0</v>
      </c>
      <c r="AH1597" s="11">
        <f>IF(AH$1=1,IF(C1598=0,0,IF(C1598-C1597&lt;0,99999,0)),0)</f>
        <v>0</v>
      </c>
      <c r="AI1597" s="14">
        <f>MOD(MOD(((((MOD(C1597,C$4)/C$4)+(MOD(C$3,C$4)/C$4)))),C$4),1)</f>
        <v>0.10000093333426666</v>
      </c>
      <c r="AJ1597" s="19">
        <f>IF(C1598-C1597=0,99999,0 )</f>
        <v>99999</v>
      </c>
      <c r="AK1597" s="83">
        <f>IF(ABS(D1598-D1597)=0,99999,0)</f>
        <v>99999</v>
      </c>
    </row>
    <row r="1598" spans="3:37">
      <c r="C1598" s="68"/>
      <c r="P1598" s="121">
        <f t="shared" si="149"/>
        <v>0</v>
      </c>
      <c r="Q1598" s="42">
        <f>IF(C$1=2,0,1)</f>
        <v>0</v>
      </c>
      <c r="R1598" s="24" t="s">
        <v>4</v>
      </c>
      <c r="S1598" s="26">
        <f>D1598</f>
        <v>0</v>
      </c>
      <c r="T1598" s="26">
        <f t="shared" si="150"/>
        <v>0.10000093333426666</v>
      </c>
      <c r="U1598" s="27" t="s">
        <v>5</v>
      </c>
      <c r="V1598" s="75">
        <f>INT((C1598+MOD(C$3,1)/C$4)/C$4)</f>
        <v>0</v>
      </c>
      <c r="W1598" s="75">
        <f t="shared" si="151"/>
        <v>1</v>
      </c>
      <c r="X1598" s="24">
        <f>IF(C$3&gt;=1,IF(MOD(INT((C1598-MOD(C$3,C$4)+MOD(C$3,1)/C$4)/C$4),2),8888,222),IF(MOD(INT((C1598-MOD(C$3,C$4)+MOD(C$3,1)/C$4)/C$4),2),222,8888))</f>
        <v>8888</v>
      </c>
      <c r="Y1598" s="28">
        <f t="shared" si="152"/>
        <v>0.10000093333426666</v>
      </c>
      <c r="Z1598" s="22" t="s">
        <v>27</v>
      </c>
      <c r="AA1598" s="40">
        <f>IF(X1598=222,T1598-E1598/C$4,E1598/C$4+T1598)</f>
        <v>0.10000093333426666</v>
      </c>
      <c r="AB1598" s="45">
        <f>IF(AB$1=1,IF(C1599=0,0,IF(C1598=0,0,IF(Q1598=0,IF((ABS(D1598-D1599))&lt;0.1,(IF(C1599-C1598=Q$1,99999,0)),0),0))),0)</f>
        <v>0</v>
      </c>
      <c r="AC1598" s="13">
        <f>IF(AC$1=1,IF(C1599=0,0,IF(C1598=0,0,IF(Q1598=0,IF(C1599-C1598=0,(IF(ABS(D1598-D1599)&lt;T$1,99999,0)),0),0))),0)</f>
        <v>0</v>
      </c>
      <c r="AD1598" s="15">
        <f>IF(AD$1=1,IF(C1599=0,0,IF(C1598=0,0,IF(Q1598=0,IF(AND(AK1598,AJ1598),99999,0),0))),0)</f>
        <v>0</v>
      </c>
      <c r="AE1598" s="34">
        <f>IF(C1598=0,,IF(AE$1=1,IF(1&gt;AA1598,0,99999),0))</f>
        <v>0</v>
      </c>
      <c r="AF1598" s="5">
        <f>IF(AF$1=1,IF(D1598&gt;1,99999,IF(D1598&lt;0,99999,0)),0)</f>
        <v>0</v>
      </c>
      <c r="AG1598" s="10">
        <f>IF(AG$1=1,IF(B1599=0,0,IF(B1599-B1598=1,0,99999)),0)</f>
        <v>0</v>
      </c>
      <c r="AH1598" s="11">
        <f>IF(AH$1=1,IF(C1599=0,0,IF(C1599-C1598&lt;0,99999,0)),0)</f>
        <v>0</v>
      </c>
      <c r="AI1598" s="14">
        <f>MOD(MOD(((((MOD(C1598,C$4)/C$4)+(MOD(C$3,C$4)/C$4)))),C$4),1)</f>
        <v>0.10000093333426666</v>
      </c>
      <c r="AJ1598" s="19">
        <f>IF(C1599-C1598=0,99999,0 )</f>
        <v>99999</v>
      </c>
      <c r="AK1598" s="83">
        <f>IF(ABS(D1599-D1598)=0,99999,0)</f>
        <v>99999</v>
      </c>
    </row>
    <row r="1599" spans="3:37">
      <c r="C1599" s="68"/>
      <c r="P1599" s="121">
        <f t="shared" si="149"/>
        <v>0</v>
      </c>
      <c r="Q1599" s="42">
        <f>IF(C$1=2,0,1)</f>
        <v>0</v>
      </c>
      <c r="R1599" s="24" t="s">
        <v>4</v>
      </c>
      <c r="S1599" s="26">
        <f>D1599</f>
        <v>0</v>
      </c>
      <c r="T1599" s="26">
        <f t="shared" si="150"/>
        <v>0.10000093333426666</v>
      </c>
      <c r="U1599" s="27" t="s">
        <v>5</v>
      </c>
      <c r="V1599" s="75">
        <f>INT((C1599+MOD(C$3,1)/C$4)/C$4)</f>
        <v>0</v>
      </c>
      <c r="W1599" s="75">
        <f t="shared" si="151"/>
        <v>1</v>
      </c>
      <c r="X1599" s="24">
        <f>IF(C$3&gt;=1,IF(MOD(INT((C1599-MOD(C$3,C$4)+MOD(C$3,1)/C$4)/C$4),2),8888,222),IF(MOD(INT((C1599-MOD(C$3,C$4)+MOD(C$3,1)/C$4)/C$4),2),222,8888))</f>
        <v>8888</v>
      </c>
      <c r="Y1599" s="28">
        <f t="shared" si="152"/>
        <v>0.10000093333426666</v>
      </c>
      <c r="Z1599" s="22" t="s">
        <v>27</v>
      </c>
      <c r="AA1599" s="40">
        <f>IF(X1599=222,T1599-E1599/C$4,E1599/C$4+T1599)</f>
        <v>0.10000093333426666</v>
      </c>
      <c r="AB1599" s="45">
        <f>IF(AB$1=1,IF(C1600=0,0,IF(C1599=0,0,IF(Q1599=0,IF((ABS(D1599-D1600))&lt;0.1,(IF(C1600-C1599=Q$1,99999,0)),0),0))),0)</f>
        <v>0</v>
      </c>
      <c r="AC1599" s="13">
        <f>IF(AC$1=1,IF(C1600=0,0,IF(C1599=0,0,IF(Q1599=0,IF(C1600-C1599=0,(IF(ABS(D1599-D1600)&lt;T$1,99999,0)),0),0))),0)</f>
        <v>0</v>
      </c>
      <c r="AD1599" s="15">
        <f>IF(AD$1=1,IF(C1600=0,0,IF(C1599=0,0,IF(Q1599=0,IF(AND(AK1599,AJ1599),99999,0),0))),0)</f>
        <v>0</v>
      </c>
      <c r="AE1599" s="34">
        <f>IF(C1599=0,,IF(AE$1=1,IF(1&gt;AA1599,0,99999),0))</f>
        <v>0</v>
      </c>
      <c r="AF1599" s="5">
        <f>IF(AF$1=1,IF(D1599&gt;1,99999,IF(D1599&lt;0,99999,0)),0)</f>
        <v>0</v>
      </c>
      <c r="AG1599" s="10">
        <f>IF(AG$1=1,IF(B1600=0,0,IF(B1600-B1599=1,0,99999)),0)</f>
        <v>0</v>
      </c>
      <c r="AH1599" s="11">
        <f>IF(AH$1=1,IF(C1600=0,0,IF(C1600-C1599&lt;0,99999,0)),0)</f>
        <v>0</v>
      </c>
      <c r="AI1599" s="14">
        <f>MOD(MOD(((((MOD(C1599,C$4)/C$4)+(MOD(C$3,C$4)/C$4)))),C$4),1)</f>
        <v>0.10000093333426666</v>
      </c>
      <c r="AJ1599" s="19">
        <f>IF(C1600-C1599=0,99999,0 )</f>
        <v>99999</v>
      </c>
      <c r="AK1599" s="83">
        <f>IF(ABS(D1600-D1599)=0,99999,0)</f>
        <v>99999</v>
      </c>
    </row>
    <row r="1600" spans="3:37">
      <c r="C1600" s="68"/>
      <c r="P1600" s="121">
        <f t="shared" si="149"/>
        <v>0</v>
      </c>
      <c r="Q1600" s="42">
        <f>IF(C$1=2,0,1)</f>
        <v>0</v>
      </c>
      <c r="R1600" s="24" t="s">
        <v>4</v>
      </c>
      <c r="S1600" s="26">
        <f>D1600</f>
        <v>0</v>
      </c>
      <c r="T1600" s="26">
        <f t="shared" si="150"/>
        <v>0.10000093333426666</v>
      </c>
      <c r="U1600" s="27" t="s">
        <v>5</v>
      </c>
      <c r="V1600" s="75">
        <f>INT((C1600+MOD(C$3,1)/C$4)/C$4)</f>
        <v>0</v>
      </c>
      <c r="W1600" s="75">
        <f t="shared" si="151"/>
        <v>1</v>
      </c>
      <c r="X1600" s="24">
        <f>IF(C$3&gt;=1,IF(MOD(INT((C1600-MOD(C$3,C$4)+MOD(C$3,1)/C$4)/C$4),2),8888,222),IF(MOD(INT((C1600-MOD(C$3,C$4)+MOD(C$3,1)/C$4)/C$4),2),222,8888))</f>
        <v>8888</v>
      </c>
      <c r="Y1600" s="28">
        <f t="shared" si="152"/>
        <v>0.10000093333426666</v>
      </c>
      <c r="Z1600" s="22" t="s">
        <v>27</v>
      </c>
      <c r="AA1600" s="40">
        <f>IF(X1600=222,T1600-E1600/C$4,E1600/C$4+T1600)</f>
        <v>0.10000093333426666</v>
      </c>
      <c r="AB1600" s="45">
        <f>IF(AB$1=1,IF(C1601=0,0,IF(C1600=0,0,IF(Q1600=0,IF((ABS(D1600-D1601))&lt;0.1,(IF(C1601-C1600=Q$1,99999,0)),0),0))),0)</f>
        <v>0</v>
      </c>
      <c r="AC1600" s="13">
        <f>IF(AC$1=1,IF(C1601=0,0,IF(C1600=0,0,IF(Q1600=0,IF(C1601-C1600=0,(IF(ABS(D1600-D1601)&lt;T$1,99999,0)),0),0))),0)</f>
        <v>0</v>
      </c>
      <c r="AD1600" s="15">
        <f>IF(AD$1=1,IF(C1601=0,0,IF(C1600=0,0,IF(Q1600=0,IF(AND(AK1600,AJ1600),99999,0),0))),0)</f>
        <v>0</v>
      </c>
      <c r="AE1600" s="34">
        <f>IF(C1600=0,,IF(AE$1=1,IF(1&gt;AA1600,0,99999),0))</f>
        <v>0</v>
      </c>
      <c r="AF1600" s="5">
        <f>IF(AF$1=1,IF(D1600&gt;1,99999,IF(D1600&lt;0,99999,0)),0)</f>
        <v>0</v>
      </c>
      <c r="AG1600" s="10">
        <f>IF(AG$1=1,IF(B1601=0,0,IF(B1601-B1600=1,0,99999)),0)</f>
        <v>0</v>
      </c>
      <c r="AH1600" s="11">
        <f>IF(AH$1=1,IF(C1601=0,0,IF(C1601-C1600&lt;0,99999,0)),0)</f>
        <v>0</v>
      </c>
      <c r="AI1600" s="14">
        <f>MOD(MOD(((((MOD(C1600,C$4)/C$4)+(MOD(C$3,C$4)/C$4)))),C$4),1)</f>
        <v>0.10000093333426666</v>
      </c>
      <c r="AJ1600" s="19">
        <f>IF(C1601-C1600=0,99999,0 )</f>
        <v>99999</v>
      </c>
      <c r="AK1600" s="83">
        <f>IF(ABS(D1601-D1600)=0,99999,0)</f>
        <v>99999</v>
      </c>
    </row>
    <row r="1601" spans="3:37">
      <c r="C1601" s="68"/>
      <c r="P1601" s="121">
        <f t="shared" si="149"/>
        <v>0</v>
      </c>
      <c r="Q1601" s="42">
        <f>IF(C$1=2,0,1)</f>
        <v>0</v>
      </c>
      <c r="R1601" s="24" t="s">
        <v>4</v>
      </c>
      <c r="S1601" s="26">
        <f>D1601</f>
        <v>0</v>
      </c>
      <c r="T1601" s="26">
        <f t="shared" si="150"/>
        <v>0.10000093333426666</v>
      </c>
      <c r="U1601" s="27" t="s">
        <v>5</v>
      </c>
      <c r="V1601" s="75">
        <f>INT((C1601+MOD(C$3,1)/C$4)/C$4)</f>
        <v>0</v>
      </c>
      <c r="W1601" s="75">
        <f t="shared" si="151"/>
        <v>1</v>
      </c>
      <c r="X1601" s="24">
        <f>IF(C$3&gt;=1,IF(MOD(INT((C1601-MOD(C$3,C$4)+MOD(C$3,1)/C$4)/C$4),2),8888,222),IF(MOD(INT((C1601-MOD(C$3,C$4)+MOD(C$3,1)/C$4)/C$4),2),222,8888))</f>
        <v>8888</v>
      </c>
      <c r="Y1601" s="28">
        <f t="shared" si="152"/>
        <v>0.10000093333426666</v>
      </c>
      <c r="Z1601" s="22" t="s">
        <v>27</v>
      </c>
      <c r="AA1601" s="40">
        <f>IF(X1601=222,T1601-E1601/C$4,E1601/C$4+T1601)</f>
        <v>0.10000093333426666</v>
      </c>
      <c r="AB1601" s="45">
        <f>IF(AB$1=1,IF(C1602=0,0,IF(C1601=0,0,IF(Q1601=0,IF((ABS(D1601-D1602))&lt;0.1,(IF(C1602-C1601=Q$1,99999,0)),0),0))),0)</f>
        <v>0</v>
      </c>
      <c r="AC1601" s="13">
        <f>IF(AC$1=1,IF(C1602=0,0,IF(C1601=0,0,IF(Q1601=0,IF(C1602-C1601=0,(IF(ABS(D1601-D1602)&lt;T$1,99999,0)),0),0))),0)</f>
        <v>0</v>
      </c>
      <c r="AD1601" s="15">
        <f>IF(AD$1=1,IF(C1602=0,0,IF(C1601=0,0,IF(Q1601=0,IF(AND(AK1601,AJ1601),99999,0),0))),0)</f>
        <v>0</v>
      </c>
      <c r="AE1601" s="34">
        <f>IF(C1601=0,,IF(AE$1=1,IF(1&gt;AA1601,0,99999),0))</f>
        <v>0</v>
      </c>
      <c r="AF1601" s="5">
        <f>IF(AF$1=1,IF(D1601&gt;1,99999,IF(D1601&lt;0,99999,0)),0)</f>
        <v>0</v>
      </c>
      <c r="AG1601" s="10">
        <f>IF(AG$1=1,IF(B1602=0,0,IF(B1602-B1601=1,0,99999)),0)</f>
        <v>0</v>
      </c>
      <c r="AH1601" s="11">
        <f>IF(AH$1=1,IF(C1602=0,0,IF(C1602-C1601&lt;0,99999,0)),0)</f>
        <v>0</v>
      </c>
      <c r="AI1601" s="14">
        <f>MOD(MOD(((((MOD(C1601,C$4)/C$4)+(MOD(C$3,C$4)/C$4)))),C$4),1)</f>
        <v>0.10000093333426666</v>
      </c>
      <c r="AJ1601" s="19">
        <f>IF(C1602-C1601=0,99999,0 )</f>
        <v>99999</v>
      </c>
      <c r="AK1601" s="83">
        <f>IF(ABS(D1602-D1601)=0,99999,0)</f>
        <v>99999</v>
      </c>
    </row>
    <row r="1602" spans="3:37">
      <c r="C1602" s="68"/>
      <c r="P1602" s="121">
        <f t="shared" si="149"/>
        <v>0</v>
      </c>
      <c r="Q1602" s="42">
        <f>IF(C$1=2,0,1)</f>
        <v>0</v>
      </c>
      <c r="R1602" s="24" t="s">
        <v>4</v>
      </c>
      <c r="S1602" s="26">
        <f>D1602</f>
        <v>0</v>
      </c>
      <c r="T1602" s="26">
        <f t="shared" si="150"/>
        <v>0.10000093333426666</v>
      </c>
      <c r="U1602" s="27" t="s">
        <v>5</v>
      </c>
      <c r="V1602" s="75">
        <f>INT((C1602+MOD(C$3,1)/C$4)/C$4)</f>
        <v>0</v>
      </c>
      <c r="W1602" s="75">
        <f t="shared" si="151"/>
        <v>1</v>
      </c>
      <c r="X1602" s="24">
        <f>IF(C$3&gt;=1,IF(MOD(INT((C1602-MOD(C$3,C$4)+MOD(C$3,1)/C$4)/C$4),2),8888,222),IF(MOD(INT((C1602-MOD(C$3,C$4)+MOD(C$3,1)/C$4)/C$4),2),222,8888))</f>
        <v>8888</v>
      </c>
      <c r="Y1602" s="28">
        <f t="shared" si="152"/>
        <v>0.10000093333426666</v>
      </c>
      <c r="Z1602" s="22" t="s">
        <v>27</v>
      </c>
      <c r="AA1602" s="40">
        <f>IF(X1602=222,T1602-E1602/C$4,E1602/C$4+T1602)</f>
        <v>0.10000093333426666</v>
      </c>
      <c r="AB1602" s="45">
        <f>IF(AB$1=1,IF(C1603=0,0,IF(C1602=0,0,IF(Q1602=0,IF((ABS(D1602-D1603))&lt;0.1,(IF(C1603-C1602=Q$1,99999,0)),0),0))),0)</f>
        <v>0</v>
      </c>
      <c r="AC1602" s="13">
        <f>IF(AC$1=1,IF(C1603=0,0,IF(C1602=0,0,IF(Q1602=0,IF(C1603-C1602=0,(IF(ABS(D1602-D1603)&lt;T$1,99999,0)),0),0))),0)</f>
        <v>0</v>
      </c>
      <c r="AD1602" s="15">
        <f>IF(AD$1=1,IF(C1603=0,0,IF(C1602=0,0,IF(Q1602=0,IF(AND(AK1602,AJ1602),99999,0),0))),0)</f>
        <v>0</v>
      </c>
      <c r="AE1602" s="34">
        <f>IF(C1602=0,,IF(AE$1=1,IF(1&gt;AA1602,0,99999),0))</f>
        <v>0</v>
      </c>
      <c r="AF1602" s="5">
        <f>IF(AF$1=1,IF(D1602&gt;1,99999,IF(D1602&lt;0,99999,0)),0)</f>
        <v>0</v>
      </c>
      <c r="AG1602" s="10">
        <f>IF(AG$1=1,IF(B1603=0,0,IF(B1603-B1602=1,0,99999)),0)</f>
        <v>0</v>
      </c>
      <c r="AH1602" s="11">
        <f>IF(AH$1=1,IF(C1603=0,0,IF(C1603-C1602&lt;0,99999,0)),0)</f>
        <v>0</v>
      </c>
      <c r="AI1602" s="14">
        <f>MOD(MOD(((((MOD(C1602,C$4)/C$4)+(MOD(C$3,C$4)/C$4)))),C$4),1)</f>
        <v>0.10000093333426666</v>
      </c>
      <c r="AJ1602" s="19">
        <f>IF(C1603-C1602=0,99999,0 )</f>
        <v>99999</v>
      </c>
      <c r="AK1602" s="83">
        <f>IF(ABS(D1603-D1602)=0,99999,0)</f>
        <v>99999</v>
      </c>
    </row>
    <row r="1603" spans="3:37">
      <c r="C1603" s="68"/>
      <c r="P1603" s="121">
        <f t="shared" si="149"/>
        <v>0</v>
      </c>
      <c r="Q1603" s="42">
        <f>IF(C$1=2,0,1)</f>
        <v>0</v>
      </c>
      <c r="R1603" s="24" t="s">
        <v>4</v>
      </c>
      <c r="S1603" s="26">
        <f>D1603</f>
        <v>0</v>
      </c>
      <c r="T1603" s="26">
        <f t="shared" si="150"/>
        <v>0.10000093333426666</v>
      </c>
      <c r="U1603" s="27" t="s">
        <v>5</v>
      </c>
      <c r="V1603" s="75">
        <f>INT((C1603+MOD(C$3,1)/C$4)/C$4)</f>
        <v>0</v>
      </c>
      <c r="W1603" s="75">
        <f t="shared" si="151"/>
        <v>1</v>
      </c>
      <c r="X1603" s="24">
        <f>IF(C$3&gt;=1,IF(MOD(INT((C1603-MOD(C$3,C$4)+MOD(C$3,1)/C$4)/C$4),2),8888,222),IF(MOD(INT((C1603-MOD(C$3,C$4)+MOD(C$3,1)/C$4)/C$4),2),222,8888))</f>
        <v>8888</v>
      </c>
      <c r="Y1603" s="28">
        <f t="shared" si="152"/>
        <v>0.10000093333426666</v>
      </c>
      <c r="Z1603" s="22" t="s">
        <v>27</v>
      </c>
      <c r="AA1603" s="40">
        <f>IF(X1603=222,T1603-E1603/C$4,E1603/C$4+T1603)</f>
        <v>0.10000093333426666</v>
      </c>
      <c r="AB1603" s="45">
        <f>IF(AB$1=1,IF(C1604=0,0,IF(C1603=0,0,IF(Q1603=0,IF((ABS(D1603-D1604))&lt;0.1,(IF(C1604-C1603=Q$1,99999,0)),0),0))),0)</f>
        <v>0</v>
      </c>
      <c r="AC1603" s="13">
        <f>IF(AC$1=1,IF(C1604=0,0,IF(C1603=0,0,IF(Q1603=0,IF(C1604-C1603=0,(IF(ABS(D1603-D1604)&lt;T$1,99999,0)),0),0))),0)</f>
        <v>0</v>
      </c>
      <c r="AD1603" s="15">
        <f>IF(AD$1=1,IF(C1604=0,0,IF(C1603=0,0,IF(Q1603=0,IF(AND(AK1603,AJ1603),99999,0),0))),0)</f>
        <v>0</v>
      </c>
      <c r="AE1603" s="34">
        <f>IF(C1603=0,,IF(AE$1=1,IF(1&gt;AA1603,0,99999),0))</f>
        <v>0</v>
      </c>
      <c r="AF1603" s="5">
        <f>IF(AF$1=1,IF(D1603&gt;1,99999,IF(D1603&lt;0,99999,0)),0)</f>
        <v>0</v>
      </c>
      <c r="AG1603" s="10">
        <f>IF(AG$1=1,IF(B1604=0,0,IF(B1604-B1603=1,0,99999)),0)</f>
        <v>0</v>
      </c>
      <c r="AH1603" s="11">
        <f>IF(AH$1=1,IF(C1604=0,0,IF(C1604-C1603&lt;0,99999,0)),0)</f>
        <v>0</v>
      </c>
      <c r="AI1603" s="14">
        <f>MOD(MOD(((((MOD(C1603,C$4)/C$4)+(MOD(C$3,C$4)/C$4)))),C$4),1)</f>
        <v>0.10000093333426666</v>
      </c>
      <c r="AJ1603" s="19">
        <f>IF(C1604-C1603=0,99999,0 )</f>
        <v>99999</v>
      </c>
      <c r="AK1603" s="83">
        <f>IF(ABS(D1604-D1603)=0,99999,0)</f>
        <v>99999</v>
      </c>
    </row>
    <row r="1604" spans="3:37">
      <c r="C1604" s="68"/>
      <c r="P1604" s="121">
        <f t="shared" si="149"/>
        <v>0</v>
      </c>
      <c r="Q1604" s="42">
        <f>IF(C$1=2,0,1)</f>
        <v>0</v>
      </c>
      <c r="R1604" s="24" t="s">
        <v>4</v>
      </c>
      <c r="S1604" s="26">
        <f>D1604</f>
        <v>0</v>
      </c>
      <c r="T1604" s="26">
        <f t="shared" si="150"/>
        <v>0.10000093333426666</v>
      </c>
      <c r="U1604" s="27" t="s">
        <v>5</v>
      </c>
      <c r="V1604" s="75">
        <f>INT((C1604+MOD(C$3,1)/C$4)/C$4)</f>
        <v>0</v>
      </c>
      <c r="W1604" s="75">
        <f t="shared" si="151"/>
        <v>1</v>
      </c>
      <c r="X1604" s="24">
        <f>IF(C$3&gt;=1,IF(MOD(INT((C1604-MOD(C$3,C$4)+MOD(C$3,1)/C$4)/C$4),2),8888,222),IF(MOD(INT((C1604-MOD(C$3,C$4)+MOD(C$3,1)/C$4)/C$4),2),222,8888))</f>
        <v>8888</v>
      </c>
      <c r="Y1604" s="28">
        <f t="shared" si="152"/>
        <v>0.10000093333426666</v>
      </c>
      <c r="Z1604" s="22" t="s">
        <v>27</v>
      </c>
      <c r="AA1604" s="40">
        <f>IF(X1604=222,T1604-E1604/C$4,E1604/C$4+T1604)</f>
        <v>0.10000093333426666</v>
      </c>
      <c r="AB1604" s="45">
        <f>IF(AB$1=1,IF(C1605=0,0,IF(C1604=0,0,IF(Q1604=0,IF((ABS(D1604-D1605))&lt;0.1,(IF(C1605-C1604=Q$1,99999,0)),0),0))),0)</f>
        <v>0</v>
      </c>
      <c r="AC1604" s="13">
        <f>IF(AC$1=1,IF(C1605=0,0,IF(C1604=0,0,IF(Q1604=0,IF(C1605-C1604=0,(IF(ABS(D1604-D1605)&lt;T$1,99999,0)),0),0))),0)</f>
        <v>0</v>
      </c>
      <c r="AD1604" s="15">
        <f>IF(AD$1=1,IF(C1605=0,0,IF(C1604=0,0,IF(Q1604=0,IF(AND(AK1604,AJ1604),99999,0),0))),0)</f>
        <v>0</v>
      </c>
      <c r="AE1604" s="34">
        <f>IF(C1604=0,,IF(AE$1=1,IF(1&gt;AA1604,0,99999),0))</f>
        <v>0</v>
      </c>
      <c r="AF1604" s="5">
        <f>IF(AF$1=1,IF(D1604&gt;1,99999,IF(D1604&lt;0,99999,0)),0)</f>
        <v>0</v>
      </c>
      <c r="AG1604" s="10">
        <f>IF(AG$1=1,IF(B1605=0,0,IF(B1605-B1604=1,0,99999)),0)</f>
        <v>0</v>
      </c>
      <c r="AH1604" s="11">
        <f>IF(AH$1=1,IF(C1605=0,0,IF(C1605-C1604&lt;0,99999,0)),0)</f>
        <v>0</v>
      </c>
      <c r="AI1604" s="14">
        <f>MOD(MOD(((((MOD(C1604,C$4)/C$4)+(MOD(C$3,C$4)/C$4)))),C$4),1)</f>
        <v>0.10000093333426666</v>
      </c>
      <c r="AJ1604" s="19">
        <f>IF(C1605-C1604=0,99999,0 )</f>
        <v>99999</v>
      </c>
      <c r="AK1604" s="83">
        <f>IF(ABS(D1605-D1604)=0,99999,0)</f>
        <v>99999</v>
      </c>
    </row>
    <row r="1605" spans="3:37">
      <c r="C1605" s="68"/>
      <c r="P1605" s="121">
        <f t="shared" si="149"/>
        <v>0</v>
      </c>
      <c r="Q1605" s="42">
        <f>IF(C$1=2,0,1)</f>
        <v>0</v>
      </c>
      <c r="R1605" s="24" t="s">
        <v>4</v>
      </c>
      <c r="S1605" s="26">
        <f>D1605</f>
        <v>0</v>
      </c>
      <c r="T1605" s="26">
        <f t="shared" si="150"/>
        <v>0.10000093333426666</v>
      </c>
      <c r="U1605" s="27" t="s">
        <v>5</v>
      </c>
      <c r="V1605" s="75">
        <f>INT((C1605+MOD(C$3,1)/C$4)/C$4)</f>
        <v>0</v>
      </c>
      <c r="W1605" s="75">
        <f t="shared" si="151"/>
        <v>1</v>
      </c>
      <c r="X1605" s="24">
        <f>IF(C$3&gt;=1,IF(MOD(INT((C1605-MOD(C$3,C$4)+MOD(C$3,1)/C$4)/C$4),2),8888,222),IF(MOD(INT((C1605-MOD(C$3,C$4)+MOD(C$3,1)/C$4)/C$4),2),222,8888))</f>
        <v>8888</v>
      </c>
      <c r="Y1605" s="28">
        <f t="shared" si="152"/>
        <v>0.10000093333426666</v>
      </c>
      <c r="Z1605" s="22" t="s">
        <v>27</v>
      </c>
      <c r="AA1605" s="40">
        <f>IF(X1605=222,T1605-E1605/C$4,E1605/C$4+T1605)</f>
        <v>0.10000093333426666</v>
      </c>
      <c r="AB1605" s="45">
        <f>IF(AB$1=1,IF(C1606=0,0,IF(C1605=0,0,IF(Q1605=0,IF((ABS(D1605-D1606))&lt;0.1,(IF(C1606-C1605=Q$1,99999,0)),0),0))),0)</f>
        <v>0</v>
      </c>
      <c r="AC1605" s="13">
        <f>IF(AC$1=1,IF(C1606=0,0,IF(C1605=0,0,IF(Q1605=0,IF(C1606-C1605=0,(IF(ABS(D1605-D1606)&lt;T$1,99999,0)),0),0))),0)</f>
        <v>0</v>
      </c>
      <c r="AD1605" s="15">
        <f>IF(AD$1=1,IF(C1606=0,0,IF(C1605=0,0,IF(Q1605=0,IF(AND(AK1605,AJ1605),99999,0),0))),0)</f>
        <v>0</v>
      </c>
      <c r="AE1605" s="34">
        <f>IF(C1605=0,,IF(AE$1=1,IF(1&gt;AA1605,0,99999),0))</f>
        <v>0</v>
      </c>
      <c r="AF1605" s="5">
        <f>IF(AF$1=1,IF(D1605&gt;1,99999,IF(D1605&lt;0,99999,0)),0)</f>
        <v>0</v>
      </c>
      <c r="AG1605" s="10">
        <f>IF(AG$1=1,IF(B1606=0,0,IF(B1606-B1605=1,0,99999)),0)</f>
        <v>0</v>
      </c>
      <c r="AH1605" s="11">
        <f>IF(AH$1=1,IF(C1606=0,0,IF(C1606-C1605&lt;0,99999,0)),0)</f>
        <v>0</v>
      </c>
      <c r="AI1605" s="14">
        <f>MOD(MOD(((((MOD(C1605,C$4)/C$4)+(MOD(C$3,C$4)/C$4)))),C$4),1)</f>
        <v>0.10000093333426666</v>
      </c>
      <c r="AJ1605" s="19">
        <f>IF(C1606-C1605=0,99999,0 )</f>
        <v>99999</v>
      </c>
      <c r="AK1605" s="83">
        <f>IF(ABS(D1606-D1605)=0,99999,0)</f>
        <v>99999</v>
      </c>
    </row>
    <row r="1606" spans="3:37">
      <c r="C1606" s="68"/>
      <c r="P1606" s="121">
        <f t="shared" si="149"/>
        <v>0</v>
      </c>
      <c r="Q1606" s="42">
        <f>IF(C$1=2,0,1)</f>
        <v>0</v>
      </c>
      <c r="R1606" s="24" t="s">
        <v>4</v>
      </c>
      <c r="S1606" s="26">
        <f>D1606</f>
        <v>0</v>
      </c>
      <c r="T1606" s="26">
        <f t="shared" si="150"/>
        <v>0.10000093333426666</v>
      </c>
      <c r="U1606" s="27" t="s">
        <v>5</v>
      </c>
      <c r="V1606" s="75">
        <f>INT((C1606+MOD(C$3,1)/C$4)/C$4)</f>
        <v>0</v>
      </c>
      <c r="W1606" s="75">
        <f t="shared" si="151"/>
        <v>1</v>
      </c>
      <c r="X1606" s="24">
        <f>IF(C$3&gt;=1,IF(MOD(INT((C1606-MOD(C$3,C$4)+MOD(C$3,1)/C$4)/C$4),2),8888,222),IF(MOD(INT((C1606-MOD(C$3,C$4)+MOD(C$3,1)/C$4)/C$4),2),222,8888))</f>
        <v>8888</v>
      </c>
      <c r="Y1606" s="28">
        <f t="shared" si="152"/>
        <v>0.10000093333426666</v>
      </c>
      <c r="Z1606" s="22" t="s">
        <v>27</v>
      </c>
      <c r="AA1606" s="40">
        <f>IF(X1606=222,T1606-E1606/C$4,E1606/C$4+T1606)</f>
        <v>0.10000093333426666</v>
      </c>
      <c r="AB1606" s="45">
        <f>IF(AB$1=1,IF(C1607=0,0,IF(C1606=0,0,IF(Q1606=0,IF((ABS(D1606-D1607))&lt;0.1,(IF(C1607-C1606=Q$1,99999,0)),0),0))),0)</f>
        <v>0</v>
      </c>
      <c r="AC1606" s="13">
        <f>IF(AC$1=1,IF(C1607=0,0,IF(C1606=0,0,IF(Q1606=0,IF(C1607-C1606=0,(IF(ABS(D1606-D1607)&lt;T$1,99999,0)),0),0))),0)</f>
        <v>0</v>
      </c>
      <c r="AD1606" s="15">
        <f>IF(AD$1=1,IF(C1607=0,0,IF(C1606=0,0,IF(Q1606=0,IF(AND(AK1606,AJ1606),99999,0),0))),0)</f>
        <v>0</v>
      </c>
      <c r="AE1606" s="34">
        <f>IF(C1606=0,,IF(AE$1=1,IF(1&gt;AA1606,0,99999),0))</f>
        <v>0</v>
      </c>
      <c r="AF1606" s="5">
        <f>IF(AF$1=1,IF(D1606&gt;1,99999,IF(D1606&lt;0,99999,0)),0)</f>
        <v>0</v>
      </c>
      <c r="AG1606" s="10">
        <f>IF(AG$1=1,IF(B1607=0,0,IF(B1607-B1606=1,0,99999)),0)</f>
        <v>0</v>
      </c>
      <c r="AH1606" s="11">
        <f>IF(AH$1=1,IF(C1607=0,0,IF(C1607-C1606&lt;0,99999,0)),0)</f>
        <v>0</v>
      </c>
      <c r="AI1606" s="14">
        <f>MOD(MOD(((((MOD(C1606,C$4)/C$4)+(MOD(C$3,C$4)/C$4)))),C$4),1)</f>
        <v>0.10000093333426666</v>
      </c>
      <c r="AJ1606" s="19">
        <f>IF(C1607-C1606=0,99999,0 )</f>
        <v>99999</v>
      </c>
      <c r="AK1606" s="83">
        <f>IF(ABS(D1607-D1606)=0,99999,0)</f>
        <v>99999</v>
      </c>
    </row>
    <row r="1607" spans="3:37">
      <c r="C1607" s="68"/>
      <c r="P1607" s="121">
        <f t="shared" si="149"/>
        <v>0</v>
      </c>
      <c r="Q1607" s="42">
        <f>IF(C$1=2,0,1)</f>
        <v>0</v>
      </c>
      <c r="R1607" s="24" t="s">
        <v>4</v>
      </c>
      <c r="S1607" s="26">
        <f>D1607</f>
        <v>0</v>
      </c>
      <c r="T1607" s="26">
        <f t="shared" si="150"/>
        <v>0.10000093333426666</v>
      </c>
      <c r="U1607" s="27" t="s">
        <v>5</v>
      </c>
      <c r="V1607" s="75">
        <f>INT((C1607+MOD(C$3,1)/C$4)/C$4)</f>
        <v>0</v>
      </c>
      <c r="W1607" s="75">
        <f t="shared" si="151"/>
        <v>1</v>
      </c>
      <c r="X1607" s="24">
        <f>IF(C$3&gt;=1,IF(MOD(INT((C1607-MOD(C$3,C$4)+MOD(C$3,1)/C$4)/C$4),2),8888,222),IF(MOD(INT((C1607-MOD(C$3,C$4)+MOD(C$3,1)/C$4)/C$4),2),222,8888))</f>
        <v>8888</v>
      </c>
      <c r="Y1607" s="28">
        <f t="shared" si="152"/>
        <v>0.10000093333426666</v>
      </c>
      <c r="Z1607" s="22" t="s">
        <v>27</v>
      </c>
      <c r="AA1607" s="40">
        <f>IF(X1607=222,T1607-E1607/C$4,E1607/C$4+T1607)</f>
        <v>0.10000093333426666</v>
      </c>
      <c r="AB1607" s="45">
        <f>IF(AB$1=1,IF(C1608=0,0,IF(C1607=0,0,IF(Q1607=0,IF((ABS(D1607-D1608))&lt;0.1,(IF(C1608-C1607=Q$1,99999,0)),0),0))),0)</f>
        <v>0</v>
      </c>
      <c r="AC1607" s="13">
        <f>IF(AC$1=1,IF(C1608=0,0,IF(C1607=0,0,IF(Q1607=0,IF(C1608-C1607=0,(IF(ABS(D1607-D1608)&lt;T$1,99999,0)),0),0))),0)</f>
        <v>0</v>
      </c>
      <c r="AD1607" s="15">
        <f>IF(AD$1=1,IF(C1608=0,0,IF(C1607=0,0,IF(Q1607=0,IF(AND(AK1607,AJ1607),99999,0),0))),0)</f>
        <v>0</v>
      </c>
      <c r="AE1607" s="34">
        <f>IF(C1607=0,,IF(AE$1=1,IF(1&gt;AA1607,0,99999),0))</f>
        <v>0</v>
      </c>
      <c r="AF1607" s="5">
        <f>IF(AF$1=1,IF(D1607&gt;1,99999,IF(D1607&lt;0,99999,0)),0)</f>
        <v>0</v>
      </c>
      <c r="AG1607" s="10">
        <f>IF(AG$1=1,IF(B1608=0,0,IF(B1608-B1607=1,0,99999)),0)</f>
        <v>0</v>
      </c>
      <c r="AH1607" s="11">
        <f>IF(AH$1=1,IF(C1608=0,0,IF(C1608-C1607&lt;0,99999,0)),0)</f>
        <v>0</v>
      </c>
      <c r="AI1607" s="14">
        <f>MOD(MOD(((((MOD(C1607,C$4)/C$4)+(MOD(C$3,C$4)/C$4)))),C$4),1)</f>
        <v>0.10000093333426666</v>
      </c>
      <c r="AJ1607" s="19">
        <f>IF(C1608-C1607=0,99999,0 )</f>
        <v>99999</v>
      </c>
      <c r="AK1607" s="83">
        <f>IF(ABS(D1608-D1607)=0,99999,0)</f>
        <v>99999</v>
      </c>
    </row>
    <row r="1608" spans="3:37">
      <c r="C1608" s="68"/>
      <c r="P1608" s="121">
        <f t="shared" si="149"/>
        <v>0</v>
      </c>
      <c r="Q1608" s="42">
        <f>IF(C$1=2,0,1)</f>
        <v>0</v>
      </c>
      <c r="R1608" s="24" t="s">
        <v>4</v>
      </c>
      <c r="S1608" s="26">
        <f>D1608</f>
        <v>0</v>
      </c>
      <c r="T1608" s="26">
        <f t="shared" si="150"/>
        <v>0.10000093333426666</v>
      </c>
      <c r="U1608" s="27" t="s">
        <v>5</v>
      </c>
      <c r="V1608" s="75">
        <f>INT((C1608+MOD(C$3,1)/C$4)/C$4)</f>
        <v>0</v>
      </c>
      <c r="W1608" s="75">
        <f t="shared" si="151"/>
        <v>1</v>
      </c>
      <c r="X1608" s="24">
        <f>IF(C$3&gt;=1,IF(MOD(INT((C1608-MOD(C$3,C$4)+MOD(C$3,1)/C$4)/C$4),2),8888,222),IF(MOD(INT((C1608-MOD(C$3,C$4)+MOD(C$3,1)/C$4)/C$4),2),222,8888))</f>
        <v>8888</v>
      </c>
      <c r="Y1608" s="28">
        <f t="shared" si="152"/>
        <v>0.10000093333426666</v>
      </c>
      <c r="Z1608" s="22" t="s">
        <v>27</v>
      </c>
      <c r="AA1608" s="40">
        <f>IF(X1608=222,T1608-E1608/C$4,E1608/C$4+T1608)</f>
        <v>0.10000093333426666</v>
      </c>
      <c r="AB1608" s="45">
        <f>IF(AB$1=1,IF(C1609=0,0,IF(C1608=0,0,IF(Q1608=0,IF((ABS(D1608-D1609))&lt;0.1,(IF(C1609-C1608=Q$1,99999,0)),0),0))),0)</f>
        <v>0</v>
      </c>
      <c r="AC1608" s="13">
        <f>IF(AC$1=1,IF(C1609=0,0,IF(C1608=0,0,IF(Q1608=0,IF(C1609-C1608=0,(IF(ABS(D1608-D1609)&lt;T$1,99999,0)),0),0))),0)</f>
        <v>0</v>
      </c>
      <c r="AD1608" s="15">
        <f>IF(AD$1=1,IF(C1609=0,0,IF(C1608=0,0,IF(Q1608=0,IF(AND(AK1608,AJ1608),99999,0),0))),0)</f>
        <v>0</v>
      </c>
      <c r="AE1608" s="34">
        <f>IF(C1608=0,,IF(AE$1=1,IF(1&gt;AA1608,0,99999),0))</f>
        <v>0</v>
      </c>
      <c r="AF1608" s="5">
        <f>IF(AF$1=1,IF(D1608&gt;1,99999,IF(D1608&lt;0,99999,0)),0)</f>
        <v>0</v>
      </c>
      <c r="AG1608" s="10">
        <f>IF(AG$1=1,IF(B1609=0,0,IF(B1609-B1608=1,0,99999)),0)</f>
        <v>0</v>
      </c>
      <c r="AH1608" s="11">
        <f>IF(AH$1=1,IF(C1609=0,0,IF(C1609-C1608&lt;0,99999,0)),0)</f>
        <v>0</v>
      </c>
      <c r="AI1608" s="14">
        <f>MOD(MOD(((((MOD(C1608,C$4)/C$4)+(MOD(C$3,C$4)/C$4)))),C$4),1)</f>
        <v>0.10000093333426666</v>
      </c>
      <c r="AJ1608" s="19">
        <f>IF(C1609-C1608=0,99999,0 )</f>
        <v>99999</v>
      </c>
      <c r="AK1608" s="83">
        <f>IF(ABS(D1609-D1608)=0,99999,0)</f>
        <v>99999</v>
      </c>
    </row>
    <row r="1609" spans="3:37">
      <c r="C1609" s="68"/>
      <c r="P1609" s="121">
        <f t="shared" si="149"/>
        <v>0</v>
      </c>
      <c r="Q1609" s="42">
        <f>IF(C$1=2,0,1)</f>
        <v>0</v>
      </c>
      <c r="R1609" s="24" t="s">
        <v>4</v>
      </c>
      <c r="S1609" s="26">
        <f>D1609</f>
        <v>0</v>
      </c>
      <c r="T1609" s="26">
        <f t="shared" si="150"/>
        <v>0.10000093333426666</v>
      </c>
      <c r="U1609" s="27" t="s">
        <v>5</v>
      </c>
      <c r="V1609" s="75">
        <f>INT((C1609+MOD(C$3,1)/C$4)/C$4)</f>
        <v>0</v>
      </c>
      <c r="W1609" s="75">
        <f t="shared" si="151"/>
        <v>1</v>
      </c>
      <c r="X1609" s="24">
        <f>IF(C$3&gt;=1,IF(MOD(INT((C1609-MOD(C$3,C$4)+MOD(C$3,1)/C$4)/C$4),2),8888,222),IF(MOD(INT((C1609-MOD(C$3,C$4)+MOD(C$3,1)/C$4)/C$4),2),222,8888))</f>
        <v>8888</v>
      </c>
      <c r="Y1609" s="28">
        <f t="shared" si="152"/>
        <v>0.10000093333426666</v>
      </c>
      <c r="Z1609" s="22" t="s">
        <v>27</v>
      </c>
      <c r="AA1609" s="40">
        <f>IF(X1609=222,T1609-E1609/C$4,E1609/C$4+T1609)</f>
        <v>0.10000093333426666</v>
      </c>
      <c r="AB1609" s="45">
        <f>IF(AB$1=1,IF(C1610=0,0,IF(C1609=0,0,IF(Q1609=0,IF((ABS(D1609-D1610))&lt;0.1,(IF(C1610-C1609=Q$1,99999,0)),0),0))),0)</f>
        <v>0</v>
      </c>
      <c r="AC1609" s="13">
        <f>IF(AC$1=1,IF(C1610=0,0,IF(C1609=0,0,IF(Q1609=0,IF(C1610-C1609=0,(IF(ABS(D1609-D1610)&lt;T$1,99999,0)),0),0))),0)</f>
        <v>0</v>
      </c>
      <c r="AD1609" s="15">
        <f>IF(AD$1=1,IF(C1610=0,0,IF(C1609=0,0,IF(Q1609=0,IF(AND(AK1609,AJ1609),99999,0),0))),0)</f>
        <v>0</v>
      </c>
      <c r="AE1609" s="34">
        <f>IF(C1609=0,,IF(AE$1=1,IF(1&gt;AA1609,0,99999),0))</f>
        <v>0</v>
      </c>
      <c r="AF1609" s="5">
        <f>IF(AF$1=1,IF(D1609&gt;1,99999,IF(D1609&lt;0,99999,0)),0)</f>
        <v>0</v>
      </c>
      <c r="AG1609" s="10">
        <f>IF(AG$1=1,IF(B1610=0,0,IF(B1610-B1609=1,0,99999)),0)</f>
        <v>0</v>
      </c>
      <c r="AH1609" s="11">
        <f>IF(AH$1=1,IF(C1610=0,0,IF(C1610-C1609&lt;0,99999,0)),0)</f>
        <v>0</v>
      </c>
      <c r="AI1609" s="14">
        <f>MOD(MOD(((((MOD(C1609,C$4)/C$4)+(MOD(C$3,C$4)/C$4)))),C$4),1)</f>
        <v>0.10000093333426666</v>
      </c>
      <c r="AJ1609" s="19">
        <f>IF(C1610-C1609=0,99999,0 )</f>
        <v>99999</v>
      </c>
      <c r="AK1609" s="83">
        <f>IF(ABS(D1610-D1609)=0,99999,0)</f>
        <v>99999</v>
      </c>
    </row>
    <row r="1610" spans="3:37">
      <c r="C1610" s="68"/>
      <c r="P1610" s="121">
        <f t="shared" si="149"/>
        <v>0</v>
      </c>
      <c r="Q1610" s="42">
        <f>IF(C$1=2,0,1)</f>
        <v>0</v>
      </c>
      <c r="R1610" s="24" t="s">
        <v>4</v>
      </c>
      <c r="S1610" s="26">
        <f>D1610</f>
        <v>0</v>
      </c>
      <c r="T1610" s="26">
        <f t="shared" si="150"/>
        <v>0.10000093333426666</v>
      </c>
      <c r="U1610" s="27" t="s">
        <v>5</v>
      </c>
      <c r="V1610" s="75">
        <f>INT((C1610+MOD(C$3,1)/C$4)/C$4)</f>
        <v>0</v>
      </c>
      <c r="W1610" s="75">
        <f t="shared" si="151"/>
        <v>1</v>
      </c>
      <c r="X1610" s="24">
        <f>IF(C$3&gt;=1,IF(MOD(INT((C1610-MOD(C$3,C$4)+MOD(C$3,1)/C$4)/C$4),2),8888,222),IF(MOD(INT((C1610-MOD(C$3,C$4)+MOD(C$3,1)/C$4)/C$4),2),222,8888))</f>
        <v>8888</v>
      </c>
      <c r="Y1610" s="28">
        <f t="shared" si="152"/>
        <v>0.10000093333426666</v>
      </c>
      <c r="Z1610" s="22" t="s">
        <v>27</v>
      </c>
      <c r="AA1610" s="40">
        <f>IF(X1610=222,T1610-E1610/C$4,E1610/C$4+T1610)</f>
        <v>0.10000093333426666</v>
      </c>
      <c r="AB1610" s="45">
        <f>IF(AB$1=1,IF(C1611=0,0,IF(C1610=0,0,IF(Q1610=0,IF((ABS(D1610-D1611))&lt;0.1,(IF(C1611-C1610=Q$1,99999,0)),0),0))),0)</f>
        <v>0</v>
      </c>
      <c r="AC1610" s="13">
        <f>IF(AC$1=1,IF(C1611=0,0,IF(C1610=0,0,IF(Q1610=0,IF(C1611-C1610=0,(IF(ABS(D1610-D1611)&lt;T$1,99999,0)),0),0))),0)</f>
        <v>0</v>
      </c>
      <c r="AD1610" s="15">
        <f>IF(AD$1=1,IF(C1611=0,0,IF(C1610=0,0,IF(Q1610=0,IF(AND(AK1610,AJ1610),99999,0),0))),0)</f>
        <v>0</v>
      </c>
      <c r="AE1610" s="34">
        <f>IF(C1610=0,,IF(AE$1=1,IF(1&gt;AA1610,0,99999),0))</f>
        <v>0</v>
      </c>
      <c r="AF1610" s="5">
        <f>IF(AF$1=1,IF(D1610&gt;1,99999,IF(D1610&lt;0,99999,0)),0)</f>
        <v>0</v>
      </c>
      <c r="AG1610" s="10">
        <f>IF(AG$1=1,IF(B1611=0,0,IF(B1611-B1610=1,0,99999)),0)</f>
        <v>0</v>
      </c>
      <c r="AH1610" s="11">
        <f>IF(AH$1=1,IF(C1611=0,0,IF(C1611-C1610&lt;0,99999,0)),0)</f>
        <v>0</v>
      </c>
      <c r="AI1610" s="14">
        <f>MOD(MOD(((((MOD(C1610,C$4)/C$4)+(MOD(C$3,C$4)/C$4)))),C$4),1)</f>
        <v>0.10000093333426666</v>
      </c>
      <c r="AJ1610" s="19">
        <f>IF(C1611-C1610=0,99999,0 )</f>
        <v>99999</v>
      </c>
      <c r="AK1610" s="83">
        <f>IF(ABS(D1611-D1610)=0,99999,0)</f>
        <v>99999</v>
      </c>
    </row>
    <row r="1611" spans="3:37">
      <c r="C1611" s="68"/>
      <c r="P1611" s="121">
        <f t="shared" si="149"/>
        <v>0</v>
      </c>
      <c r="Q1611" s="42">
        <f>IF(C$1=2,0,1)</f>
        <v>0</v>
      </c>
      <c r="R1611" s="24" t="s">
        <v>4</v>
      </c>
      <c r="S1611" s="26">
        <f>D1611</f>
        <v>0</v>
      </c>
      <c r="T1611" s="26">
        <f t="shared" si="150"/>
        <v>0.10000093333426666</v>
      </c>
      <c r="U1611" s="27" t="s">
        <v>5</v>
      </c>
      <c r="V1611" s="75">
        <f>INT((C1611+MOD(C$3,1)/C$4)/C$4)</f>
        <v>0</v>
      </c>
      <c r="W1611" s="75">
        <f t="shared" si="151"/>
        <v>1</v>
      </c>
      <c r="X1611" s="24">
        <f>IF(C$3&gt;=1,IF(MOD(INT((C1611-MOD(C$3,C$4)+MOD(C$3,1)/C$4)/C$4),2),8888,222),IF(MOD(INT((C1611-MOD(C$3,C$4)+MOD(C$3,1)/C$4)/C$4),2),222,8888))</f>
        <v>8888</v>
      </c>
      <c r="Y1611" s="28">
        <f t="shared" si="152"/>
        <v>0.10000093333426666</v>
      </c>
      <c r="Z1611" s="22" t="s">
        <v>27</v>
      </c>
      <c r="AA1611" s="40">
        <f>IF(X1611=222,T1611-E1611/C$4,E1611/C$4+T1611)</f>
        <v>0.10000093333426666</v>
      </c>
      <c r="AB1611" s="45">
        <f>IF(AB$1=1,IF(C1612=0,0,IF(C1611=0,0,IF(Q1611=0,IF((ABS(D1611-D1612))&lt;0.1,(IF(C1612-C1611=Q$1,99999,0)),0),0))),0)</f>
        <v>0</v>
      </c>
      <c r="AC1611" s="13">
        <f>IF(AC$1=1,IF(C1612=0,0,IF(C1611=0,0,IF(Q1611=0,IF(C1612-C1611=0,(IF(ABS(D1611-D1612)&lt;T$1,99999,0)),0),0))),0)</f>
        <v>0</v>
      </c>
      <c r="AD1611" s="15">
        <f>IF(AD$1=1,IF(C1612=0,0,IF(C1611=0,0,IF(Q1611=0,IF(AND(AK1611,AJ1611),99999,0),0))),0)</f>
        <v>0</v>
      </c>
      <c r="AE1611" s="34">
        <f>IF(C1611=0,,IF(AE$1=1,IF(1&gt;AA1611,0,99999),0))</f>
        <v>0</v>
      </c>
      <c r="AF1611" s="5">
        <f>IF(AF$1=1,IF(D1611&gt;1,99999,IF(D1611&lt;0,99999,0)),0)</f>
        <v>0</v>
      </c>
      <c r="AG1611" s="10">
        <f>IF(AG$1=1,IF(B1612=0,0,IF(B1612-B1611=1,0,99999)),0)</f>
        <v>0</v>
      </c>
      <c r="AH1611" s="11">
        <f>IF(AH$1=1,IF(C1612=0,0,IF(C1612-C1611&lt;0,99999,0)),0)</f>
        <v>0</v>
      </c>
      <c r="AI1611" s="14">
        <f>MOD(MOD(((((MOD(C1611,C$4)/C$4)+(MOD(C$3,C$4)/C$4)))),C$4),1)</f>
        <v>0.10000093333426666</v>
      </c>
      <c r="AJ1611" s="19">
        <f>IF(C1612-C1611=0,99999,0 )</f>
        <v>99999</v>
      </c>
      <c r="AK1611" s="83">
        <f>IF(ABS(D1612-D1611)=0,99999,0)</f>
        <v>99999</v>
      </c>
    </row>
    <row r="1612" spans="3:37">
      <c r="C1612" s="68"/>
      <c r="P1612" s="121">
        <f t="shared" ref="P1612:P1675" si="153">IF(Q1612=0,IF(AG1612+AH1612+AC1612+AD1612+AE1612+AF1612,99999,0),0)</f>
        <v>0</v>
      </c>
      <c r="Q1612" s="42">
        <f>IF(C$1=2,0,1)</f>
        <v>0</v>
      </c>
      <c r="R1612" s="24" t="s">
        <v>4</v>
      </c>
      <c r="S1612" s="26">
        <f>D1612</f>
        <v>0</v>
      </c>
      <c r="T1612" s="26">
        <f t="shared" ref="T1612:T1675" si="154">IF(X1612=222,1-AI1612,AI1612)</f>
        <v>0.10000093333426666</v>
      </c>
      <c r="U1612" s="27" t="s">
        <v>5</v>
      </c>
      <c r="V1612" s="75">
        <f>INT((C1612+MOD(C$3,1)/C$4)/C$4)</f>
        <v>0</v>
      </c>
      <c r="W1612" s="75">
        <f t="shared" ref="W1612:W1675" si="155">IF(W1611=0,IF(X1612=222,IF(X1611=8888,W1611+1,W1611),IF(X1611=222,W1611+1,W1611))+1,IF(X1612=222,IF(X1611=8888,W1611+1,W1611),IF(X1611=222,W1611+1,W1611)))</f>
        <v>1</v>
      </c>
      <c r="X1612" s="24">
        <f>IF(C$3&gt;=1,IF(MOD(INT((C1612-MOD(C$3,C$4)+MOD(C$3,1)/C$4)/C$4),2),8888,222),IF(MOD(INT((C1612-MOD(C$3,C$4)+MOD(C$3,1)/C$4)/C$4),2),222,8888))</f>
        <v>8888</v>
      </c>
      <c r="Y1612" s="28">
        <f t="shared" ref="Y1612:Y1675" si="156">T1612</f>
        <v>0.10000093333426666</v>
      </c>
      <c r="Z1612" s="22" t="s">
        <v>27</v>
      </c>
      <c r="AA1612" s="40">
        <f>IF(X1612=222,T1612-E1612/C$4,E1612/C$4+T1612)</f>
        <v>0.10000093333426666</v>
      </c>
      <c r="AB1612" s="45">
        <f>IF(AB$1=1,IF(C1613=0,0,IF(C1612=0,0,IF(Q1612=0,IF((ABS(D1612-D1613))&lt;0.1,(IF(C1613-C1612=Q$1,99999,0)),0),0))),0)</f>
        <v>0</v>
      </c>
      <c r="AC1612" s="13">
        <f>IF(AC$1=1,IF(C1613=0,0,IF(C1612=0,0,IF(Q1612=0,IF(C1613-C1612=0,(IF(ABS(D1612-D1613)&lt;T$1,99999,0)),0),0))),0)</f>
        <v>0</v>
      </c>
      <c r="AD1612" s="15">
        <f>IF(AD$1=1,IF(C1613=0,0,IF(C1612=0,0,IF(Q1612=0,IF(AND(AK1612,AJ1612),99999,0),0))),0)</f>
        <v>0</v>
      </c>
      <c r="AE1612" s="34">
        <f>IF(C1612=0,,IF(AE$1=1,IF(1&gt;AA1612,0,99999),0))</f>
        <v>0</v>
      </c>
      <c r="AF1612" s="5">
        <f>IF(AF$1=1,IF(D1612&gt;1,99999,IF(D1612&lt;0,99999,0)),0)</f>
        <v>0</v>
      </c>
      <c r="AG1612" s="10">
        <f>IF(AG$1=1,IF(B1613=0,0,IF(B1613-B1612=1,0,99999)),0)</f>
        <v>0</v>
      </c>
      <c r="AH1612" s="11">
        <f>IF(AH$1=1,IF(C1613=0,0,IF(C1613-C1612&lt;0,99999,0)),0)</f>
        <v>0</v>
      </c>
      <c r="AI1612" s="14">
        <f>MOD(MOD(((((MOD(C1612,C$4)/C$4)+(MOD(C$3,C$4)/C$4)))),C$4),1)</f>
        <v>0.10000093333426666</v>
      </c>
      <c r="AJ1612" s="19">
        <f>IF(C1613-C1612=0,99999,0 )</f>
        <v>99999</v>
      </c>
      <c r="AK1612" s="83">
        <f>IF(ABS(D1613-D1612)=0,99999,0)</f>
        <v>99999</v>
      </c>
    </row>
    <row r="1613" spans="3:37">
      <c r="C1613" s="68"/>
      <c r="P1613" s="121">
        <f t="shared" si="153"/>
        <v>0</v>
      </c>
      <c r="Q1613" s="42">
        <f>IF(C$1=2,0,1)</f>
        <v>0</v>
      </c>
      <c r="R1613" s="24" t="s">
        <v>4</v>
      </c>
      <c r="S1613" s="26">
        <f>D1613</f>
        <v>0</v>
      </c>
      <c r="T1613" s="26">
        <f t="shared" si="154"/>
        <v>0.10000093333426666</v>
      </c>
      <c r="U1613" s="27" t="s">
        <v>5</v>
      </c>
      <c r="V1613" s="75">
        <f>INT((C1613+MOD(C$3,1)/C$4)/C$4)</f>
        <v>0</v>
      </c>
      <c r="W1613" s="75">
        <f t="shared" si="155"/>
        <v>1</v>
      </c>
      <c r="X1613" s="24">
        <f>IF(C$3&gt;=1,IF(MOD(INT((C1613-MOD(C$3,C$4)+MOD(C$3,1)/C$4)/C$4),2),8888,222),IF(MOD(INT((C1613-MOD(C$3,C$4)+MOD(C$3,1)/C$4)/C$4),2),222,8888))</f>
        <v>8888</v>
      </c>
      <c r="Y1613" s="28">
        <f t="shared" si="156"/>
        <v>0.10000093333426666</v>
      </c>
      <c r="Z1613" s="22" t="s">
        <v>27</v>
      </c>
      <c r="AA1613" s="40">
        <f>IF(X1613=222,T1613-E1613/C$4,E1613/C$4+T1613)</f>
        <v>0.10000093333426666</v>
      </c>
      <c r="AB1613" s="45">
        <f>IF(AB$1=1,IF(C1614=0,0,IF(C1613=0,0,IF(Q1613=0,IF((ABS(D1613-D1614))&lt;0.1,(IF(C1614-C1613=Q$1,99999,0)),0),0))),0)</f>
        <v>0</v>
      </c>
      <c r="AC1613" s="13">
        <f>IF(AC$1=1,IF(C1614=0,0,IF(C1613=0,0,IF(Q1613=0,IF(C1614-C1613=0,(IF(ABS(D1613-D1614)&lt;T$1,99999,0)),0),0))),0)</f>
        <v>0</v>
      </c>
      <c r="AD1613" s="15">
        <f>IF(AD$1=1,IF(C1614=0,0,IF(C1613=0,0,IF(Q1613=0,IF(AND(AK1613,AJ1613),99999,0),0))),0)</f>
        <v>0</v>
      </c>
      <c r="AE1613" s="34">
        <f>IF(C1613=0,,IF(AE$1=1,IF(1&gt;AA1613,0,99999),0))</f>
        <v>0</v>
      </c>
      <c r="AF1613" s="5">
        <f>IF(AF$1=1,IF(D1613&gt;1,99999,IF(D1613&lt;0,99999,0)),0)</f>
        <v>0</v>
      </c>
      <c r="AG1613" s="10">
        <f>IF(AG$1=1,IF(B1614=0,0,IF(B1614-B1613=1,0,99999)),0)</f>
        <v>0</v>
      </c>
      <c r="AH1613" s="11">
        <f>IF(AH$1=1,IF(C1614=0,0,IF(C1614-C1613&lt;0,99999,0)),0)</f>
        <v>0</v>
      </c>
      <c r="AI1613" s="14">
        <f>MOD(MOD(((((MOD(C1613,C$4)/C$4)+(MOD(C$3,C$4)/C$4)))),C$4),1)</f>
        <v>0.10000093333426666</v>
      </c>
      <c r="AJ1613" s="19">
        <f>IF(C1614-C1613=0,99999,0 )</f>
        <v>99999</v>
      </c>
      <c r="AK1613" s="83">
        <f>IF(ABS(D1614-D1613)=0,99999,0)</f>
        <v>99999</v>
      </c>
    </row>
    <row r="1614" spans="3:37">
      <c r="C1614" s="68"/>
      <c r="P1614" s="121">
        <f t="shared" si="153"/>
        <v>0</v>
      </c>
      <c r="Q1614" s="42">
        <f>IF(C$1=2,0,1)</f>
        <v>0</v>
      </c>
      <c r="R1614" s="24" t="s">
        <v>4</v>
      </c>
      <c r="S1614" s="26">
        <f>D1614</f>
        <v>0</v>
      </c>
      <c r="T1614" s="26">
        <f t="shared" si="154"/>
        <v>0.10000093333426666</v>
      </c>
      <c r="U1614" s="27" t="s">
        <v>5</v>
      </c>
      <c r="V1614" s="75">
        <f>INT((C1614+MOD(C$3,1)/C$4)/C$4)</f>
        <v>0</v>
      </c>
      <c r="W1614" s="75">
        <f t="shared" si="155"/>
        <v>1</v>
      </c>
      <c r="X1614" s="24">
        <f>IF(C$3&gt;=1,IF(MOD(INT((C1614-MOD(C$3,C$4)+MOD(C$3,1)/C$4)/C$4),2),8888,222),IF(MOD(INT((C1614-MOD(C$3,C$4)+MOD(C$3,1)/C$4)/C$4),2),222,8888))</f>
        <v>8888</v>
      </c>
      <c r="Y1614" s="28">
        <f t="shared" si="156"/>
        <v>0.10000093333426666</v>
      </c>
      <c r="Z1614" s="22" t="s">
        <v>27</v>
      </c>
      <c r="AA1614" s="40">
        <f>IF(X1614=222,T1614-E1614/C$4,E1614/C$4+T1614)</f>
        <v>0.10000093333426666</v>
      </c>
      <c r="AB1614" s="45">
        <f>IF(AB$1=1,IF(C1615=0,0,IF(C1614=0,0,IF(Q1614=0,IF((ABS(D1614-D1615))&lt;0.1,(IF(C1615-C1614=Q$1,99999,0)),0),0))),0)</f>
        <v>0</v>
      </c>
      <c r="AC1614" s="13">
        <f>IF(AC$1=1,IF(C1615=0,0,IF(C1614=0,0,IF(Q1614=0,IF(C1615-C1614=0,(IF(ABS(D1614-D1615)&lt;T$1,99999,0)),0),0))),0)</f>
        <v>0</v>
      </c>
      <c r="AD1614" s="15">
        <f>IF(AD$1=1,IF(C1615=0,0,IF(C1614=0,0,IF(Q1614=0,IF(AND(AK1614,AJ1614),99999,0),0))),0)</f>
        <v>0</v>
      </c>
      <c r="AE1614" s="34">
        <f>IF(C1614=0,,IF(AE$1=1,IF(1&gt;AA1614,0,99999),0))</f>
        <v>0</v>
      </c>
      <c r="AF1614" s="5">
        <f>IF(AF$1=1,IF(D1614&gt;1,99999,IF(D1614&lt;0,99999,0)),0)</f>
        <v>0</v>
      </c>
      <c r="AG1614" s="10">
        <f>IF(AG$1=1,IF(B1615=0,0,IF(B1615-B1614=1,0,99999)),0)</f>
        <v>0</v>
      </c>
      <c r="AH1614" s="11">
        <f>IF(AH$1=1,IF(C1615=0,0,IF(C1615-C1614&lt;0,99999,0)),0)</f>
        <v>0</v>
      </c>
      <c r="AI1614" s="14">
        <f>MOD(MOD(((((MOD(C1614,C$4)/C$4)+(MOD(C$3,C$4)/C$4)))),C$4),1)</f>
        <v>0.10000093333426666</v>
      </c>
      <c r="AJ1614" s="19">
        <f>IF(C1615-C1614=0,99999,0 )</f>
        <v>99999</v>
      </c>
      <c r="AK1614" s="83">
        <f>IF(ABS(D1615-D1614)=0,99999,0)</f>
        <v>99999</v>
      </c>
    </row>
    <row r="1615" spans="3:37">
      <c r="C1615" s="68"/>
      <c r="P1615" s="121">
        <f t="shared" si="153"/>
        <v>0</v>
      </c>
      <c r="Q1615" s="42">
        <f>IF(C$1=2,0,1)</f>
        <v>0</v>
      </c>
      <c r="R1615" s="24" t="s">
        <v>4</v>
      </c>
      <c r="S1615" s="26">
        <f>D1615</f>
        <v>0</v>
      </c>
      <c r="T1615" s="26">
        <f t="shared" si="154"/>
        <v>0.10000093333426666</v>
      </c>
      <c r="U1615" s="27" t="s">
        <v>5</v>
      </c>
      <c r="V1615" s="75">
        <f>INT((C1615+MOD(C$3,1)/C$4)/C$4)</f>
        <v>0</v>
      </c>
      <c r="W1615" s="75">
        <f t="shared" si="155"/>
        <v>1</v>
      </c>
      <c r="X1615" s="24">
        <f>IF(C$3&gt;=1,IF(MOD(INT((C1615-MOD(C$3,C$4)+MOD(C$3,1)/C$4)/C$4),2),8888,222),IF(MOD(INT((C1615-MOD(C$3,C$4)+MOD(C$3,1)/C$4)/C$4),2),222,8888))</f>
        <v>8888</v>
      </c>
      <c r="Y1615" s="28">
        <f t="shared" si="156"/>
        <v>0.10000093333426666</v>
      </c>
      <c r="Z1615" s="22" t="s">
        <v>27</v>
      </c>
      <c r="AA1615" s="40">
        <f>IF(X1615=222,T1615-E1615/C$4,E1615/C$4+T1615)</f>
        <v>0.10000093333426666</v>
      </c>
      <c r="AB1615" s="45">
        <f>IF(AB$1=1,IF(C1616=0,0,IF(C1615=0,0,IF(Q1615=0,IF((ABS(D1615-D1616))&lt;0.1,(IF(C1616-C1615=Q$1,99999,0)),0),0))),0)</f>
        <v>0</v>
      </c>
      <c r="AC1615" s="13">
        <f>IF(AC$1=1,IF(C1616=0,0,IF(C1615=0,0,IF(Q1615=0,IF(C1616-C1615=0,(IF(ABS(D1615-D1616)&lt;T$1,99999,0)),0),0))),0)</f>
        <v>0</v>
      </c>
      <c r="AD1615" s="15">
        <f>IF(AD$1=1,IF(C1616=0,0,IF(C1615=0,0,IF(Q1615=0,IF(AND(AK1615,AJ1615),99999,0),0))),0)</f>
        <v>0</v>
      </c>
      <c r="AE1615" s="34">
        <f>IF(C1615=0,,IF(AE$1=1,IF(1&gt;AA1615,0,99999),0))</f>
        <v>0</v>
      </c>
      <c r="AF1615" s="5">
        <f>IF(AF$1=1,IF(D1615&gt;1,99999,IF(D1615&lt;0,99999,0)),0)</f>
        <v>0</v>
      </c>
      <c r="AG1615" s="10">
        <f>IF(AG$1=1,IF(B1616=0,0,IF(B1616-B1615=1,0,99999)),0)</f>
        <v>0</v>
      </c>
      <c r="AH1615" s="11">
        <f>IF(AH$1=1,IF(C1616=0,0,IF(C1616-C1615&lt;0,99999,0)),0)</f>
        <v>0</v>
      </c>
      <c r="AI1615" s="14">
        <f>MOD(MOD(((((MOD(C1615,C$4)/C$4)+(MOD(C$3,C$4)/C$4)))),C$4),1)</f>
        <v>0.10000093333426666</v>
      </c>
      <c r="AJ1615" s="19">
        <f>IF(C1616-C1615=0,99999,0 )</f>
        <v>99999</v>
      </c>
      <c r="AK1615" s="83">
        <f>IF(ABS(D1616-D1615)=0,99999,0)</f>
        <v>99999</v>
      </c>
    </row>
    <row r="1616" spans="3:37">
      <c r="C1616" s="68"/>
      <c r="P1616" s="121">
        <f t="shared" si="153"/>
        <v>0</v>
      </c>
      <c r="Q1616" s="42">
        <f>IF(C$1=2,0,1)</f>
        <v>0</v>
      </c>
      <c r="R1616" s="24" t="s">
        <v>4</v>
      </c>
      <c r="S1616" s="26">
        <f>D1616</f>
        <v>0</v>
      </c>
      <c r="T1616" s="26">
        <f t="shared" si="154"/>
        <v>0.10000093333426666</v>
      </c>
      <c r="U1616" s="27" t="s">
        <v>5</v>
      </c>
      <c r="V1616" s="75">
        <f>INT((C1616+MOD(C$3,1)/C$4)/C$4)</f>
        <v>0</v>
      </c>
      <c r="W1616" s="75">
        <f t="shared" si="155"/>
        <v>1</v>
      </c>
      <c r="X1616" s="24">
        <f>IF(C$3&gt;=1,IF(MOD(INT((C1616-MOD(C$3,C$4)+MOD(C$3,1)/C$4)/C$4),2),8888,222),IF(MOD(INT((C1616-MOD(C$3,C$4)+MOD(C$3,1)/C$4)/C$4),2),222,8888))</f>
        <v>8888</v>
      </c>
      <c r="Y1616" s="28">
        <f t="shared" si="156"/>
        <v>0.10000093333426666</v>
      </c>
      <c r="Z1616" s="22" t="s">
        <v>27</v>
      </c>
      <c r="AA1616" s="40">
        <f>IF(X1616=222,T1616-E1616/C$4,E1616/C$4+T1616)</f>
        <v>0.10000093333426666</v>
      </c>
      <c r="AB1616" s="45">
        <f>IF(AB$1=1,IF(C1617=0,0,IF(C1616=0,0,IF(Q1616=0,IF((ABS(D1616-D1617))&lt;0.1,(IF(C1617-C1616=Q$1,99999,0)),0),0))),0)</f>
        <v>0</v>
      </c>
      <c r="AC1616" s="13">
        <f>IF(AC$1=1,IF(C1617=0,0,IF(C1616=0,0,IF(Q1616=0,IF(C1617-C1616=0,(IF(ABS(D1616-D1617)&lt;T$1,99999,0)),0),0))),0)</f>
        <v>0</v>
      </c>
      <c r="AD1616" s="15">
        <f>IF(AD$1=1,IF(C1617=0,0,IF(C1616=0,0,IF(Q1616=0,IF(AND(AK1616,AJ1616),99999,0),0))),0)</f>
        <v>0</v>
      </c>
      <c r="AE1616" s="34">
        <f>IF(C1616=0,,IF(AE$1=1,IF(1&gt;AA1616,0,99999),0))</f>
        <v>0</v>
      </c>
      <c r="AF1616" s="5">
        <f>IF(AF$1=1,IF(D1616&gt;1,99999,IF(D1616&lt;0,99999,0)),0)</f>
        <v>0</v>
      </c>
      <c r="AG1616" s="10">
        <f>IF(AG$1=1,IF(B1617=0,0,IF(B1617-B1616=1,0,99999)),0)</f>
        <v>0</v>
      </c>
      <c r="AH1616" s="11">
        <f>IF(AH$1=1,IF(C1617=0,0,IF(C1617-C1616&lt;0,99999,0)),0)</f>
        <v>0</v>
      </c>
      <c r="AI1616" s="14">
        <f>MOD(MOD(((((MOD(C1616,C$4)/C$4)+(MOD(C$3,C$4)/C$4)))),C$4),1)</f>
        <v>0.10000093333426666</v>
      </c>
      <c r="AJ1616" s="19">
        <f>IF(C1617-C1616=0,99999,0 )</f>
        <v>99999</v>
      </c>
      <c r="AK1616" s="83">
        <f>IF(ABS(D1617-D1616)=0,99999,0)</f>
        <v>99999</v>
      </c>
    </row>
    <row r="1617" spans="3:37">
      <c r="C1617" s="68"/>
      <c r="P1617" s="121">
        <f t="shared" si="153"/>
        <v>0</v>
      </c>
      <c r="Q1617" s="42">
        <f>IF(C$1=2,0,1)</f>
        <v>0</v>
      </c>
      <c r="R1617" s="24" t="s">
        <v>4</v>
      </c>
      <c r="S1617" s="26">
        <f>D1617</f>
        <v>0</v>
      </c>
      <c r="T1617" s="26">
        <f t="shared" si="154"/>
        <v>0.10000093333426666</v>
      </c>
      <c r="U1617" s="27" t="s">
        <v>5</v>
      </c>
      <c r="V1617" s="75">
        <f>INT((C1617+MOD(C$3,1)/C$4)/C$4)</f>
        <v>0</v>
      </c>
      <c r="W1617" s="75">
        <f t="shared" si="155"/>
        <v>1</v>
      </c>
      <c r="X1617" s="24">
        <f>IF(C$3&gt;=1,IF(MOD(INT((C1617-MOD(C$3,C$4)+MOD(C$3,1)/C$4)/C$4),2),8888,222),IF(MOD(INT((C1617-MOD(C$3,C$4)+MOD(C$3,1)/C$4)/C$4),2),222,8888))</f>
        <v>8888</v>
      </c>
      <c r="Y1617" s="28">
        <f t="shared" si="156"/>
        <v>0.10000093333426666</v>
      </c>
      <c r="Z1617" s="22" t="s">
        <v>27</v>
      </c>
      <c r="AA1617" s="40">
        <f>IF(X1617=222,T1617-E1617/C$4,E1617/C$4+T1617)</f>
        <v>0.10000093333426666</v>
      </c>
      <c r="AB1617" s="45">
        <f>IF(AB$1=1,IF(C1618=0,0,IF(C1617=0,0,IF(Q1617=0,IF((ABS(D1617-D1618))&lt;0.1,(IF(C1618-C1617=Q$1,99999,0)),0),0))),0)</f>
        <v>0</v>
      </c>
      <c r="AC1617" s="13">
        <f>IF(AC$1=1,IF(C1618=0,0,IF(C1617=0,0,IF(Q1617=0,IF(C1618-C1617=0,(IF(ABS(D1617-D1618)&lt;T$1,99999,0)),0),0))),0)</f>
        <v>0</v>
      </c>
      <c r="AD1617" s="15">
        <f>IF(AD$1=1,IF(C1618=0,0,IF(C1617=0,0,IF(Q1617=0,IF(AND(AK1617,AJ1617),99999,0),0))),0)</f>
        <v>0</v>
      </c>
      <c r="AE1617" s="34">
        <f>IF(C1617=0,,IF(AE$1=1,IF(1&gt;AA1617,0,99999),0))</f>
        <v>0</v>
      </c>
      <c r="AF1617" s="5">
        <f>IF(AF$1=1,IF(D1617&gt;1,99999,IF(D1617&lt;0,99999,0)),0)</f>
        <v>0</v>
      </c>
      <c r="AG1617" s="10">
        <f>IF(AG$1=1,IF(B1618=0,0,IF(B1618-B1617=1,0,99999)),0)</f>
        <v>0</v>
      </c>
      <c r="AH1617" s="11">
        <f>IF(AH$1=1,IF(C1618=0,0,IF(C1618-C1617&lt;0,99999,0)),0)</f>
        <v>0</v>
      </c>
      <c r="AI1617" s="14">
        <f>MOD(MOD(((((MOD(C1617,C$4)/C$4)+(MOD(C$3,C$4)/C$4)))),C$4),1)</f>
        <v>0.10000093333426666</v>
      </c>
      <c r="AJ1617" s="19">
        <f>IF(C1618-C1617=0,99999,0 )</f>
        <v>99999</v>
      </c>
      <c r="AK1617" s="83">
        <f>IF(ABS(D1618-D1617)=0,99999,0)</f>
        <v>99999</v>
      </c>
    </row>
    <row r="1618" spans="3:37">
      <c r="C1618" s="68"/>
      <c r="P1618" s="121">
        <f t="shared" si="153"/>
        <v>0</v>
      </c>
      <c r="Q1618" s="42">
        <f>IF(C$1=2,0,1)</f>
        <v>0</v>
      </c>
      <c r="R1618" s="24" t="s">
        <v>4</v>
      </c>
      <c r="S1618" s="26">
        <f>D1618</f>
        <v>0</v>
      </c>
      <c r="T1618" s="26">
        <f t="shared" si="154"/>
        <v>0.10000093333426666</v>
      </c>
      <c r="U1618" s="27" t="s">
        <v>5</v>
      </c>
      <c r="V1618" s="75">
        <f>INT((C1618+MOD(C$3,1)/C$4)/C$4)</f>
        <v>0</v>
      </c>
      <c r="W1618" s="75">
        <f t="shared" si="155"/>
        <v>1</v>
      </c>
      <c r="X1618" s="24">
        <f>IF(C$3&gt;=1,IF(MOD(INT((C1618-MOD(C$3,C$4)+MOD(C$3,1)/C$4)/C$4),2),8888,222),IF(MOD(INT((C1618-MOD(C$3,C$4)+MOD(C$3,1)/C$4)/C$4),2),222,8888))</f>
        <v>8888</v>
      </c>
      <c r="Y1618" s="28">
        <f t="shared" si="156"/>
        <v>0.10000093333426666</v>
      </c>
      <c r="Z1618" s="22" t="s">
        <v>27</v>
      </c>
      <c r="AA1618" s="40">
        <f>IF(X1618=222,T1618-E1618/C$4,E1618/C$4+T1618)</f>
        <v>0.10000093333426666</v>
      </c>
      <c r="AB1618" s="45">
        <f>IF(AB$1=1,IF(C1619=0,0,IF(C1618=0,0,IF(Q1618=0,IF((ABS(D1618-D1619))&lt;0.1,(IF(C1619-C1618=Q$1,99999,0)),0),0))),0)</f>
        <v>0</v>
      </c>
      <c r="AC1618" s="13">
        <f>IF(AC$1=1,IF(C1619=0,0,IF(C1618=0,0,IF(Q1618=0,IF(C1619-C1618=0,(IF(ABS(D1618-D1619)&lt;T$1,99999,0)),0),0))),0)</f>
        <v>0</v>
      </c>
      <c r="AD1618" s="15">
        <f>IF(AD$1=1,IF(C1619=0,0,IF(C1618=0,0,IF(Q1618=0,IF(AND(AK1618,AJ1618),99999,0),0))),0)</f>
        <v>0</v>
      </c>
      <c r="AE1618" s="34">
        <f>IF(C1618=0,,IF(AE$1=1,IF(1&gt;AA1618,0,99999),0))</f>
        <v>0</v>
      </c>
      <c r="AF1618" s="5">
        <f>IF(AF$1=1,IF(D1618&gt;1,99999,IF(D1618&lt;0,99999,0)),0)</f>
        <v>0</v>
      </c>
      <c r="AG1618" s="10">
        <f>IF(AG$1=1,IF(B1619=0,0,IF(B1619-B1618=1,0,99999)),0)</f>
        <v>0</v>
      </c>
      <c r="AH1618" s="11">
        <f>IF(AH$1=1,IF(C1619=0,0,IF(C1619-C1618&lt;0,99999,0)),0)</f>
        <v>0</v>
      </c>
      <c r="AI1618" s="14">
        <f>MOD(MOD(((((MOD(C1618,C$4)/C$4)+(MOD(C$3,C$4)/C$4)))),C$4),1)</f>
        <v>0.10000093333426666</v>
      </c>
      <c r="AJ1618" s="19">
        <f>IF(C1619-C1618=0,99999,0 )</f>
        <v>99999</v>
      </c>
      <c r="AK1618" s="83">
        <f>IF(ABS(D1619-D1618)=0,99999,0)</f>
        <v>99999</v>
      </c>
    </row>
    <row r="1619" spans="3:37">
      <c r="C1619" s="68"/>
      <c r="P1619" s="121">
        <f t="shared" si="153"/>
        <v>0</v>
      </c>
      <c r="Q1619" s="42">
        <f>IF(C$1=2,0,1)</f>
        <v>0</v>
      </c>
      <c r="R1619" s="24" t="s">
        <v>4</v>
      </c>
      <c r="S1619" s="26">
        <f>D1619</f>
        <v>0</v>
      </c>
      <c r="T1619" s="26">
        <f t="shared" si="154"/>
        <v>0.10000093333426666</v>
      </c>
      <c r="U1619" s="27" t="s">
        <v>5</v>
      </c>
      <c r="V1619" s="75">
        <f>INT((C1619+MOD(C$3,1)/C$4)/C$4)</f>
        <v>0</v>
      </c>
      <c r="W1619" s="75">
        <f t="shared" si="155"/>
        <v>1</v>
      </c>
      <c r="X1619" s="24">
        <f>IF(C$3&gt;=1,IF(MOD(INT((C1619-MOD(C$3,C$4)+MOD(C$3,1)/C$4)/C$4),2),8888,222),IF(MOD(INT((C1619-MOD(C$3,C$4)+MOD(C$3,1)/C$4)/C$4),2),222,8888))</f>
        <v>8888</v>
      </c>
      <c r="Y1619" s="28">
        <f t="shared" si="156"/>
        <v>0.10000093333426666</v>
      </c>
      <c r="Z1619" s="22" t="s">
        <v>27</v>
      </c>
      <c r="AA1619" s="40">
        <f>IF(X1619=222,T1619-E1619/C$4,E1619/C$4+T1619)</f>
        <v>0.10000093333426666</v>
      </c>
      <c r="AB1619" s="45">
        <f>IF(AB$1=1,IF(C1620=0,0,IF(C1619=0,0,IF(Q1619=0,IF((ABS(D1619-D1620))&lt;0.1,(IF(C1620-C1619=Q$1,99999,0)),0),0))),0)</f>
        <v>0</v>
      </c>
      <c r="AC1619" s="13">
        <f>IF(AC$1=1,IF(C1620=0,0,IF(C1619=0,0,IF(Q1619=0,IF(C1620-C1619=0,(IF(ABS(D1619-D1620)&lt;T$1,99999,0)),0),0))),0)</f>
        <v>0</v>
      </c>
      <c r="AD1619" s="15">
        <f>IF(AD$1=1,IF(C1620=0,0,IF(C1619=0,0,IF(Q1619=0,IF(AND(AK1619,AJ1619),99999,0),0))),0)</f>
        <v>0</v>
      </c>
      <c r="AE1619" s="34">
        <f>IF(C1619=0,,IF(AE$1=1,IF(1&gt;AA1619,0,99999),0))</f>
        <v>0</v>
      </c>
      <c r="AF1619" s="5">
        <f>IF(AF$1=1,IF(D1619&gt;1,99999,IF(D1619&lt;0,99999,0)),0)</f>
        <v>0</v>
      </c>
      <c r="AG1619" s="10">
        <f>IF(AG$1=1,IF(B1620=0,0,IF(B1620-B1619=1,0,99999)),0)</f>
        <v>0</v>
      </c>
      <c r="AH1619" s="11">
        <f>IF(AH$1=1,IF(C1620=0,0,IF(C1620-C1619&lt;0,99999,0)),0)</f>
        <v>0</v>
      </c>
      <c r="AI1619" s="14">
        <f>MOD(MOD(((((MOD(C1619,C$4)/C$4)+(MOD(C$3,C$4)/C$4)))),C$4),1)</f>
        <v>0.10000093333426666</v>
      </c>
      <c r="AJ1619" s="19">
        <f>IF(C1620-C1619=0,99999,0 )</f>
        <v>99999</v>
      </c>
      <c r="AK1619" s="83">
        <f>IF(ABS(D1620-D1619)=0,99999,0)</f>
        <v>99999</v>
      </c>
    </row>
    <row r="1620" spans="3:37">
      <c r="C1620" s="68"/>
      <c r="P1620" s="121">
        <f t="shared" si="153"/>
        <v>0</v>
      </c>
      <c r="Q1620" s="42">
        <f>IF(C$1=2,0,1)</f>
        <v>0</v>
      </c>
      <c r="R1620" s="24" t="s">
        <v>4</v>
      </c>
      <c r="S1620" s="26">
        <f>D1620</f>
        <v>0</v>
      </c>
      <c r="T1620" s="26">
        <f t="shared" si="154"/>
        <v>0.10000093333426666</v>
      </c>
      <c r="U1620" s="27" t="s">
        <v>5</v>
      </c>
      <c r="V1620" s="75">
        <f>INT((C1620+MOD(C$3,1)/C$4)/C$4)</f>
        <v>0</v>
      </c>
      <c r="W1620" s="75">
        <f t="shared" si="155"/>
        <v>1</v>
      </c>
      <c r="X1620" s="24">
        <f>IF(C$3&gt;=1,IF(MOD(INT((C1620-MOD(C$3,C$4)+MOD(C$3,1)/C$4)/C$4),2),8888,222),IF(MOD(INT((C1620-MOD(C$3,C$4)+MOD(C$3,1)/C$4)/C$4),2),222,8888))</f>
        <v>8888</v>
      </c>
      <c r="Y1620" s="28">
        <f t="shared" si="156"/>
        <v>0.10000093333426666</v>
      </c>
      <c r="Z1620" s="22" t="s">
        <v>27</v>
      </c>
      <c r="AA1620" s="40">
        <f>IF(X1620=222,T1620-E1620/C$4,E1620/C$4+T1620)</f>
        <v>0.10000093333426666</v>
      </c>
      <c r="AB1620" s="45">
        <f>IF(AB$1=1,IF(C1621=0,0,IF(C1620=0,0,IF(Q1620=0,IF((ABS(D1620-D1621))&lt;0.1,(IF(C1621-C1620=Q$1,99999,0)),0),0))),0)</f>
        <v>0</v>
      </c>
      <c r="AC1620" s="13">
        <f>IF(AC$1=1,IF(C1621=0,0,IF(C1620=0,0,IF(Q1620=0,IF(C1621-C1620=0,(IF(ABS(D1620-D1621)&lt;T$1,99999,0)),0),0))),0)</f>
        <v>0</v>
      </c>
      <c r="AD1620" s="15">
        <f>IF(AD$1=1,IF(C1621=0,0,IF(C1620=0,0,IF(Q1620=0,IF(AND(AK1620,AJ1620),99999,0),0))),0)</f>
        <v>0</v>
      </c>
      <c r="AE1620" s="34">
        <f>IF(C1620=0,,IF(AE$1=1,IF(1&gt;AA1620,0,99999),0))</f>
        <v>0</v>
      </c>
      <c r="AF1620" s="5">
        <f>IF(AF$1=1,IF(D1620&gt;1,99999,IF(D1620&lt;0,99999,0)),0)</f>
        <v>0</v>
      </c>
      <c r="AG1620" s="10">
        <f>IF(AG$1=1,IF(B1621=0,0,IF(B1621-B1620=1,0,99999)),0)</f>
        <v>0</v>
      </c>
      <c r="AH1620" s="11">
        <f>IF(AH$1=1,IF(C1621=0,0,IF(C1621-C1620&lt;0,99999,0)),0)</f>
        <v>0</v>
      </c>
      <c r="AI1620" s="14">
        <f>MOD(MOD(((((MOD(C1620,C$4)/C$4)+(MOD(C$3,C$4)/C$4)))),C$4),1)</f>
        <v>0.10000093333426666</v>
      </c>
      <c r="AJ1620" s="19">
        <f>IF(C1621-C1620=0,99999,0 )</f>
        <v>99999</v>
      </c>
      <c r="AK1620" s="83">
        <f>IF(ABS(D1621-D1620)=0,99999,0)</f>
        <v>99999</v>
      </c>
    </row>
    <row r="1621" spans="3:37">
      <c r="C1621" s="68"/>
      <c r="P1621" s="121">
        <f t="shared" si="153"/>
        <v>0</v>
      </c>
      <c r="Q1621" s="42">
        <f>IF(C$1=2,0,1)</f>
        <v>0</v>
      </c>
      <c r="R1621" s="24" t="s">
        <v>4</v>
      </c>
      <c r="S1621" s="26">
        <f>D1621</f>
        <v>0</v>
      </c>
      <c r="T1621" s="26">
        <f t="shared" si="154"/>
        <v>0.10000093333426666</v>
      </c>
      <c r="U1621" s="27" t="s">
        <v>5</v>
      </c>
      <c r="V1621" s="75">
        <f>INT((C1621+MOD(C$3,1)/C$4)/C$4)</f>
        <v>0</v>
      </c>
      <c r="W1621" s="75">
        <f t="shared" si="155"/>
        <v>1</v>
      </c>
      <c r="X1621" s="24">
        <f>IF(C$3&gt;=1,IF(MOD(INT((C1621-MOD(C$3,C$4)+MOD(C$3,1)/C$4)/C$4),2),8888,222),IF(MOD(INT((C1621-MOD(C$3,C$4)+MOD(C$3,1)/C$4)/C$4),2),222,8888))</f>
        <v>8888</v>
      </c>
      <c r="Y1621" s="28">
        <f t="shared" si="156"/>
        <v>0.10000093333426666</v>
      </c>
      <c r="Z1621" s="22" t="s">
        <v>27</v>
      </c>
      <c r="AA1621" s="40">
        <f>IF(X1621=222,T1621-E1621/C$4,E1621/C$4+T1621)</f>
        <v>0.10000093333426666</v>
      </c>
      <c r="AB1621" s="45">
        <f>IF(AB$1=1,IF(C1622=0,0,IF(C1621=0,0,IF(Q1621=0,IF((ABS(D1621-D1622))&lt;0.1,(IF(C1622-C1621=Q$1,99999,0)),0),0))),0)</f>
        <v>0</v>
      </c>
      <c r="AC1621" s="13">
        <f>IF(AC$1=1,IF(C1622=0,0,IF(C1621=0,0,IF(Q1621=0,IF(C1622-C1621=0,(IF(ABS(D1621-D1622)&lt;T$1,99999,0)),0),0))),0)</f>
        <v>0</v>
      </c>
      <c r="AD1621" s="15">
        <f>IF(AD$1=1,IF(C1622=0,0,IF(C1621=0,0,IF(Q1621=0,IF(AND(AK1621,AJ1621),99999,0),0))),0)</f>
        <v>0</v>
      </c>
      <c r="AE1621" s="34">
        <f>IF(C1621=0,,IF(AE$1=1,IF(1&gt;AA1621,0,99999),0))</f>
        <v>0</v>
      </c>
      <c r="AF1621" s="5">
        <f>IF(AF$1=1,IF(D1621&gt;1,99999,IF(D1621&lt;0,99999,0)),0)</f>
        <v>0</v>
      </c>
      <c r="AG1621" s="10">
        <f>IF(AG$1=1,IF(B1622=0,0,IF(B1622-B1621=1,0,99999)),0)</f>
        <v>0</v>
      </c>
      <c r="AH1621" s="11">
        <f>IF(AH$1=1,IF(C1622=0,0,IF(C1622-C1621&lt;0,99999,0)),0)</f>
        <v>0</v>
      </c>
      <c r="AI1621" s="14">
        <f>MOD(MOD(((((MOD(C1621,C$4)/C$4)+(MOD(C$3,C$4)/C$4)))),C$4),1)</f>
        <v>0.10000093333426666</v>
      </c>
      <c r="AJ1621" s="19">
        <f>IF(C1622-C1621=0,99999,0 )</f>
        <v>99999</v>
      </c>
      <c r="AK1621" s="83">
        <f>IF(ABS(D1622-D1621)=0,99999,0)</f>
        <v>99999</v>
      </c>
    </row>
    <row r="1622" spans="3:37">
      <c r="C1622" s="68"/>
      <c r="P1622" s="121">
        <f t="shared" si="153"/>
        <v>0</v>
      </c>
      <c r="Q1622" s="42">
        <f>IF(C$1=2,0,1)</f>
        <v>0</v>
      </c>
      <c r="R1622" s="24" t="s">
        <v>4</v>
      </c>
      <c r="S1622" s="26">
        <f>D1622</f>
        <v>0</v>
      </c>
      <c r="T1622" s="26">
        <f t="shared" si="154"/>
        <v>0.10000093333426666</v>
      </c>
      <c r="U1622" s="27" t="s">
        <v>5</v>
      </c>
      <c r="V1622" s="75">
        <f>INT((C1622+MOD(C$3,1)/C$4)/C$4)</f>
        <v>0</v>
      </c>
      <c r="W1622" s="75">
        <f t="shared" si="155"/>
        <v>1</v>
      </c>
      <c r="X1622" s="24">
        <f>IF(C$3&gt;=1,IF(MOD(INT((C1622-MOD(C$3,C$4)+MOD(C$3,1)/C$4)/C$4),2),8888,222),IF(MOD(INT((C1622-MOD(C$3,C$4)+MOD(C$3,1)/C$4)/C$4),2),222,8888))</f>
        <v>8888</v>
      </c>
      <c r="Y1622" s="28">
        <f t="shared" si="156"/>
        <v>0.10000093333426666</v>
      </c>
      <c r="Z1622" s="22" t="s">
        <v>27</v>
      </c>
      <c r="AA1622" s="40">
        <f>IF(X1622=222,T1622-E1622/C$4,E1622/C$4+T1622)</f>
        <v>0.10000093333426666</v>
      </c>
      <c r="AB1622" s="45">
        <f>IF(AB$1=1,IF(C1623=0,0,IF(C1622=0,0,IF(Q1622=0,IF((ABS(D1622-D1623))&lt;0.1,(IF(C1623-C1622=Q$1,99999,0)),0),0))),0)</f>
        <v>0</v>
      </c>
      <c r="AC1622" s="13">
        <f>IF(AC$1=1,IF(C1623=0,0,IF(C1622=0,0,IF(Q1622=0,IF(C1623-C1622=0,(IF(ABS(D1622-D1623)&lt;T$1,99999,0)),0),0))),0)</f>
        <v>0</v>
      </c>
      <c r="AD1622" s="15">
        <f>IF(AD$1=1,IF(C1623=0,0,IF(C1622=0,0,IF(Q1622=0,IF(AND(AK1622,AJ1622),99999,0),0))),0)</f>
        <v>0</v>
      </c>
      <c r="AE1622" s="34">
        <f>IF(C1622=0,,IF(AE$1=1,IF(1&gt;AA1622,0,99999),0))</f>
        <v>0</v>
      </c>
      <c r="AF1622" s="5">
        <f>IF(AF$1=1,IF(D1622&gt;1,99999,IF(D1622&lt;0,99999,0)),0)</f>
        <v>0</v>
      </c>
      <c r="AG1622" s="10">
        <f>IF(AG$1=1,IF(B1623=0,0,IF(B1623-B1622=1,0,99999)),0)</f>
        <v>0</v>
      </c>
      <c r="AH1622" s="11">
        <f>IF(AH$1=1,IF(C1623=0,0,IF(C1623-C1622&lt;0,99999,0)),0)</f>
        <v>0</v>
      </c>
      <c r="AI1622" s="14">
        <f>MOD(MOD(((((MOD(C1622,C$4)/C$4)+(MOD(C$3,C$4)/C$4)))),C$4),1)</f>
        <v>0.10000093333426666</v>
      </c>
      <c r="AJ1622" s="19">
        <f>IF(C1623-C1622=0,99999,0 )</f>
        <v>99999</v>
      </c>
      <c r="AK1622" s="83">
        <f>IF(ABS(D1623-D1622)=0,99999,0)</f>
        <v>99999</v>
      </c>
    </row>
    <row r="1623" spans="3:37">
      <c r="C1623" s="68"/>
      <c r="P1623" s="121">
        <f t="shared" si="153"/>
        <v>0</v>
      </c>
      <c r="Q1623" s="42">
        <f>IF(C$1=2,0,1)</f>
        <v>0</v>
      </c>
      <c r="R1623" s="24" t="s">
        <v>4</v>
      </c>
      <c r="S1623" s="26">
        <f>D1623</f>
        <v>0</v>
      </c>
      <c r="T1623" s="26">
        <f t="shared" si="154"/>
        <v>0.10000093333426666</v>
      </c>
      <c r="U1623" s="27" t="s">
        <v>5</v>
      </c>
      <c r="V1623" s="75">
        <f>INT((C1623+MOD(C$3,1)/C$4)/C$4)</f>
        <v>0</v>
      </c>
      <c r="W1623" s="75">
        <f t="shared" si="155"/>
        <v>1</v>
      </c>
      <c r="X1623" s="24">
        <f>IF(C$3&gt;=1,IF(MOD(INT((C1623-MOD(C$3,C$4)+MOD(C$3,1)/C$4)/C$4),2),8888,222),IF(MOD(INT((C1623-MOD(C$3,C$4)+MOD(C$3,1)/C$4)/C$4),2),222,8888))</f>
        <v>8888</v>
      </c>
      <c r="Y1623" s="28">
        <f t="shared" si="156"/>
        <v>0.10000093333426666</v>
      </c>
      <c r="Z1623" s="22" t="s">
        <v>27</v>
      </c>
      <c r="AA1623" s="40">
        <f>IF(X1623=222,T1623-E1623/C$4,E1623/C$4+T1623)</f>
        <v>0.10000093333426666</v>
      </c>
      <c r="AB1623" s="45">
        <f>IF(AB$1=1,IF(C1624=0,0,IF(C1623=0,0,IF(Q1623=0,IF((ABS(D1623-D1624))&lt;0.1,(IF(C1624-C1623=Q$1,99999,0)),0),0))),0)</f>
        <v>0</v>
      </c>
      <c r="AC1623" s="13">
        <f>IF(AC$1=1,IF(C1624=0,0,IF(C1623=0,0,IF(Q1623=0,IF(C1624-C1623=0,(IF(ABS(D1623-D1624)&lt;T$1,99999,0)),0),0))),0)</f>
        <v>0</v>
      </c>
      <c r="AD1623" s="15">
        <f>IF(AD$1=1,IF(C1624=0,0,IF(C1623=0,0,IF(Q1623=0,IF(AND(AK1623,AJ1623),99999,0),0))),0)</f>
        <v>0</v>
      </c>
      <c r="AE1623" s="34">
        <f>IF(C1623=0,,IF(AE$1=1,IF(1&gt;AA1623,0,99999),0))</f>
        <v>0</v>
      </c>
      <c r="AF1623" s="5">
        <f>IF(AF$1=1,IF(D1623&gt;1,99999,IF(D1623&lt;0,99999,0)),0)</f>
        <v>0</v>
      </c>
      <c r="AG1623" s="10">
        <f>IF(AG$1=1,IF(B1624=0,0,IF(B1624-B1623=1,0,99999)),0)</f>
        <v>0</v>
      </c>
      <c r="AH1623" s="11">
        <f>IF(AH$1=1,IF(C1624=0,0,IF(C1624-C1623&lt;0,99999,0)),0)</f>
        <v>0</v>
      </c>
      <c r="AI1623" s="14">
        <f>MOD(MOD(((((MOD(C1623,C$4)/C$4)+(MOD(C$3,C$4)/C$4)))),C$4),1)</f>
        <v>0.10000093333426666</v>
      </c>
      <c r="AJ1623" s="19">
        <f>IF(C1624-C1623=0,99999,0 )</f>
        <v>99999</v>
      </c>
      <c r="AK1623" s="83">
        <f>IF(ABS(D1624-D1623)=0,99999,0)</f>
        <v>99999</v>
      </c>
    </row>
    <row r="1624" spans="3:37">
      <c r="C1624" s="68"/>
      <c r="P1624" s="121">
        <f t="shared" si="153"/>
        <v>0</v>
      </c>
      <c r="Q1624" s="42">
        <f>IF(C$1=2,0,1)</f>
        <v>0</v>
      </c>
      <c r="R1624" s="24" t="s">
        <v>4</v>
      </c>
      <c r="S1624" s="26">
        <f>D1624</f>
        <v>0</v>
      </c>
      <c r="T1624" s="26">
        <f t="shared" si="154"/>
        <v>0.10000093333426666</v>
      </c>
      <c r="U1624" s="27" t="s">
        <v>5</v>
      </c>
      <c r="V1624" s="75">
        <f>INT((C1624+MOD(C$3,1)/C$4)/C$4)</f>
        <v>0</v>
      </c>
      <c r="W1624" s="75">
        <f t="shared" si="155"/>
        <v>1</v>
      </c>
      <c r="X1624" s="24">
        <f>IF(C$3&gt;=1,IF(MOD(INT((C1624-MOD(C$3,C$4)+MOD(C$3,1)/C$4)/C$4),2),8888,222),IF(MOD(INT((C1624-MOD(C$3,C$4)+MOD(C$3,1)/C$4)/C$4),2),222,8888))</f>
        <v>8888</v>
      </c>
      <c r="Y1624" s="28">
        <f t="shared" si="156"/>
        <v>0.10000093333426666</v>
      </c>
      <c r="Z1624" s="22" t="s">
        <v>27</v>
      </c>
      <c r="AA1624" s="40">
        <f>IF(X1624=222,T1624-E1624/C$4,E1624/C$4+T1624)</f>
        <v>0.10000093333426666</v>
      </c>
      <c r="AB1624" s="45">
        <f>IF(AB$1=1,IF(C1625=0,0,IF(C1624=0,0,IF(Q1624=0,IF((ABS(D1624-D1625))&lt;0.1,(IF(C1625-C1624=Q$1,99999,0)),0),0))),0)</f>
        <v>0</v>
      </c>
      <c r="AC1624" s="13">
        <f>IF(AC$1=1,IF(C1625=0,0,IF(C1624=0,0,IF(Q1624=0,IF(C1625-C1624=0,(IF(ABS(D1624-D1625)&lt;T$1,99999,0)),0),0))),0)</f>
        <v>0</v>
      </c>
      <c r="AD1624" s="15">
        <f>IF(AD$1=1,IF(C1625=0,0,IF(C1624=0,0,IF(Q1624=0,IF(AND(AK1624,AJ1624),99999,0),0))),0)</f>
        <v>0</v>
      </c>
      <c r="AE1624" s="34">
        <f>IF(C1624=0,,IF(AE$1=1,IF(1&gt;AA1624,0,99999),0))</f>
        <v>0</v>
      </c>
      <c r="AF1624" s="5">
        <f>IF(AF$1=1,IF(D1624&gt;1,99999,IF(D1624&lt;0,99999,0)),0)</f>
        <v>0</v>
      </c>
      <c r="AG1624" s="10">
        <f>IF(AG$1=1,IF(B1625=0,0,IF(B1625-B1624=1,0,99999)),0)</f>
        <v>0</v>
      </c>
      <c r="AH1624" s="11">
        <f>IF(AH$1=1,IF(C1625=0,0,IF(C1625-C1624&lt;0,99999,0)),0)</f>
        <v>0</v>
      </c>
      <c r="AI1624" s="14">
        <f>MOD(MOD(((((MOD(C1624,C$4)/C$4)+(MOD(C$3,C$4)/C$4)))),C$4),1)</f>
        <v>0.10000093333426666</v>
      </c>
      <c r="AJ1624" s="19">
        <f>IF(C1625-C1624=0,99999,0 )</f>
        <v>99999</v>
      </c>
      <c r="AK1624" s="83">
        <f>IF(ABS(D1625-D1624)=0,99999,0)</f>
        <v>99999</v>
      </c>
    </row>
    <row r="1625" spans="3:37">
      <c r="C1625" s="68"/>
      <c r="P1625" s="121">
        <f t="shared" si="153"/>
        <v>0</v>
      </c>
      <c r="Q1625" s="42">
        <f>IF(C$1=2,0,1)</f>
        <v>0</v>
      </c>
      <c r="R1625" s="24" t="s">
        <v>4</v>
      </c>
      <c r="S1625" s="26">
        <f>D1625</f>
        <v>0</v>
      </c>
      <c r="T1625" s="26">
        <f t="shared" si="154"/>
        <v>0.10000093333426666</v>
      </c>
      <c r="U1625" s="27" t="s">
        <v>5</v>
      </c>
      <c r="V1625" s="75">
        <f>INT((C1625+MOD(C$3,1)/C$4)/C$4)</f>
        <v>0</v>
      </c>
      <c r="W1625" s="75">
        <f t="shared" si="155"/>
        <v>1</v>
      </c>
      <c r="X1625" s="24">
        <f>IF(C$3&gt;=1,IF(MOD(INT((C1625-MOD(C$3,C$4)+MOD(C$3,1)/C$4)/C$4),2),8888,222),IF(MOD(INT((C1625-MOD(C$3,C$4)+MOD(C$3,1)/C$4)/C$4),2),222,8888))</f>
        <v>8888</v>
      </c>
      <c r="Y1625" s="28">
        <f t="shared" si="156"/>
        <v>0.10000093333426666</v>
      </c>
      <c r="Z1625" s="22" t="s">
        <v>27</v>
      </c>
      <c r="AA1625" s="40">
        <f>IF(X1625=222,T1625-E1625/C$4,E1625/C$4+T1625)</f>
        <v>0.10000093333426666</v>
      </c>
      <c r="AB1625" s="45">
        <f>IF(AB$1=1,IF(C1626=0,0,IF(C1625=0,0,IF(Q1625=0,IF((ABS(D1625-D1626))&lt;0.1,(IF(C1626-C1625=Q$1,99999,0)),0),0))),0)</f>
        <v>0</v>
      </c>
      <c r="AC1625" s="13">
        <f>IF(AC$1=1,IF(C1626=0,0,IF(C1625=0,0,IF(Q1625=0,IF(C1626-C1625=0,(IF(ABS(D1625-D1626)&lt;T$1,99999,0)),0),0))),0)</f>
        <v>0</v>
      </c>
      <c r="AD1625" s="15">
        <f>IF(AD$1=1,IF(C1626=0,0,IF(C1625=0,0,IF(Q1625=0,IF(AND(AK1625,AJ1625),99999,0),0))),0)</f>
        <v>0</v>
      </c>
      <c r="AE1625" s="34">
        <f>IF(C1625=0,,IF(AE$1=1,IF(1&gt;AA1625,0,99999),0))</f>
        <v>0</v>
      </c>
      <c r="AF1625" s="5">
        <f>IF(AF$1=1,IF(D1625&gt;1,99999,IF(D1625&lt;0,99999,0)),0)</f>
        <v>0</v>
      </c>
      <c r="AG1625" s="10">
        <f>IF(AG$1=1,IF(B1626=0,0,IF(B1626-B1625=1,0,99999)),0)</f>
        <v>0</v>
      </c>
      <c r="AH1625" s="11">
        <f>IF(AH$1=1,IF(C1626=0,0,IF(C1626-C1625&lt;0,99999,0)),0)</f>
        <v>0</v>
      </c>
      <c r="AI1625" s="14">
        <f>MOD(MOD(((((MOD(C1625,C$4)/C$4)+(MOD(C$3,C$4)/C$4)))),C$4),1)</f>
        <v>0.10000093333426666</v>
      </c>
      <c r="AJ1625" s="19">
        <f>IF(C1626-C1625=0,99999,0 )</f>
        <v>99999</v>
      </c>
      <c r="AK1625" s="83">
        <f>IF(ABS(D1626-D1625)=0,99999,0)</f>
        <v>99999</v>
      </c>
    </row>
    <row r="1626" spans="3:37">
      <c r="C1626" s="68"/>
      <c r="P1626" s="121">
        <f t="shared" si="153"/>
        <v>0</v>
      </c>
      <c r="Q1626" s="42">
        <f>IF(C$1=2,0,1)</f>
        <v>0</v>
      </c>
      <c r="R1626" s="24" t="s">
        <v>4</v>
      </c>
      <c r="S1626" s="26">
        <f>D1626</f>
        <v>0</v>
      </c>
      <c r="T1626" s="26">
        <f t="shared" si="154"/>
        <v>0.10000093333426666</v>
      </c>
      <c r="U1626" s="27" t="s">
        <v>5</v>
      </c>
      <c r="V1626" s="75">
        <f>INT((C1626+MOD(C$3,1)/C$4)/C$4)</f>
        <v>0</v>
      </c>
      <c r="W1626" s="75">
        <f t="shared" si="155"/>
        <v>1</v>
      </c>
      <c r="X1626" s="24">
        <f>IF(C$3&gt;=1,IF(MOD(INT((C1626-MOD(C$3,C$4)+MOD(C$3,1)/C$4)/C$4),2),8888,222),IF(MOD(INT((C1626-MOD(C$3,C$4)+MOD(C$3,1)/C$4)/C$4),2),222,8888))</f>
        <v>8888</v>
      </c>
      <c r="Y1626" s="28">
        <f t="shared" si="156"/>
        <v>0.10000093333426666</v>
      </c>
      <c r="Z1626" s="22" t="s">
        <v>27</v>
      </c>
      <c r="AA1626" s="40">
        <f>IF(X1626=222,T1626-E1626/C$4,E1626/C$4+T1626)</f>
        <v>0.10000093333426666</v>
      </c>
      <c r="AB1626" s="45">
        <f>IF(AB$1=1,IF(C1627=0,0,IF(C1626=0,0,IF(Q1626=0,IF((ABS(D1626-D1627))&lt;0.1,(IF(C1627-C1626=Q$1,99999,0)),0),0))),0)</f>
        <v>0</v>
      </c>
      <c r="AC1626" s="13">
        <f>IF(AC$1=1,IF(C1627=0,0,IF(C1626=0,0,IF(Q1626=0,IF(C1627-C1626=0,(IF(ABS(D1626-D1627)&lt;T$1,99999,0)),0),0))),0)</f>
        <v>0</v>
      </c>
      <c r="AD1626" s="15">
        <f>IF(AD$1=1,IF(C1627=0,0,IF(C1626=0,0,IF(Q1626=0,IF(AND(AK1626,AJ1626),99999,0),0))),0)</f>
        <v>0</v>
      </c>
      <c r="AE1626" s="34">
        <f>IF(C1626=0,,IF(AE$1=1,IF(1&gt;AA1626,0,99999),0))</f>
        <v>0</v>
      </c>
      <c r="AF1626" s="5">
        <f>IF(AF$1=1,IF(D1626&gt;1,99999,IF(D1626&lt;0,99999,0)),0)</f>
        <v>0</v>
      </c>
      <c r="AG1626" s="10">
        <f>IF(AG$1=1,IF(B1627=0,0,IF(B1627-B1626=1,0,99999)),0)</f>
        <v>0</v>
      </c>
      <c r="AH1626" s="11">
        <f>IF(AH$1=1,IF(C1627=0,0,IF(C1627-C1626&lt;0,99999,0)),0)</f>
        <v>0</v>
      </c>
      <c r="AI1626" s="14">
        <f>MOD(MOD(((((MOD(C1626,C$4)/C$4)+(MOD(C$3,C$4)/C$4)))),C$4),1)</f>
        <v>0.10000093333426666</v>
      </c>
      <c r="AJ1626" s="19">
        <f>IF(C1627-C1626=0,99999,0 )</f>
        <v>99999</v>
      </c>
      <c r="AK1626" s="83">
        <f>IF(ABS(D1627-D1626)=0,99999,0)</f>
        <v>99999</v>
      </c>
    </row>
    <row r="1627" spans="3:37">
      <c r="C1627" s="68"/>
      <c r="P1627" s="121">
        <f t="shared" si="153"/>
        <v>0</v>
      </c>
      <c r="Q1627" s="42">
        <f>IF(C$1=2,0,1)</f>
        <v>0</v>
      </c>
      <c r="R1627" s="24" t="s">
        <v>4</v>
      </c>
      <c r="S1627" s="26">
        <f>D1627</f>
        <v>0</v>
      </c>
      <c r="T1627" s="26">
        <f t="shared" si="154"/>
        <v>0.10000093333426666</v>
      </c>
      <c r="U1627" s="27" t="s">
        <v>5</v>
      </c>
      <c r="V1627" s="75">
        <f>INT((C1627+MOD(C$3,1)/C$4)/C$4)</f>
        <v>0</v>
      </c>
      <c r="W1627" s="75">
        <f t="shared" si="155"/>
        <v>1</v>
      </c>
      <c r="X1627" s="24">
        <f>IF(C$3&gt;=1,IF(MOD(INT((C1627-MOD(C$3,C$4)+MOD(C$3,1)/C$4)/C$4),2),8888,222),IF(MOD(INT((C1627-MOD(C$3,C$4)+MOD(C$3,1)/C$4)/C$4),2),222,8888))</f>
        <v>8888</v>
      </c>
      <c r="Y1627" s="28">
        <f t="shared" si="156"/>
        <v>0.10000093333426666</v>
      </c>
      <c r="Z1627" s="22" t="s">
        <v>27</v>
      </c>
      <c r="AA1627" s="40">
        <f>IF(X1627=222,T1627-E1627/C$4,E1627/C$4+T1627)</f>
        <v>0.10000093333426666</v>
      </c>
      <c r="AB1627" s="45">
        <f>IF(AB$1=1,IF(C1628=0,0,IF(C1627=0,0,IF(Q1627=0,IF((ABS(D1627-D1628))&lt;0.1,(IF(C1628-C1627=Q$1,99999,0)),0),0))),0)</f>
        <v>0</v>
      </c>
      <c r="AC1627" s="13">
        <f>IF(AC$1=1,IF(C1628=0,0,IF(C1627=0,0,IF(Q1627=0,IF(C1628-C1627=0,(IF(ABS(D1627-D1628)&lt;T$1,99999,0)),0),0))),0)</f>
        <v>0</v>
      </c>
      <c r="AD1627" s="15">
        <f>IF(AD$1=1,IF(C1628=0,0,IF(C1627=0,0,IF(Q1627=0,IF(AND(AK1627,AJ1627),99999,0),0))),0)</f>
        <v>0</v>
      </c>
      <c r="AE1627" s="34">
        <f>IF(C1627=0,,IF(AE$1=1,IF(1&gt;AA1627,0,99999),0))</f>
        <v>0</v>
      </c>
      <c r="AF1627" s="5">
        <f>IF(AF$1=1,IF(D1627&gt;1,99999,IF(D1627&lt;0,99999,0)),0)</f>
        <v>0</v>
      </c>
      <c r="AG1627" s="10">
        <f>IF(AG$1=1,IF(B1628=0,0,IF(B1628-B1627=1,0,99999)),0)</f>
        <v>0</v>
      </c>
      <c r="AH1627" s="11">
        <f>IF(AH$1=1,IF(C1628=0,0,IF(C1628-C1627&lt;0,99999,0)),0)</f>
        <v>0</v>
      </c>
      <c r="AI1627" s="14">
        <f>MOD(MOD(((((MOD(C1627,C$4)/C$4)+(MOD(C$3,C$4)/C$4)))),C$4),1)</f>
        <v>0.10000093333426666</v>
      </c>
      <c r="AJ1627" s="19">
        <f>IF(C1628-C1627=0,99999,0 )</f>
        <v>99999</v>
      </c>
      <c r="AK1627" s="83">
        <f>IF(ABS(D1628-D1627)=0,99999,0)</f>
        <v>99999</v>
      </c>
    </row>
    <row r="1628" spans="3:37">
      <c r="C1628" s="68"/>
      <c r="P1628" s="121">
        <f t="shared" si="153"/>
        <v>0</v>
      </c>
      <c r="Q1628" s="42">
        <f>IF(C$1=2,0,1)</f>
        <v>0</v>
      </c>
      <c r="R1628" s="24" t="s">
        <v>4</v>
      </c>
      <c r="S1628" s="26">
        <f>D1628</f>
        <v>0</v>
      </c>
      <c r="T1628" s="26">
        <f t="shared" si="154"/>
        <v>0.10000093333426666</v>
      </c>
      <c r="U1628" s="27" t="s">
        <v>5</v>
      </c>
      <c r="V1628" s="75">
        <f>INT((C1628+MOD(C$3,1)/C$4)/C$4)</f>
        <v>0</v>
      </c>
      <c r="W1628" s="75">
        <f t="shared" si="155"/>
        <v>1</v>
      </c>
      <c r="X1628" s="24">
        <f>IF(C$3&gt;=1,IF(MOD(INT((C1628-MOD(C$3,C$4)+MOD(C$3,1)/C$4)/C$4),2),8888,222),IF(MOD(INT((C1628-MOD(C$3,C$4)+MOD(C$3,1)/C$4)/C$4),2),222,8888))</f>
        <v>8888</v>
      </c>
      <c r="Y1628" s="28">
        <f t="shared" si="156"/>
        <v>0.10000093333426666</v>
      </c>
      <c r="Z1628" s="22" t="s">
        <v>27</v>
      </c>
      <c r="AA1628" s="40">
        <f>IF(X1628=222,T1628-E1628/C$4,E1628/C$4+T1628)</f>
        <v>0.10000093333426666</v>
      </c>
      <c r="AB1628" s="45">
        <f>IF(AB$1=1,IF(C1629=0,0,IF(C1628=0,0,IF(Q1628=0,IF((ABS(D1628-D1629))&lt;0.1,(IF(C1629-C1628=Q$1,99999,0)),0),0))),0)</f>
        <v>0</v>
      </c>
      <c r="AC1628" s="13">
        <f>IF(AC$1=1,IF(C1629=0,0,IF(C1628=0,0,IF(Q1628=0,IF(C1629-C1628=0,(IF(ABS(D1628-D1629)&lt;T$1,99999,0)),0),0))),0)</f>
        <v>0</v>
      </c>
      <c r="AD1628" s="15">
        <f>IF(AD$1=1,IF(C1629=0,0,IF(C1628=0,0,IF(Q1628=0,IF(AND(AK1628,AJ1628),99999,0),0))),0)</f>
        <v>0</v>
      </c>
      <c r="AE1628" s="34">
        <f>IF(C1628=0,,IF(AE$1=1,IF(1&gt;AA1628,0,99999),0))</f>
        <v>0</v>
      </c>
      <c r="AF1628" s="5">
        <f>IF(AF$1=1,IF(D1628&gt;1,99999,IF(D1628&lt;0,99999,0)),0)</f>
        <v>0</v>
      </c>
      <c r="AG1628" s="10">
        <f>IF(AG$1=1,IF(B1629=0,0,IF(B1629-B1628=1,0,99999)),0)</f>
        <v>0</v>
      </c>
      <c r="AH1628" s="11">
        <f>IF(AH$1=1,IF(C1629=0,0,IF(C1629-C1628&lt;0,99999,0)),0)</f>
        <v>0</v>
      </c>
      <c r="AI1628" s="14">
        <f>MOD(MOD(((((MOD(C1628,C$4)/C$4)+(MOD(C$3,C$4)/C$4)))),C$4),1)</f>
        <v>0.10000093333426666</v>
      </c>
      <c r="AJ1628" s="19">
        <f>IF(C1629-C1628=0,99999,0 )</f>
        <v>99999</v>
      </c>
      <c r="AK1628" s="83">
        <f>IF(ABS(D1629-D1628)=0,99999,0)</f>
        <v>99999</v>
      </c>
    </row>
    <row r="1629" spans="3:37">
      <c r="C1629" s="68"/>
      <c r="P1629" s="121">
        <f t="shared" si="153"/>
        <v>0</v>
      </c>
      <c r="Q1629" s="42">
        <f>IF(C$1=2,0,1)</f>
        <v>0</v>
      </c>
      <c r="R1629" s="24" t="s">
        <v>4</v>
      </c>
      <c r="S1629" s="26">
        <f>D1629</f>
        <v>0</v>
      </c>
      <c r="T1629" s="26">
        <f t="shared" si="154"/>
        <v>0.10000093333426666</v>
      </c>
      <c r="U1629" s="27" t="s">
        <v>5</v>
      </c>
      <c r="V1629" s="75">
        <f>INT((C1629+MOD(C$3,1)/C$4)/C$4)</f>
        <v>0</v>
      </c>
      <c r="W1629" s="75">
        <f t="shared" si="155"/>
        <v>1</v>
      </c>
      <c r="X1629" s="24">
        <f>IF(C$3&gt;=1,IF(MOD(INT((C1629-MOD(C$3,C$4)+MOD(C$3,1)/C$4)/C$4),2),8888,222),IF(MOD(INT((C1629-MOD(C$3,C$4)+MOD(C$3,1)/C$4)/C$4),2),222,8888))</f>
        <v>8888</v>
      </c>
      <c r="Y1629" s="28">
        <f t="shared" si="156"/>
        <v>0.10000093333426666</v>
      </c>
      <c r="Z1629" s="22" t="s">
        <v>27</v>
      </c>
      <c r="AA1629" s="40">
        <f>IF(X1629=222,T1629-E1629/C$4,E1629/C$4+T1629)</f>
        <v>0.10000093333426666</v>
      </c>
      <c r="AB1629" s="45">
        <f>IF(AB$1=1,IF(C1630=0,0,IF(C1629=0,0,IF(Q1629=0,IF((ABS(D1629-D1630))&lt;0.1,(IF(C1630-C1629=Q$1,99999,0)),0),0))),0)</f>
        <v>0</v>
      </c>
      <c r="AC1629" s="13">
        <f>IF(AC$1=1,IF(C1630=0,0,IF(C1629=0,0,IF(Q1629=0,IF(C1630-C1629=0,(IF(ABS(D1629-D1630)&lt;T$1,99999,0)),0),0))),0)</f>
        <v>0</v>
      </c>
      <c r="AD1629" s="15">
        <f>IF(AD$1=1,IF(C1630=0,0,IF(C1629=0,0,IF(Q1629=0,IF(AND(AK1629,AJ1629),99999,0),0))),0)</f>
        <v>0</v>
      </c>
      <c r="AE1629" s="34">
        <f>IF(C1629=0,,IF(AE$1=1,IF(1&gt;AA1629,0,99999),0))</f>
        <v>0</v>
      </c>
      <c r="AF1629" s="5">
        <f>IF(AF$1=1,IF(D1629&gt;1,99999,IF(D1629&lt;0,99999,0)),0)</f>
        <v>0</v>
      </c>
      <c r="AG1629" s="10">
        <f>IF(AG$1=1,IF(B1630=0,0,IF(B1630-B1629=1,0,99999)),0)</f>
        <v>0</v>
      </c>
      <c r="AH1629" s="11">
        <f>IF(AH$1=1,IF(C1630=0,0,IF(C1630-C1629&lt;0,99999,0)),0)</f>
        <v>0</v>
      </c>
      <c r="AI1629" s="14">
        <f>MOD(MOD(((((MOD(C1629,C$4)/C$4)+(MOD(C$3,C$4)/C$4)))),C$4),1)</f>
        <v>0.10000093333426666</v>
      </c>
      <c r="AJ1629" s="19">
        <f>IF(C1630-C1629=0,99999,0 )</f>
        <v>99999</v>
      </c>
      <c r="AK1629" s="83">
        <f>IF(ABS(D1630-D1629)=0,99999,0)</f>
        <v>99999</v>
      </c>
    </row>
    <row r="1630" spans="3:37">
      <c r="C1630" s="68"/>
      <c r="P1630" s="121">
        <f t="shared" si="153"/>
        <v>0</v>
      </c>
      <c r="Q1630" s="42">
        <f>IF(C$1=2,0,1)</f>
        <v>0</v>
      </c>
      <c r="R1630" s="24" t="s">
        <v>4</v>
      </c>
      <c r="S1630" s="26">
        <f>D1630</f>
        <v>0</v>
      </c>
      <c r="T1630" s="26">
        <f t="shared" si="154"/>
        <v>0.10000093333426666</v>
      </c>
      <c r="U1630" s="27" t="s">
        <v>5</v>
      </c>
      <c r="V1630" s="75">
        <f>INT((C1630+MOD(C$3,1)/C$4)/C$4)</f>
        <v>0</v>
      </c>
      <c r="W1630" s="75">
        <f t="shared" si="155"/>
        <v>1</v>
      </c>
      <c r="X1630" s="24">
        <f>IF(C$3&gt;=1,IF(MOD(INT((C1630-MOD(C$3,C$4)+MOD(C$3,1)/C$4)/C$4),2),8888,222),IF(MOD(INT((C1630-MOD(C$3,C$4)+MOD(C$3,1)/C$4)/C$4),2),222,8888))</f>
        <v>8888</v>
      </c>
      <c r="Y1630" s="28">
        <f t="shared" si="156"/>
        <v>0.10000093333426666</v>
      </c>
      <c r="Z1630" s="22" t="s">
        <v>27</v>
      </c>
      <c r="AA1630" s="40">
        <f>IF(X1630=222,T1630-E1630/C$4,E1630/C$4+T1630)</f>
        <v>0.10000093333426666</v>
      </c>
      <c r="AB1630" s="45">
        <f>IF(AB$1=1,IF(C1631=0,0,IF(C1630=0,0,IF(Q1630=0,IF((ABS(D1630-D1631))&lt;0.1,(IF(C1631-C1630=Q$1,99999,0)),0),0))),0)</f>
        <v>0</v>
      </c>
      <c r="AC1630" s="13">
        <f>IF(AC$1=1,IF(C1631=0,0,IF(C1630=0,0,IF(Q1630=0,IF(C1631-C1630=0,(IF(ABS(D1630-D1631)&lt;T$1,99999,0)),0),0))),0)</f>
        <v>0</v>
      </c>
      <c r="AD1630" s="15">
        <f>IF(AD$1=1,IF(C1631=0,0,IF(C1630=0,0,IF(Q1630=0,IF(AND(AK1630,AJ1630),99999,0),0))),0)</f>
        <v>0</v>
      </c>
      <c r="AE1630" s="34">
        <f>IF(C1630=0,,IF(AE$1=1,IF(1&gt;AA1630,0,99999),0))</f>
        <v>0</v>
      </c>
      <c r="AF1630" s="5">
        <f>IF(AF$1=1,IF(D1630&gt;1,99999,IF(D1630&lt;0,99999,0)),0)</f>
        <v>0</v>
      </c>
      <c r="AG1630" s="10">
        <f>IF(AG$1=1,IF(B1631=0,0,IF(B1631-B1630=1,0,99999)),0)</f>
        <v>0</v>
      </c>
      <c r="AH1630" s="11">
        <f>IF(AH$1=1,IF(C1631=0,0,IF(C1631-C1630&lt;0,99999,0)),0)</f>
        <v>0</v>
      </c>
      <c r="AI1630" s="14">
        <f>MOD(MOD(((((MOD(C1630,C$4)/C$4)+(MOD(C$3,C$4)/C$4)))),C$4),1)</f>
        <v>0.10000093333426666</v>
      </c>
      <c r="AJ1630" s="19">
        <f>IF(C1631-C1630=0,99999,0 )</f>
        <v>99999</v>
      </c>
      <c r="AK1630" s="83">
        <f>IF(ABS(D1631-D1630)=0,99999,0)</f>
        <v>99999</v>
      </c>
    </row>
    <row r="1631" spans="3:37">
      <c r="C1631" s="68"/>
      <c r="P1631" s="121">
        <f t="shared" si="153"/>
        <v>0</v>
      </c>
      <c r="Q1631" s="42">
        <f>IF(C$1=2,0,1)</f>
        <v>0</v>
      </c>
      <c r="R1631" s="24" t="s">
        <v>4</v>
      </c>
      <c r="S1631" s="26">
        <f>D1631</f>
        <v>0</v>
      </c>
      <c r="T1631" s="26">
        <f t="shared" si="154"/>
        <v>0.10000093333426666</v>
      </c>
      <c r="U1631" s="27" t="s">
        <v>5</v>
      </c>
      <c r="V1631" s="75">
        <f>INT((C1631+MOD(C$3,1)/C$4)/C$4)</f>
        <v>0</v>
      </c>
      <c r="W1631" s="75">
        <f t="shared" si="155"/>
        <v>1</v>
      </c>
      <c r="X1631" s="24">
        <f>IF(C$3&gt;=1,IF(MOD(INT((C1631-MOD(C$3,C$4)+MOD(C$3,1)/C$4)/C$4),2),8888,222),IF(MOD(INT((C1631-MOD(C$3,C$4)+MOD(C$3,1)/C$4)/C$4),2),222,8888))</f>
        <v>8888</v>
      </c>
      <c r="Y1631" s="28">
        <f t="shared" si="156"/>
        <v>0.10000093333426666</v>
      </c>
      <c r="Z1631" s="22" t="s">
        <v>27</v>
      </c>
      <c r="AA1631" s="40">
        <f>IF(X1631=222,T1631-E1631/C$4,E1631/C$4+T1631)</f>
        <v>0.10000093333426666</v>
      </c>
      <c r="AB1631" s="45">
        <f>IF(AB$1=1,IF(C1632=0,0,IF(C1631=0,0,IF(Q1631=0,IF((ABS(D1631-D1632))&lt;0.1,(IF(C1632-C1631=Q$1,99999,0)),0),0))),0)</f>
        <v>0</v>
      </c>
      <c r="AC1631" s="13">
        <f>IF(AC$1=1,IF(C1632=0,0,IF(C1631=0,0,IF(Q1631=0,IF(C1632-C1631=0,(IF(ABS(D1631-D1632)&lt;T$1,99999,0)),0),0))),0)</f>
        <v>0</v>
      </c>
      <c r="AD1631" s="15">
        <f>IF(AD$1=1,IF(C1632=0,0,IF(C1631=0,0,IF(Q1631=0,IF(AND(AK1631,AJ1631),99999,0),0))),0)</f>
        <v>0</v>
      </c>
      <c r="AE1631" s="34">
        <f>IF(C1631=0,,IF(AE$1=1,IF(1&gt;AA1631,0,99999),0))</f>
        <v>0</v>
      </c>
      <c r="AF1631" s="5">
        <f>IF(AF$1=1,IF(D1631&gt;1,99999,IF(D1631&lt;0,99999,0)),0)</f>
        <v>0</v>
      </c>
      <c r="AG1631" s="10">
        <f>IF(AG$1=1,IF(B1632=0,0,IF(B1632-B1631=1,0,99999)),0)</f>
        <v>0</v>
      </c>
      <c r="AH1631" s="11">
        <f>IF(AH$1=1,IF(C1632=0,0,IF(C1632-C1631&lt;0,99999,0)),0)</f>
        <v>0</v>
      </c>
      <c r="AI1631" s="14">
        <f>MOD(MOD(((((MOD(C1631,C$4)/C$4)+(MOD(C$3,C$4)/C$4)))),C$4),1)</f>
        <v>0.10000093333426666</v>
      </c>
      <c r="AJ1631" s="19">
        <f>IF(C1632-C1631=0,99999,0 )</f>
        <v>99999</v>
      </c>
      <c r="AK1631" s="83">
        <f>IF(ABS(D1632-D1631)=0,99999,0)</f>
        <v>99999</v>
      </c>
    </row>
    <row r="1632" spans="3:37">
      <c r="C1632" s="68"/>
      <c r="P1632" s="121">
        <f t="shared" si="153"/>
        <v>0</v>
      </c>
      <c r="Q1632" s="42">
        <f>IF(C$1=2,0,1)</f>
        <v>0</v>
      </c>
      <c r="R1632" s="24" t="s">
        <v>4</v>
      </c>
      <c r="S1632" s="26">
        <f>D1632</f>
        <v>0</v>
      </c>
      <c r="T1632" s="26">
        <f t="shared" si="154"/>
        <v>0.10000093333426666</v>
      </c>
      <c r="U1632" s="27" t="s">
        <v>5</v>
      </c>
      <c r="V1632" s="75">
        <f>INT((C1632+MOD(C$3,1)/C$4)/C$4)</f>
        <v>0</v>
      </c>
      <c r="W1632" s="75">
        <f t="shared" si="155"/>
        <v>1</v>
      </c>
      <c r="X1632" s="24">
        <f>IF(C$3&gt;=1,IF(MOD(INT((C1632-MOD(C$3,C$4)+MOD(C$3,1)/C$4)/C$4),2),8888,222),IF(MOD(INT((C1632-MOD(C$3,C$4)+MOD(C$3,1)/C$4)/C$4),2),222,8888))</f>
        <v>8888</v>
      </c>
      <c r="Y1632" s="28">
        <f t="shared" si="156"/>
        <v>0.10000093333426666</v>
      </c>
      <c r="Z1632" s="22" t="s">
        <v>27</v>
      </c>
      <c r="AA1632" s="40">
        <f>IF(X1632=222,T1632-E1632/C$4,E1632/C$4+T1632)</f>
        <v>0.10000093333426666</v>
      </c>
      <c r="AB1632" s="45">
        <f>IF(AB$1=1,IF(C1633=0,0,IF(C1632=0,0,IF(Q1632=0,IF((ABS(D1632-D1633))&lt;0.1,(IF(C1633-C1632=Q$1,99999,0)),0),0))),0)</f>
        <v>0</v>
      </c>
      <c r="AC1632" s="13">
        <f>IF(AC$1=1,IF(C1633=0,0,IF(C1632=0,0,IF(Q1632=0,IF(C1633-C1632=0,(IF(ABS(D1632-D1633)&lt;T$1,99999,0)),0),0))),0)</f>
        <v>0</v>
      </c>
      <c r="AD1632" s="15">
        <f>IF(AD$1=1,IF(C1633=0,0,IF(C1632=0,0,IF(Q1632=0,IF(AND(AK1632,AJ1632),99999,0),0))),0)</f>
        <v>0</v>
      </c>
      <c r="AE1632" s="34">
        <f>IF(C1632=0,,IF(AE$1=1,IF(1&gt;AA1632,0,99999),0))</f>
        <v>0</v>
      </c>
      <c r="AF1632" s="5">
        <f>IF(AF$1=1,IF(D1632&gt;1,99999,IF(D1632&lt;0,99999,0)),0)</f>
        <v>0</v>
      </c>
      <c r="AG1632" s="10">
        <f>IF(AG$1=1,IF(B1633=0,0,IF(B1633-B1632=1,0,99999)),0)</f>
        <v>0</v>
      </c>
      <c r="AH1632" s="11">
        <f>IF(AH$1=1,IF(C1633=0,0,IF(C1633-C1632&lt;0,99999,0)),0)</f>
        <v>0</v>
      </c>
      <c r="AI1632" s="14">
        <f>MOD(MOD(((((MOD(C1632,C$4)/C$4)+(MOD(C$3,C$4)/C$4)))),C$4),1)</f>
        <v>0.10000093333426666</v>
      </c>
      <c r="AJ1632" s="19">
        <f>IF(C1633-C1632=0,99999,0 )</f>
        <v>99999</v>
      </c>
      <c r="AK1632" s="83">
        <f>IF(ABS(D1633-D1632)=0,99999,0)</f>
        <v>99999</v>
      </c>
    </row>
    <row r="1633" spans="3:37">
      <c r="C1633" s="68"/>
      <c r="P1633" s="121">
        <f t="shared" si="153"/>
        <v>0</v>
      </c>
      <c r="Q1633" s="42">
        <f>IF(C$1=2,0,1)</f>
        <v>0</v>
      </c>
      <c r="R1633" s="24" t="s">
        <v>4</v>
      </c>
      <c r="S1633" s="26">
        <f>D1633</f>
        <v>0</v>
      </c>
      <c r="T1633" s="26">
        <f t="shared" si="154"/>
        <v>0.10000093333426666</v>
      </c>
      <c r="U1633" s="27" t="s">
        <v>5</v>
      </c>
      <c r="V1633" s="75">
        <f>INT((C1633+MOD(C$3,1)/C$4)/C$4)</f>
        <v>0</v>
      </c>
      <c r="W1633" s="75">
        <f t="shared" si="155"/>
        <v>1</v>
      </c>
      <c r="X1633" s="24">
        <f>IF(C$3&gt;=1,IF(MOD(INT((C1633-MOD(C$3,C$4)+MOD(C$3,1)/C$4)/C$4),2),8888,222),IF(MOD(INT((C1633-MOD(C$3,C$4)+MOD(C$3,1)/C$4)/C$4),2),222,8888))</f>
        <v>8888</v>
      </c>
      <c r="Y1633" s="28">
        <f t="shared" si="156"/>
        <v>0.10000093333426666</v>
      </c>
      <c r="Z1633" s="22" t="s">
        <v>27</v>
      </c>
      <c r="AA1633" s="40">
        <f>IF(X1633=222,T1633-E1633/C$4,E1633/C$4+T1633)</f>
        <v>0.10000093333426666</v>
      </c>
      <c r="AB1633" s="45">
        <f>IF(AB$1=1,IF(C1634=0,0,IF(C1633=0,0,IF(Q1633=0,IF((ABS(D1633-D1634))&lt;0.1,(IF(C1634-C1633=Q$1,99999,0)),0),0))),0)</f>
        <v>0</v>
      </c>
      <c r="AC1633" s="13">
        <f>IF(AC$1=1,IF(C1634=0,0,IF(C1633=0,0,IF(Q1633=0,IF(C1634-C1633=0,(IF(ABS(D1633-D1634)&lt;T$1,99999,0)),0),0))),0)</f>
        <v>0</v>
      </c>
      <c r="AD1633" s="15">
        <f>IF(AD$1=1,IF(C1634=0,0,IF(C1633=0,0,IF(Q1633=0,IF(AND(AK1633,AJ1633),99999,0),0))),0)</f>
        <v>0</v>
      </c>
      <c r="AE1633" s="34">
        <f>IF(C1633=0,,IF(AE$1=1,IF(1&gt;AA1633,0,99999),0))</f>
        <v>0</v>
      </c>
      <c r="AF1633" s="5">
        <f>IF(AF$1=1,IF(D1633&gt;1,99999,IF(D1633&lt;0,99999,0)),0)</f>
        <v>0</v>
      </c>
      <c r="AG1633" s="10">
        <f>IF(AG$1=1,IF(B1634=0,0,IF(B1634-B1633=1,0,99999)),0)</f>
        <v>0</v>
      </c>
      <c r="AH1633" s="11">
        <f>IF(AH$1=1,IF(C1634=0,0,IF(C1634-C1633&lt;0,99999,0)),0)</f>
        <v>0</v>
      </c>
      <c r="AI1633" s="14">
        <f>MOD(MOD(((((MOD(C1633,C$4)/C$4)+(MOD(C$3,C$4)/C$4)))),C$4),1)</f>
        <v>0.10000093333426666</v>
      </c>
      <c r="AJ1633" s="19">
        <f>IF(C1634-C1633=0,99999,0 )</f>
        <v>99999</v>
      </c>
      <c r="AK1633" s="83">
        <f>IF(ABS(D1634-D1633)=0,99999,0)</f>
        <v>99999</v>
      </c>
    </row>
    <row r="1634" spans="3:37">
      <c r="C1634" s="68"/>
      <c r="P1634" s="121">
        <f t="shared" si="153"/>
        <v>0</v>
      </c>
      <c r="Q1634" s="42">
        <f>IF(C$1=2,0,1)</f>
        <v>0</v>
      </c>
      <c r="R1634" s="24" t="s">
        <v>4</v>
      </c>
      <c r="S1634" s="26">
        <f>D1634</f>
        <v>0</v>
      </c>
      <c r="T1634" s="26">
        <f t="shared" si="154"/>
        <v>0.10000093333426666</v>
      </c>
      <c r="U1634" s="27" t="s">
        <v>5</v>
      </c>
      <c r="V1634" s="75">
        <f>INT((C1634+MOD(C$3,1)/C$4)/C$4)</f>
        <v>0</v>
      </c>
      <c r="W1634" s="75">
        <f t="shared" si="155"/>
        <v>1</v>
      </c>
      <c r="X1634" s="24">
        <f>IF(C$3&gt;=1,IF(MOD(INT((C1634-MOD(C$3,C$4)+MOD(C$3,1)/C$4)/C$4),2),8888,222),IF(MOD(INT((C1634-MOD(C$3,C$4)+MOD(C$3,1)/C$4)/C$4),2),222,8888))</f>
        <v>8888</v>
      </c>
      <c r="Y1634" s="28">
        <f t="shared" si="156"/>
        <v>0.10000093333426666</v>
      </c>
      <c r="Z1634" s="22" t="s">
        <v>27</v>
      </c>
      <c r="AA1634" s="40">
        <f>IF(X1634=222,T1634-E1634/C$4,E1634/C$4+T1634)</f>
        <v>0.10000093333426666</v>
      </c>
      <c r="AB1634" s="45">
        <f>IF(AB$1=1,IF(C1635=0,0,IF(C1634=0,0,IF(Q1634=0,IF((ABS(D1634-D1635))&lt;0.1,(IF(C1635-C1634=Q$1,99999,0)),0),0))),0)</f>
        <v>0</v>
      </c>
      <c r="AC1634" s="13">
        <f>IF(AC$1=1,IF(C1635=0,0,IF(C1634=0,0,IF(Q1634=0,IF(C1635-C1634=0,(IF(ABS(D1634-D1635)&lt;T$1,99999,0)),0),0))),0)</f>
        <v>0</v>
      </c>
      <c r="AD1634" s="15">
        <f>IF(AD$1=1,IF(C1635=0,0,IF(C1634=0,0,IF(Q1634=0,IF(AND(AK1634,AJ1634),99999,0),0))),0)</f>
        <v>0</v>
      </c>
      <c r="AE1634" s="34">
        <f>IF(C1634=0,,IF(AE$1=1,IF(1&gt;AA1634,0,99999),0))</f>
        <v>0</v>
      </c>
      <c r="AF1634" s="5">
        <f>IF(AF$1=1,IF(D1634&gt;1,99999,IF(D1634&lt;0,99999,0)),0)</f>
        <v>0</v>
      </c>
      <c r="AG1634" s="10">
        <f>IF(AG$1=1,IF(B1635=0,0,IF(B1635-B1634=1,0,99999)),0)</f>
        <v>0</v>
      </c>
      <c r="AH1634" s="11">
        <f>IF(AH$1=1,IF(C1635=0,0,IF(C1635-C1634&lt;0,99999,0)),0)</f>
        <v>0</v>
      </c>
      <c r="AI1634" s="14">
        <f>MOD(MOD(((((MOD(C1634,C$4)/C$4)+(MOD(C$3,C$4)/C$4)))),C$4),1)</f>
        <v>0.10000093333426666</v>
      </c>
      <c r="AJ1634" s="19">
        <f>IF(C1635-C1634=0,99999,0 )</f>
        <v>99999</v>
      </c>
      <c r="AK1634" s="83">
        <f>IF(ABS(D1635-D1634)=0,99999,0)</f>
        <v>99999</v>
      </c>
    </row>
    <row r="1635" spans="3:37">
      <c r="C1635" s="68"/>
      <c r="P1635" s="121">
        <f t="shared" si="153"/>
        <v>0</v>
      </c>
      <c r="Q1635" s="42">
        <f>IF(C$1=2,0,1)</f>
        <v>0</v>
      </c>
      <c r="R1635" s="24" t="s">
        <v>4</v>
      </c>
      <c r="S1635" s="26">
        <f>D1635</f>
        <v>0</v>
      </c>
      <c r="T1635" s="26">
        <f t="shared" si="154"/>
        <v>0.10000093333426666</v>
      </c>
      <c r="U1635" s="27" t="s">
        <v>5</v>
      </c>
      <c r="V1635" s="75">
        <f>INT((C1635+MOD(C$3,1)/C$4)/C$4)</f>
        <v>0</v>
      </c>
      <c r="W1635" s="75">
        <f t="shared" si="155"/>
        <v>1</v>
      </c>
      <c r="X1635" s="24">
        <f>IF(C$3&gt;=1,IF(MOD(INT((C1635-MOD(C$3,C$4)+MOD(C$3,1)/C$4)/C$4),2),8888,222),IF(MOD(INT((C1635-MOD(C$3,C$4)+MOD(C$3,1)/C$4)/C$4),2),222,8888))</f>
        <v>8888</v>
      </c>
      <c r="Y1635" s="28">
        <f t="shared" si="156"/>
        <v>0.10000093333426666</v>
      </c>
      <c r="Z1635" s="22" t="s">
        <v>27</v>
      </c>
      <c r="AA1635" s="40">
        <f>IF(X1635=222,T1635-E1635/C$4,E1635/C$4+T1635)</f>
        <v>0.10000093333426666</v>
      </c>
      <c r="AB1635" s="45">
        <f>IF(AB$1=1,IF(C1636=0,0,IF(C1635=0,0,IF(Q1635=0,IF((ABS(D1635-D1636))&lt;0.1,(IF(C1636-C1635=Q$1,99999,0)),0),0))),0)</f>
        <v>0</v>
      </c>
      <c r="AC1635" s="13">
        <f>IF(AC$1=1,IF(C1636=0,0,IF(C1635=0,0,IF(Q1635=0,IF(C1636-C1635=0,(IF(ABS(D1635-D1636)&lt;T$1,99999,0)),0),0))),0)</f>
        <v>0</v>
      </c>
      <c r="AD1635" s="15">
        <f>IF(AD$1=1,IF(C1636=0,0,IF(C1635=0,0,IF(Q1635=0,IF(AND(AK1635,AJ1635),99999,0),0))),0)</f>
        <v>0</v>
      </c>
      <c r="AE1635" s="34">
        <f>IF(C1635=0,,IF(AE$1=1,IF(1&gt;AA1635,0,99999),0))</f>
        <v>0</v>
      </c>
      <c r="AF1635" s="5">
        <f>IF(AF$1=1,IF(D1635&gt;1,99999,IF(D1635&lt;0,99999,0)),0)</f>
        <v>0</v>
      </c>
      <c r="AG1635" s="10">
        <f>IF(AG$1=1,IF(B1636=0,0,IF(B1636-B1635=1,0,99999)),0)</f>
        <v>0</v>
      </c>
      <c r="AH1635" s="11">
        <f>IF(AH$1=1,IF(C1636=0,0,IF(C1636-C1635&lt;0,99999,0)),0)</f>
        <v>0</v>
      </c>
      <c r="AI1635" s="14">
        <f>MOD(MOD(((((MOD(C1635,C$4)/C$4)+(MOD(C$3,C$4)/C$4)))),C$4),1)</f>
        <v>0.10000093333426666</v>
      </c>
      <c r="AJ1635" s="19">
        <f>IF(C1636-C1635=0,99999,0 )</f>
        <v>99999</v>
      </c>
      <c r="AK1635" s="83">
        <f>IF(ABS(D1636-D1635)=0,99999,0)</f>
        <v>99999</v>
      </c>
    </row>
    <row r="1636" spans="3:37">
      <c r="C1636" s="68"/>
      <c r="P1636" s="121">
        <f t="shared" si="153"/>
        <v>0</v>
      </c>
      <c r="Q1636" s="42">
        <f>IF(C$1=2,0,1)</f>
        <v>0</v>
      </c>
      <c r="R1636" s="24" t="s">
        <v>4</v>
      </c>
      <c r="S1636" s="26">
        <f>D1636</f>
        <v>0</v>
      </c>
      <c r="T1636" s="26">
        <f t="shared" si="154"/>
        <v>0.10000093333426666</v>
      </c>
      <c r="U1636" s="27" t="s">
        <v>5</v>
      </c>
      <c r="V1636" s="75">
        <f>INT((C1636+MOD(C$3,1)/C$4)/C$4)</f>
        <v>0</v>
      </c>
      <c r="W1636" s="75">
        <f t="shared" si="155"/>
        <v>1</v>
      </c>
      <c r="X1636" s="24">
        <f>IF(C$3&gt;=1,IF(MOD(INT((C1636-MOD(C$3,C$4)+MOD(C$3,1)/C$4)/C$4),2),8888,222),IF(MOD(INT((C1636-MOD(C$3,C$4)+MOD(C$3,1)/C$4)/C$4),2),222,8888))</f>
        <v>8888</v>
      </c>
      <c r="Y1636" s="28">
        <f t="shared" si="156"/>
        <v>0.10000093333426666</v>
      </c>
      <c r="Z1636" s="22" t="s">
        <v>27</v>
      </c>
      <c r="AA1636" s="40">
        <f>IF(X1636=222,T1636-E1636/C$4,E1636/C$4+T1636)</f>
        <v>0.10000093333426666</v>
      </c>
      <c r="AB1636" s="45">
        <f>IF(AB$1=1,IF(C1637=0,0,IF(C1636=0,0,IF(Q1636=0,IF((ABS(D1636-D1637))&lt;0.1,(IF(C1637-C1636=Q$1,99999,0)),0),0))),0)</f>
        <v>0</v>
      </c>
      <c r="AC1636" s="13">
        <f>IF(AC$1=1,IF(C1637=0,0,IF(C1636=0,0,IF(Q1636=0,IF(C1637-C1636=0,(IF(ABS(D1636-D1637)&lt;T$1,99999,0)),0),0))),0)</f>
        <v>0</v>
      </c>
      <c r="AD1636" s="15">
        <f>IF(AD$1=1,IF(C1637=0,0,IF(C1636=0,0,IF(Q1636=0,IF(AND(AK1636,AJ1636),99999,0),0))),0)</f>
        <v>0</v>
      </c>
      <c r="AE1636" s="34">
        <f>IF(C1636=0,,IF(AE$1=1,IF(1&gt;AA1636,0,99999),0))</f>
        <v>0</v>
      </c>
      <c r="AF1636" s="5">
        <f>IF(AF$1=1,IF(D1636&gt;1,99999,IF(D1636&lt;0,99999,0)),0)</f>
        <v>0</v>
      </c>
      <c r="AG1636" s="10">
        <f>IF(AG$1=1,IF(B1637=0,0,IF(B1637-B1636=1,0,99999)),0)</f>
        <v>0</v>
      </c>
      <c r="AH1636" s="11">
        <f>IF(AH$1=1,IF(C1637=0,0,IF(C1637-C1636&lt;0,99999,0)),0)</f>
        <v>0</v>
      </c>
      <c r="AI1636" s="14">
        <f>MOD(MOD(((((MOD(C1636,C$4)/C$4)+(MOD(C$3,C$4)/C$4)))),C$4),1)</f>
        <v>0.10000093333426666</v>
      </c>
      <c r="AJ1636" s="19">
        <f>IF(C1637-C1636=0,99999,0 )</f>
        <v>99999</v>
      </c>
      <c r="AK1636" s="83">
        <f>IF(ABS(D1637-D1636)=0,99999,0)</f>
        <v>99999</v>
      </c>
    </row>
    <row r="1637" spans="3:37">
      <c r="C1637" s="68"/>
      <c r="P1637" s="121">
        <f t="shared" si="153"/>
        <v>0</v>
      </c>
      <c r="Q1637" s="42">
        <f>IF(C$1=2,0,1)</f>
        <v>0</v>
      </c>
      <c r="R1637" s="24" t="s">
        <v>4</v>
      </c>
      <c r="S1637" s="26">
        <f>D1637</f>
        <v>0</v>
      </c>
      <c r="T1637" s="26">
        <f t="shared" si="154"/>
        <v>0.10000093333426666</v>
      </c>
      <c r="U1637" s="27" t="s">
        <v>5</v>
      </c>
      <c r="V1637" s="75">
        <f>INT((C1637+MOD(C$3,1)/C$4)/C$4)</f>
        <v>0</v>
      </c>
      <c r="W1637" s="75">
        <f t="shared" si="155"/>
        <v>1</v>
      </c>
      <c r="X1637" s="24">
        <f>IF(C$3&gt;=1,IF(MOD(INT((C1637-MOD(C$3,C$4)+MOD(C$3,1)/C$4)/C$4),2),8888,222),IF(MOD(INT((C1637-MOD(C$3,C$4)+MOD(C$3,1)/C$4)/C$4),2),222,8888))</f>
        <v>8888</v>
      </c>
      <c r="Y1637" s="28">
        <f t="shared" si="156"/>
        <v>0.10000093333426666</v>
      </c>
      <c r="Z1637" s="22" t="s">
        <v>27</v>
      </c>
      <c r="AA1637" s="40">
        <f>IF(X1637=222,T1637-E1637/C$4,E1637/C$4+T1637)</f>
        <v>0.10000093333426666</v>
      </c>
      <c r="AB1637" s="45">
        <f>IF(AB$1=1,IF(C1638=0,0,IF(C1637=0,0,IF(Q1637=0,IF((ABS(D1637-D1638))&lt;0.1,(IF(C1638-C1637=Q$1,99999,0)),0),0))),0)</f>
        <v>0</v>
      </c>
      <c r="AC1637" s="13">
        <f>IF(AC$1=1,IF(C1638=0,0,IF(C1637=0,0,IF(Q1637=0,IF(C1638-C1637=0,(IF(ABS(D1637-D1638)&lt;T$1,99999,0)),0),0))),0)</f>
        <v>0</v>
      </c>
      <c r="AD1637" s="15">
        <f>IF(AD$1=1,IF(C1638=0,0,IF(C1637=0,0,IF(Q1637=0,IF(AND(AK1637,AJ1637),99999,0),0))),0)</f>
        <v>0</v>
      </c>
      <c r="AE1637" s="34">
        <f>IF(C1637=0,,IF(AE$1=1,IF(1&gt;AA1637,0,99999),0))</f>
        <v>0</v>
      </c>
      <c r="AF1637" s="5">
        <f>IF(AF$1=1,IF(D1637&gt;1,99999,IF(D1637&lt;0,99999,0)),0)</f>
        <v>0</v>
      </c>
      <c r="AG1637" s="10">
        <f>IF(AG$1=1,IF(B1638=0,0,IF(B1638-B1637=1,0,99999)),0)</f>
        <v>0</v>
      </c>
      <c r="AH1637" s="11">
        <f>IF(AH$1=1,IF(C1638=0,0,IF(C1638-C1637&lt;0,99999,0)),0)</f>
        <v>0</v>
      </c>
      <c r="AI1637" s="14">
        <f>MOD(MOD(((((MOD(C1637,C$4)/C$4)+(MOD(C$3,C$4)/C$4)))),C$4),1)</f>
        <v>0.10000093333426666</v>
      </c>
      <c r="AJ1637" s="19">
        <f>IF(C1638-C1637=0,99999,0 )</f>
        <v>99999</v>
      </c>
      <c r="AK1637" s="83">
        <f>IF(ABS(D1638-D1637)=0,99999,0)</f>
        <v>99999</v>
      </c>
    </row>
    <row r="1638" spans="3:37">
      <c r="C1638" s="68"/>
      <c r="P1638" s="121">
        <f t="shared" si="153"/>
        <v>0</v>
      </c>
      <c r="Q1638" s="42">
        <f>IF(C$1=2,0,1)</f>
        <v>0</v>
      </c>
      <c r="R1638" s="24" t="s">
        <v>4</v>
      </c>
      <c r="S1638" s="26">
        <f>D1638</f>
        <v>0</v>
      </c>
      <c r="T1638" s="26">
        <f t="shared" si="154"/>
        <v>0.10000093333426666</v>
      </c>
      <c r="U1638" s="27" t="s">
        <v>5</v>
      </c>
      <c r="V1638" s="75">
        <f>INT((C1638+MOD(C$3,1)/C$4)/C$4)</f>
        <v>0</v>
      </c>
      <c r="W1638" s="75">
        <f t="shared" si="155"/>
        <v>1</v>
      </c>
      <c r="X1638" s="24">
        <f>IF(C$3&gt;=1,IF(MOD(INT((C1638-MOD(C$3,C$4)+MOD(C$3,1)/C$4)/C$4),2),8888,222),IF(MOD(INT((C1638-MOD(C$3,C$4)+MOD(C$3,1)/C$4)/C$4),2),222,8888))</f>
        <v>8888</v>
      </c>
      <c r="Y1638" s="28">
        <f t="shared" si="156"/>
        <v>0.10000093333426666</v>
      </c>
      <c r="Z1638" s="22" t="s">
        <v>27</v>
      </c>
      <c r="AA1638" s="40">
        <f>IF(X1638=222,T1638-E1638/C$4,E1638/C$4+T1638)</f>
        <v>0.10000093333426666</v>
      </c>
      <c r="AB1638" s="45">
        <f>IF(AB$1=1,IF(C1639=0,0,IF(C1638=0,0,IF(Q1638=0,IF((ABS(D1638-D1639))&lt;0.1,(IF(C1639-C1638=Q$1,99999,0)),0),0))),0)</f>
        <v>0</v>
      </c>
      <c r="AC1638" s="13">
        <f>IF(AC$1=1,IF(C1639=0,0,IF(C1638=0,0,IF(Q1638=0,IF(C1639-C1638=0,(IF(ABS(D1638-D1639)&lt;T$1,99999,0)),0),0))),0)</f>
        <v>0</v>
      </c>
      <c r="AD1638" s="15">
        <f>IF(AD$1=1,IF(C1639=0,0,IF(C1638=0,0,IF(Q1638=0,IF(AND(AK1638,AJ1638),99999,0),0))),0)</f>
        <v>0</v>
      </c>
      <c r="AE1638" s="34">
        <f>IF(C1638=0,,IF(AE$1=1,IF(1&gt;AA1638,0,99999),0))</f>
        <v>0</v>
      </c>
      <c r="AF1638" s="5">
        <f>IF(AF$1=1,IF(D1638&gt;1,99999,IF(D1638&lt;0,99999,0)),0)</f>
        <v>0</v>
      </c>
      <c r="AG1638" s="10">
        <f>IF(AG$1=1,IF(B1639=0,0,IF(B1639-B1638=1,0,99999)),0)</f>
        <v>0</v>
      </c>
      <c r="AH1638" s="11">
        <f>IF(AH$1=1,IF(C1639=0,0,IF(C1639-C1638&lt;0,99999,0)),0)</f>
        <v>0</v>
      </c>
      <c r="AI1638" s="14">
        <f>MOD(MOD(((((MOD(C1638,C$4)/C$4)+(MOD(C$3,C$4)/C$4)))),C$4),1)</f>
        <v>0.10000093333426666</v>
      </c>
      <c r="AJ1638" s="19">
        <f>IF(C1639-C1638=0,99999,0 )</f>
        <v>99999</v>
      </c>
      <c r="AK1638" s="83">
        <f>IF(ABS(D1639-D1638)=0,99999,0)</f>
        <v>99999</v>
      </c>
    </row>
    <row r="1639" spans="3:37">
      <c r="C1639" s="68"/>
      <c r="P1639" s="121">
        <f t="shared" si="153"/>
        <v>0</v>
      </c>
      <c r="Q1639" s="42">
        <f>IF(C$1=2,0,1)</f>
        <v>0</v>
      </c>
      <c r="R1639" s="24" t="s">
        <v>4</v>
      </c>
      <c r="S1639" s="26">
        <f>D1639</f>
        <v>0</v>
      </c>
      <c r="T1639" s="26">
        <f t="shared" si="154"/>
        <v>0.10000093333426666</v>
      </c>
      <c r="U1639" s="27" t="s">
        <v>5</v>
      </c>
      <c r="V1639" s="75">
        <f>INT((C1639+MOD(C$3,1)/C$4)/C$4)</f>
        <v>0</v>
      </c>
      <c r="W1639" s="75">
        <f t="shared" si="155"/>
        <v>1</v>
      </c>
      <c r="X1639" s="24">
        <f>IF(C$3&gt;=1,IF(MOD(INT((C1639-MOD(C$3,C$4)+MOD(C$3,1)/C$4)/C$4),2),8888,222),IF(MOD(INT((C1639-MOD(C$3,C$4)+MOD(C$3,1)/C$4)/C$4),2),222,8888))</f>
        <v>8888</v>
      </c>
      <c r="Y1639" s="28">
        <f t="shared" si="156"/>
        <v>0.10000093333426666</v>
      </c>
      <c r="Z1639" s="22" t="s">
        <v>27</v>
      </c>
      <c r="AA1639" s="40">
        <f>IF(X1639=222,T1639-E1639/C$4,E1639/C$4+T1639)</f>
        <v>0.10000093333426666</v>
      </c>
      <c r="AB1639" s="45">
        <f>IF(AB$1=1,IF(C1640=0,0,IF(C1639=0,0,IF(Q1639=0,IF((ABS(D1639-D1640))&lt;0.1,(IF(C1640-C1639=Q$1,99999,0)),0),0))),0)</f>
        <v>0</v>
      </c>
      <c r="AC1639" s="13">
        <f>IF(AC$1=1,IF(C1640=0,0,IF(C1639=0,0,IF(Q1639=0,IF(C1640-C1639=0,(IF(ABS(D1639-D1640)&lt;T$1,99999,0)),0),0))),0)</f>
        <v>0</v>
      </c>
      <c r="AD1639" s="15">
        <f>IF(AD$1=1,IF(C1640=0,0,IF(C1639=0,0,IF(Q1639=0,IF(AND(AK1639,AJ1639),99999,0),0))),0)</f>
        <v>0</v>
      </c>
      <c r="AE1639" s="34">
        <f>IF(C1639=0,,IF(AE$1=1,IF(1&gt;AA1639,0,99999),0))</f>
        <v>0</v>
      </c>
      <c r="AF1639" s="5">
        <f>IF(AF$1=1,IF(D1639&gt;1,99999,IF(D1639&lt;0,99999,0)),0)</f>
        <v>0</v>
      </c>
      <c r="AG1639" s="10">
        <f>IF(AG$1=1,IF(B1640=0,0,IF(B1640-B1639=1,0,99999)),0)</f>
        <v>0</v>
      </c>
      <c r="AH1639" s="11">
        <f>IF(AH$1=1,IF(C1640=0,0,IF(C1640-C1639&lt;0,99999,0)),0)</f>
        <v>0</v>
      </c>
      <c r="AI1639" s="14">
        <f>MOD(MOD(((((MOD(C1639,C$4)/C$4)+(MOD(C$3,C$4)/C$4)))),C$4),1)</f>
        <v>0.10000093333426666</v>
      </c>
      <c r="AJ1639" s="19">
        <f>IF(C1640-C1639=0,99999,0 )</f>
        <v>99999</v>
      </c>
      <c r="AK1639" s="83">
        <f>IF(ABS(D1640-D1639)=0,99999,0)</f>
        <v>99999</v>
      </c>
    </row>
    <row r="1640" spans="3:37">
      <c r="C1640" s="68"/>
      <c r="P1640" s="121">
        <f t="shared" si="153"/>
        <v>0</v>
      </c>
      <c r="Q1640" s="42">
        <f>IF(C$1=2,0,1)</f>
        <v>0</v>
      </c>
      <c r="R1640" s="24" t="s">
        <v>4</v>
      </c>
      <c r="S1640" s="26">
        <f>D1640</f>
        <v>0</v>
      </c>
      <c r="T1640" s="26">
        <f t="shared" si="154"/>
        <v>0.10000093333426666</v>
      </c>
      <c r="U1640" s="27" t="s">
        <v>5</v>
      </c>
      <c r="V1640" s="75">
        <f>INT((C1640+MOD(C$3,1)/C$4)/C$4)</f>
        <v>0</v>
      </c>
      <c r="W1640" s="75">
        <f t="shared" si="155"/>
        <v>1</v>
      </c>
      <c r="X1640" s="24">
        <f>IF(C$3&gt;=1,IF(MOD(INT((C1640-MOD(C$3,C$4)+MOD(C$3,1)/C$4)/C$4),2),8888,222),IF(MOD(INT((C1640-MOD(C$3,C$4)+MOD(C$3,1)/C$4)/C$4),2),222,8888))</f>
        <v>8888</v>
      </c>
      <c r="Y1640" s="28">
        <f t="shared" si="156"/>
        <v>0.10000093333426666</v>
      </c>
      <c r="Z1640" s="22" t="s">
        <v>27</v>
      </c>
      <c r="AA1640" s="40">
        <f>IF(X1640=222,T1640-E1640/C$4,E1640/C$4+T1640)</f>
        <v>0.10000093333426666</v>
      </c>
      <c r="AB1640" s="45">
        <f>IF(AB$1=1,IF(C1641=0,0,IF(C1640=0,0,IF(Q1640=0,IF((ABS(D1640-D1641))&lt;0.1,(IF(C1641-C1640=Q$1,99999,0)),0),0))),0)</f>
        <v>0</v>
      </c>
      <c r="AC1640" s="13">
        <f>IF(AC$1=1,IF(C1641=0,0,IF(C1640=0,0,IF(Q1640=0,IF(C1641-C1640=0,(IF(ABS(D1640-D1641)&lt;T$1,99999,0)),0),0))),0)</f>
        <v>0</v>
      </c>
      <c r="AD1640" s="15">
        <f>IF(AD$1=1,IF(C1641=0,0,IF(C1640=0,0,IF(Q1640=0,IF(AND(AK1640,AJ1640),99999,0),0))),0)</f>
        <v>0</v>
      </c>
      <c r="AE1640" s="34">
        <f>IF(C1640=0,,IF(AE$1=1,IF(1&gt;AA1640,0,99999),0))</f>
        <v>0</v>
      </c>
      <c r="AF1640" s="5">
        <f>IF(AF$1=1,IF(D1640&gt;1,99999,IF(D1640&lt;0,99999,0)),0)</f>
        <v>0</v>
      </c>
      <c r="AG1640" s="10">
        <f>IF(AG$1=1,IF(B1641=0,0,IF(B1641-B1640=1,0,99999)),0)</f>
        <v>0</v>
      </c>
      <c r="AH1640" s="11">
        <f>IF(AH$1=1,IF(C1641=0,0,IF(C1641-C1640&lt;0,99999,0)),0)</f>
        <v>0</v>
      </c>
      <c r="AI1640" s="14">
        <f>MOD(MOD(((((MOD(C1640,C$4)/C$4)+(MOD(C$3,C$4)/C$4)))),C$4),1)</f>
        <v>0.10000093333426666</v>
      </c>
      <c r="AJ1640" s="19">
        <f>IF(C1641-C1640=0,99999,0 )</f>
        <v>99999</v>
      </c>
      <c r="AK1640" s="83">
        <f>IF(ABS(D1641-D1640)=0,99999,0)</f>
        <v>99999</v>
      </c>
    </row>
    <row r="1641" spans="3:37">
      <c r="C1641" s="68"/>
      <c r="P1641" s="121">
        <f t="shared" si="153"/>
        <v>0</v>
      </c>
      <c r="Q1641" s="42">
        <f>IF(C$1=2,0,1)</f>
        <v>0</v>
      </c>
      <c r="R1641" s="24" t="s">
        <v>4</v>
      </c>
      <c r="S1641" s="26">
        <f>D1641</f>
        <v>0</v>
      </c>
      <c r="T1641" s="26">
        <f t="shared" si="154"/>
        <v>0.10000093333426666</v>
      </c>
      <c r="U1641" s="27" t="s">
        <v>5</v>
      </c>
      <c r="V1641" s="75">
        <f>INT((C1641+MOD(C$3,1)/C$4)/C$4)</f>
        <v>0</v>
      </c>
      <c r="W1641" s="75">
        <f t="shared" si="155"/>
        <v>1</v>
      </c>
      <c r="X1641" s="24">
        <f>IF(C$3&gt;=1,IF(MOD(INT((C1641-MOD(C$3,C$4)+MOD(C$3,1)/C$4)/C$4),2),8888,222),IF(MOD(INT((C1641-MOD(C$3,C$4)+MOD(C$3,1)/C$4)/C$4),2),222,8888))</f>
        <v>8888</v>
      </c>
      <c r="Y1641" s="28">
        <f t="shared" si="156"/>
        <v>0.10000093333426666</v>
      </c>
      <c r="Z1641" s="22" t="s">
        <v>27</v>
      </c>
      <c r="AA1641" s="40">
        <f>IF(X1641=222,T1641-E1641/C$4,E1641/C$4+T1641)</f>
        <v>0.10000093333426666</v>
      </c>
      <c r="AB1641" s="45">
        <f>IF(AB$1=1,IF(C1642=0,0,IF(C1641=0,0,IF(Q1641=0,IF((ABS(D1641-D1642))&lt;0.1,(IF(C1642-C1641=Q$1,99999,0)),0),0))),0)</f>
        <v>0</v>
      </c>
      <c r="AC1641" s="13">
        <f>IF(AC$1=1,IF(C1642=0,0,IF(C1641=0,0,IF(Q1641=0,IF(C1642-C1641=0,(IF(ABS(D1641-D1642)&lt;T$1,99999,0)),0),0))),0)</f>
        <v>0</v>
      </c>
      <c r="AD1641" s="15">
        <f>IF(AD$1=1,IF(C1642=0,0,IF(C1641=0,0,IF(Q1641=0,IF(AND(AK1641,AJ1641),99999,0),0))),0)</f>
        <v>0</v>
      </c>
      <c r="AE1641" s="34">
        <f>IF(C1641=0,,IF(AE$1=1,IF(1&gt;AA1641,0,99999),0))</f>
        <v>0</v>
      </c>
      <c r="AF1641" s="5">
        <f>IF(AF$1=1,IF(D1641&gt;1,99999,IF(D1641&lt;0,99999,0)),0)</f>
        <v>0</v>
      </c>
      <c r="AG1641" s="10">
        <f>IF(AG$1=1,IF(B1642=0,0,IF(B1642-B1641=1,0,99999)),0)</f>
        <v>0</v>
      </c>
      <c r="AH1641" s="11">
        <f>IF(AH$1=1,IF(C1642=0,0,IF(C1642-C1641&lt;0,99999,0)),0)</f>
        <v>0</v>
      </c>
      <c r="AI1641" s="14">
        <f>MOD(MOD(((((MOD(C1641,C$4)/C$4)+(MOD(C$3,C$4)/C$4)))),C$4),1)</f>
        <v>0.10000093333426666</v>
      </c>
      <c r="AJ1641" s="19">
        <f>IF(C1642-C1641=0,99999,0 )</f>
        <v>99999</v>
      </c>
      <c r="AK1641" s="83">
        <f>IF(ABS(D1642-D1641)=0,99999,0)</f>
        <v>99999</v>
      </c>
    </row>
    <row r="1642" spans="3:37">
      <c r="C1642" s="68"/>
      <c r="P1642" s="121">
        <f t="shared" si="153"/>
        <v>0</v>
      </c>
      <c r="Q1642" s="42">
        <f>IF(C$1=2,0,1)</f>
        <v>0</v>
      </c>
      <c r="R1642" s="24" t="s">
        <v>4</v>
      </c>
      <c r="S1642" s="26">
        <f>D1642</f>
        <v>0</v>
      </c>
      <c r="T1642" s="26">
        <f t="shared" si="154"/>
        <v>0.10000093333426666</v>
      </c>
      <c r="U1642" s="27" t="s">
        <v>5</v>
      </c>
      <c r="V1642" s="75">
        <f>INT((C1642+MOD(C$3,1)/C$4)/C$4)</f>
        <v>0</v>
      </c>
      <c r="W1642" s="75">
        <f t="shared" si="155"/>
        <v>1</v>
      </c>
      <c r="X1642" s="24">
        <f>IF(C$3&gt;=1,IF(MOD(INT((C1642-MOD(C$3,C$4)+MOD(C$3,1)/C$4)/C$4),2),8888,222),IF(MOD(INT((C1642-MOD(C$3,C$4)+MOD(C$3,1)/C$4)/C$4),2),222,8888))</f>
        <v>8888</v>
      </c>
      <c r="Y1642" s="28">
        <f t="shared" si="156"/>
        <v>0.10000093333426666</v>
      </c>
      <c r="Z1642" s="22" t="s">
        <v>27</v>
      </c>
      <c r="AA1642" s="40">
        <f>IF(X1642=222,T1642-E1642/C$4,E1642/C$4+T1642)</f>
        <v>0.10000093333426666</v>
      </c>
      <c r="AB1642" s="45">
        <f>IF(AB$1=1,IF(C1643=0,0,IF(C1642=0,0,IF(Q1642=0,IF((ABS(D1642-D1643))&lt;0.1,(IF(C1643-C1642=Q$1,99999,0)),0),0))),0)</f>
        <v>0</v>
      </c>
      <c r="AC1642" s="13">
        <f>IF(AC$1=1,IF(C1643=0,0,IF(C1642=0,0,IF(Q1642=0,IF(C1643-C1642=0,(IF(ABS(D1642-D1643)&lt;T$1,99999,0)),0),0))),0)</f>
        <v>0</v>
      </c>
      <c r="AD1642" s="15">
        <f>IF(AD$1=1,IF(C1643=0,0,IF(C1642=0,0,IF(Q1642=0,IF(AND(AK1642,AJ1642),99999,0),0))),0)</f>
        <v>0</v>
      </c>
      <c r="AE1642" s="34">
        <f>IF(C1642=0,,IF(AE$1=1,IF(1&gt;AA1642,0,99999),0))</f>
        <v>0</v>
      </c>
      <c r="AF1642" s="5">
        <f>IF(AF$1=1,IF(D1642&gt;1,99999,IF(D1642&lt;0,99999,0)),0)</f>
        <v>0</v>
      </c>
      <c r="AG1642" s="10">
        <f>IF(AG$1=1,IF(B1643=0,0,IF(B1643-B1642=1,0,99999)),0)</f>
        <v>0</v>
      </c>
      <c r="AH1642" s="11">
        <f>IF(AH$1=1,IF(C1643=0,0,IF(C1643-C1642&lt;0,99999,0)),0)</f>
        <v>0</v>
      </c>
      <c r="AI1642" s="14">
        <f>MOD(MOD(((((MOD(C1642,C$4)/C$4)+(MOD(C$3,C$4)/C$4)))),C$4),1)</f>
        <v>0.10000093333426666</v>
      </c>
      <c r="AJ1642" s="19">
        <f>IF(C1643-C1642=0,99999,0 )</f>
        <v>99999</v>
      </c>
      <c r="AK1642" s="83">
        <f>IF(ABS(D1643-D1642)=0,99999,0)</f>
        <v>99999</v>
      </c>
    </row>
    <row r="1643" spans="3:37">
      <c r="C1643" s="68"/>
      <c r="P1643" s="121">
        <f t="shared" si="153"/>
        <v>0</v>
      </c>
      <c r="Q1643" s="42">
        <f>IF(C$1=2,0,1)</f>
        <v>0</v>
      </c>
      <c r="R1643" s="24" t="s">
        <v>4</v>
      </c>
      <c r="S1643" s="26">
        <f>D1643</f>
        <v>0</v>
      </c>
      <c r="T1643" s="26">
        <f t="shared" si="154"/>
        <v>0.10000093333426666</v>
      </c>
      <c r="U1643" s="27" t="s">
        <v>5</v>
      </c>
      <c r="V1643" s="75">
        <f>INT((C1643+MOD(C$3,1)/C$4)/C$4)</f>
        <v>0</v>
      </c>
      <c r="W1643" s="75">
        <f t="shared" si="155"/>
        <v>1</v>
      </c>
      <c r="X1643" s="24">
        <f>IF(C$3&gt;=1,IF(MOD(INT((C1643-MOD(C$3,C$4)+MOD(C$3,1)/C$4)/C$4),2),8888,222),IF(MOD(INT((C1643-MOD(C$3,C$4)+MOD(C$3,1)/C$4)/C$4),2),222,8888))</f>
        <v>8888</v>
      </c>
      <c r="Y1643" s="28">
        <f t="shared" si="156"/>
        <v>0.10000093333426666</v>
      </c>
      <c r="Z1643" s="22" t="s">
        <v>27</v>
      </c>
      <c r="AA1643" s="40">
        <f>IF(X1643=222,T1643-E1643/C$4,E1643/C$4+T1643)</f>
        <v>0.10000093333426666</v>
      </c>
      <c r="AB1643" s="45">
        <f>IF(AB$1=1,IF(C1644=0,0,IF(C1643=0,0,IF(Q1643=0,IF((ABS(D1643-D1644))&lt;0.1,(IF(C1644-C1643=Q$1,99999,0)),0),0))),0)</f>
        <v>0</v>
      </c>
      <c r="AC1643" s="13">
        <f>IF(AC$1=1,IF(C1644=0,0,IF(C1643=0,0,IF(Q1643=0,IF(C1644-C1643=0,(IF(ABS(D1643-D1644)&lt;T$1,99999,0)),0),0))),0)</f>
        <v>0</v>
      </c>
      <c r="AD1643" s="15">
        <f>IF(AD$1=1,IF(C1644=0,0,IF(C1643=0,0,IF(Q1643=0,IF(AND(AK1643,AJ1643),99999,0),0))),0)</f>
        <v>0</v>
      </c>
      <c r="AE1643" s="34">
        <f>IF(C1643=0,,IF(AE$1=1,IF(1&gt;AA1643,0,99999),0))</f>
        <v>0</v>
      </c>
      <c r="AF1643" s="5">
        <f>IF(AF$1=1,IF(D1643&gt;1,99999,IF(D1643&lt;0,99999,0)),0)</f>
        <v>0</v>
      </c>
      <c r="AG1643" s="10">
        <f>IF(AG$1=1,IF(B1644=0,0,IF(B1644-B1643=1,0,99999)),0)</f>
        <v>0</v>
      </c>
      <c r="AH1643" s="11">
        <f>IF(AH$1=1,IF(C1644=0,0,IF(C1644-C1643&lt;0,99999,0)),0)</f>
        <v>0</v>
      </c>
      <c r="AI1643" s="14">
        <f>MOD(MOD(((((MOD(C1643,C$4)/C$4)+(MOD(C$3,C$4)/C$4)))),C$4),1)</f>
        <v>0.10000093333426666</v>
      </c>
      <c r="AJ1643" s="19">
        <f>IF(C1644-C1643=0,99999,0 )</f>
        <v>99999</v>
      </c>
      <c r="AK1643" s="83">
        <f>IF(ABS(D1644-D1643)=0,99999,0)</f>
        <v>99999</v>
      </c>
    </row>
    <row r="1644" spans="3:37">
      <c r="C1644" s="68"/>
      <c r="P1644" s="121">
        <f t="shared" si="153"/>
        <v>0</v>
      </c>
      <c r="Q1644" s="42">
        <f>IF(C$1=2,0,1)</f>
        <v>0</v>
      </c>
      <c r="R1644" s="24" t="s">
        <v>4</v>
      </c>
      <c r="S1644" s="26">
        <f>D1644</f>
        <v>0</v>
      </c>
      <c r="T1644" s="26">
        <f t="shared" si="154"/>
        <v>0.10000093333426666</v>
      </c>
      <c r="U1644" s="27" t="s">
        <v>5</v>
      </c>
      <c r="V1644" s="75">
        <f>INT((C1644+MOD(C$3,1)/C$4)/C$4)</f>
        <v>0</v>
      </c>
      <c r="W1644" s="75">
        <f t="shared" si="155"/>
        <v>1</v>
      </c>
      <c r="X1644" s="24">
        <f>IF(C$3&gt;=1,IF(MOD(INT((C1644-MOD(C$3,C$4)+MOD(C$3,1)/C$4)/C$4),2),8888,222),IF(MOD(INT((C1644-MOD(C$3,C$4)+MOD(C$3,1)/C$4)/C$4),2),222,8888))</f>
        <v>8888</v>
      </c>
      <c r="Y1644" s="28">
        <f t="shared" si="156"/>
        <v>0.10000093333426666</v>
      </c>
      <c r="Z1644" s="22" t="s">
        <v>27</v>
      </c>
      <c r="AA1644" s="40">
        <f>IF(X1644=222,T1644-E1644/C$4,E1644/C$4+T1644)</f>
        <v>0.10000093333426666</v>
      </c>
      <c r="AB1644" s="45">
        <f>IF(AB$1=1,IF(C1645=0,0,IF(C1644=0,0,IF(Q1644=0,IF((ABS(D1644-D1645))&lt;0.1,(IF(C1645-C1644=Q$1,99999,0)),0),0))),0)</f>
        <v>0</v>
      </c>
      <c r="AC1644" s="13">
        <f>IF(AC$1=1,IF(C1645=0,0,IF(C1644=0,0,IF(Q1644=0,IF(C1645-C1644=0,(IF(ABS(D1644-D1645)&lt;T$1,99999,0)),0),0))),0)</f>
        <v>0</v>
      </c>
      <c r="AD1644" s="15">
        <f>IF(AD$1=1,IF(C1645=0,0,IF(C1644=0,0,IF(Q1644=0,IF(AND(AK1644,AJ1644),99999,0),0))),0)</f>
        <v>0</v>
      </c>
      <c r="AE1644" s="34">
        <f>IF(C1644=0,,IF(AE$1=1,IF(1&gt;AA1644,0,99999),0))</f>
        <v>0</v>
      </c>
      <c r="AF1644" s="5">
        <f>IF(AF$1=1,IF(D1644&gt;1,99999,IF(D1644&lt;0,99999,0)),0)</f>
        <v>0</v>
      </c>
      <c r="AG1644" s="10">
        <f>IF(AG$1=1,IF(B1645=0,0,IF(B1645-B1644=1,0,99999)),0)</f>
        <v>0</v>
      </c>
      <c r="AH1644" s="11">
        <f>IF(AH$1=1,IF(C1645=0,0,IF(C1645-C1644&lt;0,99999,0)),0)</f>
        <v>0</v>
      </c>
      <c r="AI1644" s="14">
        <f>MOD(MOD(((((MOD(C1644,C$4)/C$4)+(MOD(C$3,C$4)/C$4)))),C$4),1)</f>
        <v>0.10000093333426666</v>
      </c>
      <c r="AJ1644" s="19">
        <f>IF(C1645-C1644=0,99999,0 )</f>
        <v>99999</v>
      </c>
      <c r="AK1644" s="83">
        <f>IF(ABS(D1645-D1644)=0,99999,0)</f>
        <v>99999</v>
      </c>
    </row>
    <row r="1645" spans="3:37">
      <c r="C1645" s="68"/>
      <c r="P1645" s="121">
        <f t="shared" si="153"/>
        <v>0</v>
      </c>
      <c r="Q1645" s="42">
        <f>IF(C$1=2,0,1)</f>
        <v>0</v>
      </c>
      <c r="R1645" s="24" t="s">
        <v>4</v>
      </c>
      <c r="S1645" s="26">
        <f>D1645</f>
        <v>0</v>
      </c>
      <c r="T1645" s="26">
        <f t="shared" si="154"/>
        <v>0.10000093333426666</v>
      </c>
      <c r="U1645" s="27" t="s">
        <v>5</v>
      </c>
      <c r="V1645" s="75">
        <f>INT((C1645+MOD(C$3,1)/C$4)/C$4)</f>
        <v>0</v>
      </c>
      <c r="W1645" s="75">
        <f t="shared" si="155"/>
        <v>1</v>
      </c>
      <c r="X1645" s="24">
        <f>IF(C$3&gt;=1,IF(MOD(INT((C1645-MOD(C$3,C$4)+MOD(C$3,1)/C$4)/C$4),2),8888,222),IF(MOD(INT((C1645-MOD(C$3,C$4)+MOD(C$3,1)/C$4)/C$4),2),222,8888))</f>
        <v>8888</v>
      </c>
      <c r="Y1645" s="28">
        <f t="shared" si="156"/>
        <v>0.10000093333426666</v>
      </c>
      <c r="Z1645" s="22" t="s">
        <v>27</v>
      </c>
      <c r="AA1645" s="40">
        <f>IF(X1645=222,T1645-E1645/C$4,E1645/C$4+T1645)</f>
        <v>0.10000093333426666</v>
      </c>
      <c r="AB1645" s="45">
        <f>IF(AB$1=1,IF(C1646=0,0,IF(C1645=0,0,IF(Q1645=0,IF((ABS(D1645-D1646))&lt;0.1,(IF(C1646-C1645=Q$1,99999,0)),0),0))),0)</f>
        <v>0</v>
      </c>
      <c r="AC1645" s="13">
        <f>IF(AC$1=1,IF(C1646=0,0,IF(C1645=0,0,IF(Q1645=0,IF(C1646-C1645=0,(IF(ABS(D1645-D1646)&lt;T$1,99999,0)),0),0))),0)</f>
        <v>0</v>
      </c>
      <c r="AD1645" s="15">
        <f>IF(AD$1=1,IF(C1646=0,0,IF(C1645=0,0,IF(Q1645=0,IF(AND(AK1645,AJ1645),99999,0),0))),0)</f>
        <v>0</v>
      </c>
      <c r="AE1645" s="34">
        <f>IF(C1645=0,,IF(AE$1=1,IF(1&gt;AA1645,0,99999),0))</f>
        <v>0</v>
      </c>
      <c r="AF1645" s="5">
        <f>IF(AF$1=1,IF(D1645&gt;1,99999,IF(D1645&lt;0,99999,0)),0)</f>
        <v>0</v>
      </c>
      <c r="AG1645" s="10">
        <f>IF(AG$1=1,IF(B1646=0,0,IF(B1646-B1645=1,0,99999)),0)</f>
        <v>0</v>
      </c>
      <c r="AH1645" s="11">
        <f>IF(AH$1=1,IF(C1646=0,0,IF(C1646-C1645&lt;0,99999,0)),0)</f>
        <v>0</v>
      </c>
      <c r="AI1645" s="14">
        <f>MOD(MOD(((((MOD(C1645,C$4)/C$4)+(MOD(C$3,C$4)/C$4)))),C$4),1)</f>
        <v>0.10000093333426666</v>
      </c>
      <c r="AJ1645" s="19">
        <f>IF(C1646-C1645=0,99999,0 )</f>
        <v>99999</v>
      </c>
      <c r="AK1645" s="83">
        <f>IF(ABS(D1646-D1645)=0,99999,0)</f>
        <v>99999</v>
      </c>
    </row>
    <row r="1646" spans="3:37">
      <c r="C1646" s="68"/>
      <c r="P1646" s="121">
        <f t="shared" si="153"/>
        <v>0</v>
      </c>
      <c r="Q1646" s="42">
        <f>IF(C$1=2,0,1)</f>
        <v>0</v>
      </c>
      <c r="R1646" s="24" t="s">
        <v>4</v>
      </c>
      <c r="S1646" s="26">
        <f>D1646</f>
        <v>0</v>
      </c>
      <c r="T1646" s="26">
        <f t="shared" si="154"/>
        <v>0.10000093333426666</v>
      </c>
      <c r="U1646" s="27" t="s">
        <v>5</v>
      </c>
      <c r="V1646" s="75">
        <f>INT((C1646+MOD(C$3,1)/C$4)/C$4)</f>
        <v>0</v>
      </c>
      <c r="W1646" s="75">
        <f t="shared" si="155"/>
        <v>1</v>
      </c>
      <c r="X1646" s="24">
        <f>IF(C$3&gt;=1,IF(MOD(INT((C1646-MOD(C$3,C$4)+MOD(C$3,1)/C$4)/C$4),2),8888,222),IF(MOD(INT((C1646-MOD(C$3,C$4)+MOD(C$3,1)/C$4)/C$4),2),222,8888))</f>
        <v>8888</v>
      </c>
      <c r="Y1646" s="28">
        <f t="shared" si="156"/>
        <v>0.10000093333426666</v>
      </c>
      <c r="Z1646" s="22" t="s">
        <v>27</v>
      </c>
      <c r="AA1646" s="40">
        <f>IF(X1646=222,T1646-E1646/C$4,E1646/C$4+T1646)</f>
        <v>0.10000093333426666</v>
      </c>
      <c r="AB1646" s="45">
        <f>IF(AB$1=1,IF(C1647=0,0,IF(C1646=0,0,IF(Q1646=0,IF((ABS(D1646-D1647))&lt;0.1,(IF(C1647-C1646=Q$1,99999,0)),0),0))),0)</f>
        <v>0</v>
      </c>
      <c r="AC1646" s="13">
        <f>IF(AC$1=1,IF(C1647=0,0,IF(C1646=0,0,IF(Q1646=0,IF(C1647-C1646=0,(IF(ABS(D1646-D1647)&lt;T$1,99999,0)),0),0))),0)</f>
        <v>0</v>
      </c>
      <c r="AD1646" s="15">
        <f>IF(AD$1=1,IF(C1647=0,0,IF(C1646=0,0,IF(Q1646=0,IF(AND(AK1646,AJ1646),99999,0),0))),0)</f>
        <v>0</v>
      </c>
      <c r="AE1646" s="34">
        <f>IF(C1646=0,,IF(AE$1=1,IF(1&gt;AA1646,0,99999),0))</f>
        <v>0</v>
      </c>
      <c r="AF1646" s="5">
        <f>IF(AF$1=1,IF(D1646&gt;1,99999,IF(D1646&lt;0,99999,0)),0)</f>
        <v>0</v>
      </c>
      <c r="AG1646" s="10">
        <f>IF(AG$1=1,IF(B1647=0,0,IF(B1647-B1646=1,0,99999)),0)</f>
        <v>0</v>
      </c>
      <c r="AH1646" s="11">
        <f>IF(AH$1=1,IF(C1647=0,0,IF(C1647-C1646&lt;0,99999,0)),0)</f>
        <v>0</v>
      </c>
      <c r="AI1646" s="14">
        <f>MOD(MOD(((((MOD(C1646,C$4)/C$4)+(MOD(C$3,C$4)/C$4)))),C$4),1)</f>
        <v>0.10000093333426666</v>
      </c>
      <c r="AJ1646" s="19">
        <f>IF(C1647-C1646=0,99999,0 )</f>
        <v>99999</v>
      </c>
      <c r="AK1646" s="83">
        <f>IF(ABS(D1647-D1646)=0,99999,0)</f>
        <v>99999</v>
      </c>
    </row>
    <row r="1647" spans="3:37">
      <c r="C1647" s="68"/>
      <c r="P1647" s="121">
        <f t="shared" si="153"/>
        <v>0</v>
      </c>
      <c r="Q1647" s="42">
        <f>IF(C$1=2,0,1)</f>
        <v>0</v>
      </c>
      <c r="R1647" s="24" t="s">
        <v>4</v>
      </c>
      <c r="S1647" s="26">
        <f>D1647</f>
        <v>0</v>
      </c>
      <c r="T1647" s="26">
        <f t="shared" si="154"/>
        <v>0.10000093333426666</v>
      </c>
      <c r="U1647" s="27" t="s">
        <v>5</v>
      </c>
      <c r="V1647" s="75">
        <f>INT((C1647+MOD(C$3,1)/C$4)/C$4)</f>
        <v>0</v>
      </c>
      <c r="W1647" s="75">
        <f t="shared" si="155"/>
        <v>1</v>
      </c>
      <c r="X1647" s="24">
        <f>IF(C$3&gt;=1,IF(MOD(INT((C1647-MOD(C$3,C$4)+MOD(C$3,1)/C$4)/C$4),2),8888,222),IF(MOD(INT((C1647-MOD(C$3,C$4)+MOD(C$3,1)/C$4)/C$4),2),222,8888))</f>
        <v>8888</v>
      </c>
      <c r="Y1647" s="28">
        <f t="shared" si="156"/>
        <v>0.10000093333426666</v>
      </c>
      <c r="Z1647" s="22" t="s">
        <v>27</v>
      </c>
      <c r="AA1647" s="40">
        <f>IF(X1647=222,T1647-E1647/C$4,E1647/C$4+T1647)</f>
        <v>0.10000093333426666</v>
      </c>
      <c r="AB1647" s="45">
        <f>IF(AB$1=1,IF(C1648=0,0,IF(C1647=0,0,IF(Q1647=0,IF((ABS(D1647-D1648))&lt;0.1,(IF(C1648-C1647=Q$1,99999,0)),0),0))),0)</f>
        <v>0</v>
      </c>
      <c r="AC1647" s="13">
        <f>IF(AC$1=1,IF(C1648=0,0,IF(C1647=0,0,IF(Q1647=0,IF(C1648-C1647=0,(IF(ABS(D1647-D1648)&lt;T$1,99999,0)),0),0))),0)</f>
        <v>0</v>
      </c>
      <c r="AD1647" s="15">
        <f>IF(AD$1=1,IF(C1648=0,0,IF(C1647=0,0,IF(Q1647=0,IF(AND(AK1647,AJ1647),99999,0),0))),0)</f>
        <v>0</v>
      </c>
      <c r="AE1647" s="34">
        <f>IF(C1647=0,,IF(AE$1=1,IF(1&gt;AA1647,0,99999),0))</f>
        <v>0</v>
      </c>
      <c r="AF1647" s="5">
        <f>IF(AF$1=1,IF(D1647&gt;1,99999,IF(D1647&lt;0,99999,0)),0)</f>
        <v>0</v>
      </c>
      <c r="AG1647" s="10">
        <f>IF(AG$1=1,IF(B1648=0,0,IF(B1648-B1647=1,0,99999)),0)</f>
        <v>0</v>
      </c>
      <c r="AH1647" s="11">
        <f>IF(AH$1=1,IF(C1648=0,0,IF(C1648-C1647&lt;0,99999,0)),0)</f>
        <v>0</v>
      </c>
      <c r="AI1647" s="14">
        <f>MOD(MOD(((((MOD(C1647,C$4)/C$4)+(MOD(C$3,C$4)/C$4)))),C$4),1)</f>
        <v>0.10000093333426666</v>
      </c>
      <c r="AJ1647" s="19">
        <f>IF(C1648-C1647=0,99999,0 )</f>
        <v>99999</v>
      </c>
      <c r="AK1647" s="83">
        <f>IF(ABS(D1648-D1647)=0,99999,0)</f>
        <v>99999</v>
      </c>
    </row>
    <row r="1648" spans="3:37">
      <c r="C1648" s="68"/>
      <c r="P1648" s="121">
        <f t="shared" si="153"/>
        <v>0</v>
      </c>
      <c r="Q1648" s="42">
        <f>IF(C$1=2,0,1)</f>
        <v>0</v>
      </c>
      <c r="R1648" s="24" t="s">
        <v>4</v>
      </c>
      <c r="S1648" s="26">
        <f>D1648</f>
        <v>0</v>
      </c>
      <c r="T1648" s="26">
        <f t="shared" si="154"/>
        <v>0.10000093333426666</v>
      </c>
      <c r="U1648" s="27" t="s">
        <v>5</v>
      </c>
      <c r="V1648" s="75">
        <f>INT((C1648+MOD(C$3,1)/C$4)/C$4)</f>
        <v>0</v>
      </c>
      <c r="W1648" s="75">
        <f t="shared" si="155"/>
        <v>1</v>
      </c>
      <c r="X1648" s="24">
        <f>IF(C$3&gt;=1,IF(MOD(INT((C1648-MOD(C$3,C$4)+MOD(C$3,1)/C$4)/C$4),2),8888,222),IF(MOD(INT((C1648-MOD(C$3,C$4)+MOD(C$3,1)/C$4)/C$4),2),222,8888))</f>
        <v>8888</v>
      </c>
      <c r="Y1648" s="28">
        <f t="shared" si="156"/>
        <v>0.10000093333426666</v>
      </c>
      <c r="Z1648" s="22" t="s">
        <v>27</v>
      </c>
      <c r="AA1648" s="40">
        <f>IF(X1648=222,T1648-E1648/C$4,E1648/C$4+T1648)</f>
        <v>0.10000093333426666</v>
      </c>
      <c r="AB1648" s="45">
        <f>IF(AB$1=1,IF(C1649=0,0,IF(C1648=0,0,IF(Q1648=0,IF((ABS(D1648-D1649))&lt;0.1,(IF(C1649-C1648=Q$1,99999,0)),0),0))),0)</f>
        <v>0</v>
      </c>
      <c r="AC1648" s="13">
        <f>IF(AC$1=1,IF(C1649=0,0,IF(C1648=0,0,IF(Q1648=0,IF(C1649-C1648=0,(IF(ABS(D1648-D1649)&lt;T$1,99999,0)),0),0))),0)</f>
        <v>0</v>
      </c>
      <c r="AD1648" s="15">
        <f>IF(AD$1=1,IF(C1649=0,0,IF(C1648=0,0,IF(Q1648=0,IF(AND(AK1648,AJ1648),99999,0),0))),0)</f>
        <v>0</v>
      </c>
      <c r="AE1648" s="34">
        <f>IF(C1648=0,,IF(AE$1=1,IF(1&gt;AA1648,0,99999),0))</f>
        <v>0</v>
      </c>
      <c r="AF1648" s="5">
        <f>IF(AF$1=1,IF(D1648&gt;1,99999,IF(D1648&lt;0,99999,0)),0)</f>
        <v>0</v>
      </c>
      <c r="AG1648" s="10">
        <f>IF(AG$1=1,IF(B1649=0,0,IF(B1649-B1648=1,0,99999)),0)</f>
        <v>0</v>
      </c>
      <c r="AH1648" s="11">
        <f>IF(AH$1=1,IF(C1649=0,0,IF(C1649-C1648&lt;0,99999,0)),0)</f>
        <v>0</v>
      </c>
      <c r="AI1648" s="14">
        <f>MOD(MOD(((((MOD(C1648,C$4)/C$4)+(MOD(C$3,C$4)/C$4)))),C$4),1)</f>
        <v>0.10000093333426666</v>
      </c>
      <c r="AJ1648" s="19">
        <f>IF(C1649-C1648=0,99999,0 )</f>
        <v>99999</v>
      </c>
      <c r="AK1648" s="83">
        <f>IF(ABS(D1649-D1648)=0,99999,0)</f>
        <v>99999</v>
      </c>
    </row>
    <row r="1649" spans="3:37">
      <c r="C1649" s="68"/>
      <c r="P1649" s="121">
        <f t="shared" si="153"/>
        <v>0</v>
      </c>
      <c r="Q1649" s="42">
        <f>IF(C$1=2,0,1)</f>
        <v>0</v>
      </c>
      <c r="R1649" s="24" t="s">
        <v>4</v>
      </c>
      <c r="S1649" s="26">
        <f>D1649</f>
        <v>0</v>
      </c>
      <c r="T1649" s="26">
        <f t="shared" si="154"/>
        <v>0.10000093333426666</v>
      </c>
      <c r="U1649" s="27" t="s">
        <v>5</v>
      </c>
      <c r="V1649" s="75">
        <f>INT((C1649+MOD(C$3,1)/C$4)/C$4)</f>
        <v>0</v>
      </c>
      <c r="W1649" s="75">
        <f t="shared" si="155"/>
        <v>1</v>
      </c>
      <c r="X1649" s="24">
        <f>IF(C$3&gt;=1,IF(MOD(INT((C1649-MOD(C$3,C$4)+MOD(C$3,1)/C$4)/C$4),2),8888,222),IF(MOD(INT((C1649-MOD(C$3,C$4)+MOD(C$3,1)/C$4)/C$4),2),222,8888))</f>
        <v>8888</v>
      </c>
      <c r="Y1649" s="28">
        <f t="shared" si="156"/>
        <v>0.10000093333426666</v>
      </c>
      <c r="Z1649" s="22" t="s">
        <v>27</v>
      </c>
      <c r="AA1649" s="40">
        <f>IF(X1649=222,T1649-E1649/C$4,E1649/C$4+T1649)</f>
        <v>0.10000093333426666</v>
      </c>
      <c r="AB1649" s="45">
        <f>IF(AB$1=1,IF(C1650=0,0,IF(C1649=0,0,IF(Q1649=0,IF((ABS(D1649-D1650))&lt;0.1,(IF(C1650-C1649=Q$1,99999,0)),0),0))),0)</f>
        <v>0</v>
      </c>
      <c r="AC1649" s="13">
        <f>IF(AC$1=1,IF(C1650=0,0,IF(C1649=0,0,IF(Q1649=0,IF(C1650-C1649=0,(IF(ABS(D1649-D1650)&lt;T$1,99999,0)),0),0))),0)</f>
        <v>0</v>
      </c>
      <c r="AD1649" s="15">
        <f>IF(AD$1=1,IF(C1650=0,0,IF(C1649=0,0,IF(Q1649=0,IF(AND(AK1649,AJ1649),99999,0),0))),0)</f>
        <v>0</v>
      </c>
      <c r="AE1649" s="34">
        <f>IF(C1649=0,,IF(AE$1=1,IF(1&gt;AA1649,0,99999),0))</f>
        <v>0</v>
      </c>
      <c r="AF1649" s="5">
        <f>IF(AF$1=1,IF(D1649&gt;1,99999,IF(D1649&lt;0,99999,0)),0)</f>
        <v>0</v>
      </c>
      <c r="AG1649" s="10">
        <f>IF(AG$1=1,IF(B1650=0,0,IF(B1650-B1649=1,0,99999)),0)</f>
        <v>0</v>
      </c>
      <c r="AH1649" s="11">
        <f>IF(AH$1=1,IF(C1650=0,0,IF(C1650-C1649&lt;0,99999,0)),0)</f>
        <v>0</v>
      </c>
      <c r="AI1649" s="14">
        <f>MOD(MOD(((((MOD(C1649,C$4)/C$4)+(MOD(C$3,C$4)/C$4)))),C$4),1)</f>
        <v>0.10000093333426666</v>
      </c>
      <c r="AJ1649" s="19">
        <f>IF(C1650-C1649=0,99999,0 )</f>
        <v>99999</v>
      </c>
      <c r="AK1649" s="83">
        <f>IF(ABS(D1650-D1649)=0,99999,0)</f>
        <v>99999</v>
      </c>
    </row>
    <row r="1650" spans="3:37">
      <c r="C1650" s="68"/>
      <c r="P1650" s="121">
        <f t="shared" si="153"/>
        <v>0</v>
      </c>
      <c r="Q1650" s="42">
        <f>IF(C$1=2,0,1)</f>
        <v>0</v>
      </c>
      <c r="R1650" s="24" t="s">
        <v>4</v>
      </c>
      <c r="S1650" s="26">
        <f>D1650</f>
        <v>0</v>
      </c>
      <c r="T1650" s="26">
        <f t="shared" si="154"/>
        <v>0.10000093333426666</v>
      </c>
      <c r="U1650" s="27" t="s">
        <v>5</v>
      </c>
      <c r="V1650" s="75">
        <f>INT((C1650+MOD(C$3,1)/C$4)/C$4)</f>
        <v>0</v>
      </c>
      <c r="W1650" s="75">
        <f t="shared" si="155"/>
        <v>1</v>
      </c>
      <c r="X1650" s="24">
        <f>IF(C$3&gt;=1,IF(MOD(INT((C1650-MOD(C$3,C$4)+MOD(C$3,1)/C$4)/C$4),2),8888,222),IF(MOD(INT((C1650-MOD(C$3,C$4)+MOD(C$3,1)/C$4)/C$4),2),222,8888))</f>
        <v>8888</v>
      </c>
      <c r="Y1650" s="28">
        <f t="shared" si="156"/>
        <v>0.10000093333426666</v>
      </c>
      <c r="Z1650" s="22" t="s">
        <v>27</v>
      </c>
      <c r="AA1650" s="40">
        <f>IF(X1650=222,T1650-E1650/C$4,E1650/C$4+T1650)</f>
        <v>0.10000093333426666</v>
      </c>
      <c r="AB1650" s="45">
        <f>IF(AB$1=1,IF(C1651=0,0,IF(C1650=0,0,IF(Q1650=0,IF((ABS(D1650-D1651))&lt;0.1,(IF(C1651-C1650=Q$1,99999,0)),0),0))),0)</f>
        <v>0</v>
      </c>
      <c r="AC1650" s="13">
        <f>IF(AC$1=1,IF(C1651=0,0,IF(C1650=0,0,IF(Q1650=0,IF(C1651-C1650=0,(IF(ABS(D1650-D1651)&lt;T$1,99999,0)),0),0))),0)</f>
        <v>0</v>
      </c>
      <c r="AD1650" s="15">
        <f>IF(AD$1=1,IF(C1651=0,0,IF(C1650=0,0,IF(Q1650=0,IF(AND(AK1650,AJ1650),99999,0),0))),0)</f>
        <v>0</v>
      </c>
      <c r="AE1650" s="34">
        <f>IF(C1650=0,,IF(AE$1=1,IF(1&gt;AA1650,0,99999),0))</f>
        <v>0</v>
      </c>
      <c r="AF1650" s="5">
        <f>IF(AF$1=1,IF(D1650&gt;1,99999,IF(D1650&lt;0,99999,0)),0)</f>
        <v>0</v>
      </c>
      <c r="AG1650" s="10">
        <f>IF(AG$1=1,IF(B1651=0,0,IF(B1651-B1650=1,0,99999)),0)</f>
        <v>0</v>
      </c>
      <c r="AH1650" s="11">
        <f>IF(AH$1=1,IF(C1651=0,0,IF(C1651-C1650&lt;0,99999,0)),0)</f>
        <v>0</v>
      </c>
      <c r="AI1650" s="14">
        <f>MOD(MOD(((((MOD(C1650,C$4)/C$4)+(MOD(C$3,C$4)/C$4)))),C$4),1)</f>
        <v>0.10000093333426666</v>
      </c>
      <c r="AJ1650" s="19">
        <f>IF(C1651-C1650=0,99999,0 )</f>
        <v>99999</v>
      </c>
      <c r="AK1650" s="83">
        <f>IF(ABS(D1651-D1650)=0,99999,0)</f>
        <v>99999</v>
      </c>
    </row>
    <row r="1651" spans="3:37">
      <c r="C1651" s="68"/>
      <c r="P1651" s="121">
        <f t="shared" si="153"/>
        <v>0</v>
      </c>
      <c r="Q1651" s="42">
        <f>IF(C$1=2,0,1)</f>
        <v>0</v>
      </c>
      <c r="R1651" s="24" t="s">
        <v>4</v>
      </c>
      <c r="S1651" s="26">
        <f>D1651</f>
        <v>0</v>
      </c>
      <c r="T1651" s="26">
        <f t="shared" si="154"/>
        <v>0.10000093333426666</v>
      </c>
      <c r="U1651" s="27" t="s">
        <v>5</v>
      </c>
      <c r="V1651" s="75">
        <f>INT((C1651+MOD(C$3,1)/C$4)/C$4)</f>
        <v>0</v>
      </c>
      <c r="W1651" s="75">
        <f t="shared" si="155"/>
        <v>1</v>
      </c>
      <c r="X1651" s="24">
        <f>IF(C$3&gt;=1,IF(MOD(INT((C1651-MOD(C$3,C$4)+MOD(C$3,1)/C$4)/C$4),2),8888,222),IF(MOD(INT((C1651-MOD(C$3,C$4)+MOD(C$3,1)/C$4)/C$4),2),222,8888))</f>
        <v>8888</v>
      </c>
      <c r="Y1651" s="28">
        <f t="shared" si="156"/>
        <v>0.10000093333426666</v>
      </c>
      <c r="Z1651" s="22" t="s">
        <v>27</v>
      </c>
      <c r="AA1651" s="40">
        <f>IF(X1651=222,T1651-E1651/C$4,E1651/C$4+T1651)</f>
        <v>0.10000093333426666</v>
      </c>
      <c r="AB1651" s="45">
        <f>IF(AB$1=1,IF(C1652=0,0,IF(C1651=0,0,IF(Q1651=0,IF((ABS(D1651-D1652))&lt;0.1,(IF(C1652-C1651=Q$1,99999,0)),0),0))),0)</f>
        <v>0</v>
      </c>
      <c r="AC1651" s="13">
        <f>IF(AC$1=1,IF(C1652=0,0,IF(C1651=0,0,IF(Q1651=0,IF(C1652-C1651=0,(IF(ABS(D1651-D1652)&lt;T$1,99999,0)),0),0))),0)</f>
        <v>0</v>
      </c>
      <c r="AD1651" s="15">
        <f>IF(AD$1=1,IF(C1652=0,0,IF(C1651=0,0,IF(Q1651=0,IF(AND(AK1651,AJ1651),99999,0),0))),0)</f>
        <v>0</v>
      </c>
      <c r="AE1651" s="34">
        <f>IF(C1651=0,,IF(AE$1=1,IF(1&gt;AA1651,0,99999),0))</f>
        <v>0</v>
      </c>
      <c r="AF1651" s="5">
        <f>IF(AF$1=1,IF(D1651&gt;1,99999,IF(D1651&lt;0,99999,0)),0)</f>
        <v>0</v>
      </c>
      <c r="AG1651" s="10">
        <f>IF(AG$1=1,IF(B1652=0,0,IF(B1652-B1651=1,0,99999)),0)</f>
        <v>0</v>
      </c>
      <c r="AH1651" s="11">
        <f>IF(AH$1=1,IF(C1652=0,0,IF(C1652-C1651&lt;0,99999,0)),0)</f>
        <v>0</v>
      </c>
      <c r="AI1651" s="14">
        <f>MOD(MOD(((((MOD(C1651,C$4)/C$4)+(MOD(C$3,C$4)/C$4)))),C$4),1)</f>
        <v>0.10000093333426666</v>
      </c>
      <c r="AJ1651" s="19">
        <f>IF(C1652-C1651=0,99999,0 )</f>
        <v>99999</v>
      </c>
      <c r="AK1651" s="83">
        <f>IF(ABS(D1652-D1651)=0,99999,0)</f>
        <v>99999</v>
      </c>
    </row>
    <row r="1652" spans="3:37">
      <c r="C1652" s="68"/>
      <c r="P1652" s="121">
        <f t="shared" si="153"/>
        <v>0</v>
      </c>
      <c r="Q1652" s="42">
        <f>IF(C$1=2,0,1)</f>
        <v>0</v>
      </c>
      <c r="R1652" s="24" t="s">
        <v>4</v>
      </c>
      <c r="S1652" s="26">
        <f>D1652</f>
        <v>0</v>
      </c>
      <c r="T1652" s="26">
        <f t="shared" si="154"/>
        <v>0.10000093333426666</v>
      </c>
      <c r="U1652" s="27" t="s">
        <v>5</v>
      </c>
      <c r="V1652" s="75">
        <f>INT((C1652+MOD(C$3,1)/C$4)/C$4)</f>
        <v>0</v>
      </c>
      <c r="W1652" s="75">
        <f t="shared" si="155"/>
        <v>1</v>
      </c>
      <c r="X1652" s="24">
        <f>IF(C$3&gt;=1,IF(MOD(INT((C1652-MOD(C$3,C$4)+MOD(C$3,1)/C$4)/C$4),2),8888,222),IF(MOD(INT((C1652-MOD(C$3,C$4)+MOD(C$3,1)/C$4)/C$4),2),222,8888))</f>
        <v>8888</v>
      </c>
      <c r="Y1652" s="28">
        <f t="shared" si="156"/>
        <v>0.10000093333426666</v>
      </c>
      <c r="Z1652" s="22" t="s">
        <v>27</v>
      </c>
      <c r="AA1652" s="40">
        <f>IF(X1652=222,T1652-E1652/C$4,E1652/C$4+T1652)</f>
        <v>0.10000093333426666</v>
      </c>
      <c r="AB1652" s="45">
        <f>IF(AB$1=1,IF(C1653=0,0,IF(C1652=0,0,IF(Q1652=0,IF((ABS(D1652-D1653))&lt;0.1,(IF(C1653-C1652=Q$1,99999,0)),0),0))),0)</f>
        <v>0</v>
      </c>
      <c r="AC1652" s="13">
        <f>IF(AC$1=1,IF(C1653=0,0,IF(C1652=0,0,IF(Q1652=0,IF(C1653-C1652=0,(IF(ABS(D1652-D1653)&lt;T$1,99999,0)),0),0))),0)</f>
        <v>0</v>
      </c>
      <c r="AD1652" s="15">
        <f>IF(AD$1=1,IF(C1653=0,0,IF(C1652=0,0,IF(Q1652=0,IF(AND(AK1652,AJ1652),99999,0),0))),0)</f>
        <v>0</v>
      </c>
      <c r="AE1652" s="34">
        <f>IF(C1652=0,,IF(AE$1=1,IF(1&gt;AA1652,0,99999),0))</f>
        <v>0</v>
      </c>
      <c r="AF1652" s="5">
        <f>IF(AF$1=1,IF(D1652&gt;1,99999,IF(D1652&lt;0,99999,0)),0)</f>
        <v>0</v>
      </c>
      <c r="AG1652" s="10">
        <f>IF(AG$1=1,IF(B1653=0,0,IF(B1653-B1652=1,0,99999)),0)</f>
        <v>0</v>
      </c>
      <c r="AH1652" s="11">
        <f>IF(AH$1=1,IF(C1653=0,0,IF(C1653-C1652&lt;0,99999,0)),0)</f>
        <v>0</v>
      </c>
      <c r="AI1652" s="14">
        <f>MOD(MOD(((((MOD(C1652,C$4)/C$4)+(MOD(C$3,C$4)/C$4)))),C$4),1)</f>
        <v>0.10000093333426666</v>
      </c>
      <c r="AJ1652" s="19">
        <f>IF(C1653-C1652=0,99999,0 )</f>
        <v>99999</v>
      </c>
      <c r="AK1652" s="83">
        <f>IF(ABS(D1653-D1652)=0,99999,0)</f>
        <v>99999</v>
      </c>
    </row>
    <row r="1653" spans="3:37">
      <c r="C1653" s="68"/>
      <c r="P1653" s="121">
        <f t="shared" si="153"/>
        <v>0</v>
      </c>
      <c r="Q1653" s="42">
        <f>IF(C$1=2,0,1)</f>
        <v>0</v>
      </c>
      <c r="R1653" s="24" t="s">
        <v>4</v>
      </c>
      <c r="S1653" s="26">
        <f>D1653</f>
        <v>0</v>
      </c>
      <c r="T1653" s="26">
        <f t="shared" si="154"/>
        <v>0.10000093333426666</v>
      </c>
      <c r="U1653" s="27" t="s">
        <v>5</v>
      </c>
      <c r="V1653" s="75">
        <f>INT((C1653+MOD(C$3,1)/C$4)/C$4)</f>
        <v>0</v>
      </c>
      <c r="W1653" s="75">
        <f t="shared" si="155"/>
        <v>1</v>
      </c>
      <c r="X1653" s="24">
        <f>IF(C$3&gt;=1,IF(MOD(INT((C1653-MOD(C$3,C$4)+MOD(C$3,1)/C$4)/C$4),2),8888,222),IF(MOD(INT((C1653-MOD(C$3,C$4)+MOD(C$3,1)/C$4)/C$4),2),222,8888))</f>
        <v>8888</v>
      </c>
      <c r="Y1653" s="28">
        <f t="shared" si="156"/>
        <v>0.10000093333426666</v>
      </c>
      <c r="Z1653" s="22" t="s">
        <v>27</v>
      </c>
      <c r="AA1653" s="40">
        <f>IF(X1653=222,T1653-E1653/C$4,E1653/C$4+T1653)</f>
        <v>0.10000093333426666</v>
      </c>
      <c r="AB1653" s="45">
        <f>IF(AB$1=1,IF(C1654=0,0,IF(C1653=0,0,IF(Q1653=0,IF((ABS(D1653-D1654))&lt;0.1,(IF(C1654-C1653=Q$1,99999,0)),0),0))),0)</f>
        <v>0</v>
      </c>
      <c r="AC1653" s="13">
        <f>IF(AC$1=1,IF(C1654=0,0,IF(C1653=0,0,IF(Q1653=0,IF(C1654-C1653=0,(IF(ABS(D1653-D1654)&lt;T$1,99999,0)),0),0))),0)</f>
        <v>0</v>
      </c>
      <c r="AD1653" s="15">
        <f>IF(AD$1=1,IF(C1654=0,0,IF(C1653=0,0,IF(Q1653=0,IF(AND(AK1653,AJ1653),99999,0),0))),0)</f>
        <v>0</v>
      </c>
      <c r="AE1653" s="34">
        <f>IF(C1653=0,,IF(AE$1=1,IF(1&gt;AA1653,0,99999),0))</f>
        <v>0</v>
      </c>
      <c r="AF1653" s="5">
        <f>IF(AF$1=1,IF(D1653&gt;1,99999,IF(D1653&lt;0,99999,0)),0)</f>
        <v>0</v>
      </c>
      <c r="AG1653" s="10">
        <f>IF(AG$1=1,IF(B1654=0,0,IF(B1654-B1653=1,0,99999)),0)</f>
        <v>0</v>
      </c>
      <c r="AH1653" s="11">
        <f>IF(AH$1=1,IF(C1654=0,0,IF(C1654-C1653&lt;0,99999,0)),0)</f>
        <v>0</v>
      </c>
      <c r="AI1653" s="14">
        <f>MOD(MOD(((((MOD(C1653,C$4)/C$4)+(MOD(C$3,C$4)/C$4)))),C$4),1)</f>
        <v>0.10000093333426666</v>
      </c>
      <c r="AJ1653" s="19">
        <f>IF(C1654-C1653=0,99999,0 )</f>
        <v>99999</v>
      </c>
      <c r="AK1653" s="83">
        <f>IF(ABS(D1654-D1653)=0,99999,0)</f>
        <v>99999</v>
      </c>
    </row>
    <row r="1654" spans="3:37">
      <c r="C1654" s="68"/>
      <c r="P1654" s="121">
        <f t="shared" si="153"/>
        <v>0</v>
      </c>
      <c r="Q1654" s="42">
        <f>IF(C$1=2,0,1)</f>
        <v>0</v>
      </c>
      <c r="R1654" s="24" t="s">
        <v>4</v>
      </c>
      <c r="S1654" s="26">
        <f>D1654</f>
        <v>0</v>
      </c>
      <c r="T1654" s="26">
        <f t="shared" si="154"/>
        <v>0.10000093333426666</v>
      </c>
      <c r="U1654" s="27" t="s">
        <v>5</v>
      </c>
      <c r="V1654" s="75">
        <f>INT((C1654+MOD(C$3,1)/C$4)/C$4)</f>
        <v>0</v>
      </c>
      <c r="W1654" s="75">
        <f t="shared" si="155"/>
        <v>1</v>
      </c>
      <c r="X1654" s="24">
        <f>IF(C$3&gt;=1,IF(MOD(INT((C1654-MOD(C$3,C$4)+MOD(C$3,1)/C$4)/C$4),2),8888,222),IF(MOD(INT((C1654-MOD(C$3,C$4)+MOD(C$3,1)/C$4)/C$4),2),222,8888))</f>
        <v>8888</v>
      </c>
      <c r="Y1654" s="28">
        <f t="shared" si="156"/>
        <v>0.10000093333426666</v>
      </c>
      <c r="Z1654" s="22" t="s">
        <v>27</v>
      </c>
      <c r="AA1654" s="40">
        <f>IF(X1654=222,T1654-E1654/C$4,E1654/C$4+T1654)</f>
        <v>0.10000093333426666</v>
      </c>
      <c r="AB1654" s="45">
        <f>IF(AB$1=1,IF(C1655=0,0,IF(C1654=0,0,IF(Q1654=0,IF((ABS(D1654-D1655))&lt;0.1,(IF(C1655-C1654=Q$1,99999,0)),0),0))),0)</f>
        <v>0</v>
      </c>
      <c r="AC1654" s="13">
        <f>IF(AC$1=1,IF(C1655=0,0,IF(C1654=0,0,IF(Q1654=0,IF(C1655-C1654=0,(IF(ABS(D1654-D1655)&lt;T$1,99999,0)),0),0))),0)</f>
        <v>0</v>
      </c>
      <c r="AD1654" s="15">
        <f>IF(AD$1=1,IF(C1655=0,0,IF(C1654=0,0,IF(Q1654=0,IF(AND(AK1654,AJ1654),99999,0),0))),0)</f>
        <v>0</v>
      </c>
      <c r="AE1654" s="34">
        <f>IF(C1654=0,,IF(AE$1=1,IF(1&gt;AA1654,0,99999),0))</f>
        <v>0</v>
      </c>
      <c r="AF1654" s="5">
        <f>IF(AF$1=1,IF(D1654&gt;1,99999,IF(D1654&lt;0,99999,0)),0)</f>
        <v>0</v>
      </c>
      <c r="AG1654" s="10">
        <f>IF(AG$1=1,IF(B1655=0,0,IF(B1655-B1654=1,0,99999)),0)</f>
        <v>0</v>
      </c>
      <c r="AH1654" s="11">
        <f>IF(AH$1=1,IF(C1655=0,0,IF(C1655-C1654&lt;0,99999,0)),0)</f>
        <v>0</v>
      </c>
      <c r="AI1654" s="14">
        <f>MOD(MOD(((((MOD(C1654,C$4)/C$4)+(MOD(C$3,C$4)/C$4)))),C$4),1)</f>
        <v>0.10000093333426666</v>
      </c>
      <c r="AJ1654" s="19">
        <f>IF(C1655-C1654=0,99999,0 )</f>
        <v>99999</v>
      </c>
      <c r="AK1654" s="83">
        <f>IF(ABS(D1655-D1654)=0,99999,0)</f>
        <v>99999</v>
      </c>
    </row>
    <row r="1655" spans="3:37">
      <c r="C1655" s="68"/>
      <c r="P1655" s="121">
        <f t="shared" si="153"/>
        <v>0</v>
      </c>
      <c r="Q1655" s="42">
        <f>IF(C$1=2,0,1)</f>
        <v>0</v>
      </c>
      <c r="R1655" s="24" t="s">
        <v>4</v>
      </c>
      <c r="S1655" s="26">
        <f>D1655</f>
        <v>0</v>
      </c>
      <c r="T1655" s="26">
        <f t="shared" si="154"/>
        <v>0.10000093333426666</v>
      </c>
      <c r="U1655" s="27" t="s">
        <v>5</v>
      </c>
      <c r="V1655" s="75">
        <f>INT((C1655+MOD(C$3,1)/C$4)/C$4)</f>
        <v>0</v>
      </c>
      <c r="W1655" s="75">
        <f t="shared" si="155"/>
        <v>1</v>
      </c>
      <c r="X1655" s="24">
        <f>IF(C$3&gt;=1,IF(MOD(INT((C1655-MOD(C$3,C$4)+MOD(C$3,1)/C$4)/C$4),2),8888,222),IF(MOD(INT((C1655-MOD(C$3,C$4)+MOD(C$3,1)/C$4)/C$4),2),222,8888))</f>
        <v>8888</v>
      </c>
      <c r="Y1655" s="28">
        <f t="shared" si="156"/>
        <v>0.10000093333426666</v>
      </c>
      <c r="Z1655" s="22" t="s">
        <v>27</v>
      </c>
      <c r="AA1655" s="40">
        <f>IF(X1655=222,T1655-E1655/C$4,E1655/C$4+T1655)</f>
        <v>0.10000093333426666</v>
      </c>
      <c r="AB1655" s="45">
        <f>IF(AB$1=1,IF(C1656=0,0,IF(C1655=0,0,IF(Q1655=0,IF((ABS(D1655-D1656))&lt;0.1,(IF(C1656-C1655=Q$1,99999,0)),0),0))),0)</f>
        <v>0</v>
      </c>
      <c r="AC1655" s="13">
        <f>IF(AC$1=1,IF(C1656=0,0,IF(C1655=0,0,IF(Q1655=0,IF(C1656-C1655=0,(IF(ABS(D1655-D1656)&lt;T$1,99999,0)),0),0))),0)</f>
        <v>0</v>
      </c>
      <c r="AD1655" s="15">
        <f>IF(AD$1=1,IF(C1656=0,0,IF(C1655=0,0,IF(Q1655=0,IF(AND(AK1655,AJ1655),99999,0),0))),0)</f>
        <v>0</v>
      </c>
      <c r="AE1655" s="34">
        <f>IF(C1655=0,,IF(AE$1=1,IF(1&gt;AA1655,0,99999),0))</f>
        <v>0</v>
      </c>
      <c r="AF1655" s="5">
        <f>IF(AF$1=1,IF(D1655&gt;1,99999,IF(D1655&lt;0,99999,0)),0)</f>
        <v>0</v>
      </c>
      <c r="AG1655" s="10">
        <f>IF(AG$1=1,IF(B1656=0,0,IF(B1656-B1655=1,0,99999)),0)</f>
        <v>0</v>
      </c>
      <c r="AH1655" s="11">
        <f>IF(AH$1=1,IF(C1656=0,0,IF(C1656-C1655&lt;0,99999,0)),0)</f>
        <v>0</v>
      </c>
      <c r="AI1655" s="14">
        <f>MOD(MOD(((((MOD(C1655,C$4)/C$4)+(MOD(C$3,C$4)/C$4)))),C$4),1)</f>
        <v>0.10000093333426666</v>
      </c>
      <c r="AJ1655" s="19">
        <f>IF(C1656-C1655=0,99999,0 )</f>
        <v>99999</v>
      </c>
      <c r="AK1655" s="83">
        <f>IF(ABS(D1656-D1655)=0,99999,0)</f>
        <v>99999</v>
      </c>
    </row>
    <row r="1656" spans="3:37">
      <c r="C1656" s="68"/>
      <c r="P1656" s="121">
        <f t="shared" si="153"/>
        <v>0</v>
      </c>
      <c r="Q1656" s="42">
        <f>IF(C$1=2,0,1)</f>
        <v>0</v>
      </c>
      <c r="R1656" s="24" t="s">
        <v>4</v>
      </c>
      <c r="S1656" s="26">
        <f>D1656</f>
        <v>0</v>
      </c>
      <c r="T1656" s="26">
        <f t="shared" si="154"/>
        <v>0.10000093333426666</v>
      </c>
      <c r="U1656" s="27" t="s">
        <v>5</v>
      </c>
      <c r="V1656" s="75">
        <f>INT((C1656+MOD(C$3,1)/C$4)/C$4)</f>
        <v>0</v>
      </c>
      <c r="W1656" s="75">
        <f t="shared" si="155"/>
        <v>1</v>
      </c>
      <c r="X1656" s="24">
        <f>IF(C$3&gt;=1,IF(MOD(INT((C1656-MOD(C$3,C$4)+MOD(C$3,1)/C$4)/C$4),2),8888,222),IF(MOD(INT((C1656-MOD(C$3,C$4)+MOD(C$3,1)/C$4)/C$4),2),222,8888))</f>
        <v>8888</v>
      </c>
      <c r="Y1656" s="28">
        <f t="shared" si="156"/>
        <v>0.10000093333426666</v>
      </c>
      <c r="Z1656" s="22" t="s">
        <v>27</v>
      </c>
      <c r="AA1656" s="40">
        <f>IF(X1656=222,T1656-E1656/C$4,E1656/C$4+T1656)</f>
        <v>0.10000093333426666</v>
      </c>
      <c r="AB1656" s="45">
        <f>IF(AB$1=1,IF(C1657=0,0,IF(C1656=0,0,IF(Q1656=0,IF((ABS(D1656-D1657))&lt;0.1,(IF(C1657-C1656=Q$1,99999,0)),0),0))),0)</f>
        <v>0</v>
      </c>
      <c r="AC1656" s="13">
        <f>IF(AC$1=1,IF(C1657=0,0,IF(C1656=0,0,IF(Q1656=0,IF(C1657-C1656=0,(IF(ABS(D1656-D1657)&lt;T$1,99999,0)),0),0))),0)</f>
        <v>0</v>
      </c>
      <c r="AD1656" s="15">
        <f>IF(AD$1=1,IF(C1657=0,0,IF(C1656=0,0,IF(Q1656=0,IF(AND(AK1656,AJ1656),99999,0),0))),0)</f>
        <v>0</v>
      </c>
      <c r="AE1656" s="34">
        <f>IF(C1656=0,,IF(AE$1=1,IF(1&gt;AA1656,0,99999),0))</f>
        <v>0</v>
      </c>
      <c r="AF1656" s="5">
        <f>IF(AF$1=1,IF(D1656&gt;1,99999,IF(D1656&lt;0,99999,0)),0)</f>
        <v>0</v>
      </c>
      <c r="AG1656" s="10">
        <f>IF(AG$1=1,IF(B1657=0,0,IF(B1657-B1656=1,0,99999)),0)</f>
        <v>0</v>
      </c>
      <c r="AH1656" s="11">
        <f>IF(AH$1=1,IF(C1657=0,0,IF(C1657-C1656&lt;0,99999,0)),0)</f>
        <v>0</v>
      </c>
      <c r="AI1656" s="14">
        <f>MOD(MOD(((((MOD(C1656,C$4)/C$4)+(MOD(C$3,C$4)/C$4)))),C$4),1)</f>
        <v>0.10000093333426666</v>
      </c>
      <c r="AJ1656" s="19">
        <f>IF(C1657-C1656=0,99999,0 )</f>
        <v>99999</v>
      </c>
      <c r="AK1656" s="83">
        <f>IF(ABS(D1657-D1656)=0,99999,0)</f>
        <v>99999</v>
      </c>
    </row>
    <row r="1657" spans="3:37">
      <c r="C1657" s="68"/>
      <c r="P1657" s="121">
        <f t="shared" si="153"/>
        <v>0</v>
      </c>
      <c r="Q1657" s="42">
        <f>IF(C$1=2,0,1)</f>
        <v>0</v>
      </c>
      <c r="R1657" s="24" t="s">
        <v>4</v>
      </c>
      <c r="S1657" s="26">
        <f>D1657</f>
        <v>0</v>
      </c>
      <c r="T1657" s="26">
        <f t="shared" si="154"/>
        <v>0.10000093333426666</v>
      </c>
      <c r="U1657" s="27" t="s">
        <v>5</v>
      </c>
      <c r="V1657" s="75">
        <f>INT((C1657+MOD(C$3,1)/C$4)/C$4)</f>
        <v>0</v>
      </c>
      <c r="W1657" s="75">
        <f t="shared" si="155"/>
        <v>1</v>
      </c>
      <c r="X1657" s="24">
        <f>IF(C$3&gt;=1,IF(MOD(INT((C1657-MOD(C$3,C$4)+MOD(C$3,1)/C$4)/C$4),2),8888,222),IF(MOD(INT((C1657-MOD(C$3,C$4)+MOD(C$3,1)/C$4)/C$4),2),222,8888))</f>
        <v>8888</v>
      </c>
      <c r="Y1657" s="28">
        <f t="shared" si="156"/>
        <v>0.10000093333426666</v>
      </c>
      <c r="Z1657" s="22" t="s">
        <v>27</v>
      </c>
      <c r="AA1657" s="40">
        <f>IF(X1657=222,T1657-E1657/C$4,E1657/C$4+T1657)</f>
        <v>0.10000093333426666</v>
      </c>
      <c r="AB1657" s="45">
        <f>IF(AB$1=1,IF(C1658=0,0,IF(C1657=0,0,IF(Q1657=0,IF((ABS(D1657-D1658))&lt;0.1,(IF(C1658-C1657=Q$1,99999,0)),0),0))),0)</f>
        <v>0</v>
      </c>
      <c r="AC1657" s="13">
        <f>IF(AC$1=1,IF(C1658=0,0,IF(C1657=0,0,IF(Q1657=0,IF(C1658-C1657=0,(IF(ABS(D1657-D1658)&lt;T$1,99999,0)),0),0))),0)</f>
        <v>0</v>
      </c>
      <c r="AD1657" s="15">
        <f>IF(AD$1=1,IF(C1658=0,0,IF(C1657=0,0,IF(Q1657=0,IF(AND(AK1657,AJ1657),99999,0),0))),0)</f>
        <v>0</v>
      </c>
      <c r="AE1657" s="34">
        <f>IF(C1657=0,,IF(AE$1=1,IF(1&gt;AA1657,0,99999),0))</f>
        <v>0</v>
      </c>
      <c r="AF1657" s="5">
        <f>IF(AF$1=1,IF(D1657&gt;1,99999,IF(D1657&lt;0,99999,0)),0)</f>
        <v>0</v>
      </c>
      <c r="AG1657" s="10">
        <f>IF(AG$1=1,IF(B1658=0,0,IF(B1658-B1657=1,0,99999)),0)</f>
        <v>0</v>
      </c>
      <c r="AH1657" s="11">
        <f>IF(AH$1=1,IF(C1658=0,0,IF(C1658-C1657&lt;0,99999,0)),0)</f>
        <v>0</v>
      </c>
      <c r="AI1657" s="14">
        <f>MOD(MOD(((((MOD(C1657,C$4)/C$4)+(MOD(C$3,C$4)/C$4)))),C$4),1)</f>
        <v>0.10000093333426666</v>
      </c>
      <c r="AJ1657" s="19">
        <f>IF(C1658-C1657=0,99999,0 )</f>
        <v>99999</v>
      </c>
      <c r="AK1657" s="83">
        <f>IF(ABS(D1658-D1657)=0,99999,0)</f>
        <v>99999</v>
      </c>
    </row>
    <row r="1658" spans="3:37">
      <c r="C1658" s="68"/>
      <c r="P1658" s="121">
        <f t="shared" si="153"/>
        <v>0</v>
      </c>
      <c r="Q1658" s="42">
        <f>IF(C$1=2,0,1)</f>
        <v>0</v>
      </c>
      <c r="R1658" s="24" t="s">
        <v>4</v>
      </c>
      <c r="S1658" s="26">
        <f>D1658</f>
        <v>0</v>
      </c>
      <c r="T1658" s="26">
        <f t="shared" si="154"/>
        <v>0.10000093333426666</v>
      </c>
      <c r="U1658" s="27" t="s">
        <v>5</v>
      </c>
      <c r="V1658" s="75">
        <f>INT((C1658+MOD(C$3,1)/C$4)/C$4)</f>
        <v>0</v>
      </c>
      <c r="W1658" s="75">
        <f t="shared" si="155"/>
        <v>1</v>
      </c>
      <c r="X1658" s="24">
        <f>IF(C$3&gt;=1,IF(MOD(INT((C1658-MOD(C$3,C$4)+MOD(C$3,1)/C$4)/C$4),2),8888,222),IF(MOD(INT((C1658-MOD(C$3,C$4)+MOD(C$3,1)/C$4)/C$4),2),222,8888))</f>
        <v>8888</v>
      </c>
      <c r="Y1658" s="28">
        <f t="shared" si="156"/>
        <v>0.10000093333426666</v>
      </c>
      <c r="Z1658" s="22" t="s">
        <v>27</v>
      </c>
      <c r="AA1658" s="40">
        <f>IF(X1658=222,T1658-E1658/C$4,E1658/C$4+T1658)</f>
        <v>0.10000093333426666</v>
      </c>
      <c r="AB1658" s="45">
        <f>IF(AB$1=1,IF(C1659=0,0,IF(C1658=0,0,IF(Q1658=0,IF((ABS(D1658-D1659))&lt;0.1,(IF(C1659-C1658=Q$1,99999,0)),0),0))),0)</f>
        <v>0</v>
      </c>
      <c r="AC1658" s="13">
        <f>IF(AC$1=1,IF(C1659=0,0,IF(C1658=0,0,IF(Q1658=0,IF(C1659-C1658=0,(IF(ABS(D1658-D1659)&lt;T$1,99999,0)),0),0))),0)</f>
        <v>0</v>
      </c>
      <c r="AD1658" s="15">
        <f>IF(AD$1=1,IF(C1659=0,0,IF(C1658=0,0,IF(Q1658=0,IF(AND(AK1658,AJ1658),99999,0),0))),0)</f>
        <v>0</v>
      </c>
      <c r="AE1658" s="34">
        <f>IF(C1658=0,,IF(AE$1=1,IF(1&gt;AA1658,0,99999),0))</f>
        <v>0</v>
      </c>
      <c r="AF1658" s="5">
        <f>IF(AF$1=1,IF(D1658&gt;1,99999,IF(D1658&lt;0,99999,0)),0)</f>
        <v>0</v>
      </c>
      <c r="AG1658" s="10">
        <f>IF(AG$1=1,IF(B1659=0,0,IF(B1659-B1658=1,0,99999)),0)</f>
        <v>0</v>
      </c>
      <c r="AH1658" s="11">
        <f>IF(AH$1=1,IF(C1659=0,0,IF(C1659-C1658&lt;0,99999,0)),0)</f>
        <v>0</v>
      </c>
      <c r="AI1658" s="14">
        <f>MOD(MOD(((((MOD(C1658,C$4)/C$4)+(MOD(C$3,C$4)/C$4)))),C$4),1)</f>
        <v>0.10000093333426666</v>
      </c>
      <c r="AJ1658" s="19">
        <f>IF(C1659-C1658=0,99999,0 )</f>
        <v>99999</v>
      </c>
      <c r="AK1658" s="83">
        <f>IF(ABS(D1659-D1658)=0,99999,0)</f>
        <v>99999</v>
      </c>
    </row>
    <row r="1659" spans="3:37">
      <c r="C1659" s="68"/>
      <c r="P1659" s="121">
        <f t="shared" si="153"/>
        <v>0</v>
      </c>
      <c r="Q1659" s="42">
        <f>IF(C$1=2,0,1)</f>
        <v>0</v>
      </c>
      <c r="R1659" s="24" t="s">
        <v>4</v>
      </c>
      <c r="S1659" s="26">
        <f>D1659</f>
        <v>0</v>
      </c>
      <c r="T1659" s="26">
        <f t="shared" si="154"/>
        <v>0.10000093333426666</v>
      </c>
      <c r="U1659" s="27" t="s">
        <v>5</v>
      </c>
      <c r="V1659" s="75">
        <f>INT((C1659+MOD(C$3,1)/C$4)/C$4)</f>
        <v>0</v>
      </c>
      <c r="W1659" s="75">
        <f t="shared" si="155"/>
        <v>1</v>
      </c>
      <c r="X1659" s="24">
        <f>IF(C$3&gt;=1,IF(MOD(INT((C1659-MOD(C$3,C$4)+MOD(C$3,1)/C$4)/C$4),2),8888,222),IF(MOD(INT((C1659-MOD(C$3,C$4)+MOD(C$3,1)/C$4)/C$4),2),222,8888))</f>
        <v>8888</v>
      </c>
      <c r="Y1659" s="28">
        <f t="shared" si="156"/>
        <v>0.10000093333426666</v>
      </c>
      <c r="Z1659" s="22" t="s">
        <v>27</v>
      </c>
      <c r="AA1659" s="40">
        <f>IF(X1659=222,T1659-E1659/C$4,E1659/C$4+T1659)</f>
        <v>0.10000093333426666</v>
      </c>
      <c r="AB1659" s="45">
        <f>IF(AB$1=1,IF(C1660=0,0,IF(C1659=0,0,IF(Q1659=0,IF((ABS(D1659-D1660))&lt;0.1,(IF(C1660-C1659=Q$1,99999,0)),0),0))),0)</f>
        <v>0</v>
      </c>
      <c r="AC1659" s="13">
        <f>IF(AC$1=1,IF(C1660=0,0,IF(C1659=0,0,IF(Q1659=0,IF(C1660-C1659=0,(IF(ABS(D1659-D1660)&lt;T$1,99999,0)),0),0))),0)</f>
        <v>0</v>
      </c>
      <c r="AD1659" s="15">
        <f>IF(AD$1=1,IF(C1660=0,0,IF(C1659=0,0,IF(Q1659=0,IF(AND(AK1659,AJ1659),99999,0),0))),0)</f>
        <v>0</v>
      </c>
      <c r="AE1659" s="34">
        <f>IF(C1659=0,,IF(AE$1=1,IF(1&gt;AA1659,0,99999),0))</f>
        <v>0</v>
      </c>
      <c r="AF1659" s="5">
        <f>IF(AF$1=1,IF(D1659&gt;1,99999,IF(D1659&lt;0,99999,0)),0)</f>
        <v>0</v>
      </c>
      <c r="AG1659" s="10">
        <f>IF(AG$1=1,IF(B1660=0,0,IF(B1660-B1659=1,0,99999)),0)</f>
        <v>0</v>
      </c>
      <c r="AH1659" s="11">
        <f>IF(AH$1=1,IF(C1660=0,0,IF(C1660-C1659&lt;0,99999,0)),0)</f>
        <v>0</v>
      </c>
      <c r="AI1659" s="14">
        <f>MOD(MOD(((((MOD(C1659,C$4)/C$4)+(MOD(C$3,C$4)/C$4)))),C$4),1)</f>
        <v>0.10000093333426666</v>
      </c>
      <c r="AJ1659" s="19">
        <f>IF(C1660-C1659=0,99999,0 )</f>
        <v>99999</v>
      </c>
      <c r="AK1659" s="83">
        <f>IF(ABS(D1660-D1659)=0,99999,0)</f>
        <v>99999</v>
      </c>
    </row>
    <row r="1660" spans="3:37">
      <c r="C1660" s="68"/>
      <c r="P1660" s="121">
        <f t="shared" si="153"/>
        <v>0</v>
      </c>
      <c r="Q1660" s="42">
        <f>IF(C$1=2,0,1)</f>
        <v>0</v>
      </c>
      <c r="R1660" s="24" t="s">
        <v>4</v>
      </c>
      <c r="S1660" s="26">
        <f>D1660</f>
        <v>0</v>
      </c>
      <c r="T1660" s="26">
        <f t="shared" si="154"/>
        <v>0.10000093333426666</v>
      </c>
      <c r="U1660" s="27" t="s">
        <v>5</v>
      </c>
      <c r="V1660" s="75">
        <f>INT((C1660+MOD(C$3,1)/C$4)/C$4)</f>
        <v>0</v>
      </c>
      <c r="W1660" s="75">
        <f t="shared" si="155"/>
        <v>1</v>
      </c>
      <c r="X1660" s="24">
        <f>IF(C$3&gt;=1,IF(MOD(INT((C1660-MOD(C$3,C$4)+MOD(C$3,1)/C$4)/C$4),2),8888,222),IF(MOD(INT((C1660-MOD(C$3,C$4)+MOD(C$3,1)/C$4)/C$4),2),222,8888))</f>
        <v>8888</v>
      </c>
      <c r="Y1660" s="28">
        <f t="shared" si="156"/>
        <v>0.10000093333426666</v>
      </c>
      <c r="Z1660" s="22" t="s">
        <v>27</v>
      </c>
      <c r="AA1660" s="40">
        <f>IF(X1660=222,T1660-E1660/C$4,E1660/C$4+T1660)</f>
        <v>0.10000093333426666</v>
      </c>
      <c r="AB1660" s="45">
        <f>IF(AB$1=1,IF(C1661=0,0,IF(C1660=0,0,IF(Q1660=0,IF((ABS(D1660-D1661))&lt;0.1,(IF(C1661-C1660=Q$1,99999,0)),0),0))),0)</f>
        <v>0</v>
      </c>
      <c r="AC1660" s="13">
        <f>IF(AC$1=1,IF(C1661=0,0,IF(C1660=0,0,IF(Q1660=0,IF(C1661-C1660=0,(IF(ABS(D1660-D1661)&lt;T$1,99999,0)),0),0))),0)</f>
        <v>0</v>
      </c>
      <c r="AD1660" s="15">
        <f>IF(AD$1=1,IF(C1661=0,0,IF(C1660=0,0,IF(Q1660=0,IF(AND(AK1660,AJ1660),99999,0),0))),0)</f>
        <v>0</v>
      </c>
      <c r="AE1660" s="34">
        <f>IF(C1660=0,,IF(AE$1=1,IF(1&gt;AA1660,0,99999),0))</f>
        <v>0</v>
      </c>
      <c r="AF1660" s="5">
        <f>IF(AF$1=1,IF(D1660&gt;1,99999,IF(D1660&lt;0,99999,0)),0)</f>
        <v>0</v>
      </c>
      <c r="AG1660" s="10">
        <f>IF(AG$1=1,IF(B1661=0,0,IF(B1661-B1660=1,0,99999)),0)</f>
        <v>0</v>
      </c>
      <c r="AH1660" s="11">
        <f>IF(AH$1=1,IF(C1661=0,0,IF(C1661-C1660&lt;0,99999,0)),0)</f>
        <v>0</v>
      </c>
      <c r="AI1660" s="14">
        <f>MOD(MOD(((((MOD(C1660,C$4)/C$4)+(MOD(C$3,C$4)/C$4)))),C$4),1)</f>
        <v>0.10000093333426666</v>
      </c>
      <c r="AJ1660" s="19">
        <f>IF(C1661-C1660=0,99999,0 )</f>
        <v>99999</v>
      </c>
      <c r="AK1660" s="83">
        <f>IF(ABS(D1661-D1660)=0,99999,0)</f>
        <v>99999</v>
      </c>
    </row>
    <row r="1661" spans="3:37">
      <c r="C1661" s="68"/>
      <c r="P1661" s="121">
        <f t="shared" si="153"/>
        <v>0</v>
      </c>
      <c r="Q1661" s="42">
        <f>IF(C$1=2,0,1)</f>
        <v>0</v>
      </c>
      <c r="R1661" s="24" t="s">
        <v>4</v>
      </c>
      <c r="S1661" s="26">
        <f>D1661</f>
        <v>0</v>
      </c>
      <c r="T1661" s="26">
        <f t="shared" si="154"/>
        <v>0.10000093333426666</v>
      </c>
      <c r="U1661" s="27" t="s">
        <v>5</v>
      </c>
      <c r="V1661" s="75">
        <f>INT((C1661+MOD(C$3,1)/C$4)/C$4)</f>
        <v>0</v>
      </c>
      <c r="W1661" s="75">
        <f t="shared" si="155"/>
        <v>1</v>
      </c>
      <c r="X1661" s="24">
        <f>IF(C$3&gt;=1,IF(MOD(INT((C1661-MOD(C$3,C$4)+MOD(C$3,1)/C$4)/C$4),2),8888,222),IF(MOD(INT((C1661-MOD(C$3,C$4)+MOD(C$3,1)/C$4)/C$4),2),222,8888))</f>
        <v>8888</v>
      </c>
      <c r="Y1661" s="28">
        <f t="shared" si="156"/>
        <v>0.10000093333426666</v>
      </c>
      <c r="Z1661" s="22" t="s">
        <v>27</v>
      </c>
      <c r="AA1661" s="40">
        <f>IF(X1661=222,T1661-E1661/C$4,E1661/C$4+T1661)</f>
        <v>0.10000093333426666</v>
      </c>
      <c r="AB1661" s="45">
        <f>IF(AB$1=1,IF(C1662=0,0,IF(C1661=0,0,IF(Q1661=0,IF((ABS(D1661-D1662))&lt;0.1,(IF(C1662-C1661=Q$1,99999,0)),0),0))),0)</f>
        <v>0</v>
      </c>
      <c r="AC1661" s="13">
        <f>IF(AC$1=1,IF(C1662=0,0,IF(C1661=0,0,IF(Q1661=0,IF(C1662-C1661=0,(IF(ABS(D1661-D1662)&lt;T$1,99999,0)),0),0))),0)</f>
        <v>0</v>
      </c>
      <c r="AD1661" s="15">
        <f>IF(AD$1=1,IF(C1662=0,0,IF(C1661=0,0,IF(Q1661=0,IF(AND(AK1661,AJ1661),99999,0),0))),0)</f>
        <v>0</v>
      </c>
      <c r="AE1661" s="34">
        <f>IF(C1661=0,,IF(AE$1=1,IF(1&gt;AA1661,0,99999),0))</f>
        <v>0</v>
      </c>
      <c r="AF1661" s="5">
        <f>IF(AF$1=1,IF(D1661&gt;1,99999,IF(D1661&lt;0,99999,0)),0)</f>
        <v>0</v>
      </c>
      <c r="AG1661" s="10">
        <f>IF(AG$1=1,IF(B1662=0,0,IF(B1662-B1661=1,0,99999)),0)</f>
        <v>0</v>
      </c>
      <c r="AH1661" s="11">
        <f>IF(AH$1=1,IF(C1662=0,0,IF(C1662-C1661&lt;0,99999,0)),0)</f>
        <v>0</v>
      </c>
      <c r="AI1661" s="14">
        <f>MOD(MOD(((((MOD(C1661,C$4)/C$4)+(MOD(C$3,C$4)/C$4)))),C$4),1)</f>
        <v>0.10000093333426666</v>
      </c>
      <c r="AJ1661" s="19">
        <f>IF(C1662-C1661=0,99999,0 )</f>
        <v>99999</v>
      </c>
      <c r="AK1661" s="83">
        <f>IF(ABS(D1662-D1661)=0,99999,0)</f>
        <v>99999</v>
      </c>
    </row>
    <row r="1662" spans="3:37">
      <c r="C1662" s="68"/>
      <c r="P1662" s="121">
        <f t="shared" si="153"/>
        <v>0</v>
      </c>
      <c r="Q1662" s="42">
        <f>IF(C$1=2,0,1)</f>
        <v>0</v>
      </c>
      <c r="R1662" s="24" t="s">
        <v>4</v>
      </c>
      <c r="S1662" s="26">
        <f>D1662</f>
        <v>0</v>
      </c>
      <c r="T1662" s="26">
        <f t="shared" si="154"/>
        <v>0.10000093333426666</v>
      </c>
      <c r="U1662" s="27" t="s">
        <v>5</v>
      </c>
      <c r="V1662" s="75">
        <f>INT((C1662+MOD(C$3,1)/C$4)/C$4)</f>
        <v>0</v>
      </c>
      <c r="W1662" s="75">
        <f t="shared" si="155"/>
        <v>1</v>
      </c>
      <c r="X1662" s="24">
        <f>IF(C$3&gt;=1,IF(MOD(INT((C1662-MOD(C$3,C$4)+MOD(C$3,1)/C$4)/C$4),2),8888,222),IF(MOD(INT((C1662-MOD(C$3,C$4)+MOD(C$3,1)/C$4)/C$4),2),222,8888))</f>
        <v>8888</v>
      </c>
      <c r="Y1662" s="28">
        <f t="shared" si="156"/>
        <v>0.10000093333426666</v>
      </c>
      <c r="Z1662" s="22" t="s">
        <v>27</v>
      </c>
      <c r="AA1662" s="40">
        <f>IF(X1662=222,T1662-E1662/C$4,E1662/C$4+T1662)</f>
        <v>0.10000093333426666</v>
      </c>
      <c r="AB1662" s="45">
        <f>IF(AB$1=1,IF(C1663=0,0,IF(C1662=0,0,IF(Q1662=0,IF((ABS(D1662-D1663))&lt;0.1,(IF(C1663-C1662=Q$1,99999,0)),0),0))),0)</f>
        <v>0</v>
      </c>
      <c r="AC1662" s="13">
        <f>IF(AC$1=1,IF(C1663=0,0,IF(C1662=0,0,IF(Q1662=0,IF(C1663-C1662=0,(IF(ABS(D1662-D1663)&lt;T$1,99999,0)),0),0))),0)</f>
        <v>0</v>
      </c>
      <c r="AD1662" s="15">
        <f>IF(AD$1=1,IF(C1663=0,0,IF(C1662=0,0,IF(Q1662=0,IF(AND(AK1662,AJ1662),99999,0),0))),0)</f>
        <v>0</v>
      </c>
      <c r="AE1662" s="34">
        <f>IF(C1662=0,,IF(AE$1=1,IF(1&gt;AA1662,0,99999),0))</f>
        <v>0</v>
      </c>
      <c r="AF1662" s="5">
        <f>IF(AF$1=1,IF(D1662&gt;1,99999,IF(D1662&lt;0,99999,0)),0)</f>
        <v>0</v>
      </c>
      <c r="AG1662" s="10">
        <f>IF(AG$1=1,IF(B1663=0,0,IF(B1663-B1662=1,0,99999)),0)</f>
        <v>0</v>
      </c>
      <c r="AH1662" s="11">
        <f>IF(AH$1=1,IF(C1663=0,0,IF(C1663-C1662&lt;0,99999,0)),0)</f>
        <v>0</v>
      </c>
      <c r="AI1662" s="14">
        <f>MOD(MOD(((((MOD(C1662,C$4)/C$4)+(MOD(C$3,C$4)/C$4)))),C$4),1)</f>
        <v>0.10000093333426666</v>
      </c>
      <c r="AJ1662" s="19">
        <f>IF(C1663-C1662=0,99999,0 )</f>
        <v>99999</v>
      </c>
      <c r="AK1662" s="83">
        <f>IF(ABS(D1663-D1662)=0,99999,0)</f>
        <v>99999</v>
      </c>
    </row>
    <row r="1663" spans="3:37">
      <c r="C1663" s="68"/>
      <c r="P1663" s="121">
        <f t="shared" si="153"/>
        <v>0</v>
      </c>
      <c r="Q1663" s="42">
        <f>IF(C$1=2,0,1)</f>
        <v>0</v>
      </c>
      <c r="R1663" s="24" t="s">
        <v>4</v>
      </c>
      <c r="S1663" s="26">
        <f>D1663</f>
        <v>0</v>
      </c>
      <c r="T1663" s="26">
        <f t="shared" si="154"/>
        <v>0.10000093333426666</v>
      </c>
      <c r="U1663" s="27" t="s">
        <v>5</v>
      </c>
      <c r="V1663" s="75">
        <f>INT((C1663+MOD(C$3,1)/C$4)/C$4)</f>
        <v>0</v>
      </c>
      <c r="W1663" s="75">
        <f t="shared" si="155"/>
        <v>1</v>
      </c>
      <c r="X1663" s="24">
        <f>IF(C$3&gt;=1,IF(MOD(INT((C1663-MOD(C$3,C$4)+MOD(C$3,1)/C$4)/C$4),2),8888,222),IF(MOD(INT((C1663-MOD(C$3,C$4)+MOD(C$3,1)/C$4)/C$4),2),222,8888))</f>
        <v>8888</v>
      </c>
      <c r="Y1663" s="28">
        <f t="shared" si="156"/>
        <v>0.10000093333426666</v>
      </c>
      <c r="Z1663" s="22" t="s">
        <v>27</v>
      </c>
      <c r="AA1663" s="40">
        <f>IF(X1663=222,T1663-E1663/C$4,E1663/C$4+T1663)</f>
        <v>0.10000093333426666</v>
      </c>
      <c r="AB1663" s="45">
        <f>IF(AB$1=1,IF(C1664=0,0,IF(C1663=0,0,IF(Q1663=0,IF((ABS(D1663-D1664))&lt;0.1,(IF(C1664-C1663=Q$1,99999,0)),0),0))),0)</f>
        <v>0</v>
      </c>
      <c r="AC1663" s="13">
        <f>IF(AC$1=1,IF(C1664=0,0,IF(C1663=0,0,IF(Q1663=0,IF(C1664-C1663=0,(IF(ABS(D1663-D1664)&lt;T$1,99999,0)),0),0))),0)</f>
        <v>0</v>
      </c>
      <c r="AD1663" s="15">
        <f>IF(AD$1=1,IF(C1664=0,0,IF(C1663=0,0,IF(Q1663=0,IF(AND(AK1663,AJ1663),99999,0),0))),0)</f>
        <v>0</v>
      </c>
      <c r="AE1663" s="34">
        <f>IF(C1663=0,,IF(AE$1=1,IF(1&gt;AA1663,0,99999),0))</f>
        <v>0</v>
      </c>
      <c r="AF1663" s="5">
        <f>IF(AF$1=1,IF(D1663&gt;1,99999,IF(D1663&lt;0,99999,0)),0)</f>
        <v>0</v>
      </c>
      <c r="AG1663" s="10">
        <f>IF(AG$1=1,IF(B1664=0,0,IF(B1664-B1663=1,0,99999)),0)</f>
        <v>0</v>
      </c>
      <c r="AH1663" s="11">
        <f>IF(AH$1=1,IF(C1664=0,0,IF(C1664-C1663&lt;0,99999,0)),0)</f>
        <v>0</v>
      </c>
      <c r="AI1663" s="14">
        <f>MOD(MOD(((((MOD(C1663,C$4)/C$4)+(MOD(C$3,C$4)/C$4)))),C$4),1)</f>
        <v>0.10000093333426666</v>
      </c>
      <c r="AJ1663" s="19">
        <f>IF(C1664-C1663=0,99999,0 )</f>
        <v>99999</v>
      </c>
      <c r="AK1663" s="83">
        <f>IF(ABS(D1664-D1663)=0,99999,0)</f>
        <v>99999</v>
      </c>
    </row>
    <row r="1664" spans="3:37">
      <c r="C1664" s="68"/>
      <c r="P1664" s="121">
        <f t="shared" si="153"/>
        <v>0</v>
      </c>
      <c r="Q1664" s="42">
        <f>IF(C$1=2,0,1)</f>
        <v>0</v>
      </c>
      <c r="R1664" s="24" t="s">
        <v>4</v>
      </c>
      <c r="S1664" s="26">
        <f>D1664</f>
        <v>0</v>
      </c>
      <c r="T1664" s="26">
        <f t="shared" si="154"/>
        <v>0.10000093333426666</v>
      </c>
      <c r="U1664" s="27" t="s">
        <v>5</v>
      </c>
      <c r="V1664" s="75">
        <f>INT((C1664+MOD(C$3,1)/C$4)/C$4)</f>
        <v>0</v>
      </c>
      <c r="W1664" s="75">
        <f t="shared" si="155"/>
        <v>1</v>
      </c>
      <c r="X1664" s="24">
        <f>IF(C$3&gt;=1,IF(MOD(INT((C1664-MOD(C$3,C$4)+MOD(C$3,1)/C$4)/C$4),2),8888,222),IF(MOD(INT((C1664-MOD(C$3,C$4)+MOD(C$3,1)/C$4)/C$4),2),222,8888))</f>
        <v>8888</v>
      </c>
      <c r="Y1664" s="28">
        <f t="shared" si="156"/>
        <v>0.10000093333426666</v>
      </c>
      <c r="Z1664" s="22" t="s">
        <v>27</v>
      </c>
      <c r="AA1664" s="40">
        <f>IF(X1664=222,T1664-E1664/C$4,E1664/C$4+T1664)</f>
        <v>0.10000093333426666</v>
      </c>
      <c r="AB1664" s="45">
        <f>IF(AB$1=1,IF(C1665=0,0,IF(C1664=0,0,IF(Q1664=0,IF((ABS(D1664-D1665))&lt;0.1,(IF(C1665-C1664=Q$1,99999,0)),0),0))),0)</f>
        <v>0</v>
      </c>
      <c r="AC1664" s="13">
        <f>IF(AC$1=1,IF(C1665=0,0,IF(C1664=0,0,IF(Q1664=0,IF(C1665-C1664=0,(IF(ABS(D1664-D1665)&lt;T$1,99999,0)),0),0))),0)</f>
        <v>0</v>
      </c>
      <c r="AD1664" s="15">
        <f>IF(AD$1=1,IF(C1665=0,0,IF(C1664=0,0,IF(Q1664=0,IF(AND(AK1664,AJ1664),99999,0),0))),0)</f>
        <v>0</v>
      </c>
      <c r="AE1664" s="34">
        <f>IF(C1664=0,,IF(AE$1=1,IF(1&gt;AA1664,0,99999),0))</f>
        <v>0</v>
      </c>
      <c r="AF1664" s="5">
        <f>IF(AF$1=1,IF(D1664&gt;1,99999,IF(D1664&lt;0,99999,0)),0)</f>
        <v>0</v>
      </c>
      <c r="AG1664" s="10">
        <f>IF(AG$1=1,IF(B1665=0,0,IF(B1665-B1664=1,0,99999)),0)</f>
        <v>0</v>
      </c>
      <c r="AH1664" s="11">
        <f>IF(AH$1=1,IF(C1665=0,0,IF(C1665-C1664&lt;0,99999,0)),0)</f>
        <v>0</v>
      </c>
      <c r="AI1664" s="14">
        <f>MOD(MOD(((((MOD(C1664,C$4)/C$4)+(MOD(C$3,C$4)/C$4)))),C$4),1)</f>
        <v>0.10000093333426666</v>
      </c>
      <c r="AJ1664" s="19">
        <f>IF(C1665-C1664=0,99999,0 )</f>
        <v>99999</v>
      </c>
      <c r="AK1664" s="83">
        <f>IF(ABS(D1665-D1664)=0,99999,0)</f>
        <v>99999</v>
      </c>
    </row>
    <row r="1665" spans="3:37">
      <c r="C1665" s="68"/>
      <c r="P1665" s="121">
        <f t="shared" si="153"/>
        <v>0</v>
      </c>
      <c r="Q1665" s="42">
        <f>IF(C$1=2,0,1)</f>
        <v>0</v>
      </c>
      <c r="R1665" s="24" t="s">
        <v>4</v>
      </c>
      <c r="S1665" s="26">
        <f>D1665</f>
        <v>0</v>
      </c>
      <c r="T1665" s="26">
        <f t="shared" si="154"/>
        <v>0.10000093333426666</v>
      </c>
      <c r="U1665" s="27" t="s">
        <v>5</v>
      </c>
      <c r="V1665" s="75">
        <f>INT((C1665+MOD(C$3,1)/C$4)/C$4)</f>
        <v>0</v>
      </c>
      <c r="W1665" s="75">
        <f t="shared" si="155"/>
        <v>1</v>
      </c>
      <c r="X1665" s="24">
        <f>IF(C$3&gt;=1,IF(MOD(INT((C1665-MOD(C$3,C$4)+MOD(C$3,1)/C$4)/C$4),2),8888,222),IF(MOD(INT((C1665-MOD(C$3,C$4)+MOD(C$3,1)/C$4)/C$4),2),222,8888))</f>
        <v>8888</v>
      </c>
      <c r="Y1665" s="28">
        <f t="shared" si="156"/>
        <v>0.10000093333426666</v>
      </c>
      <c r="Z1665" s="22" t="s">
        <v>27</v>
      </c>
      <c r="AA1665" s="40">
        <f>IF(X1665=222,T1665-E1665/C$4,E1665/C$4+T1665)</f>
        <v>0.10000093333426666</v>
      </c>
      <c r="AB1665" s="45">
        <f>IF(AB$1=1,IF(C1666=0,0,IF(C1665=0,0,IF(Q1665=0,IF((ABS(D1665-D1666))&lt;0.1,(IF(C1666-C1665=Q$1,99999,0)),0),0))),0)</f>
        <v>0</v>
      </c>
      <c r="AC1665" s="13">
        <f>IF(AC$1=1,IF(C1666=0,0,IF(C1665=0,0,IF(Q1665=0,IF(C1666-C1665=0,(IF(ABS(D1665-D1666)&lt;T$1,99999,0)),0),0))),0)</f>
        <v>0</v>
      </c>
      <c r="AD1665" s="15">
        <f>IF(AD$1=1,IF(C1666=0,0,IF(C1665=0,0,IF(Q1665=0,IF(AND(AK1665,AJ1665),99999,0),0))),0)</f>
        <v>0</v>
      </c>
      <c r="AE1665" s="34">
        <f>IF(C1665=0,,IF(AE$1=1,IF(1&gt;AA1665,0,99999),0))</f>
        <v>0</v>
      </c>
      <c r="AF1665" s="5">
        <f>IF(AF$1=1,IF(D1665&gt;1,99999,IF(D1665&lt;0,99999,0)),0)</f>
        <v>0</v>
      </c>
      <c r="AG1665" s="10">
        <f>IF(AG$1=1,IF(B1666=0,0,IF(B1666-B1665=1,0,99999)),0)</f>
        <v>0</v>
      </c>
      <c r="AH1665" s="11">
        <f>IF(AH$1=1,IF(C1666=0,0,IF(C1666-C1665&lt;0,99999,0)),0)</f>
        <v>0</v>
      </c>
      <c r="AI1665" s="14">
        <f>MOD(MOD(((((MOD(C1665,C$4)/C$4)+(MOD(C$3,C$4)/C$4)))),C$4),1)</f>
        <v>0.10000093333426666</v>
      </c>
      <c r="AJ1665" s="19">
        <f>IF(C1666-C1665=0,99999,0 )</f>
        <v>99999</v>
      </c>
      <c r="AK1665" s="83">
        <f>IF(ABS(D1666-D1665)=0,99999,0)</f>
        <v>99999</v>
      </c>
    </row>
    <row r="1666" spans="3:37">
      <c r="C1666" s="68"/>
      <c r="P1666" s="121">
        <f t="shared" si="153"/>
        <v>0</v>
      </c>
      <c r="Q1666" s="42">
        <f>IF(C$1=2,0,1)</f>
        <v>0</v>
      </c>
      <c r="R1666" s="24" t="s">
        <v>4</v>
      </c>
      <c r="S1666" s="26">
        <f>D1666</f>
        <v>0</v>
      </c>
      <c r="T1666" s="26">
        <f t="shared" si="154"/>
        <v>0.10000093333426666</v>
      </c>
      <c r="U1666" s="27" t="s">
        <v>5</v>
      </c>
      <c r="V1666" s="75">
        <f>INT((C1666+MOD(C$3,1)/C$4)/C$4)</f>
        <v>0</v>
      </c>
      <c r="W1666" s="75">
        <f t="shared" si="155"/>
        <v>1</v>
      </c>
      <c r="X1666" s="24">
        <f>IF(C$3&gt;=1,IF(MOD(INT((C1666-MOD(C$3,C$4)+MOD(C$3,1)/C$4)/C$4),2),8888,222),IF(MOD(INT((C1666-MOD(C$3,C$4)+MOD(C$3,1)/C$4)/C$4),2),222,8888))</f>
        <v>8888</v>
      </c>
      <c r="Y1666" s="28">
        <f t="shared" si="156"/>
        <v>0.10000093333426666</v>
      </c>
      <c r="Z1666" s="22" t="s">
        <v>27</v>
      </c>
      <c r="AA1666" s="40">
        <f>IF(X1666=222,T1666-E1666/C$4,E1666/C$4+T1666)</f>
        <v>0.10000093333426666</v>
      </c>
      <c r="AB1666" s="45">
        <f>IF(AB$1=1,IF(C1667=0,0,IF(C1666=0,0,IF(Q1666=0,IF((ABS(D1666-D1667))&lt;0.1,(IF(C1667-C1666=Q$1,99999,0)),0),0))),0)</f>
        <v>0</v>
      </c>
      <c r="AC1666" s="13">
        <f>IF(AC$1=1,IF(C1667=0,0,IF(C1666=0,0,IF(Q1666=0,IF(C1667-C1666=0,(IF(ABS(D1666-D1667)&lt;T$1,99999,0)),0),0))),0)</f>
        <v>0</v>
      </c>
      <c r="AD1666" s="15">
        <f>IF(AD$1=1,IF(C1667=0,0,IF(C1666=0,0,IF(Q1666=0,IF(AND(AK1666,AJ1666),99999,0),0))),0)</f>
        <v>0</v>
      </c>
      <c r="AE1666" s="34">
        <f>IF(C1666=0,,IF(AE$1=1,IF(1&gt;AA1666,0,99999),0))</f>
        <v>0</v>
      </c>
      <c r="AF1666" s="5">
        <f>IF(AF$1=1,IF(D1666&gt;1,99999,IF(D1666&lt;0,99999,0)),0)</f>
        <v>0</v>
      </c>
      <c r="AG1666" s="10">
        <f>IF(AG$1=1,IF(B1667=0,0,IF(B1667-B1666=1,0,99999)),0)</f>
        <v>0</v>
      </c>
      <c r="AH1666" s="11">
        <f>IF(AH$1=1,IF(C1667=0,0,IF(C1667-C1666&lt;0,99999,0)),0)</f>
        <v>0</v>
      </c>
      <c r="AI1666" s="14">
        <f>MOD(MOD(((((MOD(C1666,C$4)/C$4)+(MOD(C$3,C$4)/C$4)))),C$4),1)</f>
        <v>0.10000093333426666</v>
      </c>
      <c r="AJ1666" s="19">
        <f>IF(C1667-C1666=0,99999,0 )</f>
        <v>99999</v>
      </c>
      <c r="AK1666" s="83">
        <f>IF(ABS(D1667-D1666)=0,99999,0)</f>
        <v>99999</v>
      </c>
    </row>
    <row r="1667" spans="3:37">
      <c r="C1667" s="68"/>
      <c r="P1667" s="121">
        <f t="shared" si="153"/>
        <v>0</v>
      </c>
      <c r="Q1667" s="42">
        <f>IF(C$1=2,0,1)</f>
        <v>0</v>
      </c>
      <c r="R1667" s="24" t="s">
        <v>4</v>
      </c>
      <c r="S1667" s="26">
        <f>D1667</f>
        <v>0</v>
      </c>
      <c r="T1667" s="26">
        <f t="shared" si="154"/>
        <v>0.10000093333426666</v>
      </c>
      <c r="U1667" s="27" t="s">
        <v>5</v>
      </c>
      <c r="V1667" s="75">
        <f>INT((C1667+MOD(C$3,1)/C$4)/C$4)</f>
        <v>0</v>
      </c>
      <c r="W1667" s="75">
        <f t="shared" si="155"/>
        <v>1</v>
      </c>
      <c r="X1667" s="24">
        <f>IF(C$3&gt;=1,IF(MOD(INT((C1667-MOD(C$3,C$4)+MOD(C$3,1)/C$4)/C$4),2),8888,222),IF(MOD(INT((C1667-MOD(C$3,C$4)+MOD(C$3,1)/C$4)/C$4),2),222,8888))</f>
        <v>8888</v>
      </c>
      <c r="Y1667" s="28">
        <f t="shared" si="156"/>
        <v>0.10000093333426666</v>
      </c>
      <c r="Z1667" s="22" t="s">
        <v>27</v>
      </c>
      <c r="AA1667" s="40">
        <f>IF(X1667=222,T1667-E1667/C$4,E1667/C$4+T1667)</f>
        <v>0.10000093333426666</v>
      </c>
      <c r="AB1667" s="45">
        <f>IF(AB$1=1,IF(C1668=0,0,IF(C1667=0,0,IF(Q1667=0,IF((ABS(D1667-D1668))&lt;0.1,(IF(C1668-C1667=Q$1,99999,0)),0),0))),0)</f>
        <v>0</v>
      </c>
      <c r="AC1667" s="13">
        <f>IF(AC$1=1,IF(C1668=0,0,IF(C1667=0,0,IF(Q1667=0,IF(C1668-C1667=0,(IF(ABS(D1667-D1668)&lt;T$1,99999,0)),0),0))),0)</f>
        <v>0</v>
      </c>
      <c r="AD1667" s="15">
        <f>IF(AD$1=1,IF(C1668=0,0,IF(C1667=0,0,IF(Q1667=0,IF(AND(AK1667,AJ1667),99999,0),0))),0)</f>
        <v>0</v>
      </c>
      <c r="AE1667" s="34">
        <f>IF(C1667=0,,IF(AE$1=1,IF(1&gt;AA1667,0,99999),0))</f>
        <v>0</v>
      </c>
      <c r="AF1667" s="5">
        <f>IF(AF$1=1,IF(D1667&gt;1,99999,IF(D1667&lt;0,99999,0)),0)</f>
        <v>0</v>
      </c>
      <c r="AG1667" s="10">
        <f>IF(AG$1=1,IF(B1668=0,0,IF(B1668-B1667=1,0,99999)),0)</f>
        <v>0</v>
      </c>
      <c r="AH1667" s="11">
        <f>IF(AH$1=1,IF(C1668=0,0,IF(C1668-C1667&lt;0,99999,0)),0)</f>
        <v>0</v>
      </c>
      <c r="AI1667" s="14">
        <f>MOD(MOD(((((MOD(C1667,C$4)/C$4)+(MOD(C$3,C$4)/C$4)))),C$4),1)</f>
        <v>0.10000093333426666</v>
      </c>
      <c r="AJ1667" s="19">
        <f>IF(C1668-C1667=0,99999,0 )</f>
        <v>99999</v>
      </c>
      <c r="AK1667" s="83">
        <f>IF(ABS(D1668-D1667)=0,99999,0)</f>
        <v>99999</v>
      </c>
    </row>
    <row r="1668" spans="3:37">
      <c r="C1668" s="68"/>
      <c r="P1668" s="121">
        <f t="shared" si="153"/>
        <v>0</v>
      </c>
      <c r="Q1668" s="42">
        <f>IF(C$1=2,0,1)</f>
        <v>0</v>
      </c>
      <c r="R1668" s="24" t="s">
        <v>4</v>
      </c>
      <c r="S1668" s="26">
        <f>D1668</f>
        <v>0</v>
      </c>
      <c r="T1668" s="26">
        <f t="shared" si="154"/>
        <v>0.10000093333426666</v>
      </c>
      <c r="U1668" s="27" t="s">
        <v>5</v>
      </c>
      <c r="V1668" s="75">
        <f>INT((C1668+MOD(C$3,1)/C$4)/C$4)</f>
        <v>0</v>
      </c>
      <c r="W1668" s="75">
        <f t="shared" si="155"/>
        <v>1</v>
      </c>
      <c r="X1668" s="24">
        <f>IF(C$3&gt;=1,IF(MOD(INT((C1668-MOD(C$3,C$4)+MOD(C$3,1)/C$4)/C$4),2),8888,222),IF(MOD(INT((C1668-MOD(C$3,C$4)+MOD(C$3,1)/C$4)/C$4),2),222,8888))</f>
        <v>8888</v>
      </c>
      <c r="Y1668" s="28">
        <f t="shared" si="156"/>
        <v>0.10000093333426666</v>
      </c>
      <c r="Z1668" s="22" t="s">
        <v>27</v>
      </c>
      <c r="AA1668" s="40">
        <f>IF(X1668=222,T1668-E1668/C$4,E1668/C$4+T1668)</f>
        <v>0.10000093333426666</v>
      </c>
      <c r="AB1668" s="45">
        <f>IF(AB$1=1,IF(C1669=0,0,IF(C1668=0,0,IF(Q1668=0,IF((ABS(D1668-D1669))&lt;0.1,(IF(C1669-C1668=Q$1,99999,0)),0),0))),0)</f>
        <v>0</v>
      </c>
      <c r="AC1668" s="13">
        <f>IF(AC$1=1,IF(C1669=0,0,IF(C1668=0,0,IF(Q1668=0,IF(C1669-C1668=0,(IF(ABS(D1668-D1669)&lt;T$1,99999,0)),0),0))),0)</f>
        <v>0</v>
      </c>
      <c r="AD1668" s="15">
        <f>IF(AD$1=1,IF(C1669=0,0,IF(C1668=0,0,IF(Q1668=0,IF(AND(AK1668,AJ1668),99999,0),0))),0)</f>
        <v>0</v>
      </c>
      <c r="AE1668" s="34">
        <f>IF(C1668=0,,IF(AE$1=1,IF(1&gt;AA1668,0,99999),0))</f>
        <v>0</v>
      </c>
      <c r="AF1668" s="5">
        <f>IF(AF$1=1,IF(D1668&gt;1,99999,IF(D1668&lt;0,99999,0)),0)</f>
        <v>0</v>
      </c>
      <c r="AG1668" s="10">
        <f>IF(AG$1=1,IF(B1669=0,0,IF(B1669-B1668=1,0,99999)),0)</f>
        <v>0</v>
      </c>
      <c r="AH1668" s="11">
        <f>IF(AH$1=1,IF(C1669=0,0,IF(C1669-C1668&lt;0,99999,0)),0)</f>
        <v>0</v>
      </c>
      <c r="AI1668" s="14">
        <f>MOD(MOD(((((MOD(C1668,C$4)/C$4)+(MOD(C$3,C$4)/C$4)))),C$4),1)</f>
        <v>0.10000093333426666</v>
      </c>
      <c r="AJ1668" s="19">
        <f>IF(C1669-C1668=0,99999,0 )</f>
        <v>99999</v>
      </c>
      <c r="AK1668" s="83">
        <f>IF(ABS(D1669-D1668)=0,99999,0)</f>
        <v>99999</v>
      </c>
    </row>
    <row r="1669" spans="3:37">
      <c r="C1669" s="68"/>
      <c r="P1669" s="121">
        <f t="shared" si="153"/>
        <v>0</v>
      </c>
      <c r="Q1669" s="42">
        <f>IF(C$1=2,0,1)</f>
        <v>0</v>
      </c>
      <c r="R1669" s="24" t="s">
        <v>4</v>
      </c>
      <c r="S1669" s="26">
        <f>D1669</f>
        <v>0</v>
      </c>
      <c r="T1669" s="26">
        <f t="shared" si="154"/>
        <v>0.10000093333426666</v>
      </c>
      <c r="U1669" s="27" t="s">
        <v>5</v>
      </c>
      <c r="V1669" s="75">
        <f>INT((C1669+MOD(C$3,1)/C$4)/C$4)</f>
        <v>0</v>
      </c>
      <c r="W1669" s="75">
        <f t="shared" si="155"/>
        <v>1</v>
      </c>
      <c r="X1669" s="24">
        <f>IF(C$3&gt;=1,IF(MOD(INT((C1669-MOD(C$3,C$4)+MOD(C$3,1)/C$4)/C$4),2),8888,222),IF(MOD(INT((C1669-MOD(C$3,C$4)+MOD(C$3,1)/C$4)/C$4),2),222,8888))</f>
        <v>8888</v>
      </c>
      <c r="Y1669" s="28">
        <f t="shared" si="156"/>
        <v>0.10000093333426666</v>
      </c>
      <c r="Z1669" s="22" t="s">
        <v>27</v>
      </c>
      <c r="AA1669" s="40">
        <f>IF(X1669=222,T1669-E1669/C$4,E1669/C$4+T1669)</f>
        <v>0.10000093333426666</v>
      </c>
      <c r="AB1669" s="45">
        <f>IF(AB$1=1,IF(C1670=0,0,IF(C1669=0,0,IF(Q1669=0,IF((ABS(D1669-D1670))&lt;0.1,(IF(C1670-C1669=Q$1,99999,0)),0),0))),0)</f>
        <v>0</v>
      </c>
      <c r="AC1669" s="13">
        <f>IF(AC$1=1,IF(C1670=0,0,IF(C1669=0,0,IF(Q1669=0,IF(C1670-C1669=0,(IF(ABS(D1669-D1670)&lt;T$1,99999,0)),0),0))),0)</f>
        <v>0</v>
      </c>
      <c r="AD1669" s="15">
        <f>IF(AD$1=1,IF(C1670=0,0,IF(C1669=0,0,IF(Q1669=0,IF(AND(AK1669,AJ1669),99999,0),0))),0)</f>
        <v>0</v>
      </c>
      <c r="AE1669" s="34">
        <f>IF(C1669=0,,IF(AE$1=1,IF(1&gt;AA1669,0,99999),0))</f>
        <v>0</v>
      </c>
      <c r="AF1669" s="5">
        <f>IF(AF$1=1,IF(D1669&gt;1,99999,IF(D1669&lt;0,99999,0)),0)</f>
        <v>0</v>
      </c>
      <c r="AG1669" s="10">
        <f>IF(AG$1=1,IF(B1670=0,0,IF(B1670-B1669=1,0,99999)),0)</f>
        <v>0</v>
      </c>
      <c r="AH1669" s="11">
        <f>IF(AH$1=1,IF(C1670=0,0,IF(C1670-C1669&lt;0,99999,0)),0)</f>
        <v>0</v>
      </c>
      <c r="AI1669" s="14">
        <f>MOD(MOD(((((MOD(C1669,C$4)/C$4)+(MOD(C$3,C$4)/C$4)))),C$4),1)</f>
        <v>0.10000093333426666</v>
      </c>
      <c r="AJ1669" s="19">
        <f>IF(C1670-C1669=0,99999,0 )</f>
        <v>99999</v>
      </c>
      <c r="AK1669" s="83">
        <f>IF(ABS(D1670-D1669)=0,99999,0)</f>
        <v>99999</v>
      </c>
    </row>
    <row r="1670" spans="3:37">
      <c r="C1670" s="68"/>
      <c r="P1670" s="121">
        <f t="shared" si="153"/>
        <v>0</v>
      </c>
      <c r="Q1670" s="42">
        <f>IF(C$1=2,0,1)</f>
        <v>0</v>
      </c>
      <c r="R1670" s="24" t="s">
        <v>4</v>
      </c>
      <c r="S1670" s="26">
        <f>D1670</f>
        <v>0</v>
      </c>
      <c r="T1670" s="26">
        <f t="shared" si="154"/>
        <v>0.10000093333426666</v>
      </c>
      <c r="U1670" s="27" t="s">
        <v>5</v>
      </c>
      <c r="V1670" s="75">
        <f>INT((C1670+MOD(C$3,1)/C$4)/C$4)</f>
        <v>0</v>
      </c>
      <c r="W1670" s="75">
        <f t="shared" si="155"/>
        <v>1</v>
      </c>
      <c r="X1670" s="24">
        <f>IF(C$3&gt;=1,IF(MOD(INT((C1670-MOD(C$3,C$4)+MOD(C$3,1)/C$4)/C$4),2),8888,222),IF(MOD(INT((C1670-MOD(C$3,C$4)+MOD(C$3,1)/C$4)/C$4),2),222,8888))</f>
        <v>8888</v>
      </c>
      <c r="Y1670" s="28">
        <f t="shared" si="156"/>
        <v>0.10000093333426666</v>
      </c>
      <c r="Z1670" s="22" t="s">
        <v>27</v>
      </c>
      <c r="AA1670" s="40">
        <f>IF(X1670=222,T1670-E1670/C$4,E1670/C$4+T1670)</f>
        <v>0.10000093333426666</v>
      </c>
      <c r="AB1670" s="45">
        <f>IF(AB$1=1,IF(C1671=0,0,IF(C1670=0,0,IF(Q1670=0,IF((ABS(D1670-D1671))&lt;0.1,(IF(C1671-C1670=Q$1,99999,0)),0),0))),0)</f>
        <v>0</v>
      </c>
      <c r="AC1670" s="13">
        <f>IF(AC$1=1,IF(C1671=0,0,IF(C1670=0,0,IF(Q1670=0,IF(C1671-C1670=0,(IF(ABS(D1670-D1671)&lt;T$1,99999,0)),0),0))),0)</f>
        <v>0</v>
      </c>
      <c r="AD1670" s="15">
        <f>IF(AD$1=1,IF(C1671=0,0,IF(C1670=0,0,IF(Q1670=0,IF(AND(AK1670,AJ1670),99999,0),0))),0)</f>
        <v>0</v>
      </c>
      <c r="AE1670" s="34">
        <f>IF(C1670=0,,IF(AE$1=1,IF(1&gt;AA1670,0,99999),0))</f>
        <v>0</v>
      </c>
      <c r="AF1670" s="5">
        <f>IF(AF$1=1,IF(D1670&gt;1,99999,IF(D1670&lt;0,99999,0)),0)</f>
        <v>0</v>
      </c>
      <c r="AG1670" s="10">
        <f>IF(AG$1=1,IF(B1671=0,0,IF(B1671-B1670=1,0,99999)),0)</f>
        <v>0</v>
      </c>
      <c r="AH1670" s="11">
        <f>IF(AH$1=1,IF(C1671=0,0,IF(C1671-C1670&lt;0,99999,0)),0)</f>
        <v>0</v>
      </c>
      <c r="AI1670" s="14">
        <f>MOD(MOD(((((MOD(C1670,C$4)/C$4)+(MOD(C$3,C$4)/C$4)))),C$4),1)</f>
        <v>0.10000093333426666</v>
      </c>
      <c r="AJ1670" s="19">
        <f>IF(C1671-C1670=0,99999,0 )</f>
        <v>99999</v>
      </c>
      <c r="AK1670" s="83">
        <f>IF(ABS(D1671-D1670)=0,99999,0)</f>
        <v>99999</v>
      </c>
    </row>
    <row r="1671" spans="3:37">
      <c r="C1671" s="68"/>
      <c r="P1671" s="121">
        <f t="shared" si="153"/>
        <v>0</v>
      </c>
      <c r="Q1671" s="42">
        <f>IF(C$1=2,0,1)</f>
        <v>0</v>
      </c>
      <c r="R1671" s="24" t="s">
        <v>4</v>
      </c>
      <c r="S1671" s="26">
        <f>D1671</f>
        <v>0</v>
      </c>
      <c r="T1671" s="26">
        <f t="shared" si="154"/>
        <v>0.10000093333426666</v>
      </c>
      <c r="U1671" s="27" t="s">
        <v>5</v>
      </c>
      <c r="V1671" s="75">
        <f>INT((C1671+MOD(C$3,1)/C$4)/C$4)</f>
        <v>0</v>
      </c>
      <c r="W1671" s="75">
        <f t="shared" si="155"/>
        <v>1</v>
      </c>
      <c r="X1671" s="24">
        <f>IF(C$3&gt;=1,IF(MOD(INT((C1671-MOD(C$3,C$4)+MOD(C$3,1)/C$4)/C$4),2),8888,222),IF(MOD(INT((C1671-MOD(C$3,C$4)+MOD(C$3,1)/C$4)/C$4),2),222,8888))</f>
        <v>8888</v>
      </c>
      <c r="Y1671" s="28">
        <f t="shared" si="156"/>
        <v>0.10000093333426666</v>
      </c>
      <c r="Z1671" s="22" t="s">
        <v>27</v>
      </c>
      <c r="AA1671" s="40">
        <f>IF(X1671=222,T1671-E1671/C$4,E1671/C$4+T1671)</f>
        <v>0.10000093333426666</v>
      </c>
      <c r="AB1671" s="45">
        <f>IF(AB$1=1,IF(C1672=0,0,IF(C1671=0,0,IF(Q1671=0,IF((ABS(D1671-D1672))&lt;0.1,(IF(C1672-C1671=Q$1,99999,0)),0),0))),0)</f>
        <v>0</v>
      </c>
      <c r="AC1671" s="13">
        <f>IF(AC$1=1,IF(C1672=0,0,IF(C1671=0,0,IF(Q1671=0,IF(C1672-C1671=0,(IF(ABS(D1671-D1672)&lt;T$1,99999,0)),0),0))),0)</f>
        <v>0</v>
      </c>
      <c r="AD1671" s="15">
        <f>IF(AD$1=1,IF(C1672=0,0,IF(C1671=0,0,IF(Q1671=0,IF(AND(AK1671,AJ1671),99999,0),0))),0)</f>
        <v>0</v>
      </c>
      <c r="AE1671" s="34">
        <f>IF(C1671=0,,IF(AE$1=1,IF(1&gt;AA1671,0,99999),0))</f>
        <v>0</v>
      </c>
      <c r="AF1671" s="5">
        <f>IF(AF$1=1,IF(D1671&gt;1,99999,IF(D1671&lt;0,99999,0)),0)</f>
        <v>0</v>
      </c>
      <c r="AG1671" s="10">
        <f>IF(AG$1=1,IF(B1672=0,0,IF(B1672-B1671=1,0,99999)),0)</f>
        <v>0</v>
      </c>
      <c r="AH1671" s="11">
        <f>IF(AH$1=1,IF(C1672=0,0,IF(C1672-C1671&lt;0,99999,0)),0)</f>
        <v>0</v>
      </c>
      <c r="AI1671" s="14">
        <f>MOD(MOD(((((MOD(C1671,C$4)/C$4)+(MOD(C$3,C$4)/C$4)))),C$4),1)</f>
        <v>0.10000093333426666</v>
      </c>
      <c r="AJ1671" s="19">
        <f>IF(C1672-C1671=0,99999,0 )</f>
        <v>99999</v>
      </c>
      <c r="AK1671" s="83">
        <f>IF(ABS(D1672-D1671)=0,99999,0)</f>
        <v>99999</v>
      </c>
    </row>
    <row r="1672" spans="3:37">
      <c r="C1672" s="68"/>
      <c r="P1672" s="121">
        <f t="shared" si="153"/>
        <v>0</v>
      </c>
      <c r="Q1672" s="42">
        <f>IF(C$1=2,0,1)</f>
        <v>0</v>
      </c>
      <c r="R1672" s="24" t="s">
        <v>4</v>
      </c>
      <c r="S1672" s="26">
        <f>D1672</f>
        <v>0</v>
      </c>
      <c r="T1672" s="26">
        <f t="shared" si="154"/>
        <v>0.10000093333426666</v>
      </c>
      <c r="U1672" s="27" t="s">
        <v>5</v>
      </c>
      <c r="V1672" s="75">
        <f>INT((C1672+MOD(C$3,1)/C$4)/C$4)</f>
        <v>0</v>
      </c>
      <c r="W1672" s="75">
        <f t="shared" si="155"/>
        <v>1</v>
      </c>
      <c r="X1672" s="24">
        <f>IF(C$3&gt;=1,IF(MOD(INT((C1672-MOD(C$3,C$4)+MOD(C$3,1)/C$4)/C$4),2),8888,222),IF(MOD(INT((C1672-MOD(C$3,C$4)+MOD(C$3,1)/C$4)/C$4),2),222,8888))</f>
        <v>8888</v>
      </c>
      <c r="Y1672" s="28">
        <f t="shared" si="156"/>
        <v>0.10000093333426666</v>
      </c>
      <c r="Z1672" s="22" t="s">
        <v>27</v>
      </c>
      <c r="AA1672" s="40">
        <f>IF(X1672=222,T1672-E1672/C$4,E1672/C$4+T1672)</f>
        <v>0.10000093333426666</v>
      </c>
      <c r="AB1672" s="45">
        <f>IF(AB$1=1,IF(C1673=0,0,IF(C1672=0,0,IF(Q1672=0,IF((ABS(D1672-D1673))&lt;0.1,(IF(C1673-C1672=Q$1,99999,0)),0),0))),0)</f>
        <v>0</v>
      </c>
      <c r="AC1672" s="13">
        <f>IF(AC$1=1,IF(C1673=0,0,IF(C1672=0,0,IF(Q1672=0,IF(C1673-C1672=0,(IF(ABS(D1672-D1673)&lt;T$1,99999,0)),0),0))),0)</f>
        <v>0</v>
      </c>
      <c r="AD1672" s="15">
        <f>IF(AD$1=1,IF(C1673=0,0,IF(C1672=0,0,IF(Q1672=0,IF(AND(AK1672,AJ1672),99999,0),0))),0)</f>
        <v>0</v>
      </c>
      <c r="AE1672" s="34">
        <f>IF(C1672=0,,IF(AE$1=1,IF(1&gt;AA1672,0,99999),0))</f>
        <v>0</v>
      </c>
      <c r="AF1672" s="5">
        <f>IF(AF$1=1,IF(D1672&gt;1,99999,IF(D1672&lt;0,99999,0)),0)</f>
        <v>0</v>
      </c>
      <c r="AG1672" s="10">
        <f>IF(AG$1=1,IF(B1673=0,0,IF(B1673-B1672=1,0,99999)),0)</f>
        <v>0</v>
      </c>
      <c r="AH1672" s="11">
        <f>IF(AH$1=1,IF(C1673=0,0,IF(C1673-C1672&lt;0,99999,0)),0)</f>
        <v>0</v>
      </c>
      <c r="AI1672" s="14">
        <f>MOD(MOD(((((MOD(C1672,C$4)/C$4)+(MOD(C$3,C$4)/C$4)))),C$4),1)</f>
        <v>0.10000093333426666</v>
      </c>
      <c r="AJ1672" s="19">
        <f>IF(C1673-C1672=0,99999,0 )</f>
        <v>99999</v>
      </c>
      <c r="AK1672" s="83">
        <f>IF(ABS(D1673-D1672)=0,99999,0)</f>
        <v>99999</v>
      </c>
    </row>
    <row r="1673" spans="3:37">
      <c r="C1673" s="68"/>
      <c r="P1673" s="121">
        <f t="shared" si="153"/>
        <v>0</v>
      </c>
      <c r="Q1673" s="42">
        <f>IF(C$1=2,0,1)</f>
        <v>0</v>
      </c>
      <c r="R1673" s="24" t="s">
        <v>4</v>
      </c>
      <c r="S1673" s="26">
        <f>D1673</f>
        <v>0</v>
      </c>
      <c r="T1673" s="26">
        <f t="shared" si="154"/>
        <v>0.10000093333426666</v>
      </c>
      <c r="U1673" s="27" t="s">
        <v>5</v>
      </c>
      <c r="V1673" s="75">
        <f>INT((C1673+MOD(C$3,1)/C$4)/C$4)</f>
        <v>0</v>
      </c>
      <c r="W1673" s="75">
        <f t="shared" si="155"/>
        <v>1</v>
      </c>
      <c r="X1673" s="24">
        <f>IF(C$3&gt;=1,IF(MOD(INT((C1673-MOD(C$3,C$4)+MOD(C$3,1)/C$4)/C$4),2),8888,222),IF(MOD(INT((C1673-MOD(C$3,C$4)+MOD(C$3,1)/C$4)/C$4),2),222,8888))</f>
        <v>8888</v>
      </c>
      <c r="Y1673" s="28">
        <f t="shared" si="156"/>
        <v>0.10000093333426666</v>
      </c>
      <c r="Z1673" s="22" t="s">
        <v>27</v>
      </c>
      <c r="AA1673" s="40">
        <f>IF(X1673=222,T1673-E1673/C$4,E1673/C$4+T1673)</f>
        <v>0.10000093333426666</v>
      </c>
      <c r="AB1673" s="45">
        <f>IF(AB$1=1,IF(C1674=0,0,IF(C1673=0,0,IF(Q1673=0,IF((ABS(D1673-D1674))&lt;0.1,(IF(C1674-C1673=Q$1,99999,0)),0),0))),0)</f>
        <v>0</v>
      </c>
      <c r="AC1673" s="13">
        <f>IF(AC$1=1,IF(C1674=0,0,IF(C1673=0,0,IF(Q1673=0,IF(C1674-C1673=0,(IF(ABS(D1673-D1674)&lt;T$1,99999,0)),0),0))),0)</f>
        <v>0</v>
      </c>
      <c r="AD1673" s="15">
        <f>IF(AD$1=1,IF(C1674=0,0,IF(C1673=0,0,IF(Q1673=0,IF(AND(AK1673,AJ1673),99999,0),0))),0)</f>
        <v>0</v>
      </c>
      <c r="AE1673" s="34">
        <f>IF(C1673=0,,IF(AE$1=1,IF(1&gt;AA1673,0,99999),0))</f>
        <v>0</v>
      </c>
      <c r="AF1673" s="5">
        <f>IF(AF$1=1,IF(D1673&gt;1,99999,IF(D1673&lt;0,99999,0)),0)</f>
        <v>0</v>
      </c>
      <c r="AG1673" s="10">
        <f>IF(AG$1=1,IF(B1674=0,0,IF(B1674-B1673=1,0,99999)),0)</f>
        <v>0</v>
      </c>
      <c r="AH1673" s="11">
        <f>IF(AH$1=1,IF(C1674=0,0,IF(C1674-C1673&lt;0,99999,0)),0)</f>
        <v>0</v>
      </c>
      <c r="AI1673" s="14">
        <f>MOD(MOD(((((MOD(C1673,C$4)/C$4)+(MOD(C$3,C$4)/C$4)))),C$4),1)</f>
        <v>0.10000093333426666</v>
      </c>
      <c r="AJ1673" s="19">
        <f>IF(C1674-C1673=0,99999,0 )</f>
        <v>99999</v>
      </c>
      <c r="AK1673" s="83">
        <f>IF(ABS(D1674-D1673)=0,99999,0)</f>
        <v>99999</v>
      </c>
    </row>
    <row r="1674" spans="3:37">
      <c r="C1674" s="68"/>
      <c r="P1674" s="121">
        <f t="shared" si="153"/>
        <v>0</v>
      </c>
      <c r="Q1674" s="42">
        <f>IF(C$1=2,0,1)</f>
        <v>0</v>
      </c>
      <c r="R1674" s="24" t="s">
        <v>4</v>
      </c>
      <c r="S1674" s="26">
        <f>D1674</f>
        <v>0</v>
      </c>
      <c r="T1674" s="26">
        <f t="shared" si="154"/>
        <v>0.10000093333426666</v>
      </c>
      <c r="U1674" s="27" t="s">
        <v>5</v>
      </c>
      <c r="V1674" s="75">
        <f>INT((C1674+MOD(C$3,1)/C$4)/C$4)</f>
        <v>0</v>
      </c>
      <c r="W1674" s="75">
        <f t="shared" si="155"/>
        <v>1</v>
      </c>
      <c r="X1674" s="24">
        <f>IF(C$3&gt;=1,IF(MOD(INT((C1674-MOD(C$3,C$4)+MOD(C$3,1)/C$4)/C$4),2),8888,222),IF(MOD(INT((C1674-MOD(C$3,C$4)+MOD(C$3,1)/C$4)/C$4),2),222,8888))</f>
        <v>8888</v>
      </c>
      <c r="Y1674" s="28">
        <f t="shared" si="156"/>
        <v>0.10000093333426666</v>
      </c>
      <c r="Z1674" s="22" t="s">
        <v>27</v>
      </c>
      <c r="AA1674" s="40">
        <f>IF(X1674=222,T1674-E1674/C$4,E1674/C$4+T1674)</f>
        <v>0.10000093333426666</v>
      </c>
      <c r="AB1674" s="45">
        <f>IF(AB$1=1,IF(C1675=0,0,IF(C1674=0,0,IF(Q1674=0,IF((ABS(D1674-D1675))&lt;0.1,(IF(C1675-C1674=Q$1,99999,0)),0),0))),0)</f>
        <v>0</v>
      </c>
      <c r="AC1674" s="13">
        <f>IF(AC$1=1,IF(C1675=0,0,IF(C1674=0,0,IF(Q1674=0,IF(C1675-C1674=0,(IF(ABS(D1674-D1675)&lt;T$1,99999,0)),0),0))),0)</f>
        <v>0</v>
      </c>
      <c r="AD1674" s="15">
        <f>IF(AD$1=1,IF(C1675=0,0,IF(C1674=0,0,IF(Q1674=0,IF(AND(AK1674,AJ1674),99999,0),0))),0)</f>
        <v>0</v>
      </c>
      <c r="AE1674" s="34">
        <f>IF(C1674=0,,IF(AE$1=1,IF(1&gt;AA1674,0,99999),0))</f>
        <v>0</v>
      </c>
      <c r="AF1674" s="5">
        <f>IF(AF$1=1,IF(D1674&gt;1,99999,IF(D1674&lt;0,99999,0)),0)</f>
        <v>0</v>
      </c>
      <c r="AG1674" s="10">
        <f>IF(AG$1=1,IF(B1675=0,0,IF(B1675-B1674=1,0,99999)),0)</f>
        <v>0</v>
      </c>
      <c r="AH1674" s="11">
        <f>IF(AH$1=1,IF(C1675=0,0,IF(C1675-C1674&lt;0,99999,0)),0)</f>
        <v>0</v>
      </c>
      <c r="AI1674" s="14">
        <f>MOD(MOD(((((MOD(C1674,C$4)/C$4)+(MOD(C$3,C$4)/C$4)))),C$4),1)</f>
        <v>0.10000093333426666</v>
      </c>
      <c r="AJ1674" s="19">
        <f>IF(C1675-C1674=0,99999,0 )</f>
        <v>99999</v>
      </c>
      <c r="AK1674" s="83">
        <f>IF(ABS(D1675-D1674)=0,99999,0)</f>
        <v>99999</v>
      </c>
    </row>
    <row r="1675" spans="3:37">
      <c r="C1675" s="68"/>
      <c r="P1675" s="121">
        <f t="shared" si="153"/>
        <v>0</v>
      </c>
      <c r="Q1675" s="42">
        <f>IF(C$1=2,0,1)</f>
        <v>0</v>
      </c>
      <c r="R1675" s="24" t="s">
        <v>4</v>
      </c>
      <c r="S1675" s="26">
        <f>D1675</f>
        <v>0</v>
      </c>
      <c r="T1675" s="26">
        <f t="shared" si="154"/>
        <v>0.10000093333426666</v>
      </c>
      <c r="U1675" s="27" t="s">
        <v>5</v>
      </c>
      <c r="V1675" s="75">
        <f>INT((C1675+MOD(C$3,1)/C$4)/C$4)</f>
        <v>0</v>
      </c>
      <c r="W1675" s="75">
        <f t="shared" si="155"/>
        <v>1</v>
      </c>
      <c r="X1675" s="24">
        <f>IF(C$3&gt;=1,IF(MOD(INT((C1675-MOD(C$3,C$4)+MOD(C$3,1)/C$4)/C$4),2),8888,222),IF(MOD(INT((C1675-MOD(C$3,C$4)+MOD(C$3,1)/C$4)/C$4),2),222,8888))</f>
        <v>8888</v>
      </c>
      <c r="Y1675" s="28">
        <f t="shared" si="156"/>
        <v>0.10000093333426666</v>
      </c>
      <c r="Z1675" s="22" t="s">
        <v>27</v>
      </c>
      <c r="AA1675" s="40">
        <f>IF(X1675=222,T1675-E1675/C$4,E1675/C$4+T1675)</f>
        <v>0.10000093333426666</v>
      </c>
      <c r="AB1675" s="45">
        <f>IF(AB$1=1,IF(C1676=0,0,IF(C1675=0,0,IF(Q1675=0,IF((ABS(D1675-D1676))&lt;0.1,(IF(C1676-C1675=Q$1,99999,0)),0),0))),0)</f>
        <v>0</v>
      </c>
      <c r="AC1675" s="13">
        <f>IF(AC$1=1,IF(C1676=0,0,IF(C1675=0,0,IF(Q1675=0,IF(C1676-C1675=0,(IF(ABS(D1675-D1676)&lt;T$1,99999,0)),0),0))),0)</f>
        <v>0</v>
      </c>
      <c r="AD1675" s="15">
        <f>IF(AD$1=1,IF(C1676=0,0,IF(C1675=0,0,IF(Q1675=0,IF(AND(AK1675,AJ1675),99999,0),0))),0)</f>
        <v>0</v>
      </c>
      <c r="AE1675" s="34">
        <f>IF(C1675=0,,IF(AE$1=1,IF(1&gt;AA1675,0,99999),0))</f>
        <v>0</v>
      </c>
      <c r="AF1675" s="5">
        <f>IF(AF$1=1,IF(D1675&gt;1,99999,IF(D1675&lt;0,99999,0)),0)</f>
        <v>0</v>
      </c>
      <c r="AG1675" s="10">
        <f>IF(AG$1=1,IF(B1676=0,0,IF(B1676-B1675=1,0,99999)),0)</f>
        <v>0</v>
      </c>
      <c r="AH1675" s="11">
        <f>IF(AH$1=1,IF(C1676=0,0,IF(C1676-C1675&lt;0,99999,0)),0)</f>
        <v>0</v>
      </c>
      <c r="AI1675" s="14">
        <f>MOD(MOD(((((MOD(C1675,C$4)/C$4)+(MOD(C$3,C$4)/C$4)))),C$4),1)</f>
        <v>0.10000093333426666</v>
      </c>
      <c r="AJ1675" s="19">
        <f>IF(C1676-C1675=0,99999,0 )</f>
        <v>99999</v>
      </c>
      <c r="AK1675" s="83">
        <f>IF(ABS(D1676-D1675)=0,99999,0)</f>
        <v>99999</v>
      </c>
    </row>
    <row r="1676" spans="3:37">
      <c r="C1676" s="68"/>
      <c r="P1676" s="121">
        <f t="shared" ref="P1676:P1739" si="157">IF(Q1676=0,IF(AG1676+AH1676+AC1676+AD1676+AE1676+AF1676,99999,0),0)</f>
        <v>0</v>
      </c>
      <c r="Q1676" s="42">
        <f>IF(C$1=2,0,1)</f>
        <v>0</v>
      </c>
      <c r="R1676" s="24" t="s">
        <v>4</v>
      </c>
      <c r="S1676" s="26">
        <f>D1676</f>
        <v>0</v>
      </c>
      <c r="T1676" s="26">
        <f t="shared" ref="T1676:T1739" si="158">IF(X1676=222,1-AI1676,AI1676)</f>
        <v>0.10000093333426666</v>
      </c>
      <c r="U1676" s="27" t="s">
        <v>5</v>
      </c>
      <c r="V1676" s="75">
        <f>INT((C1676+MOD(C$3,1)/C$4)/C$4)</f>
        <v>0</v>
      </c>
      <c r="W1676" s="75">
        <f t="shared" ref="W1676:W1739" si="159">IF(W1675=0,IF(X1676=222,IF(X1675=8888,W1675+1,W1675),IF(X1675=222,W1675+1,W1675))+1,IF(X1676=222,IF(X1675=8888,W1675+1,W1675),IF(X1675=222,W1675+1,W1675)))</f>
        <v>1</v>
      </c>
      <c r="X1676" s="24">
        <f>IF(C$3&gt;=1,IF(MOD(INT((C1676-MOD(C$3,C$4)+MOD(C$3,1)/C$4)/C$4),2),8888,222),IF(MOD(INT((C1676-MOD(C$3,C$4)+MOD(C$3,1)/C$4)/C$4),2),222,8888))</f>
        <v>8888</v>
      </c>
      <c r="Y1676" s="28">
        <f t="shared" ref="Y1676:Y1739" si="160">T1676</f>
        <v>0.10000093333426666</v>
      </c>
      <c r="Z1676" s="22" t="s">
        <v>27</v>
      </c>
      <c r="AA1676" s="40">
        <f>IF(X1676=222,T1676-E1676/C$4,E1676/C$4+T1676)</f>
        <v>0.10000093333426666</v>
      </c>
      <c r="AB1676" s="45">
        <f>IF(AB$1=1,IF(C1677=0,0,IF(C1676=0,0,IF(Q1676=0,IF((ABS(D1676-D1677))&lt;0.1,(IF(C1677-C1676=Q$1,99999,0)),0),0))),0)</f>
        <v>0</v>
      </c>
      <c r="AC1676" s="13">
        <f>IF(AC$1=1,IF(C1677=0,0,IF(C1676=0,0,IF(Q1676=0,IF(C1677-C1676=0,(IF(ABS(D1676-D1677)&lt;T$1,99999,0)),0),0))),0)</f>
        <v>0</v>
      </c>
      <c r="AD1676" s="15">
        <f>IF(AD$1=1,IF(C1677=0,0,IF(C1676=0,0,IF(Q1676=0,IF(AND(AK1676,AJ1676),99999,0),0))),0)</f>
        <v>0</v>
      </c>
      <c r="AE1676" s="34">
        <f>IF(C1676=0,,IF(AE$1=1,IF(1&gt;AA1676,0,99999),0))</f>
        <v>0</v>
      </c>
      <c r="AF1676" s="5">
        <f>IF(AF$1=1,IF(D1676&gt;1,99999,IF(D1676&lt;0,99999,0)),0)</f>
        <v>0</v>
      </c>
      <c r="AG1676" s="10">
        <f>IF(AG$1=1,IF(B1677=0,0,IF(B1677-B1676=1,0,99999)),0)</f>
        <v>0</v>
      </c>
      <c r="AH1676" s="11">
        <f>IF(AH$1=1,IF(C1677=0,0,IF(C1677-C1676&lt;0,99999,0)),0)</f>
        <v>0</v>
      </c>
      <c r="AI1676" s="14">
        <f>MOD(MOD(((((MOD(C1676,C$4)/C$4)+(MOD(C$3,C$4)/C$4)))),C$4),1)</f>
        <v>0.10000093333426666</v>
      </c>
      <c r="AJ1676" s="19">
        <f>IF(C1677-C1676=0,99999,0 )</f>
        <v>99999</v>
      </c>
      <c r="AK1676" s="83">
        <f>IF(ABS(D1677-D1676)=0,99999,0)</f>
        <v>99999</v>
      </c>
    </row>
    <row r="1677" spans="3:37">
      <c r="C1677" s="68"/>
      <c r="P1677" s="121">
        <f t="shared" si="157"/>
        <v>0</v>
      </c>
      <c r="Q1677" s="42">
        <f>IF(C$1=2,0,1)</f>
        <v>0</v>
      </c>
      <c r="R1677" s="24" t="s">
        <v>4</v>
      </c>
      <c r="S1677" s="26">
        <f>D1677</f>
        <v>0</v>
      </c>
      <c r="T1677" s="26">
        <f t="shared" si="158"/>
        <v>0.10000093333426666</v>
      </c>
      <c r="U1677" s="27" t="s">
        <v>5</v>
      </c>
      <c r="V1677" s="75">
        <f>INT((C1677+MOD(C$3,1)/C$4)/C$4)</f>
        <v>0</v>
      </c>
      <c r="W1677" s="75">
        <f t="shared" si="159"/>
        <v>1</v>
      </c>
      <c r="X1677" s="24">
        <f>IF(C$3&gt;=1,IF(MOD(INT((C1677-MOD(C$3,C$4)+MOD(C$3,1)/C$4)/C$4),2),8888,222),IF(MOD(INT((C1677-MOD(C$3,C$4)+MOD(C$3,1)/C$4)/C$4),2),222,8888))</f>
        <v>8888</v>
      </c>
      <c r="Y1677" s="28">
        <f t="shared" si="160"/>
        <v>0.10000093333426666</v>
      </c>
      <c r="Z1677" s="22" t="s">
        <v>27</v>
      </c>
      <c r="AA1677" s="40">
        <f>IF(X1677=222,T1677-E1677/C$4,E1677/C$4+T1677)</f>
        <v>0.10000093333426666</v>
      </c>
      <c r="AB1677" s="45">
        <f>IF(AB$1=1,IF(C1678=0,0,IF(C1677=0,0,IF(Q1677=0,IF((ABS(D1677-D1678))&lt;0.1,(IF(C1678-C1677=Q$1,99999,0)),0),0))),0)</f>
        <v>0</v>
      </c>
      <c r="AC1677" s="13">
        <f>IF(AC$1=1,IF(C1678=0,0,IF(C1677=0,0,IF(Q1677=0,IF(C1678-C1677=0,(IF(ABS(D1677-D1678)&lt;T$1,99999,0)),0),0))),0)</f>
        <v>0</v>
      </c>
      <c r="AD1677" s="15">
        <f>IF(AD$1=1,IF(C1678=0,0,IF(C1677=0,0,IF(Q1677=0,IF(AND(AK1677,AJ1677),99999,0),0))),0)</f>
        <v>0</v>
      </c>
      <c r="AE1677" s="34">
        <f>IF(C1677=0,,IF(AE$1=1,IF(1&gt;AA1677,0,99999),0))</f>
        <v>0</v>
      </c>
      <c r="AF1677" s="5">
        <f>IF(AF$1=1,IF(D1677&gt;1,99999,IF(D1677&lt;0,99999,0)),0)</f>
        <v>0</v>
      </c>
      <c r="AG1677" s="10">
        <f>IF(AG$1=1,IF(B1678=0,0,IF(B1678-B1677=1,0,99999)),0)</f>
        <v>0</v>
      </c>
      <c r="AH1677" s="11">
        <f>IF(AH$1=1,IF(C1678=0,0,IF(C1678-C1677&lt;0,99999,0)),0)</f>
        <v>0</v>
      </c>
      <c r="AI1677" s="14">
        <f>MOD(MOD(((((MOD(C1677,C$4)/C$4)+(MOD(C$3,C$4)/C$4)))),C$4),1)</f>
        <v>0.10000093333426666</v>
      </c>
      <c r="AJ1677" s="19">
        <f>IF(C1678-C1677=0,99999,0 )</f>
        <v>99999</v>
      </c>
      <c r="AK1677" s="83">
        <f>IF(ABS(D1678-D1677)=0,99999,0)</f>
        <v>99999</v>
      </c>
    </row>
    <row r="1678" spans="3:37">
      <c r="C1678" s="68"/>
      <c r="P1678" s="121">
        <f t="shared" si="157"/>
        <v>0</v>
      </c>
      <c r="Q1678" s="42">
        <f>IF(C$1=2,0,1)</f>
        <v>0</v>
      </c>
      <c r="R1678" s="24" t="s">
        <v>4</v>
      </c>
      <c r="S1678" s="26">
        <f>D1678</f>
        <v>0</v>
      </c>
      <c r="T1678" s="26">
        <f t="shared" si="158"/>
        <v>0.10000093333426666</v>
      </c>
      <c r="U1678" s="27" t="s">
        <v>5</v>
      </c>
      <c r="V1678" s="75">
        <f>INT((C1678+MOD(C$3,1)/C$4)/C$4)</f>
        <v>0</v>
      </c>
      <c r="W1678" s="75">
        <f t="shared" si="159"/>
        <v>1</v>
      </c>
      <c r="X1678" s="24">
        <f>IF(C$3&gt;=1,IF(MOD(INT((C1678-MOD(C$3,C$4)+MOD(C$3,1)/C$4)/C$4),2),8888,222),IF(MOD(INT((C1678-MOD(C$3,C$4)+MOD(C$3,1)/C$4)/C$4),2),222,8888))</f>
        <v>8888</v>
      </c>
      <c r="Y1678" s="28">
        <f t="shared" si="160"/>
        <v>0.10000093333426666</v>
      </c>
      <c r="Z1678" s="22" t="s">
        <v>27</v>
      </c>
      <c r="AA1678" s="40">
        <f>IF(X1678=222,T1678-E1678/C$4,E1678/C$4+T1678)</f>
        <v>0.10000093333426666</v>
      </c>
      <c r="AB1678" s="45">
        <f>IF(AB$1=1,IF(C1679=0,0,IF(C1678=0,0,IF(Q1678=0,IF((ABS(D1678-D1679))&lt;0.1,(IF(C1679-C1678=Q$1,99999,0)),0),0))),0)</f>
        <v>0</v>
      </c>
      <c r="AC1678" s="13">
        <f>IF(AC$1=1,IF(C1679=0,0,IF(C1678=0,0,IF(Q1678=0,IF(C1679-C1678=0,(IF(ABS(D1678-D1679)&lt;T$1,99999,0)),0),0))),0)</f>
        <v>0</v>
      </c>
      <c r="AD1678" s="15">
        <f>IF(AD$1=1,IF(C1679=0,0,IF(C1678=0,0,IF(Q1678=0,IF(AND(AK1678,AJ1678),99999,0),0))),0)</f>
        <v>0</v>
      </c>
      <c r="AE1678" s="34">
        <f>IF(C1678=0,,IF(AE$1=1,IF(1&gt;AA1678,0,99999),0))</f>
        <v>0</v>
      </c>
      <c r="AF1678" s="5">
        <f>IF(AF$1=1,IF(D1678&gt;1,99999,IF(D1678&lt;0,99999,0)),0)</f>
        <v>0</v>
      </c>
      <c r="AG1678" s="10">
        <f>IF(AG$1=1,IF(B1679=0,0,IF(B1679-B1678=1,0,99999)),0)</f>
        <v>0</v>
      </c>
      <c r="AH1678" s="11">
        <f>IF(AH$1=1,IF(C1679=0,0,IF(C1679-C1678&lt;0,99999,0)),0)</f>
        <v>0</v>
      </c>
      <c r="AI1678" s="14">
        <f>MOD(MOD(((((MOD(C1678,C$4)/C$4)+(MOD(C$3,C$4)/C$4)))),C$4),1)</f>
        <v>0.10000093333426666</v>
      </c>
      <c r="AJ1678" s="19">
        <f>IF(C1679-C1678=0,99999,0 )</f>
        <v>99999</v>
      </c>
      <c r="AK1678" s="83">
        <f>IF(ABS(D1679-D1678)=0,99999,0)</f>
        <v>99999</v>
      </c>
    </row>
    <row r="1679" spans="3:37">
      <c r="C1679" s="68"/>
      <c r="P1679" s="121">
        <f t="shared" si="157"/>
        <v>0</v>
      </c>
      <c r="Q1679" s="42">
        <f>IF(C$1=2,0,1)</f>
        <v>0</v>
      </c>
      <c r="R1679" s="24" t="s">
        <v>4</v>
      </c>
      <c r="S1679" s="26">
        <f>D1679</f>
        <v>0</v>
      </c>
      <c r="T1679" s="26">
        <f t="shared" si="158"/>
        <v>0.10000093333426666</v>
      </c>
      <c r="U1679" s="27" t="s">
        <v>5</v>
      </c>
      <c r="V1679" s="75">
        <f>INT((C1679+MOD(C$3,1)/C$4)/C$4)</f>
        <v>0</v>
      </c>
      <c r="W1679" s="75">
        <f t="shared" si="159"/>
        <v>1</v>
      </c>
      <c r="X1679" s="24">
        <f>IF(C$3&gt;=1,IF(MOD(INT((C1679-MOD(C$3,C$4)+MOD(C$3,1)/C$4)/C$4),2),8888,222),IF(MOD(INT((C1679-MOD(C$3,C$4)+MOD(C$3,1)/C$4)/C$4),2),222,8888))</f>
        <v>8888</v>
      </c>
      <c r="Y1679" s="28">
        <f t="shared" si="160"/>
        <v>0.10000093333426666</v>
      </c>
      <c r="Z1679" s="22" t="s">
        <v>27</v>
      </c>
      <c r="AA1679" s="40">
        <f>IF(X1679=222,T1679-E1679/C$4,E1679/C$4+T1679)</f>
        <v>0.10000093333426666</v>
      </c>
      <c r="AB1679" s="45">
        <f>IF(AB$1=1,IF(C1680=0,0,IF(C1679=0,0,IF(Q1679=0,IF((ABS(D1679-D1680))&lt;0.1,(IF(C1680-C1679=Q$1,99999,0)),0),0))),0)</f>
        <v>0</v>
      </c>
      <c r="AC1679" s="13">
        <f>IF(AC$1=1,IF(C1680=0,0,IF(C1679=0,0,IF(Q1679=0,IF(C1680-C1679=0,(IF(ABS(D1679-D1680)&lt;T$1,99999,0)),0),0))),0)</f>
        <v>0</v>
      </c>
      <c r="AD1679" s="15">
        <f>IF(AD$1=1,IF(C1680=0,0,IF(C1679=0,0,IF(Q1679=0,IF(AND(AK1679,AJ1679),99999,0),0))),0)</f>
        <v>0</v>
      </c>
      <c r="AE1679" s="34">
        <f>IF(C1679=0,,IF(AE$1=1,IF(1&gt;AA1679,0,99999),0))</f>
        <v>0</v>
      </c>
      <c r="AF1679" s="5">
        <f>IF(AF$1=1,IF(D1679&gt;1,99999,IF(D1679&lt;0,99999,0)),0)</f>
        <v>0</v>
      </c>
      <c r="AG1679" s="10">
        <f>IF(AG$1=1,IF(B1680=0,0,IF(B1680-B1679=1,0,99999)),0)</f>
        <v>0</v>
      </c>
      <c r="AH1679" s="11">
        <f>IF(AH$1=1,IF(C1680=0,0,IF(C1680-C1679&lt;0,99999,0)),0)</f>
        <v>0</v>
      </c>
      <c r="AI1679" s="14">
        <f>MOD(MOD(((((MOD(C1679,C$4)/C$4)+(MOD(C$3,C$4)/C$4)))),C$4),1)</f>
        <v>0.10000093333426666</v>
      </c>
      <c r="AJ1679" s="19">
        <f>IF(C1680-C1679=0,99999,0 )</f>
        <v>99999</v>
      </c>
      <c r="AK1679" s="83">
        <f>IF(ABS(D1680-D1679)=0,99999,0)</f>
        <v>99999</v>
      </c>
    </row>
    <row r="1680" spans="3:37">
      <c r="C1680" s="68"/>
      <c r="P1680" s="121">
        <f t="shared" si="157"/>
        <v>0</v>
      </c>
      <c r="Q1680" s="42">
        <f>IF(C$1=2,0,1)</f>
        <v>0</v>
      </c>
      <c r="R1680" s="24" t="s">
        <v>4</v>
      </c>
      <c r="S1680" s="26">
        <f>D1680</f>
        <v>0</v>
      </c>
      <c r="T1680" s="26">
        <f t="shared" si="158"/>
        <v>0.10000093333426666</v>
      </c>
      <c r="U1680" s="27" t="s">
        <v>5</v>
      </c>
      <c r="V1680" s="75">
        <f>INT((C1680+MOD(C$3,1)/C$4)/C$4)</f>
        <v>0</v>
      </c>
      <c r="W1680" s="75">
        <f t="shared" si="159"/>
        <v>1</v>
      </c>
      <c r="X1680" s="24">
        <f>IF(C$3&gt;=1,IF(MOD(INT((C1680-MOD(C$3,C$4)+MOD(C$3,1)/C$4)/C$4),2),8888,222),IF(MOD(INT((C1680-MOD(C$3,C$4)+MOD(C$3,1)/C$4)/C$4),2),222,8888))</f>
        <v>8888</v>
      </c>
      <c r="Y1680" s="28">
        <f t="shared" si="160"/>
        <v>0.10000093333426666</v>
      </c>
      <c r="Z1680" s="22" t="s">
        <v>27</v>
      </c>
      <c r="AA1680" s="40">
        <f>IF(X1680=222,T1680-E1680/C$4,E1680/C$4+T1680)</f>
        <v>0.10000093333426666</v>
      </c>
      <c r="AB1680" s="45">
        <f>IF(AB$1=1,IF(C1681=0,0,IF(C1680=0,0,IF(Q1680=0,IF((ABS(D1680-D1681))&lt;0.1,(IF(C1681-C1680=Q$1,99999,0)),0),0))),0)</f>
        <v>0</v>
      </c>
      <c r="AC1680" s="13">
        <f>IF(AC$1=1,IF(C1681=0,0,IF(C1680=0,0,IF(Q1680=0,IF(C1681-C1680=0,(IF(ABS(D1680-D1681)&lt;T$1,99999,0)),0),0))),0)</f>
        <v>0</v>
      </c>
      <c r="AD1680" s="15">
        <f>IF(AD$1=1,IF(C1681=0,0,IF(C1680=0,0,IF(Q1680=0,IF(AND(AK1680,AJ1680),99999,0),0))),0)</f>
        <v>0</v>
      </c>
      <c r="AE1680" s="34">
        <f>IF(C1680=0,,IF(AE$1=1,IF(1&gt;AA1680,0,99999),0))</f>
        <v>0</v>
      </c>
      <c r="AF1680" s="5">
        <f>IF(AF$1=1,IF(D1680&gt;1,99999,IF(D1680&lt;0,99999,0)),0)</f>
        <v>0</v>
      </c>
      <c r="AG1680" s="10">
        <f>IF(AG$1=1,IF(B1681=0,0,IF(B1681-B1680=1,0,99999)),0)</f>
        <v>0</v>
      </c>
      <c r="AH1680" s="11">
        <f>IF(AH$1=1,IF(C1681=0,0,IF(C1681-C1680&lt;0,99999,0)),0)</f>
        <v>0</v>
      </c>
      <c r="AI1680" s="14">
        <f>MOD(MOD(((((MOD(C1680,C$4)/C$4)+(MOD(C$3,C$4)/C$4)))),C$4),1)</f>
        <v>0.10000093333426666</v>
      </c>
      <c r="AJ1680" s="19">
        <f>IF(C1681-C1680=0,99999,0 )</f>
        <v>99999</v>
      </c>
      <c r="AK1680" s="83">
        <f>IF(ABS(D1681-D1680)=0,99999,0)</f>
        <v>99999</v>
      </c>
    </row>
    <row r="1681" spans="3:37">
      <c r="C1681" s="68"/>
      <c r="P1681" s="121">
        <f t="shared" si="157"/>
        <v>0</v>
      </c>
      <c r="Q1681" s="42">
        <f>IF(C$1=2,0,1)</f>
        <v>0</v>
      </c>
      <c r="R1681" s="24" t="s">
        <v>4</v>
      </c>
      <c r="S1681" s="26">
        <f>D1681</f>
        <v>0</v>
      </c>
      <c r="T1681" s="26">
        <f t="shared" si="158"/>
        <v>0.10000093333426666</v>
      </c>
      <c r="U1681" s="27" t="s">
        <v>5</v>
      </c>
      <c r="V1681" s="75">
        <f>INT((C1681+MOD(C$3,1)/C$4)/C$4)</f>
        <v>0</v>
      </c>
      <c r="W1681" s="75">
        <f t="shared" si="159"/>
        <v>1</v>
      </c>
      <c r="X1681" s="24">
        <f>IF(C$3&gt;=1,IF(MOD(INT((C1681-MOD(C$3,C$4)+MOD(C$3,1)/C$4)/C$4),2),8888,222),IF(MOD(INT((C1681-MOD(C$3,C$4)+MOD(C$3,1)/C$4)/C$4),2),222,8888))</f>
        <v>8888</v>
      </c>
      <c r="Y1681" s="28">
        <f t="shared" si="160"/>
        <v>0.10000093333426666</v>
      </c>
      <c r="Z1681" s="22" t="s">
        <v>27</v>
      </c>
      <c r="AA1681" s="40">
        <f>IF(X1681=222,T1681-E1681/C$4,E1681/C$4+T1681)</f>
        <v>0.10000093333426666</v>
      </c>
      <c r="AB1681" s="45">
        <f>IF(AB$1=1,IF(C1682=0,0,IF(C1681=0,0,IF(Q1681=0,IF((ABS(D1681-D1682))&lt;0.1,(IF(C1682-C1681=Q$1,99999,0)),0),0))),0)</f>
        <v>0</v>
      </c>
      <c r="AC1681" s="13">
        <f>IF(AC$1=1,IF(C1682=0,0,IF(C1681=0,0,IF(Q1681=0,IF(C1682-C1681=0,(IF(ABS(D1681-D1682)&lt;T$1,99999,0)),0),0))),0)</f>
        <v>0</v>
      </c>
      <c r="AD1681" s="15">
        <f>IF(AD$1=1,IF(C1682=0,0,IF(C1681=0,0,IF(Q1681=0,IF(AND(AK1681,AJ1681),99999,0),0))),0)</f>
        <v>0</v>
      </c>
      <c r="AE1681" s="34">
        <f>IF(C1681=0,,IF(AE$1=1,IF(1&gt;AA1681,0,99999),0))</f>
        <v>0</v>
      </c>
      <c r="AF1681" s="5">
        <f>IF(AF$1=1,IF(D1681&gt;1,99999,IF(D1681&lt;0,99999,0)),0)</f>
        <v>0</v>
      </c>
      <c r="AG1681" s="10">
        <f>IF(AG$1=1,IF(B1682=0,0,IF(B1682-B1681=1,0,99999)),0)</f>
        <v>0</v>
      </c>
      <c r="AH1681" s="11">
        <f>IF(AH$1=1,IF(C1682=0,0,IF(C1682-C1681&lt;0,99999,0)),0)</f>
        <v>0</v>
      </c>
      <c r="AI1681" s="14">
        <f>MOD(MOD(((((MOD(C1681,C$4)/C$4)+(MOD(C$3,C$4)/C$4)))),C$4),1)</f>
        <v>0.10000093333426666</v>
      </c>
      <c r="AJ1681" s="19">
        <f>IF(C1682-C1681=0,99999,0 )</f>
        <v>99999</v>
      </c>
      <c r="AK1681" s="83">
        <f>IF(ABS(D1682-D1681)=0,99999,0)</f>
        <v>99999</v>
      </c>
    </row>
    <row r="1682" spans="3:37">
      <c r="C1682" s="68"/>
      <c r="P1682" s="121">
        <f t="shared" si="157"/>
        <v>0</v>
      </c>
      <c r="Q1682" s="42">
        <f>IF(C$1=2,0,1)</f>
        <v>0</v>
      </c>
      <c r="R1682" s="24" t="s">
        <v>4</v>
      </c>
      <c r="S1682" s="26">
        <f>D1682</f>
        <v>0</v>
      </c>
      <c r="T1682" s="26">
        <f t="shared" si="158"/>
        <v>0.10000093333426666</v>
      </c>
      <c r="U1682" s="27" t="s">
        <v>5</v>
      </c>
      <c r="V1682" s="75">
        <f>INT((C1682+MOD(C$3,1)/C$4)/C$4)</f>
        <v>0</v>
      </c>
      <c r="W1682" s="75">
        <f t="shared" si="159"/>
        <v>1</v>
      </c>
      <c r="X1682" s="24">
        <f>IF(C$3&gt;=1,IF(MOD(INT((C1682-MOD(C$3,C$4)+MOD(C$3,1)/C$4)/C$4),2),8888,222),IF(MOD(INT((C1682-MOD(C$3,C$4)+MOD(C$3,1)/C$4)/C$4),2),222,8888))</f>
        <v>8888</v>
      </c>
      <c r="Y1682" s="28">
        <f t="shared" si="160"/>
        <v>0.10000093333426666</v>
      </c>
      <c r="Z1682" s="22" t="s">
        <v>27</v>
      </c>
      <c r="AA1682" s="40">
        <f>IF(X1682=222,T1682-E1682/C$4,E1682/C$4+T1682)</f>
        <v>0.10000093333426666</v>
      </c>
      <c r="AB1682" s="45">
        <f>IF(AB$1=1,IF(C1683=0,0,IF(C1682=0,0,IF(Q1682=0,IF((ABS(D1682-D1683))&lt;0.1,(IF(C1683-C1682=Q$1,99999,0)),0),0))),0)</f>
        <v>0</v>
      </c>
      <c r="AC1682" s="13">
        <f>IF(AC$1=1,IF(C1683=0,0,IF(C1682=0,0,IF(Q1682=0,IF(C1683-C1682=0,(IF(ABS(D1682-D1683)&lt;T$1,99999,0)),0),0))),0)</f>
        <v>0</v>
      </c>
      <c r="AD1682" s="15">
        <f>IF(AD$1=1,IF(C1683=0,0,IF(C1682=0,0,IF(Q1682=0,IF(AND(AK1682,AJ1682),99999,0),0))),0)</f>
        <v>0</v>
      </c>
      <c r="AE1682" s="34">
        <f>IF(C1682=0,,IF(AE$1=1,IF(1&gt;AA1682,0,99999),0))</f>
        <v>0</v>
      </c>
      <c r="AF1682" s="5">
        <f>IF(AF$1=1,IF(D1682&gt;1,99999,IF(D1682&lt;0,99999,0)),0)</f>
        <v>0</v>
      </c>
      <c r="AG1682" s="10">
        <f>IF(AG$1=1,IF(B1683=0,0,IF(B1683-B1682=1,0,99999)),0)</f>
        <v>0</v>
      </c>
      <c r="AH1682" s="11">
        <f>IF(AH$1=1,IF(C1683=0,0,IF(C1683-C1682&lt;0,99999,0)),0)</f>
        <v>0</v>
      </c>
      <c r="AI1682" s="14">
        <f>MOD(MOD(((((MOD(C1682,C$4)/C$4)+(MOD(C$3,C$4)/C$4)))),C$4),1)</f>
        <v>0.10000093333426666</v>
      </c>
      <c r="AJ1682" s="19">
        <f>IF(C1683-C1682=0,99999,0 )</f>
        <v>99999</v>
      </c>
      <c r="AK1682" s="83">
        <f>IF(ABS(D1683-D1682)=0,99999,0)</f>
        <v>99999</v>
      </c>
    </row>
    <row r="1683" spans="3:37">
      <c r="C1683" s="68"/>
      <c r="P1683" s="121">
        <f t="shared" si="157"/>
        <v>0</v>
      </c>
      <c r="Q1683" s="42">
        <f>IF(C$1=2,0,1)</f>
        <v>0</v>
      </c>
      <c r="R1683" s="24" t="s">
        <v>4</v>
      </c>
      <c r="S1683" s="26">
        <f>D1683</f>
        <v>0</v>
      </c>
      <c r="T1683" s="26">
        <f t="shared" si="158"/>
        <v>0.10000093333426666</v>
      </c>
      <c r="U1683" s="27" t="s">
        <v>5</v>
      </c>
      <c r="V1683" s="75">
        <f>INT((C1683+MOD(C$3,1)/C$4)/C$4)</f>
        <v>0</v>
      </c>
      <c r="W1683" s="75">
        <f t="shared" si="159"/>
        <v>1</v>
      </c>
      <c r="X1683" s="24">
        <f>IF(C$3&gt;=1,IF(MOD(INT((C1683-MOD(C$3,C$4)+MOD(C$3,1)/C$4)/C$4),2),8888,222),IF(MOD(INT((C1683-MOD(C$3,C$4)+MOD(C$3,1)/C$4)/C$4),2),222,8888))</f>
        <v>8888</v>
      </c>
      <c r="Y1683" s="28">
        <f t="shared" si="160"/>
        <v>0.10000093333426666</v>
      </c>
      <c r="Z1683" s="22" t="s">
        <v>27</v>
      </c>
      <c r="AA1683" s="40">
        <f>IF(X1683=222,T1683-E1683/C$4,E1683/C$4+T1683)</f>
        <v>0.10000093333426666</v>
      </c>
      <c r="AB1683" s="45">
        <f>IF(AB$1=1,IF(C1684=0,0,IF(C1683=0,0,IF(Q1683=0,IF((ABS(D1683-D1684))&lt;0.1,(IF(C1684-C1683=Q$1,99999,0)),0),0))),0)</f>
        <v>0</v>
      </c>
      <c r="AC1683" s="13">
        <f>IF(AC$1=1,IF(C1684=0,0,IF(C1683=0,0,IF(Q1683=0,IF(C1684-C1683=0,(IF(ABS(D1683-D1684)&lt;T$1,99999,0)),0),0))),0)</f>
        <v>0</v>
      </c>
      <c r="AD1683" s="15">
        <f>IF(AD$1=1,IF(C1684=0,0,IF(C1683=0,0,IF(Q1683=0,IF(AND(AK1683,AJ1683),99999,0),0))),0)</f>
        <v>0</v>
      </c>
      <c r="AE1683" s="34">
        <f>IF(C1683=0,,IF(AE$1=1,IF(1&gt;AA1683,0,99999),0))</f>
        <v>0</v>
      </c>
      <c r="AF1683" s="5">
        <f>IF(AF$1=1,IF(D1683&gt;1,99999,IF(D1683&lt;0,99999,0)),0)</f>
        <v>0</v>
      </c>
      <c r="AG1683" s="10">
        <f>IF(AG$1=1,IF(B1684=0,0,IF(B1684-B1683=1,0,99999)),0)</f>
        <v>0</v>
      </c>
      <c r="AH1683" s="11">
        <f>IF(AH$1=1,IF(C1684=0,0,IF(C1684-C1683&lt;0,99999,0)),0)</f>
        <v>0</v>
      </c>
      <c r="AI1683" s="14">
        <f>MOD(MOD(((((MOD(C1683,C$4)/C$4)+(MOD(C$3,C$4)/C$4)))),C$4),1)</f>
        <v>0.10000093333426666</v>
      </c>
      <c r="AJ1683" s="19">
        <f>IF(C1684-C1683=0,99999,0 )</f>
        <v>99999</v>
      </c>
      <c r="AK1683" s="83">
        <f>IF(ABS(D1684-D1683)=0,99999,0)</f>
        <v>99999</v>
      </c>
    </row>
    <row r="1684" spans="3:37">
      <c r="C1684" s="68"/>
      <c r="P1684" s="121">
        <f t="shared" si="157"/>
        <v>0</v>
      </c>
      <c r="Q1684" s="42">
        <f>IF(C$1=2,0,1)</f>
        <v>0</v>
      </c>
      <c r="R1684" s="24" t="s">
        <v>4</v>
      </c>
      <c r="S1684" s="26">
        <f>D1684</f>
        <v>0</v>
      </c>
      <c r="T1684" s="26">
        <f t="shared" si="158"/>
        <v>0.10000093333426666</v>
      </c>
      <c r="U1684" s="27" t="s">
        <v>5</v>
      </c>
      <c r="V1684" s="75">
        <f>INT((C1684+MOD(C$3,1)/C$4)/C$4)</f>
        <v>0</v>
      </c>
      <c r="W1684" s="75">
        <f t="shared" si="159"/>
        <v>1</v>
      </c>
      <c r="X1684" s="24">
        <f>IF(C$3&gt;=1,IF(MOD(INT((C1684-MOD(C$3,C$4)+MOD(C$3,1)/C$4)/C$4),2),8888,222),IF(MOD(INT((C1684-MOD(C$3,C$4)+MOD(C$3,1)/C$4)/C$4),2),222,8888))</f>
        <v>8888</v>
      </c>
      <c r="Y1684" s="28">
        <f t="shared" si="160"/>
        <v>0.10000093333426666</v>
      </c>
      <c r="Z1684" s="22" t="s">
        <v>27</v>
      </c>
      <c r="AA1684" s="40">
        <f>IF(X1684=222,T1684-E1684/C$4,E1684/C$4+T1684)</f>
        <v>0.10000093333426666</v>
      </c>
      <c r="AB1684" s="45">
        <f>IF(AB$1=1,IF(C1685=0,0,IF(C1684=0,0,IF(Q1684=0,IF((ABS(D1684-D1685))&lt;0.1,(IF(C1685-C1684=Q$1,99999,0)),0),0))),0)</f>
        <v>0</v>
      </c>
      <c r="AC1684" s="13">
        <f>IF(AC$1=1,IF(C1685=0,0,IF(C1684=0,0,IF(Q1684=0,IF(C1685-C1684=0,(IF(ABS(D1684-D1685)&lt;T$1,99999,0)),0),0))),0)</f>
        <v>0</v>
      </c>
      <c r="AD1684" s="15">
        <f>IF(AD$1=1,IF(C1685=0,0,IF(C1684=0,0,IF(Q1684=0,IF(AND(AK1684,AJ1684),99999,0),0))),0)</f>
        <v>0</v>
      </c>
      <c r="AE1684" s="34">
        <f>IF(C1684=0,,IF(AE$1=1,IF(1&gt;AA1684,0,99999),0))</f>
        <v>0</v>
      </c>
      <c r="AF1684" s="5">
        <f>IF(AF$1=1,IF(D1684&gt;1,99999,IF(D1684&lt;0,99999,0)),0)</f>
        <v>0</v>
      </c>
      <c r="AG1684" s="10">
        <f>IF(AG$1=1,IF(B1685=0,0,IF(B1685-B1684=1,0,99999)),0)</f>
        <v>0</v>
      </c>
      <c r="AH1684" s="11">
        <f>IF(AH$1=1,IF(C1685=0,0,IF(C1685-C1684&lt;0,99999,0)),0)</f>
        <v>0</v>
      </c>
      <c r="AI1684" s="14">
        <f>MOD(MOD(((((MOD(C1684,C$4)/C$4)+(MOD(C$3,C$4)/C$4)))),C$4),1)</f>
        <v>0.10000093333426666</v>
      </c>
      <c r="AJ1684" s="19">
        <f>IF(C1685-C1684=0,99999,0 )</f>
        <v>99999</v>
      </c>
      <c r="AK1684" s="83">
        <f>IF(ABS(D1685-D1684)=0,99999,0)</f>
        <v>99999</v>
      </c>
    </row>
    <row r="1685" spans="3:37">
      <c r="C1685" s="68"/>
      <c r="P1685" s="121">
        <f t="shared" si="157"/>
        <v>0</v>
      </c>
      <c r="Q1685" s="42">
        <f>IF(C$1=2,0,1)</f>
        <v>0</v>
      </c>
      <c r="R1685" s="24" t="s">
        <v>4</v>
      </c>
      <c r="S1685" s="26">
        <f>D1685</f>
        <v>0</v>
      </c>
      <c r="T1685" s="26">
        <f t="shared" si="158"/>
        <v>0.10000093333426666</v>
      </c>
      <c r="U1685" s="27" t="s">
        <v>5</v>
      </c>
      <c r="V1685" s="75">
        <f>INT((C1685+MOD(C$3,1)/C$4)/C$4)</f>
        <v>0</v>
      </c>
      <c r="W1685" s="75">
        <f t="shared" si="159"/>
        <v>1</v>
      </c>
      <c r="X1685" s="24">
        <f>IF(C$3&gt;=1,IF(MOD(INT((C1685-MOD(C$3,C$4)+MOD(C$3,1)/C$4)/C$4),2),8888,222),IF(MOD(INT((C1685-MOD(C$3,C$4)+MOD(C$3,1)/C$4)/C$4),2),222,8888))</f>
        <v>8888</v>
      </c>
      <c r="Y1685" s="28">
        <f t="shared" si="160"/>
        <v>0.10000093333426666</v>
      </c>
      <c r="Z1685" s="22" t="s">
        <v>27</v>
      </c>
      <c r="AA1685" s="40">
        <f>IF(X1685=222,T1685-E1685/C$4,E1685/C$4+T1685)</f>
        <v>0.10000093333426666</v>
      </c>
      <c r="AB1685" s="45">
        <f>IF(AB$1=1,IF(C1686=0,0,IF(C1685=0,0,IF(Q1685=0,IF((ABS(D1685-D1686))&lt;0.1,(IF(C1686-C1685=Q$1,99999,0)),0),0))),0)</f>
        <v>0</v>
      </c>
      <c r="AC1685" s="13">
        <f>IF(AC$1=1,IF(C1686=0,0,IF(C1685=0,0,IF(Q1685=0,IF(C1686-C1685=0,(IF(ABS(D1685-D1686)&lt;T$1,99999,0)),0),0))),0)</f>
        <v>0</v>
      </c>
      <c r="AD1685" s="15">
        <f>IF(AD$1=1,IF(C1686=0,0,IF(C1685=0,0,IF(Q1685=0,IF(AND(AK1685,AJ1685),99999,0),0))),0)</f>
        <v>0</v>
      </c>
      <c r="AE1685" s="34">
        <f>IF(C1685=0,,IF(AE$1=1,IF(1&gt;AA1685,0,99999),0))</f>
        <v>0</v>
      </c>
      <c r="AF1685" s="5">
        <f>IF(AF$1=1,IF(D1685&gt;1,99999,IF(D1685&lt;0,99999,0)),0)</f>
        <v>0</v>
      </c>
      <c r="AG1685" s="10">
        <f>IF(AG$1=1,IF(B1686=0,0,IF(B1686-B1685=1,0,99999)),0)</f>
        <v>0</v>
      </c>
      <c r="AH1685" s="11">
        <f>IF(AH$1=1,IF(C1686=0,0,IF(C1686-C1685&lt;0,99999,0)),0)</f>
        <v>0</v>
      </c>
      <c r="AI1685" s="14">
        <f>MOD(MOD(((((MOD(C1685,C$4)/C$4)+(MOD(C$3,C$4)/C$4)))),C$4),1)</f>
        <v>0.10000093333426666</v>
      </c>
      <c r="AJ1685" s="19">
        <f>IF(C1686-C1685=0,99999,0 )</f>
        <v>99999</v>
      </c>
      <c r="AK1685" s="83">
        <f>IF(ABS(D1686-D1685)=0,99999,0)</f>
        <v>99999</v>
      </c>
    </row>
    <row r="1686" spans="3:37">
      <c r="C1686" s="68"/>
      <c r="P1686" s="121">
        <f t="shared" si="157"/>
        <v>0</v>
      </c>
      <c r="Q1686" s="42">
        <f>IF(C$1=2,0,1)</f>
        <v>0</v>
      </c>
      <c r="R1686" s="24" t="s">
        <v>4</v>
      </c>
      <c r="S1686" s="26">
        <f>D1686</f>
        <v>0</v>
      </c>
      <c r="T1686" s="26">
        <f t="shared" si="158"/>
        <v>0.10000093333426666</v>
      </c>
      <c r="U1686" s="27" t="s">
        <v>5</v>
      </c>
      <c r="V1686" s="75">
        <f>INT((C1686+MOD(C$3,1)/C$4)/C$4)</f>
        <v>0</v>
      </c>
      <c r="W1686" s="75">
        <f t="shared" si="159"/>
        <v>1</v>
      </c>
      <c r="X1686" s="24">
        <f>IF(C$3&gt;=1,IF(MOD(INT((C1686-MOD(C$3,C$4)+MOD(C$3,1)/C$4)/C$4),2),8888,222),IF(MOD(INT((C1686-MOD(C$3,C$4)+MOD(C$3,1)/C$4)/C$4),2),222,8888))</f>
        <v>8888</v>
      </c>
      <c r="Y1686" s="28">
        <f t="shared" si="160"/>
        <v>0.10000093333426666</v>
      </c>
      <c r="Z1686" s="22" t="s">
        <v>27</v>
      </c>
      <c r="AA1686" s="40">
        <f>IF(X1686=222,T1686-E1686/C$4,E1686/C$4+T1686)</f>
        <v>0.10000093333426666</v>
      </c>
      <c r="AB1686" s="45">
        <f>IF(AB$1=1,IF(C1687=0,0,IF(C1686=0,0,IF(Q1686=0,IF((ABS(D1686-D1687))&lt;0.1,(IF(C1687-C1686=Q$1,99999,0)),0),0))),0)</f>
        <v>0</v>
      </c>
      <c r="AC1686" s="13">
        <f>IF(AC$1=1,IF(C1687=0,0,IF(C1686=0,0,IF(Q1686=0,IF(C1687-C1686=0,(IF(ABS(D1686-D1687)&lt;T$1,99999,0)),0),0))),0)</f>
        <v>0</v>
      </c>
      <c r="AD1686" s="15">
        <f>IF(AD$1=1,IF(C1687=0,0,IF(C1686=0,0,IF(Q1686=0,IF(AND(AK1686,AJ1686),99999,0),0))),0)</f>
        <v>0</v>
      </c>
      <c r="AE1686" s="34">
        <f>IF(C1686=0,,IF(AE$1=1,IF(1&gt;AA1686,0,99999),0))</f>
        <v>0</v>
      </c>
      <c r="AF1686" s="5">
        <f>IF(AF$1=1,IF(D1686&gt;1,99999,IF(D1686&lt;0,99999,0)),0)</f>
        <v>0</v>
      </c>
      <c r="AG1686" s="10">
        <f>IF(AG$1=1,IF(B1687=0,0,IF(B1687-B1686=1,0,99999)),0)</f>
        <v>0</v>
      </c>
      <c r="AH1686" s="11">
        <f>IF(AH$1=1,IF(C1687=0,0,IF(C1687-C1686&lt;0,99999,0)),0)</f>
        <v>0</v>
      </c>
      <c r="AI1686" s="14">
        <f>MOD(MOD(((((MOD(C1686,C$4)/C$4)+(MOD(C$3,C$4)/C$4)))),C$4),1)</f>
        <v>0.10000093333426666</v>
      </c>
      <c r="AJ1686" s="19">
        <f>IF(C1687-C1686=0,99999,0 )</f>
        <v>99999</v>
      </c>
      <c r="AK1686" s="83">
        <f>IF(ABS(D1687-D1686)=0,99999,0)</f>
        <v>99999</v>
      </c>
    </row>
    <row r="1687" spans="3:37">
      <c r="C1687" s="68"/>
      <c r="P1687" s="121">
        <f t="shared" si="157"/>
        <v>0</v>
      </c>
      <c r="Q1687" s="42">
        <f>IF(C$1=2,0,1)</f>
        <v>0</v>
      </c>
      <c r="R1687" s="24" t="s">
        <v>4</v>
      </c>
      <c r="S1687" s="26">
        <f>D1687</f>
        <v>0</v>
      </c>
      <c r="T1687" s="26">
        <f t="shared" si="158"/>
        <v>0.10000093333426666</v>
      </c>
      <c r="U1687" s="27" t="s">
        <v>5</v>
      </c>
      <c r="V1687" s="75">
        <f>INT((C1687+MOD(C$3,1)/C$4)/C$4)</f>
        <v>0</v>
      </c>
      <c r="W1687" s="75">
        <f t="shared" si="159"/>
        <v>1</v>
      </c>
      <c r="X1687" s="24">
        <f>IF(C$3&gt;=1,IF(MOD(INT((C1687-MOD(C$3,C$4)+MOD(C$3,1)/C$4)/C$4),2),8888,222),IF(MOD(INT((C1687-MOD(C$3,C$4)+MOD(C$3,1)/C$4)/C$4),2),222,8888))</f>
        <v>8888</v>
      </c>
      <c r="Y1687" s="28">
        <f t="shared" si="160"/>
        <v>0.10000093333426666</v>
      </c>
      <c r="Z1687" s="22" t="s">
        <v>27</v>
      </c>
      <c r="AA1687" s="40">
        <f>IF(X1687=222,T1687-E1687/C$4,E1687/C$4+T1687)</f>
        <v>0.10000093333426666</v>
      </c>
      <c r="AB1687" s="45">
        <f>IF(AB$1=1,IF(C1688=0,0,IF(C1687=0,0,IF(Q1687=0,IF((ABS(D1687-D1688))&lt;0.1,(IF(C1688-C1687=Q$1,99999,0)),0),0))),0)</f>
        <v>0</v>
      </c>
      <c r="AC1687" s="13">
        <f>IF(AC$1=1,IF(C1688=0,0,IF(C1687=0,0,IF(Q1687=0,IF(C1688-C1687=0,(IF(ABS(D1687-D1688)&lt;T$1,99999,0)),0),0))),0)</f>
        <v>0</v>
      </c>
      <c r="AD1687" s="15">
        <f>IF(AD$1=1,IF(C1688=0,0,IF(C1687=0,0,IF(Q1687=0,IF(AND(AK1687,AJ1687),99999,0),0))),0)</f>
        <v>0</v>
      </c>
      <c r="AE1687" s="34">
        <f>IF(C1687=0,,IF(AE$1=1,IF(1&gt;AA1687,0,99999),0))</f>
        <v>0</v>
      </c>
      <c r="AF1687" s="5">
        <f>IF(AF$1=1,IF(D1687&gt;1,99999,IF(D1687&lt;0,99999,0)),0)</f>
        <v>0</v>
      </c>
      <c r="AG1687" s="10">
        <f>IF(AG$1=1,IF(B1688=0,0,IF(B1688-B1687=1,0,99999)),0)</f>
        <v>0</v>
      </c>
      <c r="AH1687" s="11">
        <f>IF(AH$1=1,IF(C1688=0,0,IF(C1688-C1687&lt;0,99999,0)),0)</f>
        <v>0</v>
      </c>
      <c r="AI1687" s="14">
        <f>MOD(MOD(((((MOD(C1687,C$4)/C$4)+(MOD(C$3,C$4)/C$4)))),C$4),1)</f>
        <v>0.10000093333426666</v>
      </c>
      <c r="AJ1687" s="19">
        <f>IF(C1688-C1687=0,99999,0 )</f>
        <v>99999</v>
      </c>
      <c r="AK1687" s="83">
        <f>IF(ABS(D1688-D1687)=0,99999,0)</f>
        <v>99999</v>
      </c>
    </row>
    <row r="1688" spans="3:37">
      <c r="C1688" s="68"/>
      <c r="P1688" s="121">
        <f t="shared" si="157"/>
        <v>0</v>
      </c>
      <c r="Q1688" s="42">
        <f>IF(C$1=2,0,1)</f>
        <v>0</v>
      </c>
      <c r="R1688" s="24" t="s">
        <v>4</v>
      </c>
      <c r="S1688" s="26">
        <f>D1688</f>
        <v>0</v>
      </c>
      <c r="T1688" s="26">
        <f t="shared" si="158"/>
        <v>0.10000093333426666</v>
      </c>
      <c r="U1688" s="27" t="s">
        <v>5</v>
      </c>
      <c r="V1688" s="75">
        <f>INT((C1688+MOD(C$3,1)/C$4)/C$4)</f>
        <v>0</v>
      </c>
      <c r="W1688" s="75">
        <f t="shared" si="159"/>
        <v>1</v>
      </c>
      <c r="X1688" s="24">
        <f>IF(C$3&gt;=1,IF(MOD(INT((C1688-MOD(C$3,C$4)+MOD(C$3,1)/C$4)/C$4),2),8888,222),IF(MOD(INT((C1688-MOD(C$3,C$4)+MOD(C$3,1)/C$4)/C$4),2),222,8888))</f>
        <v>8888</v>
      </c>
      <c r="Y1688" s="28">
        <f t="shared" si="160"/>
        <v>0.10000093333426666</v>
      </c>
      <c r="Z1688" s="22" t="s">
        <v>27</v>
      </c>
      <c r="AA1688" s="40">
        <f>IF(X1688=222,T1688-E1688/C$4,E1688/C$4+T1688)</f>
        <v>0.10000093333426666</v>
      </c>
      <c r="AB1688" s="45">
        <f>IF(AB$1=1,IF(C1689=0,0,IF(C1688=0,0,IF(Q1688=0,IF((ABS(D1688-D1689))&lt;0.1,(IF(C1689-C1688=Q$1,99999,0)),0),0))),0)</f>
        <v>0</v>
      </c>
      <c r="AC1688" s="13">
        <f>IF(AC$1=1,IF(C1689=0,0,IF(C1688=0,0,IF(Q1688=0,IF(C1689-C1688=0,(IF(ABS(D1688-D1689)&lt;T$1,99999,0)),0),0))),0)</f>
        <v>0</v>
      </c>
      <c r="AD1688" s="15">
        <f>IF(AD$1=1,IF(C1689=0,0,IF(C1688=0,0,IF(Q1688=0,IF(AND(AK1688,AJ1688),99999,0),0))),0)</f>
        <v>0</v>
      </c>
      <c r="AE1688" s="34">
        <f>IF(C1688=0,,IF(AE$1=1,IF(1&gt;AA1688,0,99999),0))</f>
        <v>0</v>
      </c>
      <c r="AF1688" s="5">
        <f>IF(AF$1=1,IF(D1688&gt;1,99999,IF(D1688&lt;0,99999,0)),0)</f>
        <v>0</v>
      </c>
      <c r="AG1688" s="10">
        <f>IF(AG$1=1,IF(B1689=0,0,IF(B1689-B1688=1,0,99999)),0)</f>
        <v>0</v>
      </c>
      <c r="AH1688" s="11">
        <f>IF(AH$1=1,IF(C1689=0,0,IF(C1689-C1688&lt;0,99999,0)),0)</f>
        <v>0</v>
      </c>
      <c r="AI1688" s="14">
        <f>MOD(MOD(((((MOD(C1688,C$4)/C$4)+(MOD(C$3,C$4)/C$4)))),C$4),1)</f>
        <v>0.10000093333426666</v>
      </c>
      <c r="AJ1688" s="19">
        <f>IF(C1689-C1688=0,99999,0 )</f>
        <v>99999</v>
      </c>
      <c r="AK1688" s="83">
        <f>IF(ABS(D1689-D1688)=0,99999,0)</f>
        <v>99999</v>
      </c>
    </row>
    <row r="1689" spans="3:37">
      <c r="C1689" s="68"/>
      <c r="P1689" s="121">
        <f t="shared" si="157"/>
        <v>0</v>
      </c>
      <c r="Q1689" s="42">
        <f>IF(C$1=2,0,1)</f>
        <v>0</v>
      </c>
      <c r="R1689" s="24" t="s">
        <v>4</v>
      </c>
      <c r="S1689" s="26">
        <f>D1689</f>
        <v>0</v>
      </c>
      <c r="T1689" s="26">
        <f t="shared" si="158"/>
        <v>0.10000093333426666</v>
      </c>
      <c r="U1689" s="27" t="s">
        <v>5</v>
      </c>
      <c r="V1689" s="75">
        <f>INT((C1689+MOD(C$3,1)/C$4)/C$4)</f>
        <v>0</v>
      </c>
      <c r="W1689" s="75">
        <f t="shared" si="159"/>
        <v>1</v>
      </c>
      <c r="X1689" s="24">
        <f>IF(C$3&gt;=1,IF(MOD(INT((C1689-MOD(C$3,C$4)+MOD(C$3,1)/C$4)/C$4),2),8888,222),IF(MOD(INT((C1689-MOD(C$3,C$4)+MOD(C$3,1)/C$4)/C$4),2),222,8888))</f>
        <v>8888</v>
      </c>
      <c r="Y1689" s="28">
        <f t="shared" si="160"/>
        <v>0.10000093333426666</v>
      </c>
      <c r="Z1689" s="22" t="s">
        <v>27</v>
      </c>
      <c r="AA1689" s="40">
        <f>IF(X1689=222,T1689-E1689/C$4,E1689/C$4+T1689)</f>
        <v>0.10000093333426666</v>
      </c>
      <c r="AB1689" s="45">
        <f>IF(AB$1=1,IF(C1690=0,0,IF(C1689=0,0,IF(Q1689=0,IF((ABS(D1689-D1690))&lt;0.1,(IF(C1690-C1689=Q$1,99999,0)),0),0))),0)</f>
        <v>0</v>
      </c>
      <c r="AC1689" s="13">
        <f>IF(AC$1=1,IF(C1690=0,0,IF(C1689=0,0,IF(Q1689=0,IF(C1690-C1689=0,(IF(ABS(D1689-D1690)&lt;T$1,99999,0)),0),0))),0)</f>
        <v>0</v>
      </c>
      <c r="AD1689" s="15">
        <f>IF(AD$1=1,IF(C1690=0,0,IF(C1689=0,0,IF(Q1689=0,IF(AND(AK1689,AJ1689),99999,0),0))),0)</f>
        <v>0</v>
      </c>
      <c r="AE1689" s="34">
        <f>IF(C1689=0,,IF(AE$1=1,IF(1&gt;AA1689,0,99999),0))</f>
        <v>0</v>
      </c>
      <c r="AF1689" s="5">
        <f>IF(AF$1=1,IF(D1689&gt;1,99999,IF(D1689&lt;0,99999,0)),0)</f>
        <v>0</v>
      </c>
      <c r="AG1689" s="10">
        <f>IF(AG$1=1,IF(B1690=0,0,IF(B1690-B1689=1,0,99999)),0)</f>
        <v>0</v>
      </c>
      <c r="AH1689" s="11">
        <f>IF(AH$1=1,IF(C1690=0,0,IF(C1690-C1689&lt;0,99999,0)),0)</f>
        <v>0</v>
      </c>
      <c r="AI1689" s="14">
        <f>MOD(MOD(((((MOD(C1689,C$4)/C$4)+(MOD(C$3,C$4)/C$4)))),C$4),1)</f>
        <v>0.10000093333426666</v>
      </c>
      <c r="AJ1689" s="19">
        <f>IF(C1690-C1689=0,99999,0 )</f>
        <v>99999</v>
      </c>
      <c r="AK1689" s="83">
        <f>IF(ABS(D1690-D1689)=0,99999,0)</f>
        <v>99999</v>
      </c>
    </row>
    <row r="1690" spans="3:37">
      <c r="C1690" s="68"/>
      <c r="P1690" s="121">
        <f t="shared" si="157"/>
        <v>0</v>
      </c>
      <c r="Q1690" s="42">
        <f>IF(C$1=2,0,1)</f>
        <v>0</v>
      </c>
      <c r="R1690" s="24" t="s">
        <v>4</v>
      </c>
      <c r="S1690" s="26">
        <f>D1690</f>
        <v>0</v>
      </c>
      <c r="T1690" s="26">
        <f t="shared" si="158"/>
        <v>0.10000093333426666</v>
      </c>
      <c r="U1690" s="27" t="s">
        <v>5</v>
      </c>
      <c r="V1690" s="75">
        <f>INT((C1690+MOD(C$3,1)/C$4)/C$4)</f>
        <v>0</v>
      </c>
      <c r="W1690" s="75">
        <f t="shared" si="159"/>
        <v>1</v>
      </c>
      <c r="X1690" s="24">
        <f>IF(C$3&gt;=1,IF(MOD(INT((C1690-MOD(C$3,C$4)+MOD(C$3,1)/C$4)/C$4),2),8888,222),IF(MOD(INT((C1690-MOD(C$3,C$4)+MOD(C$3,1)/C$4)/C$4),2),222,8888))</f>
        <v>8888</v>
      </c>
      <c r="Y1690" s="28">
        <f t="shared" si="160"/>
        <v>0.10000093333426666</v>
      </c>
      <c r="Z1690" s="22" t="s">
        <v>27</v>
      </c>
      <c r="AA1690" s="40">
        <f>IF(X1690=222,T1690-E1690/C$4,E1690/C$4+T1690)</f>
        <v>0.10000093333426666</v>
      </c>
      <c r="AB1690" s="45">
        <f>IF(AB$1=1,IF(C1691=0,0,IF(C1690=0,0,IF(Q1690=0,IF((ABS(D1690-D1691))&lt;0.1,(IF(C1691-C1690=Q$1,99999,0)),0),0))),0)</f>
        <v>0</v>
      </c>
      <c r="AC1690" s="13">
        <f>IF(AC$1=1,IF(C1691=0,0,IF(C1690=0,0,IF(Q1690=0,IF(C1691-C1690=0,(IF(ABS(D1690-D1691)&lt;T$1,99999,0)),0),0))),0)</f>
        <v>0</v>
      </c>
      <c r="AD1690" s="15">
        <f>IF(AD$1=1,IF(C1691=0,0,IF(C1690=0,0,IF(Q1690=0,IF(AND(AK1690,AJ1690),99999,0),0))),0)</f>
        <v>0</v>
      </c>
      <c r="AE1690" s="34">
        <f>IF(C1690=0,,IF(AE$1=1,IF(1&gt;AA1690,0,99999),0))</f>
        <v>0</v>
      </c>
      <c r="AF1690" s="5">
        <f>IF(AF$1=1,IF(D1690&gt;1,99999,IF(D1690&lt;0,99999,0)),0)</f>
        <v>0</v>
      </c>
      <c r="AG1690" s="10">
        <f>IF(AG$1=1,IF(B1691=0,0,IF(B1691-B1690=1,0,99999)),0)</f>
        <v>0</v>
      </c>
      <c r="AH1690" s="11">
        <f>IF(AH$1=1,IF(C1691=0,0,IF(C1691-C1690&lt;0,99999,0)),0)</f>
        <v>0</v>
      </c>
      <c r="AI1690" s="14">
        <f>MOD(MOD(((((MOD(C1690,C$4)/C$4)+(MOD(C$3,C$4)/C$4)))),C$4),1)</f>
        <v>0.10000093333426666</v>
      </c>
      <c r="AJ1690" s="19">
        <f>IF(C1691-C1690=0,99999,0 )</f>
        <v>99999</v>
      </c>
      <c r="AK1690" s="83">
        <f>IF(ABS(D1691-D1690)=0,99999,0)</f>
        <v>99999</v>
      </c>
    </row>
    <row r="1691" spans="3:37">
      <c r="C1691" s="68"/>
      <c r="P1691" s="121">
        <f t="shared" si="157"/>
        <v>0</v>
      </c>
      <c r="Q1691" s="42">
        <f>IF(C$1=2,0,1)</f>
        <v>0</v>
      </c>
      <c r="R1691" s="24" t="s">
        <v>4</v>
      </c>
      <c r="S1691" s="26">
        <f>D1691</f>
        <v>0</v>
      </c>
      <c r="T1691" s="26">
        <f t="shared" si="158"/>
        <v>0.10000093333426666</v>
      </c>
      <c r="U1691" s="27" t="s">
        <v>5</v>
      </c>
      <c r="V1691" s="75">
        <f>INT((C1691+MOD(C$3,1)/C$4)/C$4)</f>
        <v>0</v>
      </c>
      <c r="W1691" s="75">
        <f t="shared" si="159"/>
        <v>1</v>
      </c>
      <c r="X1691" s="24">
        <f>IF(C$3&gt;=1,IF(MOD(INT((C1691-MOD(C$3,C$4)+MOD(C$3,1)/C$4)/C$4),2),8888,222),IF(MOD(INT((C1691-MOD(C$3,C$4)+MOD(C$3,1)/C$4)/C$4),2),222,8888))</f>
        <v>8888</v>
      </c>
      <c r="Y1691" s="28">
        <f t="shared" si="160"/>
        <v>0.10000093333426666</v>
      </c>
      <c r="Z1691" s="22" t="s">
        <v>27</v>
      </c>
      <c r="AA1691" s="40">
        <f>IF(X1691=222,T1691-E1691/C$4,E1691/C$4+T1691)</f>
        <v>0.10000093333426666</v>
      </c>
      <c r="AB1691" s="45">
        <f>IF(AB$1=1,IF(C1692=0,0,IF(C1691=0,0,IF(Q1691=0,IF((ABS(D1691-D1692))&lt;0.1,(IF(C1692-C1691=Q$1,99999,0)),0),0))),0)</f>
        <v>0</v>
      </c>
      <c r="AC1691" s="13">
        <f>IF(AC$1=1,IF(C1692=0,0,IF(C1691=0,0,IF(Q1691=0,IF(C1692-C1691=0,(IF(ABS(D1691-D1692)&lt;T$1,99999,0)),0),0))),0)</f>
        <v>0</v>
      </c>
      <c r="AD1691" s="15">
        <f>IF(AD$1=1,IF(C1692=0,0,IF(C1691=0,0,IF(Q1691=0,IF(AND(AK1691,AJ1691),99999,0),0))),0)</f>
        <v>0</v>
      </c>
      <c r="AE1691" s="34">
        <f>IF(C1691=0,,IF(AE$1=1,IF(1&gt;AA1691,0,99999),0))</f>
        <v>0</v>
      </c>
      <c r="AF1691" s="5">
        <f>IF(AF$1=1,IF(D1691&gt;1,99999,IF(D1691&lt;0,99999,0)),0)</f>
        <v>0</v>
      </c>
      <c r="AG1691" s="10">
        <f>IF(AG$1=1,IF(B1692=0,0,IF(B1692-B1691=1,0,99999)),0)</f>
        <v>0</v>
      </c>
      <c r="AH1691" s="11">
        <f>IF(AH$1=1,IF(C1692=0,0,IF(C1692-C1691&lt;0,99999,0)),0)</f>
        <v>0</v>
      </c>
      <c r="AI1691" s="14">
        <f>MOD(MOD(((((MOD(C1691,C$4)/C$4)+(MOD(C$3,C$4)/C$4)))),C$4),1)</f>
        <v>0.10000093333426666</v>
      </c>
      <c r="AJ1691" s="19">
        <f>IF(C1692-C1691=0,99999,0 )</f>
        <v>99999</v>
      </c>
      <c r="AK1691" s="83">
        <f>IF(ABS(D1692-D1691)=0,99999,0)</f>
        <v>99999</v>
      </c>
    </row>
    <row r="1692" spans="3:37">
      <c r="C1692" s="68"/>
      <c r="P1692" s="121">
        <f t="shared" si="157"/>
        <v>0</v>
      </c>
      <c r="Q1692" s="42">
        <f>IF(C$1=2,0,1)</f>
        <v>0</v>
      </c>
      <c r="R1692" s="24" t="s">
        <v>4</v>
      </c>
      <c r="S1692" s="26">
        <f>D1692</f>
        <v>0</v>
      </c>
      <c r="T1692" s="26">
        <f t="shared" si="158"/>
        <v>0.10000093333426666</v>
      </c>
      <c r="U1692" s="27" t="s">
        <v>5</v>
      </c>
      <c r="V1692" s="75">
        <f>INT((C1692+MOD(C$3,1)/C$4)/C$4)</f>
        <v>0</v>
      </c>
      <c r="W1692" s="75">
        <f t="shared" si="159"/>
        <v>1</v>
      </c>
      <c r="X1692" s="24">
        <f>IF(C$3&gt;=1,IF(MOD(INT((C1692-MOD(C$3,C$4)+MOD(C$3,1)/C$4)/C$4),2),8888,222),IF(MOD(INT((C1692-MOD(C$3,C$4)+MOD(C$3,1)/C$4)/C$4),2),222,8888))</f>
        <v>8888</v>
      </c>
      <c r="Y1692" s="28">
        <f t="shared" si="160"/>
        <v>0.10000093333426666</v>
      </c>
      <c r="Z1692" s="22" t="s">
        <v>27</v>
      </c>
      <c r="AA1692" s="40">
        <f>IF(X1692=222,T1692-E1692/C$4,E1692/C$4+T1692)</f>
        <v>0.10000093333426666</v>
      </c>
      <c r="AB1692" s="45">
        <f>IF(AB$1=1,IF(C1693=0,0,IF(C1692=0,0,IF(Q1692=0,IF((ABS(D1692-D1693))&lt;0.1,(IF(C1693-C1692=Q$1,99999,0)),0),0))),0)</f>
        <v>0</v>
      </c>
      <c r="AC1692" s="13">
        <f>IF(AC$1=1,IF(C1693=0,0,IF(C1692=0,0,IF(Q1692=0,IF(C1693-C1692=0,(IF(ABS(D1692-D1693)&lt;T$1,99999,0)),0),0))),0)</f>
        <v>0</v>
      </c>
      <c r="AD1692" s="15">
        <f>IF(AD$1=1,IF(C1693=0,0,IF(C1692=0,0,IF(Q1692=0,IF(AND(AK1692,AJ1692),99999,0),0))),0)</f>
        <v>0</v>
      </c>
      <c r="AE1692" s="34">
        <f>IF(C1692=0,,IF(AE$1=1,IF(1&gt;AA1692,0,99999),0))</f>
        <v>0</v>
      </c>
      <c r="AF1692" s="5">
        <f>IF(AF$1=1,IF(D1692&gt;1,99999,IF(D1692&lt;0,99999,0)),0)</f>
        <v>0</v>
      </c>
      <c r="AG1692" s="10">
        <f>IF(AG$1=1,IF(B1693=0,0,IF(B1693-B1692=1,0,99999)),0)</f>
        <v>0</v>
      </c>
      <c r="AH1692" s="11">
        <f>IF(AH$1=1,IF(C1693=0,0,IF(C1693-C1692&lt;0,99999,0)),0)</f>
        <v>0</v>
      </c>
      <c r="AI1692" s="14">
        <f>MOD(MOD(((((MOD(C1692,C$4)/C$4)+(MOD(C$3,C$4)/C$4)))),C$4),1)</f>
        <v>0.10000093333426666</v>
      </c>
      <c r="AJ1692" s="19">
        <f>IF(C1693-C1692=0,99999,0 )</f>
        <v>99999</v>
      </c>
      <c r="AK1692" s="83">
        <f>IF(ABS(D1693-D1692)=0,99999,0)</f>
        <v>99999</v>
      </c>
    </row>
    <row r="1693" spans="3:37">
      <c r="C1693" s="68"/>
      <c r="P1693" s="121">
        <f t="shared" si="157"/>
        <v>0</v>
      </c>
      <c r="Q1693" s="42">
        <f>IF(C$1=2,0,1)</f>
        <v>0</v>
      </c>
      <c r="R1693" s="24" t="s">
        <v>4</v>
      </c>
      <c r="S1693" s="26">
        <f>D1693</f>
        <v>0</v>
      </c>
      <c r="T1693" s="26">
        <f t="shared" si="158"/>
        <v>0.10000093333426666</v>
      </c>
      <c r="U1693" s="27" t="s">
        <v>5</v>
      </c>
      <c r="V1693" s="75">
        <f>INT((C1693+MOD(C$3,1)/C$4)/C$4)</f>
        <v>0</v>
      </c>
      <c r="W1693" s="75">
        <f t="shared" si="159"/>
        <v>1</v>
      </c>
      <c r="X1693" s="24">
        <f>IF(C$3&gt;=1,IF(MOD(INT((C1693-MOD(C$3,C$4)+MOD(C$3,1)/C$4)/C$4),2),8888,222),IF(MOD(INT((C1693-MOD(C$3,C$4)+MOD(C$3,1)/C$4)/C$4),2),222,8888))</f>
        <v>8888</v>
      </c>
      <c r="Y1693" s="28">
        <f t="shared" si="160"/>
        <v>0.10000093333426666</v>
      </c>
      <c r="Z1693" s="22" t="s">
        <v>27</v>
      </c>
      <c r="AA1693" s="40">
        <f>IF(X1693=222,T1693-E1693/C$4,E1693/C$4+T1693)</f>
        <v>0.10000093333426666</v>
      </c>
      <c r="AB1693" s="45">
        <f>IF(AB$1=1,IF(C1694=0,0,IF(C1693=0,0,IF(Q1693=0,IF((ABS(D1693-D1694))&lt;0.1,(IF(C1694-C1693=Q$1,99999,0)),0),0))),0)</f>
        <v>0</v>
      </c>
      <c r="AC1693" s="13">
        <f>IF(AC$1=1,IF(C1694=0,0,IF(C1693=0,0,IF(Q1693=0,IF(C1694-C1693=0,(IF(ABS(D1693-D1694)&lt;T$1,99999,0)),0),0))),0)</f>
        <v>0</v>
      </c>
      <c r="AD1693" s="15">
        <f>IF(AD$1=1,IF(C1694=0,0,IF(C1693=0,0,IF(Q1693=0,IF(AND(AK1693,AJ1693),99999,0),0))),0)</f>
        <v>0</v>
      </c>
      <c r="AE1693" s="34">
        <f>IF(C1693=0,,IF(AE$1=1,IF(1&gt;AA1693,0,99999),0))</f>
        <v>0</v>
      </c>
      <c r="AF1693" s="5">
        <f>IF(AF$1=1,IF(D1693&gt;1,99999,IF(D1693&lt;0,99999,0)),0)</f>
        <v>0</v>
      </c>
      <c r="AG1693" s="10">
        <f>IF(AG$1=1,IF(B1694=0,0,IF(B1694-B1693=1,0,99999)),0)</f>
        <v>0</v>
      </c>
      <c r="AH1693" s="11">
        <f>IF(AH$1=1,IF(C1694=0,0,IF(C1694-C1693&lt;0,99999,0)),0)</f>
        <v>0</v>
      </c>
      <c r="AI1693" s="14">
        <f>MOD(MOD(((((MOD(C1693,C$4)/C$4)+(MOD(C$3,C$4)/C$4)))),C$4),1)</f>
        <v>0.10000093333426666</v>
      </c>
      <c r="AJ1693" s="19">
        <f>IF(C1694-C1693=0,99999,0 )</f>
        <v>99999</v>
      </c>
      <c r="AK1693" s="83">
        <f>IF(ABS(D1694-D1693)=0,99999,0)</f>
        <v>99999</v>
      </c>
    </row>
    <row r="1694" spans="3:37">
      <c r="C1694" s="68"/>
      <c r="P1694" s="121">
        <f t="shared" si="157"/>
        <v>0</v>
      </c>
      <c r="Q1694" s="42">
        <f>IF(C$1=2,0,1)</f>
        <v>0</v>
      </c>
      <c r="R1694" s="24" t="s">
        <v>4</v>
      </c>
      <c r="S1694" s="26">
        <f>D1694</f>
        <v>0</v>
      </c>
      <c r="T1694" s="26">
        <f t="shared" si="158"/>
        <v>0.10000093333426666</v>
      </c>
      <c r="U1694" s="27" t="s">
        <v>5</v>
      </c>
      <c r="V1694" s="75">
        <f>INT((C1694+MOD(C$3,1)/C$4)/C$4)</f>
        <v>0</v>
      </c>
      <c r="W1694" s="75">
        <f t="shared" si="159"/>
        <v>1</v>
      </c>
      <c r="X1694" s="24">
        <f>IF(C$3&gt;=1,IF(MOD(INT((C1694-MOD(C$3,C$4)+MOD(C$3,1)/C$4)/C$4),2),8888,222),IF(MOD(INT((C1694-MOD(C$3,C$4)+MOD(C$3,1)/C$4)/C$4),2),222,8888))</f>
        <v>8888</v>
      </c>
      <c r="Y1694" s="28">
        <f t="shared" si="160"/>
        <v>0.10000093333426666</v>
      </c>
      <c r="Z1694" s="22" t="s">
        <v>27</v>
      </c>
      <c r="AA1694" s="40">
        <f>IF(X1694=222,T1694-E1694/C$4,E1694/C$4+T1694)</f>
        <v>0.10000093333426666</v>
      </c>
      <c r="AB1694" s="45">
        <f>IF(AB$1=1,IF(C1695=0,0,IF(C1694=0,0,IF(Q1694=0,IF((ABS(D1694-D1695))&lt;0.1,(IF(C1695-C1694=Q$1,99999,0)),0),0))),0)</f>
        <v>0</v>
      </c>
      <c r="AC1694" s="13">
        <f>IF(AC$1=1,IF(C1695=0,0,IF(C1694=0,0,IF(Q1694=0,IF(C1695-C1694=0,(IF(ABS(D1694-D1695)&lt;T$1,99999,0)),0),0))),0)</f>
        <v>0</v>
      </c>
      <c r="AD1694" s="15">
        <f>IF(AD$1=1,IF(C1695=0,0,IF(C1694=0,0,IF(Q1694=0,IF(AND(AK1694,AJ1694),99999,0),0))),0)</f>
        <v>0</v>
      </c>
      <c r="AE1694" s="34">
        <f>IF(C1694=0,,IF(AE$1=1,IF(1&gt;AA1694,0,99999),0))</f>
        <v>0</v>
      </c>
      <c r="AF1694" s="5">
        <f>IF(AF$1=1,IF(D1694&gt;1,99999,IF(D1694&lt;0,99999,0)),0)</f>
        <v>0</v>
      </c>
      <c r="AG1694" s="10">
        <f>IF(AG$1=1,IF(B1695=0,0,IF(B1695-B1694=1,0,99999)),0)</f>
        <v>0</v>
      </c>
      <c r="AH1694" s="11">
        <f>IF(AH$1=1,IF(C1695=0,0,IF(C1695-C1694&lt;0,99999,0)),0)</f>
        <v>0</v>
      </c>
      <c r="AI1694" s="14">
        <f>MOD(MOD(((((MOD(C1694,C$4)/C$4)+(MOD(C$3,C$4)/C$4)))),C$4),1)</f>
        <v>0.10000093333426666</v>
      </c>
      <c r="AJ1694" s="19">
        <f>IF(C1695-C1694=0,99999,0 )</f>
        <v>99999</v>
      </c>
      <c r="AK1694" s="83">
        <f>IF(ABS(D1695-D1694)=0,99999,0)</f>
        <v>99999</v>
      </c>
    </row>
    <row r="1695" spans="3:37">
      <c r="C1695" s="68"/>
      <c r="P1695" s="121">
        <f t="shared" si="157"/>
        <v>0</v>
      </c>
      <c r="Q1695" s="42">
        <f>IF(C$1=2,0,1)</f>
        <v>0</v>
      </c>
      <c r="R1695" s="24" t="s">
        <v>4</v>
      </c>
      <c r="S1695" s="26">
        <f>D1695</f>
        <v>0</v>
      </c>
      <c r="T1695" s="26">
        <f t="shared" si="158"/>
        <v>0.10000093333426666</v>
      </c>
      <c r="U1695" s="27" t="s">
        <v>5</v>
      </c>
      <c r="V1695" s="75">
        <f>INT((C1695+MOD(C$3,1)/C$4)/C$4)</f>
        <v>0</v>
      </c>
      <c r="W1695" s="75">
        <f t="shared" si="159"/>
        <v>1</v>
      </c>
      <c r="X1695" s="24">
        <f>IF(C$3&gt;=1,IF(MOD(INT((C1695-MOD(C$3,C$4)+MOD(C$3,1)/C$4)/C$4),2),8888,222),IF(MOD(INT((C1695-MOD(C$3,C$4)+MOD(C$3,1)/C$4)/C$4),2),222,8888))</f>
        <v>8888</v>
      </c>
      <c r="Y1695" s="28">
        <f t="shared" si="160"/>
        <v>0.10000093333426666</v>
      </c>
      <c r="Z1695" s="22" t="s">
        <v>27</v>
      </c>
      <c r="AA1695" s="40">
        <f>IF(X1695=222,T1695-E1695/C$4,E1695/C$4+T1695)</f>
        <v>0.10000093333426666</v>
      </c>
      <c r="AB1695" s="45">
        <f>IF(AB$1=1,IF(C1696=0,0,IF(C1695=0,0,IF(Q1695=0,IF((ABS(D1695-D1696))&lt;0.1,(IF(C1696-C1695=Q$1,99999,0)),0),0))),0)</f>
        <v>0</v>
      </c>
      <c r="AC1695" s="13">
        <f>IF(AC$1=1,IF(C1696=0,0,IF(C1695=0,0,IF(Q1695=0,IF(C1696-C1695=0,(IF(ABS(D1695-D1696)&lt;T$1,99999,0)),0),0))),0)</f>
        <v>0</v>
      </c>
      <c r="AD1695" s="15">
        <f>IF(AD$1=1,IF(C1696=0,0,IF(C1695=0,0,IF(Q1695=0,IF(AND(AK1695,AJ1695),99999,0),0))),0)</f>
        <v>0</v>
      </c>
      <c r="AE1695" s="34">
        <f>IF(C1695=0,,IF(AE$1=1,IF(1&gt;AA1695,0,99999),0))</f>
        <v>0</v>
      </c>
      <c r="AF1695" s="5">
        <f>IF(AF$1=1,IF(D1695&gt;1,99999,IF(D1695&lt;0,99999,0)),0)</f>
        <v>0</v>
      </c>
      <c r="AG1695" s="10">
        <f>IF(AG$1=1,IF(B1696=0,0,IF(B1696-B1695=1,0,99999)),0)</f>
        <v>0</v>
      </c>
      <c r="AH1695" s="11">
        <f>IF(AH$1=1,IF(C1696=0,0,IF(C1696-C1695&lt;0,99999,0)),0)</f>
        <v>0</v>
      </c>
      <c r="AI1695" s="14">
        <f>MOD(MOD(((((MOD(C1695,C$4)/C$4)+(MOD(C$3,C$4)/C$4)))),C$4),1)</f>
        <v>0.10000093333426666</v>
      </c>
      <c r="AJ1695" s="19">
        <f>IF(C1696-C1695=0,99999,0 )</f>
        <v>99999</v>
      </c>
      <c r="AK1695" s="83">
        <f>IF(ABS(D1696-D1695)=0,99999,0)</f>
        <v>99999</v>
      </c>
    </row>
    <row r="1696" spans="3:37">
      <c r="C1696" s="68"/>
      <c r="P1696" s="121">
        <f t="shared" si="157"/>
        <v>0</v>
      </c>
      <c r="Q1696" s="42">
        <f>IF(C$1=2,0,1)</f>
        <v>0</v>
      </c>
      <c r="R1696" s="24" t="s">
        <v>4</v>
      </c>
      <c r="S1696" s="26">
        <f>D1696</f>
        <v>0</v>
      </c>
      <c r="T1696" s="26">
        <f t="shared" si="158"/>
        <v>0.10000093333426666</v>
      </c>
      <c r="U1696" s="27" t="s">
        <v>5</v>
      </c>
      <c r="V1696" s="75">
        <f>INT((C1696+MOD(C$3,1)/C$4)/C$4)</f>
        <v>0</v>
      </c>
      <c r="W1696" s="75">
        <f t="shared" si="159"/>
        <v>1</v>
      </c>
      <c r="X1696" s="24">
        <f>IF(C$3&gt;=1,IF(MOD(INT((C1696-MOD(C$3,C$4)+MOD(C$3,1)/C$4)/C$4),2),8888,222),IF(MOD(INT((C1696-MOD(C$3,C$4)+MOD(C$3,1)/C$4)/C$4),2),222,8888))</f>
        <v>8888</v>
      </c>
      <c r="Y1696" s="28">
        <f t="shared" si="160"/>
        <v>0.10000093333426666</v>
      </c>
      <c r="Z1696" s="22" t="s">
        <v>27</v>
      </c>
      <c r="AA1696" s="40">
        <f>IF(X1696=222,T1696-E1696/C$4,E1696/C$4+T1696)</f>
        <v>0.10000093333426666</v>
      </c>
      <c r="AB1696" s="45">
        <f>IF(AB$1=1,IF(C1697=0,0,IF(C1696=0,0,IF(Q1696=0,IF((ABS(D1696-D1697))&lt;0.1,(IF(C1697-C1696=Q$1,99999,0)),0),0))),0)</f>
        <v>0</v>
      </c>
      <c r="AC1696" s="13">
        <f>IF(AC$1=1,IF(C1697=0,0,IF(C1696=0,0,IF(Q1696=0,IF(C1697-C1696=0,(IF(ABS(D1696-D1697)&lt;T$1,99999,0)),0),0))),0)</f>
        <v>0</v>
      </c>
      <c r="AD1696" s="15">
        <f>IF(AD$1=1,IF(C1697=0,0,IF(C1696=0,0,IF(Q1696=0,IF(AND(AK1696,AJ1696),99999,0),0))),0)</f>
        <v>0</v>
      </c>
      <c r="AE1696" s="34">
        <f>IF(C1696=0,,IF(AE$1=1,IF(1&gt;AA1696,0,99999),0))</f>
        <v>0</v>
      </c>
      <c r="AF1696" s="5">
        <f>IF(AF$1=1,IF(D1696&gt;1,99999,IF(D1696&lt;0,99999,0)),0)</f>
        <v>0</v>
      </c>
      <c r="AG1696" s="10">
        <f>IF(AG$1=1,IF(B1697=0,0,IF(B1697-B1696=1,0,99999)),0)</f>
        <v>0</v>
      </c>
      <c r="AH1696" s="11">
        <f>IF(AH$1=1,IF(C1697=0,0,IF(C1697-C1696&lt;0,99999,0)),0)</f>
        <v>0</v>
      </c>
      <c r="AI1696" s="14">
        <f>MOD(MOD(((((MOD(C1696,C$4)/C$4)+(MOD(C$3,C$4)/C$4)))),C$4),1)</f>
        <v>0.10000093333426666</v>
      </c>
      <c r="AJ1696" s="19">
        <f>IF(C1697-C1696=0,99999,0 )</f>
        <v>99999</v>
      </c>
      <c r="AK1696" s="83">
        <f>IF(ABS(D1697-D1696)=0,99999,0)</f>
        <v>99999</v>
      </c>
    </row>
    <row r="1697" spans="3:37">
      <c r="C1697" s="68"/>
      <c r="P1697" s="121">
        <f t="shared" si="157"/>
        <v>0</v>
      </c>
      <c r="Q1697" s="42">
        <f>IF(C$1=2,0,1)</f>
        <v>0</v>
      </c>
      <c r="R1697" s="24" t="s">
        <v>4</v>
      </c>
      <c r="S1697" s="26">
        <f>D1697</f>
        <v>0</v>
      </c>
      <c r="T1697" s="26">
        <f t="shared" si="158"/>
        <v>0.10000093333426666</v>
      </c>
      <c r="U1697" s="27" t="s">
        <v>5</v>
      </c>
      <c r="V1697" s="75">
        <f>INT((C1697+MOD(C$3,1)/C$4)/C$4)</f>
        <v>0</v>
      </c>
      <c r="W1697" s="75">
        <f t="shared" si="159"/>
        <v>1</v>
      </c>
      <c r="X1697" s="24">
        <f>IF(C$3&gt;=1,IF(MOD(INT((C1697-MOD(C$3,C$4)+MOD(C$3,1)/C$4)/C$4),2),8888,222),IF(MOD(INT((C1697-MOD(C$3,C$4)+MOD(C$3,1)/C$4)/C$4),2),222,8888))</f>
        <v>8888</v>
      </c>
      <c r="Y1697" s="28">
        <f t="shared" si="160"/>
        <v>0.10000093333426666</v>
      </c>
      <c r="Z1697" s="22" t="s">
        <v>27</v>
      </c>
      <c r="AA1697" s="40">
        <f>IF(X1697=222,T1697-E1697/C$4,E1697/C$4+T1697)</f>
        <v>0.10000093333426666</v>
      </c>
      <c r="AB1697" s="45">
        <f>IF(AB$1=1,IF(C1698=0,0,IF(C1697=0,0,IF(Q1697=0,IF((ABS(D1697-D1698))&lt;0.1,(IF(C1698-C1697=Q$1,99999,0)),0),0))),0)</f>
        <v>0</v>
      </c>
      <c r="AC1697" s="13">
        <f>IF(AC$1=1,IF(C1698=0,0,IF(C1697=0,0,IF(Q1697=0,IF(C1698-C1697=0,(IF(ABS(D1697-D1698)&lt;T$1,99999,0)),0),0))),0)</f>
        <v>0</v>
      </c>
      <c r="AD1697" s="15">
        <f>IF(AD$1=1,IF(C1698=0,0,IF(C1697=0,0,IF(Q1697=0,IF(AND(AK1697,AJ1697),99999,0),0))),0)</f>
        <v>0</v>
      </c>
      <c r="AE1697" s="34">
        <f>IF(C1697=0,,IF(AE$1=1,IF(1&gt;AA1697,0,99999),0))</f>
        <v>0</v>
      </c>
      <c r="AF1697" s="5">
        <f>IF(AF$1=1,IF(D1697&gt;1,99999,IF(D1697&lt;0,99999,0)),0)</f>
        <v>0</v>
      </c>
      <c r="AG1697" s="10">
        <f>IF(AG$1=1,IF(B1698=0,0,IF(B1698-B1697=1,0,99999)),0)</f>
        <v>0</v>
      </c>
      <c r="AH1697" s="11">
        <f>IF(AH$1=1,IF(C1698=0,0,IF(C1698-C1697&lt;0,99999,0)),0)</f>
        <v>0</v>
      </c>
      <c r="AI1697" s="14">
        <f>MOD(MOD(((((MOD(C1697,C$4)/C$4)+(MOD(C$3,C$4)/C$4)))),C$4),1)</f>
        <v>0.10000093333426666</v>
      </c>
      <c r="AJ1697" s="19">
        <f>IF(C1698-C1697=0,99999,0 )</f>
        <v>99999</v>
      </c>
      <c r="AK1697" s="83">
        <f>IF(ABS(D1698-D1697)=0,99999,0)</f>
        <v>99999</v>
      </c>
    </row>
    <row r="1698" spans="3:37">
      <c r="C1698" s="68"/>
      <c r="P1698" s="121">
        <f t="shared" si="157"/>
        <v>0</v>
      </c>
      <c r="Q1698" s="42">
        <f>IF(C$1=2,0,1)</f>
        <v>0</v>
      </c>
      <c r="R1698" s="24" t="s">
        <v>4</v>
      </c>
      <c r="S1698" s="26">
        <f>D1698</f>
        <v>0</v>
      </c>
      <c r="T1698" s="26">
        <f t="shared" si="158"/>
        <v>0.10000093333426666</v>
      </c>
      <c r="U1698" s="27" t="s">
        <v>5</v>
      </c>
      <c r="V1698" s="75">
        <f>INT((C1698+MOD(C$3,1)/C$4)/C$4)</f>
        <v>0</v>
      </c>
      <c r="W1698" s="75">
        <f t="shared" si="159"/>
        <v>1</v>
      </c>
      <c r="X1698" s="24">
        <f>IF(C$3&gt;=1,IF(MOD(INT((C1698-MOD(C$3,C$4)+MOD(C$3,1)/C$4)/C$4),2),8888,222),IF(MOD(INT((C1698-MOD(C$3,C$4)+MOD(C$3,1)/C$4)/C$4),2),222,8888))</f>
        <v>8888</v>
      </c>
      <c r="Y1698" s="28">
        <f t="shared" si="160"/>
        <v>0.10000093333426666</v>
      </c>
      <c r="Z1698" s="22" t="s">
        <v>27</v>
      </c>
      <c r="AA1698" s="40">
        <f>IF(X1698=222,T1698-E1698/C$4,E1698/C$4+T1698)</f>
        <v>0.10000093333426666</v>
      </c>
      <c r="AB1698" s="45">
        <f>IF(AB$1=1,IF(C1699=0,0,IF(C1698=0,0,IF(Q1698=0,IF((ABS(D1698-D1699))&lt;0.1,(IF(C1699-C1698=Q$1,99999,0)),0),0))),0)</f>
        <v>0</v>
      </c>
      <c r="AC1698" s="13">
        <f>IF(AC$1=1,IF(C1699=0,0,IF(C1698=0,0,IF(Q1698=0,IF(C1699-C1698=0,(IF(ABS(D1698-D1699)&lt;T$1,99999,0)),0),0))),0)</f>
        <v>0</v>
      </c>
      <c r="AD1698" s="15">
        <f>IF(AD$1=1,IF(C1699=0,0,IF(C1698=0,0,IF(Q1698=0,IF(AND(AK1698,AJ1698),99999,0),0))),0)</f>
        <v>0</v>
      </c>
      <c r="AE1698" s="34">
        <f>IF(C1698=0,,IF(AE$1=1,IF(1&gt;AA1698,0,99999),0))</f>
        <v>0</v>
      </c>
      <c r="AF1698" s="5">
        <f>IF(AF$1=1,IF(D1698&gt;1,99999,IF(D1698&lt;0,99999,0)),0)</f>
        <v>0</v>
      </c>
      <c r="AG1698" s="10">
        <f>IF(AG$1=1,IF(B1699=0,0,IF(B1699-B1698=1,0,99999)),0)</f>
        <v>0</v>
      </c>
      <c r="AH1698" s="11">
        <f>IF(AH$1=1,IF(C1699=0,0,IF(C1699-C1698&lt;0,99999,0)),0)</f>
        <v>0</v>
      </c>
      <c r="AI1698" s="14">
        <f>MOD(MOD(((((MOD(C1698,C$4)/C$4)+(MOD(C$3,C$4)/C$4)))),C$4),1)</f>
        <v>0.10000093333426666</v>
      </c>
      <c r="AJ1698" s="19">
        <f>IF(C1699-C1698=0,99999,0 )</f>
        <v>99999</v>
      </c>
      <c r="AK1698" s="83">
        <f>IF(ABS(D1699-D1698)=0,99999,0)</f>
        <v>99999</v>
      </c>
    </row>
    <row r="1699" spans="3:37">
      <c r="C1699" s="68"/>
      <c r="P1699" s="121">
        <f t="shared" si="157"/>
        <v>0</v>
      </c>
      <c r="Q1699" s="42">
        <f>IF(C$1=2,0,1)</f>
        <v>0</v>
      </c>
      <c r="R1699" s="24" t="s">
        <v>4</v>
      </c>
      <c r="S1699" s="26">
        <f>D1699</f>
        <v>0</v>
      </c>
      <c r="T1699" s="26">
        <f t="shared" si="158"/>
        <v>0.10000093333426666</v>
      </c>
      <c r="U1699" s="27" t="s">
        <v>5</v>
      </c>
      <c r="V1699" s="75">
        <f>INT((C1699+MOD(C$3,1)/C$4)/C$4)</f>
        <v>0</v>
      </c>
      <c r="W1699" s="75">
        <f t="shared" si="159"/>
        <v>1</v>
      </c>
      <c r="X1699" s="24">
        <f>IF(C$3&gt;=1,IF(MOD(INT((C1699-MOD(C$3,C$4)+MOD(C$3,1)/C$4)/C$4),2),8888,222),IF(MOD(INT((C1699-MOD(C$3,C$4)+MOD(C$3,1)/C$4)/C$4),2),222,8888))</f>
        <v>8888</v>
      </c>
      <c r="Y1699" s="28">
        <f t="shared" si="160"/>
        <v>0.10000093333426666</v>
      </c>
      <c r="Z1699" s="22" t="s">
        <v>27</v>
      </c>
      <c r="AA1699" s="40">
        <f>IF(X1699=222,T1699-E1699/C$4,E1699/C$4+T1699)</f>
        <v>0.10000093333426666</v>
      </c>
      <c r="AB1699" s="45">
        <f>IF(AB$1=1,IF(C1700=0,0,IF(C1699=0,0,IF(Q1699=0,IF((ABS(D1699-D1700))&lt;0.1,(IF(C1700-C1699=Q$1,99999,0)),0),0))),0)</f>
        <v>0</v>
      </c>
      <c r="AC1699" s="13">
        <f>IF(AC$1=1,IF(C1700=0,0,IF(C1699=0,0,IF(Q1699=0,IF(C1700-C1699=0,(IF(ABS(D1699-D1700)&lt;T$1,99999,0)),0),0))),0)</f>
        <v>0</v>
      </c>
      <c r="AD1699" s="15">
        <f>IF(AD$1=1,IF(C1700=0,0,IF(C1699=0,0,IF(Q1699=0,IF(AND(AK1699,AJ1699),99999,0),0))),0)</f>
        <v>0</v>
      </c>
      <c r="AE1699" s="34">
        <f>IF(C1699=0,,IF(AE$1=1,IF(1&gt;AA1699,0,99999),0))</f>
        <v>0</v>
      </c>
      <c r="AF1699" s="5">
        <f>IF(AF$1=1,IF(D1699&gt;1,99999,IF(D1699&lt;0,99999,0)),0)</f>
        <v>0</v>
      </c>
      <c r="AG1699" s="10">
        <f>IF(AG$1=1,IF(B1700=0,0,IF(B1700-B1699=1,0,99999)),0)</f>
        <v>0</v>
      </c>
      <c r="AH1699" s="11">
        <f>IF(AH$1=1,IF(C1700=0,0,IF(C1700-C1699&lt;0,99999,0)),0)</f>
        <v>0</v>
      </c>
      <c r="AI1699" s="14">
        <f>MOD(MOD(((((MOD(C1699,C$4)/C$4)+(MOD(C$3,C$4)/C$4)))),C$4),1)</f>
        <v>0.10000093333426666</v>
      </c>
      <c r="AJ1699" s="19">
        <f>IF(C1700-C1699=0,99999,0 )</f>
        <v>99999</v>
      </c>
      <c r="AK1699" s="83">
        <f>IF(ABS(D1700-D1699)=0,99999,0)</f>
        <v>99999</v>
      </c>
    </row>
    <row r="1700" spans="3:37">
      <c r="C1700" s="68"/>
      <c r="P1700" s="121">
        <f t="shared" si="157"/>
        <v>0</v>
      </c>
      <c r="Q1700" s="42">
        <f>IF(C$1=2,0,1)</f>
        <v>0</v>
      </c>
      <c r="R1700" s="24" t="s">
        <v>4</v>
      </c>
      <c r="S1700" s="26">
        <f>D1700</f>
        <v>0</v>
      </c>
      <c r="T1700" s="26">
        <f t="shared" si="158"/>
        <v>0.10000093333426666</v>
      </c>
      <c r="U1700" s="27" t="s">
        <v>5</v>
      </c>
      <c r="V1700" s="75">
        <f>INT((C1700+MOD(C$3,1)/C$4)/C$4)</f>
        <v>0</v>
      </c>
      <c r="W1700" s="75">
        <f t="shared" si="159"/>
        <v>1</v>
      </c>
      <c r="X1700" s="24">
        <f>IF(C$3&gt;=1,IF(MOD(INT((C1700-MOD(C$3,C$4)+MOD(C$3,1)/C$4)/C$4),2),8888,222),IF(MOD(INT((C1700-MOD(C$3,C$4)+MOD(C$3,1)/C$4)/C$4),2),222,8888))</f>
        <v>8888</v>
      </c>
      <c r="Y1700" s="28">
        <f t="shared" si="160"/>
        <v>0.10000093333426666</v>
      </c>
      <c r="Z1700" s="22" t="s">
        <v>27</v>
      </c>
      <c r="AA1700" s="40">
        <f>IF(X1700=222,T1700-E1700/C$4,E1700/C$4+T1700)</f>
        <v>0.10000093333426666</v>
      </c>
      <c r="AB1700" s="45">
        <f>IF(AB$1=1,IF(C1701=0,0,IF(C1700=0,0,IF(Q1700=0,IF((ABS(D1700-D1701))&lt;0.1,(IF(C1701-C1700=Q$1,99999,0)),0),0))),0)</f>
        <v>0</v>
      </c>
      <c r="AC1700" s="13">
        <f>IF(AC$1=1,IF(C1701=0,0,IF(C1700=0,0,IF(Q1700=0,IF(C1701-C1700=0,(IF(ABS(D1700-D1701)&lt;T$1,99999,0)),0),0))),0)</f>
        <v>0</v>
      </c>
      <c r="AD1700" s="15">
        <f>IF(AD$1=1,IF(C1701=0,0,IF(C1700=0,0,IF(Q1700=0,IF(AND(AK1700,AJ1700),99999,0),0))),0)</f>
        <v>0</v>
      </c>
      <c r="AE1700" s="34">
        <f>IF(C1700=0,,IF(AE$1=1,IF(1&gt;AA1700,0,99999),0))</f>
        <v>0</v>
      </c>
      <c r="AF1700" s="5">
        <f>IF(AF$1=1,IF(D1700&gt;1,99999,IF(D1700&lt;0,99999,0)),0)</f>
        <v>0</v>
      </c>
      <c r="AG1700" s="10">
        <f>IF(AG$1=1,IF(B1701=0,0,IF(B1701-B1700=1,0,99999)),0)</f>
        <v>0</v>
      </c>
      <c r="AH1700" s="11">
        <f>IF(AH$1=1,IF(C1701=0,0,IF(C1701-C1700&lt;0,99999,0)),0)</f>
        <v>0</v>
      </c>
      <c r="AI1700" s="14">
        <f>MOD(MOD(((((MOD(C1700,C$4)/C$4)+(MOD(C$3,C$4)/C$4)))),C$4),1)</f>
        <v>0.10000093333426666</v>
      </c>
      <c r="AJ1700" s="19">
        <f>IF(C1701-C1700=0,99999,0 )</f>
        <v>99999</v>
      </c>
      <c r="AK1700" s="83">
        <f>IF(ABS(D1701-D1700)=0,99999,0)</f>
        <v>99999</v>
      </c>
    </row>
    <row r="1701" spans="3:37">
      <c r="C1701" s="68"/>
      <c r="P1701" s="121">
        <f t="shared" si="157"/>
        <v>0</v>
      </c>
      <c r="Q1701" s="42">
        <f>IF(C$1=2,0,1)</f>
        <v>0</v>
      </c>
      <c r="R1701" s="24" t="s">
        <v>4</v>
      </c>
      <c r="S1701" s="26">
        <f>D1701</f>
        <v>0</v>
      </c>
      <c r="T1701" s="26">
        <f t="shared" si="158"/>
        <v>0.10000093333426666</v>
      </c>
      <c r="U1701" s="27" t="s">
        <v>5</v>
      </c>
      <c r="V1701" s="75">
        <f>INT((C1701+MOD(C$3,1)/C$4)/C$4)</f>
        <v>0</v>
      </c>
      <c r="W1701" s="75">
        <f t="shared" si="159"/>
        <v>1</v>
      </c>
      <c r="X1701" s="24">
        <f>IF(C$3&gt;=1,IF(MOD(INT((C1701-MOD(C$3,C$4)+MOD(C$3,1)/C$4)/C$4),2),8888,222),IF(MOD(INT((C1701-MOD(C$3,C$4)+MOD(C$3,1)/C$4)/C$4),2),222,8888))</f>
        <v>8888</v>
      </c>
      <c r="Y1701" s="28">
        <f t="shared" si="160"/>
        <v>0.10000093333426666</v>
      </c>
      <c r="Z1701" s="22" t="s">
        <v>27</v>
      </c>
      <c r="AA1701" s="40">
        <f>IF(X1701=222,T1701-E1701/C$4,E1701/C$4+T1701)</f>
        <v>0.10000093333426666</v>
      </c>
      <c r="AB1701" s="45">
        <f>IF(AB$1=1,IF(C1702=0,0,IF(C1701=0,0,IF(Q1701=0,IF((ABS(D1701-D1702))&lt;0.1,(IF(C1702-C1701=Q$1,99999,0)),0),0))),0)</f>
        <v>0</v>
      </c>
      <c r="AC1701" s="13">
        <f>IF(AC$1=1,IF(C1702=0,0,IF(C1701=0,0,IF(Q1701=0,IF(C1702-C1701=0,(IF(ABS(D1701-D1702)&lt;T$1,99999,0)),0),0))),0)</f>
        <v>0</v>
      </c>
      <c r="AD1701" s="15">
        <f>IF(AD$1=1,IF(C1702=0,0,IF(C1701=0,0,IF(Q1701=0,IF(AND(AK1701,AJ1701),99999,0),0))),0)</f>
        <v>0</v>
      </c>
      <c r="AE1701" s="34">
        <f>IF(C1701=0,,IF(AE$1=1,IF(1&gt;AA1701,0,99999),0))</f>
        <v>0</v>
      </c>
      <c r="AF1701" s="5">
        <f>IF(AF$1=1,IF(D1701&gt;1,99999,IF(D1701&lt;0,99999,0)),0)</f>
        <v>0</v>
      </c>
      <c r="AG1701" s="10">
        <f>IF(AG$1=1,IF(B1702=0,0,IF(B1702-B1701=1,0,99999)),0)</f>
        <v>0</v>
      </c>
      <c r="AH1701" s="11">
        <f>IF(AH$1=1,IF(C1702=0,0,IF(C1702-C1701&lt;0,99999,0)),0)</f>
        <v>0</v>
      </c>
      <c r="AI1701" s="14">
        <f>MOD(MOD(((((MOD(C1701,C$4)/C$4)+(MOD(C$3,C$4)/C$4)))),C$4),1)</f>
        <v>0.10000093333426666</v>
      </c>
      <c r="AJ1701" s="19">
        <f>IF(C1702-C1701=0,99999,0 )</f>
        <v>99999</v>
      </c>
      <c r="AK1701" s="83">
        <f>IF(ABS(D1702-D1701)=0,99999,0)</f>
        <v>99999</v>
      </c>
    </row>
    <row r="1702" spans="3:37">
      <c r="C1702" s="68"/>
      <c r="P1702" s="121">
        <f t="shared" si="157"/>
        <v>0</v>
      </c>
      <c r="Q1702" s="42">
        <f>IF(C$1=2,0,1)</f>
        <v>0</v>
      </c>
      <c r="R1702" s="24" t="s">
        <v>4</v>
      </c>
      <c r="S1702" s="26">
        <f>D1702</f>
        <v>0</v>
      </c>
      <c r="T1702" s="26">
        <f t="shared" si="158"/>
        <v>0.10000093333426666</v>
      </c>
      <c r="U1702" s="27" t="s">
        <v>5</v>
      </c>
      <c r="V1702" s="75">
        <f>INT((C1702+MOD(C$3,1)/C$4)/C$4)</f>
        <v>0</v>
      </c>
      <c r="W1702" s="75">
        <f t="shared" si="159"/>
        <v>1</v>
      </c>
      <c r="X1702" s="24">
        <f>IF(C$3&gt;=1,IF(MOD(INT((C1702-MOD(C$3,C$4)+MOD(C$3,1)/C$4)/C$4),2),8888,222),IF(MOD(INT((C1702-MOD(C$3,C$4)+MOD(C$3,1)/C$4)/C$4),2),222,8888))</f>
        <v>8888</v>
      </c>
      <c r="Y1702" s="28">
        <f t="shared" si="160"/>
        <v>0.10000093333426666</v>
      </c>
      <c r="Z1702" s="22" t="s">
        <v>27</v>
      </c>
      <c r="AA1702" s="40">
        <f>IF(X1702=222,T1702-E1702/C$4,E1702/C$4+T1702)</f>
        <v>0.10000093333426666</v>
      </c>
      <c r="AB1702" s="45">
        <f>IF(AB$1=1,IF(C1703=0,0,IF(C1702=0,0,IF(Q1702=0,IF((ABS(D1702-D1703))&lt;0.1,(IF(C1703-C1702=Q$1,99999,0)),0),0))),0)</f>
        <v>0</v>
      </c>
      <c r="AC1702" s="13">
        <f>IF(AC$1=1,IF(C1703=0,0,IF(C1702=0,0,IF(Q1702=0,IF(C1703-C1702=0,(IF(ABS(D1702-D1703)&lt;T$1,99999,0)),0),0))),0)</f>
        <v>0</v>
      </c>
      <c r="AD1702" s="15">
        <f>IF(AD$1=1,IF(C1703=0,0,IF(C1702=0,0,IF(Q1702=0,IF(AND(AK1702,AJ1702),99999,0),0))),0)</f>
        <v>0</v>
      </c>
      <c r="AE1702" s="34">
        <f>IF(C1702=0,,IF(AE$1=1,IF(1&gt;AA1702,0,99999),0))</f>
        <v>0</v>
      </c>
      <c r="AF1702" s="5">
        <f>IF(AF$1=1,IF(D1702&gt;1,99999,IF(D1702&lt;0,99999,0)),0)</f>
        <v>0</v>
      </c>
      <c r="AG1702" s="10">
        <f>IF(AG$1=1,IF(B1703=0,0,IF(B1703-B1702=1,0,99999)),0)</f>
        <v>0</v>
      </c>
      <c r="AH1702" s="11">
        <f>IF(AH$1=1,IF(C1703=0,0,IF(C1703-C1702&lt;0,99999,0)),0)</f>
        <v>0</v>
      </c>
      <c r="AI1702" s="14">
        <f>MOD(MOD(((((MOD(C1702,C$4)/C$4)+(MOD(C$3,C$4)/C$4)))),C$4),1)</f>
        <v>0.10000093333426666</v>
      </c>
      <c r="AJ1702" s="19">
        <f>IF(C1703-C1702=0,99999,0 )</f>
        <v>99999</v>
      </c>
      <c r="AK1702" s="83">
        <f>IF(ABS(D1703-D1702)=0,99999,0)</f>
        <v>99999</v>
      </c>
    </row>
    <row r="1703" spans="3:37">
      <c r="C1703" s="68"/>
      <c r="P1703" s="121">
        <f t="shared" si="157"/>
        <v>0</v>
      </c>
      <c r="Q1703" s="42">
        <f>IF(C$1=2,0,1)</f>
        <v>0</v>
      </c>
      <c r="R1703" s="24" t="s">
        <v>4</v>
      </c>
      <c r="S1703" s="26">
        <f>D1703</f>
        <v>0</v>
      </c>
      <c r="T1703" s="26">
        <f t="shared" si="158"/>
        <v>0.10000093333426666</v>
      </c>
      <c r="U1703" s="27" t="s">
        <v>5</v>
      </c>
      <c r="V1703" s="75">
        <f>INT((C1703+MOD(C$3,1)/C$4)/C$4)</f>
        <v>0</v>
      </c>
      <c r="W1703" s="75">
        <f t="shared" si="159"/>
        <v>1</v>
      </c>
      <c r="X1703" s="24">
        <f>IF(C$3&gt;=1,IF(MOD(INT((C1703-MOD(C$3,C$4)+MOD(C$3,1)/C$4)/C$4),2),8888,222),IF(MOD(INT((C1703-MOD(C$3,C$4)+MOD(C$3,1)/C$4)/C$4),2),222,8888))</f>
        <v>8888</v>
      </c>
      <c r="Y1703" s="28">
        <f t="shared" si="160"/>
        <v>0.10000093333426666</v>
      </c>
      <c r="Z1703" s="22" t="s">
        <v>27</v>
      </c>
      <c r="AA1703" s="40">
        <f>IF(X1703=222,T1703-E1703/C$4,E1703/C$4+T1703)</f>
        <v>0.10000093333426666</v>
      </c>
      <c r="AB1703" s="45">
        <f>IF(AB$1=1,IF(C1704=0,0,IF(C1703=0,0,IF(Q1703=0,IF((ABS(D1703-D1704))&lt;0.1,(IF(C1704-C1703=Q$1,99999,0)),0),0))),0)</f>
        <v>0</v>
      </c>
      <c r="AC1703" s="13">
        <f>IF(AC$1=1,IF(C1704=0,0,IF(C1703=0,0,IF(Q1703=0,IF(C1704-C1703=0,(IF(ABS(D1703-D1704)&lt;T$1,99999,0)),0),0))),0)</f>
        <v>0</v>
      </c>
      <c r="AD1703" s="15">
        <f>IF(AD$1=1,IF(C1704=0,0,IF(C1703=0,0,IF(Q1703=0,IF(AND(AK1703,AJ1703),99999,0),0))),0)</f>
        <v>0</v>
      </c>
      <c r="AE1703" s="34">
        <f>IF(C1703=0,,IF(AE$1=1,IF(1&gt;AA1703,0,99999),0))</f>
        <v>0</v>
      </c>
      <c r="AF1703" s="5">
        <f>IF(AF$1=1,IF(D1703&gt;1,99999,IF(D1703&lt;0,99999,0)),0)</f>
        <v>0</v>
      </c>
      <c r="AG1703" s="10">
        <f>IF(AG$1=1,IF(B1704=0,0,IF(B1704-B1703=1,0,99999)),0)</f>
        <v>0</v>
      </c>
      <c r="AH1703" s="11">
        <f>IF(AH$1=1,IF(C1704=0,0,IF(C1704-C1703&lt;0,99999,0)),0)</f>
        <v>0</v>
      </c>
      <c r="AI1703" s="14">
        <f>MOD(MOD(((((MOD(C1703,C$4)/C$4)+(MOD(C$3,C$4)/C$4)))),C$4),1)</f>
        <v>0.10000093333426666</v>
      </c>
      <c r="AJ1703" s="19">
        <f>IF(C1704-C1703=0,99999,0 )</f>
        <v>99999</v>
      </c>
      <c r="AK1703" s="83">
        <f>IF(ABS(D1704-D1703)=0,99999,0)</f>
        <v>99999</v>
      </c>
    </row>
    <row r="1704" spans="3:37">
      <c r="C1704" s="68"/>
      <c r="P1704" s="121">
        <f t="shared" si="157"/>
        <v>0</v>
      </c>
      <c r="Q1704" s="42">
        <f>IF(C$1=2,0,1)</f>
        <v>0</v>
      </c>
      <c r="R1704" s="24" t="s">
        <v>4</v>
      </c>
      <c r="S1704" s="26">
        <f>D1704</f>
        <v>0</v>
      </c>
      <c r="T1704" s="26">
        <f t="shared" si="158"/>
        <v>0.10000093333426666</v>
      </c>
      <c r="U1704" s="27" t="s">
        <v>5</v>
      </c>
      <c r="V1704" s="75">
        <f>INT((C1704+MOD(C$3,1)/C$4)/C$4)</f>
        <v>0</v>
      </c>
      <c r="W1704" s="75">
        <f t="shared" si="159"/>
        <v>1</v>
      </c>
      <c r="X1704" s="24">
        <f>IF(C$3&gt;=1,IF(MOD(INT((C1704-MOD(C$3,C$4)+MOD(C$3,1)/C$4)/C$4),2),8888,222),IF(MOD(INT((C1704-MOD(C$3,C$4)+MOD(C$3,1)/C$4)/C$4),2),222,8888))</f>
        <v>8888</v>
      </c>
      <c r="Y1704" s="28">
        <f t="shared" si="160"/>
        <v>0.10000093333426666</v>
      </c>
      <c r="Z1704" s="22" t="s">
        <v>27</v>
      </c>
      <c r="AA1704" s="40">
        <f>IF(X1704=222,T1704-E1704/C$4,E1704/C$4+T1704)</f>
        <v>0.10000093333426666</v>
      </c>
      <c r="AB1704" s="45">
        <f>IF(AB$1=1,IF(C1705=0,0,IF(C1704=0,0,IF(Q1704=0,IF((ABS(D1704-D1705))&lt;0.1,(IF(C1705-C1704=Q$1,99999,0)),0),0))),0)</f>
        <v>0</v>
      </c>
      <c r="AC1704" s="13">
        <f>IF(AC$1=1,IF(C1705=0,0,IF(C1704=0,0,IF(Q1704=0,IF(C1705-C1704=0,(IF(ABS(D1704-D1705)&lt;T$1,99999,0)),0),0))),0)</f>
        <v>0</v>
      </c>
      <c r="AD1704" s="15">
        <f>IF(AD$1=1,IF(C1705=0,0,IF(C1704=0,0,IF(Q1704=0,IF(AND(AK1704,AJ1704),99999,0),0))),0)</f>
        <v>0</v>
      </c>
      <c r="AE1704" s="34">
        <f>IF(C1704=0,,IF(AE$1=1,IF(1&gt;AA1704,0,99999),0))</f>
        <v>0</v>
      </c>
      <c r="AF1704" s="5">
        <f>IF(AF$1=1,IF(D1704&gt;1,99999,IF(D1704&lt;0,99999,0)),0)</f>
        <v>0</v>
      </c>
      <c r="AG1704" s="10">
        <f>IF(AG$1=1,IF(B1705=0,0,IF(B1705-B1704=1,0,99999)),0)</f>
        <v>0</v>
      </c>
      <c r="AH1704" s="11">
        <f>IF(AH$1=1,IF(C1705=0,0,IF(C1705-C1704&lt;0,99999,0)),0)</f>
        <v>0</v>
      </c>
      <c r="AI1704" s="14">
        <f>MOD(MOD(((((MOD(C1704,C$4)/C$4)+(MOD(C$3,C$4)/C$4)))),C$4),1)</f>
        <v>0.10000093333426666</v>
      </c>
      <c r="AJ1704" s="19">
        <f>IF(C1705-C1704=0,99999,0 )</f>
        <v>99999</v>
      </c>
      <c r="AK1704" s="83">
        <f>IF(ABS(D1705-D1704)=0,99999,0)</f>
        <v>99999</v>
      </c>
    </row>
    <row r="1705" spans="3:37">
      <c r="C1705" s="68"/>
      <c r="P1705" s="121">
        <f t="shared" si="157"/>
        <v>0</v>
      </c>
      <c r="Q1705" s="42">
        <f>IF(C$1=2,0,1)</f>
        <v>0</v>
      </c>
      <c r="R1705" s="24" t="s">
        <v>4</v>
      </c>
      <c r="S1705" s="26">
        <f>D1705</f>
        <v>0</v>
      </c>
      <c r="T1705" s="26">
        <f t="shared" si="158"/>
        <v>0.10000093333426666</v>
      </c>
      <c r="U1705" s="27" t="s">
        <v>5</v>
      </c>
      <c r="V1705" s="75">
        <f>INT((C1705+MOD(C$3,1)/C$4)/C$4)</f>
        <v>0</v>
      </c>
      <c r="W1705" s="75">
        <f t="shared" si="159"/>
        <v>1</v>
      </c>
      <c r="X1705" s="24">
        <f>IF(C$3&gt;=1,IF(MOD(INT((C1705-MOD(C$3,C$4)+MOD(C$3,1)/C$4)/C$4),2),8888,222),IF(MOD(INT((C1705-MOD(C$3,C$4)+MOD(C$3,1)/C$4)/C$4),2),222,8888))</f>
        <v>8888</v>
      </c>
      <c r="Y1705" s="28">
        <f t="shared" si="160"/>
        <v>0.10000093333426666</v>
      </c>
      <c r="Z1705" s="22" t="s">
        <v>27</v>
      </c>
      <c r="AA1705" s="40">
        <f>IF(X1705=222,T1705-E1705/C$4,E1705/C$4+T1705)</f>
        <v>0.10000093333426666</v>
      </c>
      <c r="AB1705" s="45">
        <f>IF(AB$1=1,IF(C1706=0,0,IF(C1705=0,0,IF(Q1705=0,IF((ABS(D1705-D1706))&lt;0.1,(IF(C1706-C1705=Q$1,99999,0)),0),0))),0)</f>
        <v>0</v>
      </c>
      <c r="AC1705" s="13">
        <f>IF(AC$1=1,IF(C1706=0,0,IF(C1705=0,0,IF(Q1705=0,IF(C1706-C1705=0,(IF(ABS(D1705-D1706)&lt;T$1,99999,0)),0),0))),0)</f>
        <v>0</v>
      </c>
      <c r="AD1705" s="15">
        <f>IF(AD$1=1,IF(C1706=0,0,IF(C1705=0,0,IF(Q1705=0,IF(AND(AK1705,AJ1705),99999,0),0))),0)</f>
        <v>0</v>
      </c>
      <c r="AE1705" s="34">
        <f>IF(C1705=0,,IF(AE$1=1,IF(1&gt;AA1705,0,99999),0))</f>
        <v>0</v>
      </c>
      <c r="AF1705" s="5">
        <f>IF(AF$1=1,IF(D1705&gt;1,99999,IF(D1705&lt;0,99999,0)),0)</f>
        <v>0</v>
      </c>
      <c r="AG1705" s="10">
        <f>IF(AG$1=1,IF(B1706=0,0,IF(B1706-B1705=1,0,99999)),0)</f>
        <v>0</v>
      </c>
      <c r="AH1705" s="11">
        <f>IF(AH$1=1,IF(C1706=0,0,IF(C1706-C1705&lt;0,99999,0)),0)</f>
        <v>0</v>
      </c>
      <c r="AI1705" s="14">
        <f>MOD(MOD(((((MOD(C1705,C$4)/C$4)+(MOD(C$3,C$4)/C$4)))),C$4),1)</f>
        <v>0.10000093333426666</v>
      </c>
      <c r="AJ1705" s="19">
        <f>IF(C1706-C1705=0,99999,0 )</f>
        <v>99999</v>
      </c>
      <c r="AK1705" s="83">
        <f>IF(ABS(D1706-D1705)=0,99999,0)</f>
        <v>99999</v>
      </c>
    </row>
    <row r="1706" spans="3:37">
      <c r="C1706" s="68"/>
      <c r="P1706" s="121">
        <f t="shared" si="157"/>
        <v>0</v>
      </c>
      <c r="Q1706" s="42">
        <f>IF(C$1=2,0,1)</f>
        <v>0</v>
      </c>
      <c r="R1706" s="24" t="s">
        <v>4</v>
      </c>
      <c r="S1706" s="26">
        <f>D1706</f>
        <v>0</v>
      </c>
      <c r="T1706" s="26">
        <f t="shared" si="158"/>
        <v>0.10000093333426666</v>
      </c>
      <c r="U1706" s="27" t="s">
        <v>5</v>
      </c>
      <c r="V1706" s="75">
        <f>INT((C1706+MOD(C$3,1)/C$4)/C$4)</f>
        <v>0</v>
      </c>
      <c r="W1706" s="75">
        <f t="shared" si="159"/>
        <v>1</v>
      </c>
      <c r="X1706" s="24">
        <f>IF(C$3&gt;=1,IF(MOD(INT((C1706-MOD(C$3,C$4)+MOD(C$3,1)/C$4)/C$4),2),8888,222),IF(MOD(INT((C1706-MOD(C$3,C$4)+MOD(C$3,1)/C$4)/C$4),2),222,8888))</f>
        <v>8888</v>
      </c>
      <c r="Y1706" s="28">
        <f t="shared" si="160"/>
        <v>0.10000093333426666</v>
      </c>
      <c r="Z1706" s="22" t="s">
        <v>27</v>
      </c>
      <c r="AA1706" s="40">
        <f>IF(X1706=222,T1706-E1706/C$4,E1706/C$4+T1706)</f>
        <v>0.10000093333426666</v>
      </c>
      <c r="AB1706" s="45">
        <f>IF(AB$1=1,IF(C1707=0,0,IF(C1706=0,0,IF(Q1706=0,IF((ABS(D1706-D1707))&lt;0.1,(IF(C1707-C1706=Q$1,99999,0)),0),0))),0)</f>
        <v>0</v>
      </c>
      <c r="AC1706" s="13">
        <f>IF(AC$1=1,IF(C1707=0,0,IF(C1706=0,0,IF(Q1706=0,IF(C1707-C1706=0,(IF(ABS(D1706-D1707)&lt;T$1,99999,0)),0),0))),0)</f>
        <v>0</v>
      </c>
      <c r="AD1706" s="15">
        <f>IF(AD$1=1,IF(C1707=0,0,IF(C1706=0,0,IF(Q1706=0,IF(AND(AK1706,AJ1706),99999,0),0))),0)</f>
        <v>0</v>
      </c>
      <c r="AE1706" s="34">
        <f>IF(C1706=0,,IF(AE$1=1,IF(1&gt;AA1706,0,99999),0))</f>
        <v>0</v>
      </c>
      <c r="AF1706" s="5">
        <f>IF(AF$1=1,IF(D1706&gt;1,99999,IF(D1706&lt;0,99999,0)),0)</f>
        <v>0</v>
      </c>
      <c r="AG1706" s="10">
        <f>IF(AG$1=1,IF(B1707=0,0,IF(B1707-B1706=1,0,99999)),0)</f>
        <v>0</v>
      </c>
      <c r="AH1706" s="11">
        <f>IF(AH$1=1,IF(C1707=0,0,IF(C1707-C1706&lt;0,99999,0)),0)</f>
        <v>0</v>
      </c>
      <c r="AI1706" s="14">
        <f>MOD(MOD(((((MOD(C1706,C$4)/C$4)+(MOD(C$3,C$4)/C$4)))),C$4),1)</f>
        <v>0.10000093333426666</v>
      </c>
      <c r="AJ1706" s="19">
        <f>IF(C1707-C1706=0,99999,0 )</f>
        <v>99999</v>
      </c>
      <c r="AK1706" s="83">
        <f>IF(ABS(D1707-D1706)=0,99999,0)</f>
        <v>99999</v>
      </c>
    </row>
    <row r="1707" spans="3:37">
      <c r="C1707" s="68"/>
      <c r="P1707" s="121">
        <f t="shared" si="157"/>
        <v>0</v>
      </c>
      <c r="Q1707" s="42">
        <f>IF(C$1=2,0,1)</f>
        <v>0</v>
      </c>
      <c r="R1707" s="24" t="s">
        <v>4</v>
      </c>
      <c r="S1707" s="26">
        <f>D1707</f>
        <v>0</v>
      </c>
      <c r="T1707" s="26">
        <f t="shared" si="158"/>
        <v>0.10000093333426666</v>
      </c>
      <c r="U1707" s="27" t="s">
        <v>5</v>
      </c>
      <c r="V1707" s="75">
        <f>INT((C1707+MOD(C$3,1)/C$4)/C$4)</f>
        <v>0</v>
      </c>
      <c r="W1707" s="75">
        <f t="shared" si="159"/>
        <v>1</v>
      </c>
      <c r="X1707" s="24">
        <f>IF(C$3&gt;=1,IF(MOD(INT((C1707-MOD(C$3,C$4)+MOD(C$3,1)/C$4)/C$4),2),8888,222),IF(MOD(INT((C1707-MOD(C$3,C$4)+MOD(C$3,1)/C$4)/C$4),2),222,8888))</f>
        <v>8888</v>
      </c>
      <c r="Y1707" s="28">
        <f t="shared" si="160"/>
        <v>0.10000093333426666</v>
      </c>
      <c r="Z1707" s="22" t="s">
        <v>27</v>
      </c>
      <c r="AA1707" s="40">
        <f>IF(X1707=222,T1707-E1707/C$4,E1707/C$4+T1707)</f>
        <v>0.10000093333426666</v>
      </c>
      <c r="AB1707" s="45">
        <f>IF(AB$1=1,IF(C1708=0,0,IF(C1707=0,0,IF(Q1707=0,IF((ABS(D1707-D1708))&lt;0.1,(IF(C1708-C1707=Q$1,99999,0)),0),0))),0)</f>
        <v>0</v>
      </c>
      <c r="AC1707" s="13">
        <f>IF(AC$1=1,IF(C1708=0,0,IF(C1707=0,0,IF(Q1707=0,IF(C1708-C1707=0,(IF(ABS(D1707-D1708)&lt;T$1,99999,0)),0),0))),0)</f>
        <v>0</v>
      </c>
      <c r="AD1707" s="15">
        <f>IF(AD$1=1,IF(C1708=0,0,IF(C1707=0,0,IF(Q1707=0,IF(AND(AK1707,AJ1707),99999,0),0))),0)</f>
        <v>0</v>
      </c>
      <c r="AE1707" s="34">
        <f>IF(C1707=0,,IF(AE$1=1,IF(1&gt;AA1707,0,99999),0))</f>
        <v>0</v>
      </c>
      <c r="AF1707" s="5">
        <f>IF(AF$1=1,IF(D1707&gt;1,99999,IF(D1707&lt;0,99999,0)),0)</f>
        <v>0</v>
      </c>
      <c r="AG1707" s="10">
        <f>IF(AG$1=1,IF(B1708=0,0,IF(B1708-B1707=1,0,99999)),0)</f>
        <v>0</v>
      </c>
      <c r="AH1707" s="11">
        <f>IF(AH$1=1,IF(C1708=0,0,IF(C1708-C1707&lt;0,99999,0)),0)</f>
        <v>0</v>
      </c>
      <c r="AI1707" s="14">
        <f>MOD(MOD(((((MOD(C1707,C$4)/C$4)+(MOD(C$3,C$4)/C$4)))),C$4),1)</f>
        <v>0.10000093333426666</v>
      </c>
      <c r="AJ1707" s="19">
        <f>IF(C1708-C1707=0,99999,0 )</f>
        <v>99999</v>
      </c>
      <c r="AK1707" s="83">
        <f>IF(ABS(D1708-D1707)=0,99999,0)</f>
        <v>99999</v>
      </c>
    </row>
    <row r="1708" spans="3:37">
      <c r="C1708" s="68"/>
      <c r="P1708" s="121">
        <f t="shared" si="157"/>
        <v>0</v>
      </c>
      <c r="Q1708" s="42">
        <f>IF(C$1=2,0,1)</f>
        <v>0</v>
      </c>
      <c r="R1708" s="24" t="s">
        <v>4</v>
      </c>
      <c r="S1708" s="26">
        <f>D1708</f>
        <v>0</v>
      </c>
      <c r="T1708" s="26">
        <f t="shared" si="158"/>
        <v>0.10000093333426666</v>
      </c>
      <c r="U1708" s="27" t="s">
        <v>5</v>
      </c>
      <c r="V1708" s="75">
        <f>INT((C1708+MOD(C$3,1)/C$4)/C$4)</f>
        <v>0</v>
      </c>
      <c r="W1708" s="75">
        <f t="shared" si="159"/>
        <v>1</v>
      </c>
      <c r="X1708" s="24">
        <f>IF(C$3&gt;=1,IF(MOD(INT((C1708-MOD(C$3,C$4)+MOD(C$3,1)/C$4)/C$4),2),8888,222),IF(MOD(INT((C1708-MOD(C$3,C$4)+MOD(C$3,1)/C$4)/C$4),2),222,8888))</f>
        <v>8888</v>
      </c>
      <c r="Y1708" s="28">
        <f t="shared" si="160"/>
        <v>0.10000093333426666</v>
      </c>
      <c r="Z1708" s="22" t="s">
        <v>27</v>
      </c>
      <c r="AA1708" s="40">
        <f>IF(X1708=222,T1708-E1708/C$4,E1708/C$4+T1708)</f>
        <v>0.10000093333426666</v>
      </c>
      <c r="AB1708" s="45">
        <f>IF(AB$1=1,IF(C1709=0,0,IF(C1708=0,0,IF(Q1708=0,IF((ABS(D1708-D1709))&lt;0.1,(IF(C1709-C1708=Q$1,99999,0)),0),0))),0)</f>
        <v>0</v>
      </c>
      <c r="AC1708" s="13">
        <f>IF(AC$1=1,IF(C1709=0,0,IF(C1708=0,0,IF(Q1708=0,IF(C1709-C1708=0,(IF(ABS(D1708-D1709)&lt;T$1,99999,0)),0),0))),0)</f>
        <v>0</v>
      </c>
      <c r="AD1708" s="15">
        <f>IF(AD$1=1,IF(C1709=0,0,IF(C1708=0,0,IF(Q1708=0,IF(AND(AK1708,AJ1708),99999,0),0))),0)</f>
        <v>0</v>
      </c>
      <c r="AE1708" s="34">
        <f>IF(C1708=0,,IF(AE$1=1,IF(1&gt;AA1708,0,99999),0))</f>
        <v>0</v>
      </c>
      <c r="AF1708" s="5">
        <f>IF(AF$1=1,IF(D1708&gt;1,99999,IF(D1708&lt;0,99999,0)),0)</f>
        <v>0</v>
      </c>
      <c r="AG1708" s="10">
        <f>IF(AG$1=1,IF(B1709=0,0,IF(B1709-B1708=1,0,99999)),0)</f>
        <v>0</v>
      </c>
      <c r="AH1708" s="11">
        <f>IF(AH$1=1,IF(C1709=0,0,IF(C1709-C1708&lt;0,99999,0)),0)</f>
        <v>0</v>
      </c>
      <c r="AI1708" s="14">
        <f>MOD(MOD(((((MOD(C1708,C$4)/C$4)+(MOD(C$3,C$4)/C$4)))),C$4),1)</f>
        <v>0.10000093333426666</v>
      </c>
      <c r="AJ1708" s="19">
        <f>IF(C1709-C1708=0,99999,0 )</f>
        <v>99999</v>
      </c>
      <c r="AK1708" s="83">
        <f>IF(ABS(D1709-D1708)=0,99999,0)</f>
        <v>99999</v>
      </c>
    </row>
    <row r="1709" spans="3:37">
      <c r="C1709" s="68"/>
      <c r="P1709" s="121">
        <f t="shared" si="157"/>
        <v>0</v>
      </c>
      <c r="Q1709" s="42">
        <f>IF(C$1=2,0,1)</f>
        <v>0</v>
      </c>
      <c r="R1709" s="24" t="s">
        <v>4</v>
      </c>
      <c r="S1709" s="26">
        <f>D1709</f>
        <v>0</v>
      </c>
      <c r="T1709" s="26">
        <f t="shared" si="158"/>
        <v>0.10000093333426666</v>
      </c>
      <c r="U1709" s="27" t="s">
        <v>5</v>
      </c>
      <c r="V1709" s="75">
        <f>INT((C1709+MOD(C$3,1)/C$4)/C$4)</f>
        <v>0</v>
      </c>
      <c r="W1709" s="75">
        <f t="shared" si="159"/>
        <v>1</v>
      </c>
      <c r="X1709" s="24">
        <f>IF(C$3&gt;=1,IF(MOD(INT((C1709-MOD(C$3,C$4)+MOD(C$3,1)/C$4)/C$4),2),8888,222),IF(MOD(INT((C1709-MOD(C$3,C$4)+MOD(C$3,1)/C$4)/C$4),2),222,8888))</f>
        <v>8888</v>
      </c>
      <c r="Y1709" s="28">
        <f t="shared" si="160"/>
        <v>0.10000093333426666</v>
      </c>
      <c r="Z1709" s="22" t="s">
        <v>27</v>
      </c>
      <c r="AA1709" s="40">
        <f>IF(X1709=222,T1709-E1709/C$4,E1709/C$4+T1709)</f>
        <v>0.10000093333426666</v>
      </c>
      <c r="AB1709" s="45">
        <f>IF(AB$1=1,IF(C1710=0,0,IF(C1709=0,0,IF(Q1709=0,IF((ABS(D1709-D1710))&lt;0.1,(IF(C1710-C1709=Q$1,99999,0)),0),0))),0)</f>
        <v>0</v>
      </c>
      <c r="AC1709" s="13">
        <f>IF(AC$1=1,IF(C1710=0,0,IF(C1709=0,0,IF(Q1709=0,IF(C1710-C1709=0,(IF(ABS(D1709-D1710)&lt;T$1,99999,0)),0),0))),0)</f>
        <v>0</v>
      </c>
      <c r="AD1709" s="15">
        <f>IF(AD$1=1,IF(C1710=0,0,IF(C1709=0,0,IF(Q1709=0,IF(AND(AK1709,AJ1709),99999,0),0))),0)</f>
        <v>0</v>
      </c>
      <c r="AE1709" s="34">
        <f>IF(C1709=0,,IF(AE$1=1,IF(1&gt;AA1709,0,99999),0))</f>
        <v>0</v>
      </c>
      <c r="AF1709" s="5">
        <f>IF(AF$1=1,IF(D1709&gt;1,99999,IF(D1709&lt;0,99999,0)),0)</f>
        <v>0</v>
      </c>
      <c r="AG1709" s="10">
        <f>IF(AG$1=1,IF(B1710=0,0,IF(B1710-B1709=1,0,99999)),0)</f>
        <v>0</v>
      </c>
      <c r="AH1709" s="11">
        <f>IF(AH$1=1,IF(C1710=0,0,IF(C1710-C1709&lt;0,99999,0)),0)</f>
        <v>0</v>
      </c>
      <c r="AI1709" s="14">
        <f>MOD(MOD(((((MOD(C1709,C$4)/C$4)+(MOD(C$3,C$4)/C$4)))),C$4),1)</f>
        <v>0.10000093333426666</v>
      </c>
      <c r="AJ1709" s="19">
        <f>IF(C1710-C1709=0,99999,0 )</f>
        <v>99999</v>
      </c>
      <c r="AK1709" s="83">
        <f>IF(ABS(D1710-D1709)=0,99999,0)</f>
        <v>99999</v>
      </c>
    </row>
    <row r="1710" spans="3:37">
      <c r="C1710" s="68"/>
      <c r="P1710" s="121">
        <f t="shared" si="157"/>
        <v>0</v>
      </c>
      <c r="Q1710" s="42">
        <f>IF(C$1=2,0,1)</f>
        <v>0</v>
      </c>
      <c r="R1710" s="24" t="s">
        <v>4</v>
      </c>
      <c r="S1710" s="26">
        <f>D1710</f>
        <v>0</v>
      </c>
      <c r="T1710" s="26">
        <f t="shared" si="158"/>
        <v>0.10000093333426666</v>
      </c>
      <c r="U1710" s="27" t="s">
        <v>5</v>
      </c>
      <c r="V1710" s="75">
        <f>INT((C1710+MOD(C$3,1)/C$4)/C$4)</f>
        <v>0</v>
      </c>
      <c r="W1710" s="75">
        <f t="shared" si="159"/>
        <v>1</v>
      </c>
      <c r="X1710" s="24">
        <f>IF(C$3&gt;=1,IF(MOD(INT((C1710-MOD(C$3,C$4)+MOD(C$3,1)/C$4)/C$4),2),8888,222),IF(MOD(INT((C1710-MOD(C$3,C$4)+MOD(C$3,1)/C$4)/C$4),2),222,8888))</f>
        <v>8888</v>
      </c>
      <c r="Y1710" s="28">
        <f t="shared" si="160"/>
        <v>0.10000093333426666</v>
      </c>
      <c r="Z1710" s="22" t="s">
        <v>27</v>
      </c>
      <c r="AA1710" s="40">
        <f>IF(X1710=222,T1710-E1710/C$4,E1710/C$4+T1710)</f>
        <v>0.10000093333426666</v>
      </c>
      <c r="AB1710" s="45">
        <f>IF(AB$1=1,IF(C1711=0,0,IF(C1710=0,0,IF(Q1710=0,IF((ABS(D1710-D1711))&lt;0.1,(IF(C1711-C1710=Q$1,99999,0)),0),0))),0)</f>
        <v>0</v>
      </c>
      <c r="AC1710" s="13">
        <f>IF(AC$1=1,IF(C1711=0,0,IF(C1710=0,0,IF(Q1710=0,IF(C1711-C1710=0,(IF(ABS(D1710-D1711)&lt;T$1,99999,0)),0),0))),0)</f>
        <v>0</v>
      </c>
      <c r="AD1710" s="15">
        <f>IF(AD$1=1,IF(C1711=0,0,IF(C1710=0,0,IF(Q1710=0,IF(AND(AK1710,AJ1710),99999,0),0))),0)</f>
        <v>0</v>
      </c>
      <c r="AE1710" s="34">
        <f>IF(C1710=0,,IF(AE$1=1,IF(1&gt;AA1710,0,99999),0))</f>
        <v>0</v>
      </c>
      <c r="AF1710" s="5">
        <f>IF(AF$1=1,IF(D1710&gt;1,99999,IF(D1710&lt;0,99999,0)),0)</f>
        <v>0</v>
      </c>
      <c r="AG1710" s="10">
        <f>IF(AG$1=1,IF(B1711=0,0,IF(B1711-B1710=1,0,99999)),0)</f>
        <v>0</v>
      </c>
      <c r="AH1710" s="11">
        <f>IF(AH$1=1,IF(C1711=0,0,IF(C1711-C1710&lt;0,99999,0)),0)</f>
        <v>0</v>
      </c>
      <c r="AI1710" s="14">
        <f>MOD(MOD(((((MOD(C1710,C$4)/C$4)+(MOD(C$3,C$4)/C$4)))),C$4),1)</f>
        <v>0.10000093333426666</v>
      </c>
      <c r="AJ1710" s="19">
        <f>IF(C1711-C1710=0,99999,0 )</f>
        <v>99999</v>
      </c>
      <c r="AK1710" s="83">
        <f>IF(ABS(D1711-D1710)=0,99999,0)</f>
        <v>99999</v>
      </c>
    </row>
    <row r="1711" spans="3:37">
      <c r="C1711" s="68"/>
      <c r="P1711" s="121">
        <f t="shared" si="157"/>
        <v>0</v>
      </c>
      <c r="Q1711" s="42">
        <f>IF(C$1=2,0,1)</f>
        <v>0</v>
      </c>
      <c r="R1711" s="24" t="s">
        <v>4</v>
      </c>
      <c r="S1711" s="26">
        <f>D1711</f>
        <v>0</v>
      </c>
      <c r="T1711" s="26">
        <f t="shared" si="158"/>
        <v>0.10000093333426666</v>
      </c>
      <c r="U1711" s="27" t="s">
        <v>5</v>
      </c>
      <c r="V1711" s="75">
        <f>INT((C1711+MOD(C$3,1)/C$4)/C$4)</f>
        <v>0</v>
      </c>
      <c r="W1711" s="75">
        <f t="shared" si="159"/>
        <v>1</v>
      </c>
      <c r="X1711" s="24">
        <f>IF(C$3&gt;=1,IF(MOD(INT((C1711-MOD(C$3,C$4)+MOD(C$3,1)/C$4)/C$4),2),8888,222),IF(MOD(INT((C1711-MOD(C$3,C$4)+MOD(C$3,1)/C$4)/C$4),2),222,8888))</f>
        <v>8888</v>
      </c>
      <c r="Y1711" s="28">
        <f t="shared" si="160"/>
        <v>0.10000093333426666</v>
      </c>
      <c r="Z1711" s="22" t="s">
        <v>27</v>
      </c>
      <c r="AA1711" s="40">
        <f>IF(X1711=222,T1711-E1711/C$4,E1711/C$4+T1711)</f>
        <v>0.10000093333426666</v>
      </c>
      <c r="AB1711" s="45">
        <f>IF(AB$1=1,IF(C1712=0,0,IF(C1711=0,0,IF(Q1711=0,IF((ABS(D1711-D1712))&lt;0.1,(IF(C1712-C1711=Q$1,99999,0)),0),0))),0)</f>
        <v>0</v>
      </c>
      <c r="AC1711" s="13">
        <f>IF(AC$1=1,IF(C1712=0,0,IF(C1711=0,0,IF(Q1711=0,IF(C1712-C1711=0,(IF(ABS(D1711-D1712)&lt;T$1,99999,0)),0),0))),0)</f>
        <v>0</v>
      </c>
      <c r="AD1711" s="15">
        <f>IF(AD$1=1,IF(C1712=0,0,IF(C1711=0,0,IF(Q1711=0,IF(AND(AK1711,AJ1711),99999,0),0))),0)</f>
        <v>0</v>
      </c>
      <c r="AE1711" s="34">
        <f>IF(C1711=0,,IF(AE$1=1,IF(1&gt;AA1711,0,99999),0))</f>
        <v>0</v>
      </c>
      <c r="AF1711" s="5">
        <f>IF(AF$1=1,IF(D1711&gt;1,99999,IF(D1711&lt;0,99999,0)),0)</f>
        <v>0</v>
      </c>
      <c r="AG1711" s="10">
        <f>IF(AG$1=1,IF(B1712=0,0,IF(B1712-B1711=1,0,99999)),0)</f>
        <v>0</v>
      </c>
      <c r="AH1711" s="11">
        <f>IF(AH$1=1,IF(C1712=0,0,IF(C1712-C1711&lt;0,99999,0)),0)</f>
        <v>0</v>
      </c>
      <c r="AI1711" s="14">
        <f>MOD(MOD(((((MOD(C1711,C$4)/C$4)+(MOD(C$3,C$4)/C$4)))),C$4),1)</f>
        <v>0.10000093333426666</v>
      </c>
      <c r="AJ1711" s="19">
        <f>IF(C1712-C1711=0,99999,0 )</f>
        <v>99999</v>
      </c>
      <c r="AK1711" s="83">
        <f>IF(ABS(D1712-D1711)=0,99999,0)</f>
        <v>99999</v>
      </c>
    </row>
    <row r="1712" spans="3:37">
      <c r="C1712" s="68"/>
      <c r="P1712" s="121">
        <f t="shared" si="157"/>
        <v>0</v>
      </c>
      <c r="Q1712" s="42">
        <f>IF(C$1=2,0,1)</f>
        <v>0</v>
      </c>
      <c r="R1712" s="24" t="s">
        <v>4</v>
      </c>
      <c r="S1712" s="26">
        <f>D1712</f>
        <v>0</v>
      </c>
      <c r="T1712" s="26">
        <f t="shared" si="158"/>
        <v>0.10000093333426666</v>
      </c>
      <c r="U1712" s="27" t="s">
        <v>5</v>
      </c>
      <c r="V1712" s="75">
        <f>INT((C1712+MOD(C$3,1)/C$4)/C$4)</f>
        <v>0</v>
      </c>
      <c r="W1712" s="75">
        <f t="shared" si="159"/>
        <v>1</v>
      </c>
      <c r="X1712" s="24">
        <f>IF(C$3&gt;=1,IF(MOD(INT((C1712-MOD(C$3,C$4)+MOD(C$3,1)/C$4)/C$4),2),8888,222),IF(MOD(INT((C1712-MOD(C$3,C$4)+MOD(C$3,1)/C$4)/C$4),2),222,8888))</f>
        <v>8888</v>
      </c>
      <c r="Y1712" s="28">
        <f t="shared" si="160"/>
        <v>0.10000093333426666</v>
      </c>
      <c r="Z1712" s="22" t="s">
        <v>27</v>
      </c>
      <c r="AA1712" s="40">
        <f>IF(X1712=222,T1712-E1712/C$4,E1712/C$4+T1712)</f>
        <v>0.10000093333426666</v>
      </c>
      <c r="AB1712" s="45">
        <f>IF(AB$1=1,IF(C1713=0,0,IF(C1712=0,0,IF(Q1712=0,IF((ABS(D1712-D1713))&lt;0.1,(IF(C1713-C1712=Q$1,99999,0)),0),0))),0)</f>
        <v>0</v>
      </c>
      <c r="AC1712" s="13">
        <f>IF(AC$1=1,IF(C1713=0,0,IF(C1712=0,0,IF(Q1712=0,IF(C1713-C1712=0,(IF(ABS(D1712-D1713)&lt;T$1,99999,0)),0),0))),0)</f>
        <v>0</v>
      </c>
      <c r="AD1712" s="15">
        <f>IF(AD$1=1,IF(C1713=0,0,IF(C1712=0,0,IF(Q1712=0,IF(AND(AK1712,AJ1712),99999,0),0))),0)</f>
        <v>0</v>
      </c>
      <c r="AE1712" s="34">
        <f>IF(C1712=0,,IF(AE$1=1,IF(1&gt;AA1712,0,99999),0))</f>
        <v>0</v>
      </c>
      <c r="AF1712" s="5">
        <f>IF(AF$1=1,IF(D1712&gt;1,99999,IF(D1712&lt;0,99999,0)),0)</f>
        <v>0</v>
      </c>
      <c r="AG1712" s="10">
        <f>IF(AG$1=1,IF(B1713=0,0,IF(B1713-B1712=1,0,99999)),0)</f>
        <v>0</v>
      </c>
      <c r="AH1712" s="11">
        <f>IF(AH$1=1,IF(C1713=0,0,IF(C1713-C1712&lt;0,99999,0)),0)</f>
        <v>0</v>
      </c>
      <c r="AI1712" s="14">
        <f>MOD(MOD(((((MOD(C1712,C$4)/C$4)+(MOD(C$3,C$4)/C$4)))),C$4),1)</f>
        <v>0.10000093333426666</v>
      </c>
      <c r="AJ1712" s="19">
        <f>IF(C1713-C1712=0,99999,0 )</f>
        <v>99999</v>
      </c>
      <c r="AK1712" s="83">
        <f>IF(ABS(D1713-D1712)=0,99999,0)</f>
        <v>99999</v>
      </c>
    </row>
    <row r="1713" spans="3:37">
      <c r="C1713" s="68"/>
      <c r="P1713" s="121">
        <f t="shared" si="157"/>
        <v>0</v>
      </c>
      <c r="Q1713" s="42">
        <f>IF(C$1=2,0,1)</f>
        <v>0</v>
      </c>
      <c r="R1713" s="24" t="s">
        <v>4</v>
      </c>
      <c r="S1713" s="26">
        <f>D1713</f>
        <v>0</v>
      </c>
      <c r="T1713" s="26">
        <f t="shared" si="158"/>
        <v>0.10000093333426666</v>
      </c>
      <c r="U1713" s="27" t="s">
        <v>5</v>
      </c>
      <c r="V1713" s="75">
        <f>INT((C1713+MOD(C$3,1)/C$4)/C$4)</f>
        <v>0</v>
      </c>
      <c r="W1713" s="75">
        <f t="shared" si="159"/>
        <v>1</v>
      </c>
      <c r="X1713" s="24">
        <f>IF(C$3&gt;=1,IF(MOD(INT((C1713-MOD(C$3,C$4)+MOD(C$3,1)/C$4)/C$4),2),8888,222),IF(MOD(INT((C1713-MOD(C$3,C$4)+MOD(C$3,1)/C$4)/C$4),2),222,8888))</f>
        <v>8888</v>
      </c>
      <c r="Y1713" s="28">
        <f t="shared" si="160"/>
        <v>0.10000093333426666</v>
      </c>
      <c r="Z1713" s="22" t="s">
        <v>27</v>
      </c>
      <c r="AA1713" s="40">
        <f>IF(X1713=222,T1713-E1713/C$4,E1713/C$4+T1713)</f>
        <v>0.10000093333426666</v>
      </c>
      <c r="AB1713" s="45">
        <f>IF(AB$1=1,IF(C1714=0,0,IF(C1713=0,0,IF(Q1713=0,IF((ABS(D1713-D1714))&lt;0.1,(IF(C1714-C1713=Q$1,99999,0)),0),0))),0)</f>
        <v>0</v>
      </c>
      <c r="AC1713" s="13">
        <f>IF(AC$1=1,IF(C1714=0,0,IF(C1713=0,0,IF(Q1713=0,IF(C1714-C1713=0,(IF(ABS(D1713-D1714)&lt;T$1,99999,0)),0),0))),0)</f>
        <v>0</v>
      </c>
      <c r="AD1713" s="15">
        <f>IF(AD$1=1,IF(C1714=0,0,IF(C1713=0,0,IF(Q1713=0,IF(AND(AK1713,AJ1713),99999,0),0))),0)</f>
        <v>0</v>
      </c>
      <c r="AE1713" s="34">
        <f>IF(C1713=0,,IF(AE$1=1,IF(1&gt;AA1713,0,99999),0))</f>
        <v>0</v>
      </c>
      <c r="AF1713" s="5">
        <f>IF(AF$1=1,IF(D1713&gt;1,99999,IF(D1713&lt;0,99999,0)),0)</f>
        <v>0</v>
      </c>
      <c r="AG1713" s="10">
        <f>IF(AG$1=1,IF(B1714=0,0,IF(B1714-B1713=1,0,99999)),0)</f>
        <v>0</v>
      </c>
      <c r="AH1713" s="11">
        <f>IF(AH$1=1,IF(C1714=0,0,IF(C1714-C1713&lt;0,99999,0)),0)</f>
        <v>0</v>
      </c>
      <c r="AI1713" s="14">
        <f>MOD(MOD(((((MOD(C1713,C$4)/C$4)+(MOD(C$3,C$4)/C$4)))),C$4),1)</f>
        <v>0.10000093333426666</v>
      </c>
      <c r="AJ1713" s="19">
        <f>IF(C1714-C1713=0,99999,0 )</f>
        <v>99999</v>
      </c>
      <c r="AK1713" s="83">
        <f>IF(ABS(D1714-D1713)=0,99999,0)</f>
        <v>99999</v>
      </c>
    </row>
    <row r="1714" spans="3:37">
      <c r="C1714" s="68"/>
      <c r="P1714" s="121">
        <f t="shared" si="157"/>
        <v>0</v>
      </c>
      <c r="Q1714" s="42">
        <f>IF(C$1=2,0,1)</f>
        <v>0</v>
      </c>
      <c r="R1714" s="24" t="s">
        <v>4</v>
      </c>
      <c r="S1714" s="26">
        <f>D1714</f>
        <v>0</v>
      </c>
      <c r="T1714" s="26">
        <f t="shared" si="158"/>
        <v>0.10000093333426666</v>
      </c>
      <c r="U1714" s="27" t="s">
        <v>5</v>
      </c>
      <c r="V1714" s="75">
        <f>INT((C1714+MOD(C$3,1)/C$4)/C$4)</f>
        <v>0</v>
      </c>
      <c r="W1714" s="75">
        <f t="shared" si="159"/>
        <v>1</v>
      </c>
      <c r="X1714" s="24">
        <f>IF(C$3&gt;=1,IF(MOD(INT((C1714-MOD(C$3,C$4)+MOD(C$3,1)/C$4)/C$4),2),8888,222),IF(MOD(INT((C1714-MOD(C$3,C$4)+MOD(C$3,1)/C$4)/C$4),2),222,8888))</f>
        <v>8888</v>
      </c>
      <c r="Y1714" s="28">
        <f t="shared" si="160"/>
        <v>0.10000093333426666</v>
      </c>
      <c r="Z1714" s="22" t="s">
        <v>27</v>
      </c>
      <c r="AA1714" s="40">
        <f>IF(X1714=222,T1714-E1714/C$4,E1714/C$4+T1714)</f>
        <v>0.10000093333426666</v>
      </c>
      <c r="AB1714" s="45">
        <f>IF(AB$1=1,IF(C1715=0,0,IF(C1714=0,0,IF(Q1714=0,IF((ABS(D1714-D1715))&lt;0.1,(IF(C1715-C1714=Q$1,99999,0)),0),0))),0)</f>
        <v>0</v>
      </c>
      <c r="AC1714" s="13">
        <f>IF(AC$1=1,IF(C1715=0,0,IF(C1714=0,0,IF(Q1714=0,IF(C1715-C1714=0,(IF(ABS(D1714-D1715)&lt;T$1,99999,0)),0),0))),0)</f>
        <v>0</v>
      </c>
      <c r="AD1714" s="15">
        <f>IF(AD$1=1,IF(C1715=0,0,IF(C1714=0,0,IF(Q1714=0,IF(AND(AK1714,AJ1714),99999,0),0))),0)</f>
        <v>0</v>
      </c>
      <c r="AE1714" s="34">
        <f>IF(C1714=0,,IF(AE$1=1,IF(1&gt;AA1714,0,99999),0))</f>
        <v>0</v>
      </c>
      <c r="AF1714" s="5">
        <f>IF(AF$1=1,IF(D1714&gt;1,99999,IF(D1714&lt;0,99999,0)),0)</f>
        <v>0</v>
      </c>
      <c r="AG1714" s="10">
        <f>IF(AG$1=1,IF(B1715=0,0,IF(B1715-B1714=1,0,99999)),0)</f>
        <v>0</v>
      </c>
      <c r="AH1714" s="11">
        <f>IF(AH$1=1,IF(C1715=0,0,IF(C1715-C1714&lt;0,99999,0)),0)</f>
        <v>0</v>
      </c>
      <c r="AI1714" s="14">
        <f>MOD(MOD(((((MOD(C1714,C$4)/C$4)+(MOD(C$3,C$4)/C$4)))),C$4),1)</f>
        <v>0.10000093333426666</v>
      </c>
      <c r="AJ1714" s="19">
        <f>IF(C1715-C1714=0,99999,0 )</f>
        <v>99999</v>
      </c>
      <c r="AK1714" s="83">
        <f>IF(ABS(D1715-D1714)=0,99999,0)</f>
        <v>99999</v>
      </c>
    </row>
    <row r="1715" spans="3:37">
      <c r="C1715" s="68"/>
      <c r="P1715" s="121">
        <f t="shared" si="157"/>
        <v>0</v>
      </c>
      <c r="Q1715" s="42">
        <f>IF(C$1=2,0,1)</f>
        <v>0</v>
      </c>
      <c r="R1715" s="24" t="s">
        <v>4</v>
      </c>
      <c r="S1715" s="26">
        <f>D1715</f>
        <v>0</v>
      </c>
      <c r="T1715" s="26">
        <f t="shared" si="158"/>
        <v>0.10000093333426666</v>
      </c>
      <c r="U1715" s="27" t="s">
        <v>5</v>
      </c>
      <c r="V1715" s="75">
        <f>INT((C1715+MOD(C$3,1)/C$4)/C$4)</f>
        <v>0</v>
      </c>
      <c r="W1715" s="75">
        <f t="shared" si="159"/>
        <v>1</v>
      </c>
      <c r="X1715" s="24">
        <f>IF(C$3&gt;=1,IF(MOD(INT((C1715-MOD(C$3,C$4)+MOD(C$3,1)/C$4)/C$4),2),8888,222),IF(MOD(INT((C1715-MOD(C$3,C$4)+MOD(C$3,1)/C$4)/C$4),2),222,8888))</f>
        <v>8888</v>
      </c>
      <c r="Y1715" s="28">
        <f t="shared" si="160"/>
        <v>0.10000093333426666</v>
      </c>
      <c r="Z1715" s="22" t="s">
        <v>27</v>
      </c>
      <c r="AA1715" s="40">
        <f>IF(X1715=222,T1715-E1715/C$4,E1715/C$4+T1715)</f>
        <v>0.10000093333426666</v>
      </c>
      <c r="AB1715" s="45">
        <f>IF(AB$1=1,IF(C1716=0,0,IF(C1715=0,0,IF(Q1715=0,IF((ABS(D1715-D1716))&lt;0.1,(IF(C1716-C1715=Q$1,99999,0)),0),0))),0)</f>
        <v>0</v>
      </c>
      <c r="AC1715" s="13">
        <f>IF(AC$1=1,IF(C1716=0,0,IF(C1715=0,0,IF(Q1715=0,IF(C1716-C1715=0,(IF(ABS(D1715-D1716)&lt;T$1,99999,0)),0),0))),0)</f>
        <v>0</v>
      </c>
      <c r="AD1715" s="15">
        <f>IF(AD$1=1,IF(C1716=0,0,IF(C1715=0,0,IF(Q1715=0,IF(AND(AK1715,AJ1715),99999,0),0))),0)</f>
        <v>0</v>
      </c>
      <c r="AE1715" s="34">
        <f>IF(C1715=0,,IF(AE$1=1,IF(1&gt;AA1715,0,99999),0))</f>
        <v>0</v>
      </c>
      <c r="AF1715" s="5">
        <f>IF(AF$1=1,IF(D1715&gt;1,99999,IF(D1715&lt;0,99999,0)),0)</f>
        <v>0</v>
      </c>
      <c r="AG1715" s="10">
        <f>IF(AG$1=1,IF(B1716=0,0,IF(B1716-B1715=1,0,99999)),0)</f>
        <v>0</v>
      </c>
      <c r="AH1715" s="11">
        <f>IF(AH$1=1,IF(C1716=0,0,IF(C1716-C1715&lt;0,99999,0)),0)</f>
        <v>0</v>
      </c>
      <c r="AI1715" s="14">
        <f>MOD(MOD(((((MOD(C1715,C$4)/C$4)+(MOD(C$3,C$4)/C$4)))),C$4),1)</f>
        <v>0.10000093333426666</v>
      </c>
      <c r="AJ1715" s="19">
        <f>IF(C1716-C1715=0,99999,0 )</f>
        <v>99999</v>
      </c>
      <c r="AK1715" s="83">
        <f>IF(ABS(D1716-D1715)=0,99999,0)</f>
        <v>99999</v>
      </c>
    </row>
    <row r="1716" spans="3:37">
      <c r="C1716" s="68"/>
      <c r="P1716" s="121">
        <f t="shared" si="157"/>
        <v>0</v>
      </c>
      <c r="Q1716" s="42">
        <f>IF(C$1=2,0,1)</f>
        <v>0</v>
      </c>
      <c r="R1716" s="24" t="s">
        <v>4</v>
      </c>
      <c r="S1716" s="26">
        <f>D1716</f>
        <v>0</v>
      </c>
      <c r="T1716" s="26">
        <f t="shared" si="158"/>
        <v>0.10000093333426666</v>
      </c>
      <c r="U1716" s="27" t="s">
        <v>5</v>
      </c>
      <c r="V1716" s="75">
        <f>INT((C1716+MOD(C$3,1)/C$4)/C$4)</f>
        <v>0</v>
      </c>
      <c r="W1716" s="75">
        <f t="shared" si="159"/>
        <v>1</v>
      </c>
      <c r="X1716" s="24">
        <f>IF(C$3&gt;=1,IF(MOD(INT((C1716-MOD(C$3,C$4)+MOD(C$3,1)/C$4)/C$4),2),8888,222),IF(MOD(INT((C1716-MOD(C$3,C$4)+MOD(C$3,1)/C$4)/C$4),2),222,8888))</f>
        <v>8888</v>
      </c>
      <c r="Y1716" s="28">
        <f t="shared" si="160"/>
        <v>0.10000093333426666</v>
      </c>
      <c r="Z1716" s="22" t="s">
        <v>27</v>
      </c>
      <c r="AA1716" s="40">
        <f>IF(X1716=222,T1716-E1716/C$4,E1716/C$4+T1716)</f>
        <v>0.10000093333426666</v>
      </c>
      <c r="AB1716" s="45">
        <f>IF(AB$1=1,IF(C1717=0,0,IF(C1716=0,0,IF(Q1716=0,IF((ABS(D1716-D1717))&lt;0.1,(IF(C1717-C1716=Q$1,99999,0)),0),0))),0)</f>
        <v>0</v>
      </c>
      <c r="AC1716" s="13">
        <f>IF(AC$1=1,IF(C1717=0,0,IF(C1716=0,0,IF(Q1716=0,IF(C1717-C1716=0,(IF(ABS(D1716-D1717)&lt;T$1,99999,0)),0),0))),0)</f>
        <v>0</v>
      </c>
      <c r="AD1716" s="15">
        <f>IF(AD$1=1,IF(C1717=0,0,IF(C1716=0,0,IF(Q1716=0,IF(AND(AK1716,AJ1716),99999,0),0))),0)</f>
        <v>0</v>
      </c>
      <c r="AE1716" s="34">
        <f>IF(C1716=0,,IF(AE$1=1,IF(1&gt;AA1716,0,99999),0))</f>
        <v>0</v>
      </c>
      <c r="AF1716" s="5">
        <f>IF(AF$1=1,IF(D1716&gt;1,99999,IF(D1716&lt;0,99999,0)),0)</f>
        <v>0</v>
      </c>
      <c r="AG1716" s="10">
        <f>IF(AG$1=1,IF(B1717=0,0,IF(B1717-B1716=1,0,99999)),0)</f>
        <v>0</v>
      </c>
      <c r="AH1716" s="11">
        <f>IF(AH$1=1,IF(C1717=0,0,IF(C1717-C1716&lt;0,99999,0)),0)</f>
        <v>0</v>
      </c>
      <c r="AI1716" s="14">
        <f>MOD(MOD(((((MOD(C1716,C$4)/C$4)+(MOD(C$3,C$4)/C$4)))),C$4),1)</f>
        <v>0.10000093333426666</v>
      </c>
      <c r="AJ1716" s="19">
        <f>IF(C1717-C1716=0,99999,0 )</f>
        <v>99999</v>
      </c>
      <c r="AK1716" s="83">
        <f>IF(ABS(D1717-D1716)=0,99999,0)</f>
        <v>99999</v>
      </c>
    </row>
    <row r="1717" spans="3:37">
      <c r="C1717" s="68"/>
      <c r="P1717" s="121">
        <f t="shared" si="157"/>
        <v>0</v>
      </c>
      <c r="Q1717" s="42">
        <f>IF(C$1=2,0,1)</f>
        <v>0</v>
      </c>
      <c r="R1717" s="24" t="s">
        <v>4</v>
      </c>
      <c r="S1717" s="26">
        <f>D1717</f>
        <v>0</v>
      </c>
      <c r="T1717" s="26">
        <f t="shared" si="158"/>
        <v>0.10000093333426666</v>
      </c>
      <c r="U1717" s="27" t="s">
        <v>5</v>
      </c>
      <c r="V1717" s="75">
        <f>INT((C1717+MOD(C$3,1)/C$4)/C$4)</f>
        <v>0</v>
      </c>
      <c r="W1717" s="75">
        <f t="shared" si="159"/>
        <v>1</v>
      </c>
      <c r="X1717" s="24">
        <f>IF(C$3&gt;=1,IF(MOD(INT((C1717-MOD(C$3,C$4)+MOD(C$3,1)/C$4)/C$4),2),8888,222),IF(MOD(INT((C1717-MOD(C$3,C$4)+MOD(C$3,1)/C$4)/C$4),2),222,8888))</f>
        <v>8888</v>
      </c>
      <c r="Y1717" s="28">
        <f t="shared" si="160"/>
        <v>0.10000093333426666</v>
      </c>
      <c r="Z1717" s="22" t="s">
        <v>27</v>
      </c>
      <c r="AA1717" s="40">
        <f>IF(X1717=222,T1717-E1717/C$4,E1717/C$4+T1717)</f>
        <v>0.10000093333426666</v>
      </c>
      <c r="AB1717" s="45">
        <f>IF(AB$1=1,IF(C1718=0,0,IF(C1717=0,0,IF(Q1717=0,IF((ABS(D1717-D1718))&lt;0.1,(IF(C1718-C1717=Q$1,99999,0)),0),0))),0)</f>
        <v>0</v>
      </c>
      <c r="AC1717" s="13">
        <f>IF(AC$1=1,IF(C1718=0,0,IF(C1717=0,0,IF(Q1717=0,IF(C1718-C1717=0,(IF(ABS(D1717-D1718)&lt;T$1,99999,0)),0),0))),0)</f>
        <v>0</v>
      </c>
      <c r="AD1717" s="15">
        <f>IF(AD$1=1,IF(C1718=0,0,IF(C1717=0,0,IF(Q1717=0,IF(AND(AK1717,AJ1717),99999,0),0))),0)</f>
        <v>0</v>
      </c>
      <c r="AE1717" s="34">
        <f>IF(C1717=0,,IF(AE$1=1,IF(1&gt;AA1717,0,99999),0))</f>
        <v>0</v>
      </c>
      <c r="AF1717" s="5">
        <f>IF(AF$1=1,IF(D1717&gt;1,99999,IF(D1717&lt;0,99999,0)),0)</f>
        <v>0</v>
      </c>
      <c r="AG1717" s="10">
        <f>IF(AG$1=1,IF(B1718=0,0,IF(B1718-B1717=1,0,99999)),0)</f>
        <v>0</v>
      </c>
      <c r="AH1717" s="11">
        <f>IF(AH$1=1,IF(C1718=0,0,IF(C1718-C1717&lt;0,99999,0)),0)</f>
        <v>0</v>
      </c>
      <c r="AI1717" s="14">
        <f>MOD(MOD(((((MOD(C1717,C$4)/C$4)+(MOD(C$3,C$4)/C$4)))),C$4),1)</f>
        <v>0.10000093333426666</v>
      </c>
      <c r="AJ1717" s="19">
        <f>IF(C1718-C1717=0,99999,0 )</f>
        <v>99999</v>
      </c>
      <c r="AK1717" s="83">
        <f>IF(ABS(D1718-D1717)=0,99999,0)</f>
        <v>99999</v>
      </c>
    </row>
    <row r="1718" spans="3:37">
      <c r="C1718" s="68"/>
      <c r="P1718" s="121">
        <f t="shared" si="157"/>
        <v>0</v>
      </c>
      <c r="Q1718" s="42">
        <f>IF(C$1=2,0,1)</f>
        <v>0</v>
      </c>
      <c r="R1718" s="24" t="s">
        <v>4</v>
      </c>
      <c r="S1718" s="26">
        <f>D1718</f>
        <v>0</v>
      </c>
      <c r="T1718" s="26">
        <f t="shared" si="158"/>
        <v>0.10000093333426666</v>
      </c>
      <c r="U1718" s="27" t="s">
        <v>5</v>
      </c>
      <c r="V1718" s="75">
        <f>INT((C1718+MOD(C$3,1)/C$4)/C$4)</f>
        <v>0</v>
      </c>
      <c r="W1718" s="75">
        <f t="shared" si="159"/>
        <v>1</v>
      </c>
      <c r="X1718" s="24">
        <f>IF(C$3&gt;=1,IF(MOD(INT((C1718-MOD(C$3,C$4)+MOD(C$3,1)/C$4)/C$4),2),8888,222),IF(MOD(INT((C1718-MOD(C$3,C$4)+MOD(C$3,1)/C$4)/C$4),2),222,8888))</f>
        <v>8888</v>
      </c>
      <c r="Y1718" s="28">
        <f t="shared" si="160"/>
        <v>0.10000093333426666</v>
      </c>
      <c r="Z1718" s="22" t="s">
        <v>27</v>
      </c>
      <c r="AA1718" s="40">
        <f>IF(X1718=222,T1718-E1718/C$4,E1718/C$4+T1718)</f>
        <v>0.10000093333426666</v>
      </c>
      <c r="AB1718" s="45">
        <f>IF(AB$1=1,IF(C1719=0,0,IF(C1718=0,0,IF(Q1718=0,IF((ABS(D1718-D1719))&lt;0.1,(IF(C1719-C1718=Q$1,99999,0)),0),0))),0)</f>
        <v>0</v>
      </c>
      <c r="AC1718" s="13">
        <f>IF(AC$1=1,IF(C1719=0,0,IF(C1718=0,0,IF(Q1718=0,IF(C1719-C1718=0,(IF(ABS(D1718-D1719)&lt;T$1,99999,0)),0),0))),0)</f>
        <v>0</v>
      </c>
      <c r="AD1718" s="15">
        <f>IF(AD$1=1,IF(C1719=0,0,IF(C1718=0,0,IF(Q1718=0,IF(AND(AK1718,AJ1718),99999,0),0))),0)</f>
        <v>0</v>
      </c>
      <c r="AE1718" s="34">
        <f>IF(C1718=0,,IF(AE$1=1,IF(1&gt;AA1718,0,99999),0))</f>
        <v>0</v>
      </c>
      <c r="AF1718" s="5">
        <f>IF(AF$1=1,IF(D1718&gt;1,99999,IF(D1718&lt;0,99999,0)),0)</f>
        <v>0</v>
      </c>
      <c r="AG1718" s="10">
        <f>IF(AG$1=1,IF(B1719=0,0,IF(B1719-B1718=1,0,99999)),0)</f>
        <v>0</v>
      </c>
      <c r="AH1718" s="11">
        <f>IF(AH$1=1,IF(C1719=0,0,IF(C1719-C1718&lt;0,99999,0)),0)</f>
        <v>0</v>
      </c>
      <c r="AI1718" s="14">
        <f>MOD(MOD(((((MOD(C1718,C$4)/C$4)+(MOD(C$3,C$4)/C$4)))),C$4),1)</f>
        <v>0.10000093333426666</v>
      </c>
      <c r="AJ1718" s="19">
        <f>IF(C1719-C1718=0,99999,0 )</f>
        <v>99999</v>
      </c>
      <c r="AK1718" s="83">
        <f>IF(ABS(D1719-D1718)=0,99999,0)</f>
        <v>99999</v>
      </c>
    </row>
    <row r="1719" spans="3:37">
      <c r="C1719" s="68"/>
      <c r="P1719" s="121">
        <f t="shared" si="157"/>
        <v>0</v>
      </c>
      <c r="Q1719" s="42">
        <f>IF(C$1=2,0,1)</f>
        <v>0</v>
      </c>
      <c r="R1719" s="24" t="s">
        <v>4</v>
      </c>
      <c r="S1719" s="26">
        <f>D1719</f>
        <v>0</v>
      </c>
      <c r="T1719" s="26">
        <f t="shared" si="158"/>
        <v>0.10000093333426666</v>
      </c>
      <c r="U1719" s="27" t="s">
        <v>5</v>
      </c>
      <c r="V1719" s="75">
        <f>INT((C1719+MOD(C$3,1)/C$4)/C$4)</f>
        <v>0</v>
      </c>
      <c r="W1719" s="75">
        <f t="shared" si="159"/>
        <v>1</v>
      </c>
      <c r="X1719" s="24">
        <f>IF(C$3&gt;=1,IF(MOD(INT((C1719-MOD(C$3,C$4)+MOD(C$3,1)/C$4)/C$4),2),8888,222),IF(MOD(INT((C1719-MOD(C$3,C$4)+MOD(C$3,1)/C$4)/C$4),2),222,8888))</f>
        <v>8888</v>
      </c>
      <c r="Y1719" s="28">
        <f t="shared" si="160"/>
        <v>0.10000093333426666</v>
      </c>
      <c r="Z1719" s="22" t="s">
        <v>27</v>
      </c>
      <c r="AA1719" s="40">
        <f>IF(X1719=222,T1719-E1719/C$4,E1719/C$4+T1719)</f>
        <v>0.10000093333426666</v>
      </c>
      <c r="AB1719" s="45">
        <f>IF(AB$1=1,IF(C1720=0,0,IF(C1719=0,0,IF(Q1719=0,IF((ABS(D1719-D1720))&lt;0.1,(IF(C1720-C1719=Q$1,99999,0)),0),0))),0)</f>
        <v>0</v>
      </c>
      <c r="AC1719" s="13">
        <f>IF(AC$1=1,IF(C1720=0,0,IF(C1719=0,0,IF(Q1719=0,IF(C1720-C1719=0,(IF(ABS(D1719-D1720)&lt;T$1,99999,0)),0),0))),0)</f>
        <v>0</v>
      </c>
      <c r="AD1719" s="15">
        <f>IF(AD$1=1,IF(C1720=0,0,IF(C1719=0,0,IF(Q1719=0,IF(AND(AK1719,AJ1719),99999,0),0))),0)</f>
        <v>0</v>
      </c>
      <c r="AE1719" s="34">
        <f>IF(C1719=0,,IF(AE$1=1,IF(1&gt;AA1719,0,99999),0))</f>
        <v>0</v>
      </c>
      <c r="AF1719" s="5">
        <f>IF(AF$1=1,IF(D1719&gt;1,99999,IF(D1719&lt;0,99999,0)),0)</f>
        <v>0</v>
      </c>
      <c r="AG1719" s="10">
        <f>IF(AG$1=1,IF(B1720=0,0,IF(B1720-B1719=1,0,99999)),0)</f>
        <v>0</v>
      </c>
      <c r="AH1719" s="11">
        <f>IF(AH$1=1,IF(C1720=0,0,IF(C1720-C1719&lt;0,99999,0)),0)</f>
        <v>0</v>
      </c>
      <c r="AI1719" s="14">
        <f>MOD(MOD(((((MOD(C1719,C$4)/C$4)+(MOD(C$3,C$4)/C$4)))),C$4),1)</f>
        <v>0.10000093333426666</v>
      </c>
      <c r="AJ1719" s="19">
        <f>IF(C1720-C1719=0,99999,0 )</f>
        <v>99999</v>
      </c>
      <c r="AK1719" s="83">
        <f>IF(ABS(D1720-D1719)=0,99999,0)</f>
        <v>99999</v>
      </c>
    </row>
    <row r="1720" spans="3:37">
      <c r="C1720" s="68"/>
      <c r="P1720" s="121">
        <f t="shared" si="157"/>
        <v>0</v>
      </c>
      <c r="Q1720" s="42">
        <f>IF(C$1=2,0,1)</f>
        <v>0</v>
      </c>
      <c r="R1720" s="24" t="s">
        <v>4</v>
      </c>
      <c r="S1720" s="26">
        <f>D1720</f>
        <v>0</v>
      </c>
      <c r="T1720" s="26">
        <f t="shared" si="158"/>
        <v>0.10000093333426666</v>
      </c>
      <c r="U1720" s="27" t="s">
        <v>5</v>
      </c>
      <c r="V1720" s="75">
        <f>INT((C1720+MOD(C$3,1)/C$4)/C$4)</f>
        <v>0</v>
      </c>
      <c r="W1720" s="75">
        <f t="shared" si="159"/>
        <v>1</v>
      </c>
      <c r="X1720" s="24">
        <f>IF(C$3&gt;=1,IF(MOD(INT((C1720-MOD(C$3,C$4)+MOD(C$3,1)/C$4)/C$4),2),8888,222),IF(MOD(INT((C1720-MOD(C$3,C$4)+MOD(C$3,1)/C$4)/C$4),2),222,8888))</f>
        <v>8888</v>
      </c>
      <c r="Y1720" s="28">
        <f t="shared" si="160"/>
        <v>0.10000093333426666</v>
      </c>
      <c r="Z1720" s="22" t="s">
        <v>27</v>
      </c>
      <c r="AA1720" s="40">
        <f>IF(X1720=222,T1720-E1720/C$4,E1720/C$4+T1720)</f>
        <v>0.10000093333426666</v>
      </c>
      <c r="AB1720" s="45">
        <f>IF(AB$1=1,IF(C1721=0,0,IF(C1720=0,0,IF(Q1720=0,IF((ABS(D1720-D1721))&lt;0.1,(IF(C1721-C1720=Q$1,99999,0)),0),0))),0)</f>
        <v>0</v>
      </c>
      <c r="AC1720" s="13">
        <f>IF(AC$1=1,IF(C1721=0,0,IF(C1720=0,0,IF(Q1720=0,IF(C1721-C1720=0,(IF(ABS(D1720-D1721)&lt;T$1,99999,0)),0),0))),0)</f>
        <v>0</v>
      </c>
      <c r="AD1720" s="15">
        <f>IF(AD$1=1,IF(C1721=0,0,IF(C1720=0,0,IF(Q1720=0,IF(AND(AK1720,AJ1720),99999,0),0))),0)</f>
        <v>0</v>
      </c>
      <c r="AE1720" s="34">
        <f>IF(C1720=0,,IF(AE$1=1,IF(1&gt;AA1720,0,99999),0))</f>
        <v>0</v>
      </c>
      <c r="AF1720" s="5">
        <f>IF(AF$1=1,IF(D1720&gt;1,99999,IF(D1720&lt;0,99999,0)),0)</f>
        <v>0</v>
      </c>
      <c r="AG1720" s="10">
        <f>IF(AG$1=1,IF(B1721=0,0,IF(B1721-B1720=1,0,99999)),0)</f>
        <v>0</v>
      </c>
      <c r="AH1720" s="11">
        <f>IF(AH$1=1,IF(C1721=0,0,IF(C1721-C1720&lt;0,99999,0)),0)</f>
        <v>0</v>
      </c>
      <c r="AI1720" s="14">
        <f>MOD(MOD(((((MOD(C1720,C$4)/C$4)+(MOD(C$3,C$4)/C$4)))),C$4),1)</f>
        <v>0.10000093333426666</v>
      </c>
      <c r="AJ1720" s="19">
        <f>IF(C1721-C1720=0,99999,0 )</f>
        <v>99999</v>
      </c>
      <c r="AK1720" s="83">
        <f>IF(ABS(D1721-D1720)=0,99999,0)</f>
        <v>99999</v>
      </c>
    </row>
    <row r="1721" spans="3:37">
      <c r="C1721" s="68"/>
      <c r="P1721" s="121">
        <f t="shared" si="157"/>
        <v>0</v>
      </c>
      <c r="Q1721" s="42">
        <f>IF(C$1=2,0,1)</f>
        <v>0</v>
      </c>
      <c r="R1721" s="24" t="s">
        <v>4</v>
      </c>
      <c r="S1721" s="26">
        <f>D1721</f>
        <v>0</v>
      </c>
      <c r="T1721" s="26">
        <f t="shared" si="158"/>
        <v>0.10000093333426666</v>
      </c>
      <c r="U1721" s="27" t="s">
        <v>5</v>
      </c>
      <c r="V1721" s="75">
        <f>INT((C1721+MOD(C$3,1)/C$4)/C$4)</f>
        <v>0</v>
      </c>
      <c r="W1721" s="75">
        <f t="shared" si="159"/>
        <v>1</v>
      </c>
      <c r="X1721" s="24">
        <f>IF(C$3&gt;=1,IF(MOD(INT((C1721-MOD(C$3,C$4)+MOD(C$3,1)/C$4)/C$4),2),8888,222),IF(MOD(INT((C1721-MOD(C$3,C$4)+MOD(C$3,1)/C$4)/C$4),2),222,8888))</f>
        <v>8888</v>
      </c>
      <c r="Y1721" s="28">
        <f t="shared" si="160"/>
        <v>0.10000093333426666</v>
      </c>
      <c r="Z1721" s="22" t="s">
        <v>27</v>
      </c>
      <c r="AA1721" s="40">
        <f>IF(X1721=222,T1721-E1721/C$4,E1721/C$4+T1721)</f>
        <v>0.10000093333426666</v>
      </c>
      <c r="AB1721" s="45">
        <f>IF(AB$1=1,IF(C1722=0,0,IF(C1721=0,0,IF(Q1721=0,IF((ABS(D1721-D1722))&lt;0.1,(IF(C1722-C1721=Q$1,99999,0)),0),0))),0)</f>
        <v>0</v>
      </c>
      <c r="AC1721" s="13">
        <f>IF(AC$1=1,IF(C1722=0,0,IF(C1721=0,0,IF(Q1721=0,IF(C1722-C1721=0,(IF(ABS(D1721-D1722)&lt;T$1,99999,0)),0),0))),0)</f>
        <v>0</v>
      </c>
      <c r="AD1721" s="15">
        <f>IF(AD$1=1,IF(C1722=0,0,IF(C1721=0,0,IF(Q1721=0,IF(AND(AK1721,AJ1721),99999,0),0))),0)</f>
        <v>0</v>
      </c>
      <c r="AE1721" s="34">
        <f>IF(C1721=0,,IF(AE$1=1,IF(1&gt;AA1721,0,99999),0))</f>
        <v>0</v>
      </c>
      <c r="AF1721" s="5">
        <f>IF(AF$1=1,IF(D1721&gt;1,99999,IF(D1721&lt;0,99999,0)),0)</f>
        <v>0</v>
      </c>
      <c r="AG1721" s="10">
        <f>IF(AG$1=1,IF(B1722=0,0,IF(B1722-B1721=1,0,99999)),0)</f>
        <v>0</v>
      </c>
      <c r="AH1721" s="11">
        <f>IF(AH$1=1,IF(C1722=0,0,IF(C1722-C1721&lt;0,99999,0)),0)</f>
        <v>0</v>
      </c>
      <c r="AI1721" s="14">
        <f>MOD(MOD(((((MOD(C1721,C$4)/C$4)+(MOD(C$3,C$4)/C$4)))),C$4),1)</f>
        <v>0.10000093333426666</v>
      </c>
      <c r="AJ1721" s="19">
        <f>IF(C1722-C1721=0,99999,0 )</f>
        <v>99999</v>
      </c>
      <c r="AK1721" s="83">
        <f>IF(ABS(D1722-D1721)=0,99999,0)</f>
        <v>99999</v>
      </c>
    </row>
    <row r="1722" spans="3:37">
      <c r="C1722" s="68"/>
      <c r="P1722" s="121">
        <f t="shared" si="157"/>
        <v>0</v>
      </c>
      <c r="Q1722" s="42">
        <f>IF(C$1=2,0,1)</f>
        <v>0</v>
      </c>
      <c r="R1722" s="24" t="s">
        <v>4</v>
      </c>
      <c r="S1722" s="26">
        <f>D1722</f>
        <v>0</v>
      </c>
      <c r="T1722" s="26">
        <f t="shared" si="158"/>
        <v>0.10000093333426666</v>
      </c>
      <c r="U1722" s="27" t="s">
        <v>5</v>
      </c>
      <c r="V1722" s="75">
        <f>INT((C1722+MOD(C$3,1)/C$4)/C$4)</f>
        <v>0</v>
      </c>
      <c r="W1722" s="75">
        <f t="shared" si="159"/>
        <v>1</v>
      </c>
      <c r="X1722" s="24">
        <f>IF(C$3&gt;=1,IF(MOD(INT((C1722-MOD(C$3,C$4)+MOD(C$3,1)/C$4)/C$4),2),8888,222),IF(MOD(INT((C1722-MOD(C$3,C$4)+MOD(C$3,1)/C$4)/C$4),2),222,8888))</f>
        <v>8888</v>
      </c>
      <c r="Y1722" s="28">
        <f t="shared" si="160"/>
        <v>0.10000093333426666</v>
      </c>
      <c r="Z1722" s="22" t="s">
        <v>27</v>
      </c>
      <c r="AA1722" s="40">
        <f>IF(X1722=222,T1722-E1722/C$4,E1722/C$4+T1722)</f>
        <v>0.10000093333426666</v>
      </c>
      <c r="AB1722" s="45">
        <f>IF(AB$1=1,IF(C1723=0,0,IF(C1722=0,0,IF(Q1722=0,IF((ABS(D1722-D1723))&lt;0.1,(IF(C1723-C1722=Q$1,99999,0)),0),0))),0)</f>
        <v>0</v>
      </c>
      <c r="AC1722" s="13">
        <f>IF(AC$1=1,IF(C1723=0,0,IF(C1722=0,0,IF(Q1722=0,IF(C1723-C1722=0,(IF(ABS(D1722-D1723)&lt;T$1,99999,0)),0),0))),0)</f>
        <v>0</v>
      </c>
      <c r="AD1722" s="15">
        <f>IF(AD$1=1,IF(C1723=0,0,IF(C1722=0,0,IF(Q1722=0,IF(AND(AK1722,AJ1722),99999,0),0))),0)</f>
        <v>0</v>
      </c>
      <c r="AE1722" s="34">
        <f>IF(C1722=0,,IF(AE$1=1,IF(1&gt;AA1722,0,99999),0))</f>
        <v>0</v>
      </c>
      <c r="AF1722" s="5">
        <f>IF(AF$1=1,IF(D1722&gt;1,99999,IF(D1722&lt;0,99999,0)),0)</f>
        <v>0</v>
      </c>
      <c r="AG1722" s="10">
        <f>IF(AG$1=1,IF(B1723=0,0,IF(B1723-B1722=1,0,99999)),0)</f>
        <v>0</v>
      </c>
      <c r="AH1722" s="11">
        <f>IF(AH$1=1,IF(C1723=0,0,IF(C1723-C1722&lt;0,99999,0)),0)</f>
        <v>0</v>
      </c>
      <c r="AI1722" s="14">
        <f>MOD(MOD(((((MOD(C1722,C$4)/C$4)+(MOD(C$3,C$4)/C$4)))),C$4),1)</f>
        <v>0.10000093333426666</v>
      </c>
      <c r="AJ1722" s="19">
        <f>IF(C1723-C1722=0,99999,0 )</f>
        <v>99999</v>
      </c>
      <c r="AK1722" s="83">
        <f>IF(ABS(D1723-D1722)=0,99999,0)</f>
        <v>99999</v>
      </c>
    </row>
    <row r="1723" spans="3:37">
      <c r="C1723" s="68"/>
      <c r="P1723" s="121">
        <f t="shared" si="157"/>
        <v>0</v>
      </c>
      <c r="Q1723" s="42">
        <f>IF(C$1=2,0,1)</f>
        <v>0</v>
      </c>
      <c r="R1723" s="24" t="s">
        <v>4</v>
      </c>
      <c r="S1723" s="26">
        <f>D1723</f>
        <v>0</v>
      </c>
      <c r="T1723" s="26">
        <f t="shared" si="158"/>
        <v>0.10000093333426666</v>
      </c>
      <c r="U1723" s="27" t="s">
        <v>5</v>
      </c>
      <c r="V1723" s="75">
        <f>INT((C1723+MOD(C$3,1)/C$4)/C$4)</f>
        <v>0</v>
      </c>
      <c r="W1723" s="75">
        <f t="shared" si="159"/>
        <v>1</v>
      </c>
      <c r="X1723" s="24">
        <f>IF(C$3&gt;=1,IF(MOD(INT((C1723-MOD(C$3,C$4)+MOD(C$3,1)/C$4)/C$4),2),8888,222),IF(MOD(INT((C1723-MOD(C$3,C$4)+MOD(C$3,1)/C$4)/C$4),2),222,8888))</f>
        <v>8888</v>
      </c>
      <c r="Y1723" s="28">
        <f t="shared" si="160"/>
        <v>0.10000093333426666</v>
      </c>
      <c r="Z1723" s="22" t="s">
        <v>27</v>
      </c>
      <c r="AA1723" s="40">
        <f>IF(X1723=222,T1723-E1723/C$4,E1723/C$4+T1723)</f>
        <v>0.10000093333426666</v>
      </c>
      <c r="AB1723" s="45">
        <f>IF(AB$1=1,IF(C1724=0,0,IF(C1723=0,0,IF(Q1723=0,IF((ABS(D1723-D1724))&lt;0.1,(IF(C1724-C1723=Q$1,99999,0)),0),0))),0)</f>
        <v>0</v>
      </c>
      <c r="AC1723" s="13">
        <f>IF(AC$1=1,IF(C1724=0,0,IF(C1723=0,0,IF(Q1723=0,IF(C1724-C1723=0,(IF(ABS(D1723-D1724)&lt;T$1,99999,0)),0),0))),0)</f>
        <v>0</v>
      </c>
      <c r="AD1723" s="15">
        <f>IF(AD$1=1,IF(C1724=0,0,IF(C1723=0,0,IF(Q1723=0,IF(AND(AK1723,AJ1723),99999,0),0))),0)</f>
        <v>0</v>
      </c>
      <c r="AE1723" s="34">
        <f>IF(C1723=0,,IF(AE$1=1,IF(1&gt;AA1723,0,99999),0))</f>
        <v>0</v>
      </c>
      <c r="AF1723" s="5">
        <f>IF(AF$1=1,IF(D1723&gt;1,99999,IF(D1723&lt;0,99999,0)),0)</f>
        <v>0</v>
      </c>
      <c r="AG1723" s="10">
        <f>IF(AG$1=1,IF(B1724=0,0,IF(B1724-B1723=1,0,99999)),0)</f>
        <v>0</v>
      </c>
      <c r="AH1723" s="11">
        <f>IF(AH$1=1,IF(C1724=0,0,IF(C1724-C1723&lt;0,99999,0)),0)</f>
        <v>0</v>
      </c>
      <c r="AI1723" s="14">
        <f>MOD(MOD(((((MOD(C1723,C$4)/C$4)+(MOD(C$3,C$4)/C$4)))),C$4),1)</f>
        <v>0.10000093333426666</v>
      </c>
      <c r="AJ1723" s="19">
        <f>IF(C1724-C1723=0,99999,0 )</f>
        <v>99999</v>
      </c>
      <c r="AK1723" s="83">
        <f>IF(ABS(D1724-D1723)=0,99999,0)</f>
        <v>99999</v>
      </c>
    </row>
    <row r="1724" spans="3:37">
      <c r="C1724" s="68"/>
      <c r="P1724" s="121">
        <f t="shared" si="157"/>
        <v>0</v>
      </c>
      <c r="Q1724" s="42">
        <f>IF(C$1=2,0,1)</f>
        <v>0</v>
      </c>
      <c r="R1724" s="24" t="s">
        <v>4</v>
      </c>
      <c r="S1724" s="26">
        <f>D1724</f>
        <v>0</v>
      </c>
      <c r="T1724" s="26">
        <f t="shared" si="158"/>
        <v>0.10000093333426666</v>
      </c>
      <c r="U1724" s="27" t="s">
        <v>5</v>
      </c>
      <c r="V1724" s="75">
        <f>INT((C1724+MOD(C$3,1)/C$4)/C$4)</f>
        <v>0</v>
      </c>
      <c r="W1724" s="75">
        <f t="shared" si="159"/>
        <v>1</v>
      </c>
      <c r="X1724" s="24">
        <f>IF(C$3&gt;=1,IF(MOD(INT((C1724-MOD(C$3,C$4)+MOD(C$3,1)/C$4)/C$4),2),8888,222),IF(MOD(INT((C1724-MOD(C$3,C$4)+MOD(C$3,1)/C$4)/C$4),2),222,8888))</f>
        <v>8888</v>
      </c>
      <c r="Y1724" s="28">
        <f t="shared" si="160"/>
        <v>0.10000093333426666</v>
      </c>
      <c r="Z1724" s="22" t="s">
        <v>27</v>
      </c>
      <c r="AA1724" s="40">
        <f>IF(X1724=222,T1724-E1724/C$4,E1724/C$4+T1724)</f>
        <v>0.10000093333426666</v>
      </c>
      <c r="AB1724" s="45">
        <f>IF(AB$1=1,IF(C1725=0,0,IF(C1724=0,0,IF(Q1724=0,IF((ABS(D1724-D1725))&lt;0.1,(IF(C1725-C1724=Q$1,99999,0)),0),0))),0)</f>
        <v>0</v>
      </c>
      <c r="AC1724" s="13">
        <f>IF(AC$1=1,IF(C1725=0,0,IF(C1724=0,0,IF(Q1724=0,IF(C1725-C1724=0,(IF(ABS(D1724-D1725)&lt;T$1,99999,0)),0),0))),0)</f>
        <v>0</v>
      </c>
      <c r="AD1724" s="15">
        <f>IF(AD$1=1,IF(C1725=0,0,IF(C1724=0,0,IF(Q1724=0,IF(AND(AK1724,AJ1724),99999,0),0))),0)</f>
        <v>0</v>
      </c>
      <c r="AE1724" s="34">
        <f>IF(C1724=0,,IF(AE$1=1,IF(1&gt;AA1724,0,99999),0))</f>
        <v>0</v>
      </c>
      <c r="AF1724" s="5">
        <f>IF(AF$1=1,IF(D1724&gt;1,99999,IF(D1724&lt;0,99999,0)),0)</f>
        <v>0</v>
      </c>
      <c r="AG1724" s="10">
        <f>IF(AG$1=1,IF(B1725=0,0,IF(B1725-B1724=1,0,99999)),0)</f>
        <v>0</v>
      </c>
      <c r="AH1724" s="11">
        <f>IF(AH$1=1,IF(C1725=0,0,IF(C1725-C1724&lt;0,99999,0)),0)</f>
        <v>0</v>
      </c>
      <c r="AI1724" s="14">
        <f>MOD(MOD(((((MOD(C1724,C$4)/C$4)+(MOD(C$3,C$4)/C$4)))),C$4),1)</f>
        <v>0.10000093333426666</v>
      </c>
      <c r="AJ1724" s="19">
        <f>IF(C1725-C1724=0,99999,0 )</f>
        <v>99999</v>
      </c>
      <c r="AK1724" s="83">
        <f>IF(ABS(D1725-D1724)=0,99999,0)</f>
        <v>99999</v>
      </c>
    </row>
    <row r="1725" spans="3:37">
      <c r="C1725" s="68"/>
      <c r="P1725" s="121">
        <f t="shared" si="157"/>
        <v>0</v>
      </c>
      <c r="Q1725" s="42">
        <f>IF(C$1=2,0,1)</f>
        <v>0</v>
      </c>
      <c r="R1725" s="24" t="s">
        <v>4</v>
      </c>
      <c r="S1725" s="26">
        <f>D1725</f>
        <v>0</v>
      </c>
      <c r="T1725" s="26">
        <f t="shared" si="158"/>
        <v>0.10000093333426666</v>
      </c>
      <c r="U1725" s="27" t="s">
        <v>5</v>
      </c>
      <c r="V1725" s="75">
        <f>INT((C1725+MOD(C$3,1)/C$4)/C$4)</f>
        <v>0</v>
      </c>
      <c r="W1725" s="75">
        <f t="shared" si="159"/>
        <v>1</v>
      </c>
      <c r="X1725" s="24">
        <f>IF(C$3&gt;=1,IF(MOD(INT((C1725-MOD(C$3,C$4)+MOD(C$3,1)/C$4)/C$4),2),8888,222),IF(MOD(INT((C1725-MOD(C$3,C$4)+MOD(C$3,1)/C$4)/C$4),2),222,8888))</f>
        <v>8888</v>
      </c>
      <c r="Y1725" s="28">
        <f t="shared" si="160"/>
        <v>0.10000093333426666</v>
      </c>
      <c r="Z1725" s="22" t="s">
        <v>27</v>
      </c>
      <c r="AA1725" s="40">
        <f>IF(X1725=222,T1725-E1725/C$4,E1725/C$4+T1725)</f>
        <v>0.10000093333426666</v>
      </c>
      <c r="AB1725" s="45">
        <f>IF(AB$1=1,IF(C1726=0,0,IF(C1725=0,0,IF(Q1725=0,IF((ABS(D1725-D1726))&lt;0.1,(IF(C1726-C1725=Q$1,99999,0)),0),0))),0)</f>
        <v>0</v>
      </c>
      <c r="AC1725" s="13">
        <f>IF(AC$1=1,IF(C1726=0,0,IF(C1725=0,0,IF(Q1725=0,IF(C1726-C1725=0,(IF(ABS(D1725-D1726)&lt;T$1,99999,0)),0),0))),0)</f>
        <v>0</v>
      </c>
      <c r="AD1725" s="15">
        <f>IF(AD$1=1,IF(C1726=0,0,IF(C1725=0,0,IF(Q1725=0,IF(AND(AK1725,AJ1725),99999,0),0))),0)</f>
        <v>0</v>
      </c>
      <c r="AE1725" s="34">
        <f>IF(C1725=0,,IF(AE$1=1,IF(1&gt;AA1725,0,99999),0))</f>
        <v>0</v>
      </c>
      <c r="AF1725" s="5">
        <f>IF(AF$1=1,IF(D1725&gt;1,99999,IF(D1725&lt;0,99999,0)),0)</f>
        <v>0</v>
      </c>
      <c r="AG1725" s="10">
        <f>IF(AG$1=1,IF(B1726=0,0,IF(B1726-B1725=1,0,99999)),0)</f>
        <v>0</v>
      </c>
      <c r="AH1725" s="11">
        <f>IF(AH$1=1,IF(C1726=0,0,IF(C1726-C1725&lt;0,99999,0)),0)</f>
        <v>0</v>
      </c>
      <c r="AI1725" s="14">
        <f>MOD(MOD(((((MOD(C1725,C$4)/C$4)+(MOD(C$3,C$4)/C$4)))),C$4),1)</f>
        <v>0.10000093333426666</v>
      </c>
      <c r="AJ1725" s="19">
        <f>IF(C1726-C1725=0,99999,0 )</f>
        <v>99999</v>
      </c>
      <c r="AK1725" s="83">
        <f>IF(ABS(D1726-D1725)=0,99999,0)</f>
        <v>99999</v>
      </c>
    </row>
    <row r="1726" spans="3:37">
      <c r="C1726" s="68"/>
      <c r="P1726" s="121">
        <f t="shared" si="157"/>
        <v>0</v>
      </c>
      <c r="Q1726" s="42">
        <f>IF(C$1=2,0,1)</f>
        <v>0</v>
      </c>
      <c r="R1726" s="24" t="s">
        <v>4</v>
      </c>
      <c r="S1726" s="26">
        <f>D1726</f>
        <v>0</v>
      </c>
      <c r="T1726" s="26">
        <f t="shared" si="158"/>
        <v>0.10000093333426666</v>
      </c>
      <c r="U1726" s="27" t="s">
        <v>5</v>
      </c>
      <c r="V1726" s="75">
        <f>INT((C1726+MOD(C$3,1)/C$4)/C$4)</f>
        <v>0</v>
      </c>
      <c r="W1726" s="75">
        <f t="shared" si="159"/>
        <v>1</v>
      </c>
      <c r="X1726" s="24">
        <f>IF(C$3&gt;=1,IF(MOD(INT((C1726-MOD(C$3,C$4)+MOD(C$3,1)/C$4)/C$4),2),8888,222),IF(MOD(INT((C1726-MOD(C$3,C$4)+MOD(C$3,1)/C$4)/C$4),2),222,8888))</f>
        <v>8888</v>
      </c>
      <c r="Y1726" s="28">
        <f t="shared" si="160"/>
        <v>0.10000093333426666</v>
      </c>
      <c r="Z1726" s="22" t="s">
        <v>27</v>
      </c>
      <c r="AA1726" s="40">
        <f>IF(X1726=222,T1726-E1726/C$4,E1726/C$4+T1726)</f>
        <v>0.10000093333426666</v>
      </c>
      <c r="AB1726" s="45">
        <f>IF(AB$1=1,IF(C1727=0,0,IF(C1726=0,0,IF(Q1726=0,IF((ABS(D1726-D1727))&lt;0.1,(IF(C1727-C1726=Q$1,99999,0)),0),0))),0)</f>
        <v>0</v>
      </c>
      <c r="AC1726" s="13">
        <f>IF(AC$1=1,IF(C1727=0,0,IF(C1726=0,0,IF(Q1726=0,IF(C1727-C1726=0,(IF(ABS(D1726-D1727)&lt;T$1,99999,0)),0),0))),0)</f>
        <v>0</v>
      </c>
      <c r="AD1726" s="15">
        <f>IF(AD$1=1,IF(C1727=0,0,IF(C1726=0,0,IF(Q1726=0,IF(AND(AK1726,AJ1726),99999,0),0))),0)</f>
        <v>0</v>
      </c>
      <c r="AE1726" s="34">
        <f>IF(C1726=0,,IF(AE$1=1,IF(1&gt;AA1726,0,99999),0))</f>
        <v>0</v>
      </c>
      <c r="AF1726" s="5">
        <f>IF(AF$1=1,IF(D1726&gt;1,99999,IF(D1726&lt;0,99999,0)),0)</f>
        <v>0</v>
      </c>
      <c r="AG1726" s="10">
        <f>IF(AG$1=1,IF(B1727=0,0,IF(B1727-B1726=1,0,99999)),0)</f>
        <v>0</v>
      </c>
      <c r="AH1726" s="11">
        <f>IF(AH$1=1,IF(C1727=0,0,IF(C1727-C1726&lt;0,99999,0)),0)</f>
        <v>0</v>
      </c>
      <c r="AI1726" s="14">
        <f>MOD(MOD(((((MOD(C1726,C$4)/C$4)+(MOD(C$3,C$4)/C$4)))),C$4),1)</f>
        <v>0.10000093333426666</v>
      </c>
      <c r="AJ1726" s="19">
        <f>IF(C1727-C1726=0,99999,0 )</f>
        <v>99999</v>
      </c>
      <c r="AK1726" s="83">
        <f>IF(ABS(D1727-D1726)=0,99999,0)</f>
        <v>99999</v>
      </c>
    </row>
    <row r="1727" spans="3:37">
      <c r="C1727" s="68"/>
      <c r="P1727" s="121">
        <f t="shared" si="157"/>
        <v>0</v>
      </c>
      <c r="Q1727" s="42">
        <f>IF(C$1=2,0,1)</f>
        <v>0</v>
      </c>
      <c r="R1727" s="24" t="s">
        <v>4</v>
      </c>
      <c r="S1727" s="26">
        <f>D1727</f>
        <v>0</v>
      </c>
      <c r="T1727" s="26">
        <f t="shared" si="158"/>
        <v>0.10000093333426666</v>
      </c>
      <c r="U1727" s="27" t="s">
        <v>5</v>
      </c>
      <c r="V1727" s="75">
        <f>INT((C1727+MOD(C$3,1)/C$4)/C$4)</f>
        <v>0</v>
      </c>
      <c r="W1727" s="75">
        <f t="shared" si="159"/>
        <v>1</v>
      </c>
      <c r="X1727" s="24">
        <f>IF(C$3&gt;=1,IF(MOD(INT((C1727-MOD(C$3,C$4)+MOD(C$3,1)/C$4)/C$4),2),8888,222),IF(MOD(INT((C1727-MOD(C$3,C$4)+MOD(C$3,1)/C$4)/C$4),2),222,8888))</f>
        <v>8888</v>
      </c>
      <c r="Y1727" s="28">
        <f t="shared" si="160"/>
        <v>0.10000093333426666</v>
      </c>
      <c r="Z1727" s="22" t="s">
        <v>27</v>
      </c>
      <c r="AA1727" s="40">
        <f>IF(X1727=222,T1727-E1727/C$4,E1727/C$4+T1727)</f>
        <v>0.10000093333426666</v>
      </c>
      <c r="AB1727" s="45">
        <f>IF(AB$1=1,IF(C1728=0,0,IF(C1727=0,0,IF(Q1727=0,IF((ABS(D1727-D1728))&lt;0.1,(IF(C1728-C1727=Q$1,99999,0)),0),0))),0)</f>
        <v>0</v>
      </c>
      <c r="AC1727" s="13">
        <f>IF(AC$1=1,IF(C1728=0,0,IF(C1727=0,0,IF(Q1727=0,IF(C1728-C1727=0,(IF(ABS(D1727-D1728)&lt;T$1,99999,0)),0),0))),0)</f>
        <v>0</v>
      </c>
      <c r="AD1727" s="15">
        <f>IF(AD$1=1,IF(C1728=0,0,IF(C1727=0,0,IF(Q1727=0,IF(AND(AK1727,AJ1727),99999,0),0))),0)</f>
        <v>0</v>
      </c>
      <c r="AE1727" s="34">
        <f>IF(C1727=0,,IF(AE$1=1,IF(1&gt;AA1727,0,99999),0))</f>
        <v>0</v>
      </c>
      <c r="AF1727" s="5">
        <f>IF(AF$1=1,IF(D1727&gt;1,99999,IF(D1727&lt;0,99999,0)),0)</f>
        <v>0</v>
      </c>
      <c r="AG1727" s="10">
        <f>IF(AG$1=1,IF(B1728=0,0,IF(B1728-B1727=1,0,99999)),0)</f>
        <v>0</v>
      </c>
      <c r="AH1727" s="11">
        <f>IF(AH$1=1,IF(C1728=0,0,IF(C1728-C1727&lt;0,99999,0)),0)</f>
        <v>0</v>
      </c>
      <c r="AI1727" s="14">
        <f>MOD(MOD(((((MOD(C1727,C$4)/C$4)+(MOD(C$3,C$4)/C$4)))),C$4),1)</f>
        <v>0.10000093333426666</v>
      </c>
      <c r="AJ1727" s="19">
        <f>IF(C1728-C1727=0,99999,0 )</f>
        <v>99999</v>
      </c>
      <c r="AK1727" s="83">
        <f>IF(ABS(D1728-D1727)=0,99999,0)</f>
        <v>99999</v>
      </c>
    </row>
    <row r="1728" spans="3:37">
      <c r="C1728" s="68"/>
      <c r="P1728" s="121">
        <f t="shared" si="157"/>
        <v>0</v>
      </c>
      <c r="Q1728" s="42">
        <f>IF(C$1=2,0,1)</f>
        <v>0</v>
      </c>
      <c r="R1728" s="24" t="s">
        <v>4</v>
      </c>
      <c r="S1728" s="26">
        <f>D1728</f>
        <v>0</v>
      </c>
      <c r="T1728" s="26">
        <f t="shared" si="158"/>
        <v>0.10000093333426666</v>
      </c>
      <c r="U1728" s="27" t="s">
        <v>5</v>
      </c>
      <c r="V1728" s="75">
        <f>INT((C1728+MOD(C$3,1)/C$4)/C$4)</f>
        <v>0</v>
      </c>
      <c r="W1728" s="75">
        <f t="shared" si="159"/>
        <v>1</v>
      </c>
      <c r="X1728" s="24">
        <f>IF(C$3&gt;=1,IF(MOD(INT((C1728-MOD(C$3,C$4)+MOD(C$3,1)/C$4)/C$4),2),8888,222),IF(MOD(INT((C1728-MOD(C$3,C$4)+MOD(C$3,1)/C$4)/C$4),2),222,8888))</f>
        <v>8888</v>
      </c>
      <c r="Y1728" s="28">
        <f t="shared" si="160"/>
        <v>0.10000093333426666</v>
      </c>
      <c r="Z1728" s="22" t="s">
        <v>27</v>
      </c>
      <c r="AA1728" s="40">
        <f>IF(X1728=222,T1728-E1728/C$4,E1728/C$4+T1728)</f>
        <v>0.10000093333426666</v>
      </c>
      <c r="AB1728" s="45">
        <f>IF(AB$1=1,IF(C1729=0,0,IF(C1728=0,0,IF(Q1728=0,IF((ABS(D1728-D1729))&lt;0.1,(IF(C1729-C1728=Q$1,99999,0)),0),0))),0)</f>
        <v>0</v>
      </c>
      <c r="AC1728" s="13">
        <f>IF(AC$1=1,IF(C1729=0,0,IF(C1728=0,0,IF(Q1728=0,IF(C1729-C1728=0,(IF(ABS(D1728-D1729)&lt;T$1,99999,0)),0),0))),0)</f>
        <v>0</v>
      </c>
      <c r="AD1728" s="15">
        <f>IF(AD$1=1,IF(C1729=0,0,IF(C1728=0,0,IF(Q1728=0,IF(AND(AK1728,AJ1728),99999,0),0))),0)</f>
        <v>0</v>
      </c>
      <c r="AE1728" s="34">
        <f>IF(C1728=0,,IF(AE$1=1,IF(1&gt;AA1728,0,99999),0))</f>
        <v>0</v>
      </c>
      <c r="AF1728" s="5">
        <f>IF(AF$1=1,IF(D1728&gt;1,99999,IF(D1728&lt;0,99999,0)),0)</f>
        <v>0</v>
      </c>
      <c r="AG1728" s="10">
        <f>IF(AG$1=1,IF(B1729=0,0,IF(B1729-B1728=1,0,99999)),0)</f>
        <v>0</v>
      </c>
      <c r="AH1728" s="11">
        <f>IF(AH$1=1,IF(C1729=0,0,IF(C1729-C1728&lt;0,99999,0)),0)</f>
        <v>0</v>
      </c>
      <c r="AI1728" s="14">
        <f>MOD(MOD(((((MOD(C1728,C$4)/C$4)+(MOD(C$3,C$4)/C$4)))),C$4),1)</f>
        <v>0.10000093333426666</v>
      </c>
      <c r="AJ1728" s="19">
        <f>IF(C1729-C1728=0,99999,0 )</f>
        <v>99999</v>
      </c>
      <c r="AK1728" s="83">
        <f>IF(ABS(D1729-D1728)=0,99999,0)</f>
        <v>99999</v>
      </c>
    </row>
    <row r="1729" spans="3:37">
      <c r="C1729" s="68"/>
      <c r="P1729" s="121">
        <f t="shared" si="157"/>
        <v>0</v>
      </c>
      <c r="Q1729" s="42">
        <f>IF(C$1=2,0,1)</f>
        <v>0</v>
      </c>
      <c r="R1729" s="24" t="s">
        <v>4</v>
      </c>
      <c r="S1729" s="26">
        <f>D1729</f>
        <v>0</v>
      </c>
      <c r="T1729" s="26">
        <f t="shared" si="158"/>
        <v>0.10000093333426666</v>
      </c>
      <c r="U1729" s="27" t="s">
        <v>5</v>
      </c>
      <c r="V1729" s="75">
        <f>INT((C1729+MOD(C$3,1)/C$4)/C$4)</f>
        <v>0</v>
      </c>
      <c r="W1729" s="75">
        <f t="shared" si="159"/>
        <v>1</v>
      </c>
      <c r="X1729" s="24">
        <f>IF(C$3&gt;=1,IF(MOD(INT((C1729-MOD(C$3,C$4)+MOD(C$3,1)/C$4)/C$4),2),8888,222),IF(MOD(INT((C1729-MOD(C$3,C$4)+MOD(C$3,1)/C$4)/C$4),2),222,8888))</f>
        <v>8888</v>
      </c>
      <c r="Y1729" s="28">
        <f t="shared" si="160"/>
        <v>0.10000093333426666</v>
      </c>
      <c r="Z1729" s="22" t="s">
        <v>27</v>
      </c>
      <c r="AA1729" s="40">
        <f>IF(X1729=222,T1729-E1729/C$4,E1729/C$4+T1729)</f>
        <v>0.10000093333426666</v>
      </c>
      <c r="AB1729" s="45">
        <f>IF(AB$1=1,IF(C1730=0,0,IF(C1729=0,0,IF(Q1729=0,IF((ABS(D1729-D1730))&lt;0.1,(IF(C1730-C1729=Q$1,99999,0)),0),0))),0)</f>
        <v>0</v>
      </c>
      <c r="AC1729" s="13">
        <f>IF(AC$1=1,IF(C1730=0,0,IF(C1729=0,0,IF(Q1729=0,IF(C1730-C1729=0,(IF(ABS(D1729-D1730)&lt;T$1,99999,0)),0),0))),0)</f>
        <v>0</v>
      </c>
      <c r="AD1729" s="15">
        <f>IF(AD$1=1,IF(C1730=0,0,IF(C1729=0,0,IF(Q1729=0,IF(AND(AK1729,AJ1729),99999,0),0))),0)</f>
        <v>0</v>
      </c>
      <c r="AE1729" s="34">
        <f>IF(C1729=0,,IF(AE$1=1,IF(1&gt;AA1729,0,99999),0))</f>
        <v>0</v>
      </c>
      <c r="AF1729" s="5">
        <f>IF(AF$1=1,IF(D1729&gt;1,99999,IF(D1729&lt;0,99999,0)),0)</f>
        <v>0</v>
      </c>
      <c r="AG1729" s="10">
        <f>IF(AG$1=1,IF(B1730=0,0,IF(B1730-B1729=1,0,99999)),0)</f>
        <v>0</v>
      </c>
      <c r="AH1729" s="11">
        <f>IF(AH$1=1,IF(C1730=0,0,IF(C1730-C1729&lt;0,99999,0)),0)</f>
        <v>0</v>
      </c>
      <c r="AI1729" s="14">
        <f>MOD(MOD(((((MOD(C1729,C$4)/C$4)+(MOD(C$3,C$4)/C$4)))),C$4),1)</f>
        <v>0.10000093333426666</v>
      </c>
      <c r="AJ1729" s="19">
        <f>IF(C1730-C1729=0,99999,0 )</f>
        <v>99999</v>
      </c>
      <c r="AK1729" s="83">
        <f>IF(ABS(D1730-D1729)=0,99999,0)</f>
        <v>99999</v>
      </c>
    </row>
    <row r="1730" spans="3:37">
      <c r="C1730" s="68"/>
      <c r="P1730" s="121">
        <f t="shared" si="157"/>
        <v>0</v>
      </c>
      <c r="Q1730" s="42">
        <f>IF(C$1=2,0,1)</f>
        <v>0</v>
      </c>
      <c r="R1730" s="24" t="s">
        <v>4</v>
      </c>
      <c r="S1730" s="26">
        <f>D1730</f>
        <v>0</v>
      </c>
      <c r="T1730" s="26">
        <f t="shared" si="158"/>
        <v>0.10000093333426666</v>
      </c>
      <c r="U1730" s="27" t="s">
        <v>5</v>
      </c>
      <c r="V1730" s="75">
        <f>INT((C1730+MOD(C$3,1)/C$4)/C$4)</f>
        <v>0</v>
      </c>
      <c r="W1730" s="75">
        <f t="shared" si="159"/>
        <v>1</v>
      </c>
      <c r="X1730" s="24">
        <f>IF(C$3&gt;=1,IF(MOD(INT((C1730-MOD(C$3,C$4)+MOD(C$3,1)/C$4)/C$4),2),8888,222),IF(MOD(INT((C1730-MOD(C$3,C$4)+MOD(C$3,1)/C$4)/C$4),2),222,8888))</f>
        <v>8888</v>
      </c>
      <c r="Y1730" s="28">
        <f t="shared" si="160"/>
        <v>0.10000093333426666</v>
      </c>
      <c r="Z1730" s="22" t="s">
        <v>27</v>
      </c>
      <c r="AA1730" s="40">
        <f>IF(X1730=222,T1730-E1730/C$4,E1730/C$4+T1730)</f>
        <v>0.10000093333426666</v>
      </c>
      <c r="AB1730" s="45">
        <f>IF(AB$1=1,IF(C1731=0,0,IF(C1730=0,0,IF(Q1730=0,IF((ABS(D1730-D1731))&lt;0.1,(IF(C1731-C1730=Q$1,99999,0)),0),0))),0)</f>
        <v>0</v>
      </c>
      <c r="AC1730" s="13">
        <f>IF(AC$1=1,IF(C1731=0,0,IF(C1730=0,0,IF(Q1730=0,IF(C1731-C1730=0,(IF(ABS(D1730-D1731)&lt;T$1,99999,0)),0),0))),0)</f>
        <v>0</v>
      </c>
      <c r="AD1730" s="15">
        <f>IF(AD$1=1,IF(C1731=0,0,IF(C1730=0,0,IF(Q1730=0,IF(AND(AK1730,AJ1730),99999,0),0))),0)</f>
        <v>0</v>
      </c>
      <c r="AE1730" s="34">
        <f>IF(C1730=0,,IF(AE$1=1,IF(1&gt;AA1730,0,99999),0))</f>
        <v>0</v>
      </c>
      <c r="AF1730" s="5">
        <f>IF(AF$1=1,IF(D1730&gt;1,99999,IF(D1730&lt;0,99999,0)),0)</f>
        <v>0</v>
      </c>
      <c r="AG1730" s="10">
        <f>IF(AG$1=1,IF(B1731=0,0,IF(B1731-B1730=1,0,99999)),0)</f>
        <v>0</v>
      </c>
      <c r="AH1730" s="11">
        <f>IF(AH$1=1,IF(C1731=0,0,IF(C1731-C1730&lt;0,99999,0)),0)</f>
        <v>0</v>
      </c>
      <c r="AI1730" s="14">
        <f>MOD(MOD(((((MOD(C1730,C$4)/C$4)+(MOD(C$3,C$4)/C$4)))),C$4),1)</f>
        <v>0.10000093333426666</v>
      </c>
      <c r="AJ1730" s="19">
        <f>IF(C1731-C1730=0,99999,0 )</f>
        <v>99999</v>
      </c>
      <c r="AK1730" s="83">
        <f>IF(ABS(D1731-D1730)=0,99999,0)</f>
        <v>99999</v>
      </c>
    </row>
    <row r="1731" spans="3:37">
      <c r="C1731" s="68"/>
      <c r="P1731" s="121">
        <f t="shared" si="157"/>
        <v>0</v>
      </c>
      <c r="Q1731" s="42">
        <f>IF(C$1=2,0,1)</f>
        <v>0</v>
      </c>
      <c r="R1731" s="24" t="s">
        <v>4</v>
      </c>
      <c r="S1731" s="26">
        <f>D1731</f>
        <v>0</v>
      </c>
      <c r="T1731" s="26">
        <f t="shared" si="158"/>
        <v>0.10000093333426666</v>
      </c>
      <c r="U1731" s="27" t="s">
        <v>5</v>
      </c>
      <c r="V1731" s="75">
        <f>INT((C1731+MOD(C$3,1)/C$4)/C$4)</f>
        <v>0</v>
      </c>
      <c r="W1731" s="75">
        <f t="shared" si="159"/>
        <v>1</v>
      </c>
      <c r="X1731" s="24">
        <f>IF(C$3&gt;=1,IF(MOD(INT((C1731-MOD(C$3,C$4)+MOD(C$3,1)/C$4)/C$4),2),8888,222),IF(MOD(INT((C1731-MOD(C$3,C$4)+MOD(C$3,1)/C$4)/C$4),2),222,8888))</f>
        <v>8888</v>
      </c>
      <c r="Y1731" s="28">
        <f t="shared" si="160"/>
        <v>0.10000093333426666</v>
      </c>
      <c r="Z1731" s="22" t="s">
        <v>27</v>
      </c>
      <c r="AA1731" s="40">
        <f>IF(X1731=222,T1731-E1731/C$4,E1731/C$4+T1731)</f>
        <v>0.10000093333426666</v>
      </c>
      <c r="AB1731" s="45">
        <f>IF(AB$1=1,IF(C1732=0,0,IF(C1731=0,0,IF(Q1731=0,IF((ABS(D1731-D1732))&lt;0.1,(IF(C1732-C1731=Q$1,99999,0)),0),0))),0)</f>
        <v>0</v>
      </c>
      <c r="AC1731" s="13">
        <f>IF(AC$1=1,IF(C1732=0,0,IF(C1731=0,0,IF(Q1731=0,IF(C1732-C1731=0,(IF(ABS(D1731-D1732)&lt;T$1,99999,0)),0),0))),0)</f>
        <v>0</v>
      </c>
      <c r="AD1731" s="15">
        <f>IF(AD$1=1,IF(C1732=0,0,IF(C1731=0,0,IF(Q1731=0,IF(AND(AK1731,AJ1731),99999,0),0))),0)</f>
        <v>0</v>
      </c>
      <c r="AE1731" s="34">
        <f>IF(C1731=0,,IF(AE$1=1,IF(1&gt;AA1731,0,99999),0))</f>
        <v>0</v>
      </c>
      <c r="AF1731" s="5">
        <f>IF(AF$1=1,IF(D1731&gt;1,99999,IF(D1731&lt;0,99999,0)),0)</f>
        <v>0</v>
      </c>
      <c r="AG1731" s="10">
        <f>IF(AG$1=1,IF(B1732=0,0,IF(B1732-B1731=1,0,99999)),0)</f>
        <v>0</v>
      </c>
      <c r="AH1731" s="11">
        <f>IF(AH$1=1,IF(C1732=0,0,IF(C1732-C1731&lt;0,99999,0)),0)</f>
        <v>0</v>
      </c>
      <c r="AI1731" s="14">
        <f>MOD(MOD(((((MOD(C1731,C$4)/C$4)+(MOD(C$3,C$4)/C$4)))),C$4),1)</f>
        <v>0.10000093333426666</v>
      </c>
      <c r="AJ1731" s="19">
        <f>IF(C1732-C1731=0,99999,0 )</f>
        <v>99999</v>
      </c>
      <c r="AK1731" s="83">
        <f>IF(ABS(D1732-D1731)=0,99999,0)</f>
        <v>99999</v>
      </c>
    </row>
    <row r="1732" spans="3:37">
      <c r="C1732" s="68"/>
      <c r="P1732" s="121">
        <f t="shared" si="157"/>
        <v>0</v>
      </c>
      <c r="Q1732" s="42">
        <f>IF(C$1=2,0,1)</f>
        <v>0</v>
      </c>
      <c r="R1732" s="24" t="s">
        <v>4</v>
      </c>
      <c r="S1732" s="26">
        <f>D1732</f>
        <v>0</v>
      </c>
      <c r="T1732" s="26">
        <f t="shared" si="158"/>
        <v>0.10000093333426666</v>
      </c>
      <c r="U1732" s="27" t="s">
        <v>5</v>
      </c>
      <c r="V1732" s="75">
        <f>INT((C1732+MOD(C$3,1)/C$4)/C$4)</f>
        <v>0</v>
      </c>
      <c r="W1732" s="75">
        <f t="shared" si="159"/>
        <v>1</v>
      </c>
      <c r="X1732" s="24">
        <f>IF(C$3&gt;=1,IF(MOD(INT((C1732-MOD(C$3,C$4)+MOD(C$3,1)/C$4)/C$4),2),8888,222),IF(MOD(INT((C1732-MOD(C$3,C$4)+MOD(C$3,1)/C$4)/C$4),2),222,8888))</f>
        <v>8888</v>
      </c>
      <c r="Y1732" s="28">
        <f t="shared" si="160"/>
        <v>0.10000093333426666</v>
      </c>
      <c r="Z1732" s="22" t="s">
        <v>27</v>
      </c>
      <c r="AA1732" s="40">
        <f>IF(X1732=222,T1732-E1732/C$4,E1732/C$4+T1732)</f>
        <v>0.10000093333426666</v>
      </c>
      <c r="AB1732" s="45">
        <f>IF(AB$1=1,IF(C1733=0,0,IF(C1732=0,0,IF(Q1732=0,IF((ABS(D1732-D1733))&lt;0.1,(IF(C1733-C1732=Q$1,99999,0)),0),0))),0)</f>
        <v>0</v>
      </c>
      <c r="AC1732" s="13">
        <f>IF(AC$1=1,IF(C1733=0,0,IF(C1732=0,0,IF(Q1732=0,IF(C1733-C1732=0,(IF(ABS(D1732-D1733)&lt;T$1,99999,0)),0),0))),0)</f>
        <v>0</v>
      </c>
      <c r="AD1732" s="15">
        <f>IF(AD$1=1,IF(C1733=0,0,IF(C1732=0,0,IF(Q1732=0,IF(AND(AK1732,AJ1732),99999,0),0))),0)</f>
        <v>0</v>
      </c>
      <c r="AE1732" s="34">
        <f>IF(C1732=0,,IF(AE$1=1,IF(1&gt;AA1732,0,99999),0))</f>
        <v>0</v>
      </c>
      <c r="AF1732" s="5">
        <f>IF(AF$1=1,IF(D1732&gt;1,99999,IF(D1732&lt;0,99999,0)),0)</f>
        <v>0</v>
      </c>
      <c r="AG1732" s="10">
        <f>IF(AG$1=1,IF(B1733=0,0,IF(B1733-B1732=1,0,99999)),0)</f>
        <v>0</v>
      </c>
      <c r="AH1732" s="11">
        <f>IF(AH$1=1,IF(C1733=0,0,IF(C1733-C1732&lt;0,99999,0)),0)</f>
        <v>0</v>
      </c>
      <c r="AI1732" s="14">
        <f>MOD(MOD(((((MOD(C1732,C$4)/C$4)+(MOD(C$3,C$4)/C$4)))),C$4),1)</f>
        <v>0.10000093333426666</v>
      </c>
      <c r="AJ1732" s="19">
        <f>IF(C1733-C1732=0,99999,0 )</f>
        <v>99999</v>
      </c>
      <c r="AK1732" s="83">
        <f>IF(ABS(D1733-D1732)=0,99999,0)</f>
        <v>99999</v>
      </c>
    </row>
    <row r="1733" spans="3:37">
      <c r="C1733" s="68"/>
      <c r="P1733" s="121">
        <f t="shared" si="157"/>
        <v>0</v>
      </c>
      <c r="Q1733" s="42">
        <f>IF(C$1=2,0,1)</f>
        <v>0</v>
      </c>
      <c r="R1733" s="24" t="s">
        <v>4</v>
      </c>
      <c r="S1733" s="26">
        <f>D1733</f>
        <v>0</v>
      </c>
      <c r="T1733" s="26">
        <f t="shared" si="158"/>
        <v>0.10000093333426666</v>
      </c>
      <c r="U1733" s="27" t="s">
        <v>5</v>
      </c>
      <c r="V1733" s="75">
        <f>INT((C1733+MOD(C$3,1)/C$4)/C$4)</f>
        <v>0</v>
      </c>
      <c r="W1733" s="75">
        <f t="shared" si="159"/>
        <v>1</v>
      </c>
      <c r="X1733" s="24">
        <f>IF(C$3&gt;=1,IF(MOD(INT((C1733-MOD(C$3,C$4)+MOD(C$3,1)/C$4)/C$4),2),8888,222),IF(MOD(INT((C1733-MOD(C$3,C$4)+MOD(C$3,1)/C$4)/C$4),2),222,8888))</f>
        <v>8888</v>
      </c>
      <c r="Y1733" s="28">
        <f t="shared" si="160"/>
        <v>0.10000093333426666</v>
      </c>
      <c r="Z1733" s="22" t="s">
        <v>27</v>
      </c>
      <c r="AA1733" s="40">
        <f>IF(X1733=222,T1733-E1733/C$4,E1733/C$4+T1733)</f>
        <v>0.10000093333426666</v>
      </c>
      <c r="AB1733" s="45">
        <f>IF(AB$1=1,IF(C1734=0,0,IF(C1733=0,0,IF(Q1733=0,IF((ABS(D1733-D1734))&lt;0.1,(IF(C1734-C1733=Q$1,99999,0)),0),0))),0)</f>
        <v>0</v>
      </c>
      <c r="AC1733" s="13">
        <f>IF(AC$1=1,IF(C1734=0,0,IF(C1733=0,0,IF(Q1733=0,IF(C1734-C1733=0,(IF(ABS(D1733-D1734)&lt;T$1,99999,0)),0),0))),0)</f>
        <v>0</v>
      </c>
      <c r="AD1733" s="15">
        <f>IF(AD$1=1,IF(C1734=0,0,IF(C1733=0,0,IF(Q1733=0,IF(AND(AK1733,AJ1733),99999,0),0))),0)</f>
        <v>0</v>
      </c>
      <c r="AE1733" s="34">
        <f>IF(C1733=0,,IF(AE$1=1,IF(1&gt;AA1733,0,99999),0))</f>
        <v>0</v>
      </c>
      <c r="AF1733" s="5">
        <f>IF(AF$1=1,IF(D1733&gt;1,99999,IF(D1733&lt;0,99999,0)),0)</f>
        <v>0</v>
      </c>
      <c r="AG1733" s="10">
        <f>IF(AG$1=1,IF(B1734=0,0,IF(B1734-B1733=1,0,99999)),0)</f>
        <v>0</v>
      </c>
      <c r="AH1733" s="11">
        <f>IF(AH$1=1,IF(C1734=0,0,IF(C1734-C1733&lt;0,99999,0)),0)</f>
        <v>0</v>
      </c>
      <c r="AI1733" s="14">
        <f>MOD(MOD(((((MOD(C1733,C$4)/C$4)+(MOD(C$3,C$4)/C$4)))),C$4),1)</f>
        <v>0.10000093333426666</v>
      </c>
      <c r="AJ1733" s="19">
        <f>IF(C1734-C1733=0,99999,0 )</f>
        <v>99999</v>
      </c>
      <c r="AK1733" s="83">
        <f>IF(ABS(D1734-D1733)=0,99999,0)</f>
        <v>99999</v>
      </c>
    </row>
    <row r="1734" spans="3:37">
      <c r="C1734" s="68"/>
      <c r="P1734" s="121">
        <f t="shared" si="157"/>
        <v>0</v>
      </c>
      <c r="Q1734" s="42">
        <f>IF(C$1=2,0,1)</f>
        <v>0</v>
      </c>
      <c r="R1734" s="24" t="s">
        <v>4</v>
      </c>
      <c r="S1734" s="26">
        <f>D1734</f>
        <v>0</v>
      </c>
      <c r="T1734" s="26">
        <f t="shared" si="158"/>
        <v>0.10000093333426666</v>
      </c>
      <c r="U1734" s="27" t="s">
        <v>5</v>
      </c>
      <c r="V1734" s="75">
        <f>INT((C1734+MOD(C$3,1)/C$4)/C$4)</f>
        <v>0</v>
      </c>
      <c r="W1734" s="75">
        <f t="shared" si="159"/>
        <v>1</v>
      </c>
      <c r="X1734" s="24">
        <f>IF(C$3&gt;=1,IF(MOD(INT((C1734-MOD(C$3,C$4)+MOD(C$3,1)/C$4)/C$4),2),8888,222),IF(MOD(INT((C1734-MOD(C$3,C$4)+MOD(C$3,1)/C$4)/C$4),2),222,8888))</f>
        <v>8888</v>
      </c>
      <c r="Y1734" s="28">
        <f t="shared" si="160"/>
        <v>0.10000093333426666</v>
      </c>
      <c r="Z1734" s="22" t="s">
        <v>27</v>
      </c>
      <c r="AA1734" s="40">
        <f>IF(X1734=222,T1734-E1734/C$4,E1734/C$4+T1734)</f>
        <v>0.10000093333426666</v>
      </c>
      <c r="AB1734" s="45">
        <f>IF(AB$1=1,IF(C1735=0,0,IF(C1734=0,0,IF(Q1734=0,IF((ABS(D1734-D1735))&lt;0.1,(IF(C1735-C1734=Q$1,99999,0)),0),0))),0)</f>
        <v>0</v>
      </c>
      <c r="AC1734" s="13">
        <f>IF(AC$1=1,IF(C1735=0,0,IF(C1734=0,0,IF(Q1734=0,IF(C1735-C1734=0,(IF(ABS(D1734-D1735)&lt;T$1,99999,0)),0),0))),0)</f>
        <v>0</v>
      </c>
      <c r="AD1734" s="15">
        <f>IF(AD$1=1,IF(C1735=0,0,IF(C1734=0,0,IF(Q1734=0,IF(AND(AK1734,AJ1734),99999,0),0))),0)</f>
        <v>0</v>
      </c>
      <c r="AE1734" s="34">
        <f>IF(C1734=0,,IF(AE$1=1,IF(1&gt;AA1734,0,99999),0))</f>
        <v>0</v>
      </c>
      <c r="AF1734" s="5">
        <f>IF(AF$1=1,IF(D1734&gt;1,99999,IF(D1734&lt;0,99999,0)),0)</f>
        <v>0</v>
      </c>
      <c r="AG1734" s="10">
        <f>IF(AG$1=1,IF(B1735=0,0,IF(B1735-B1734=1,0,99999)),0)</f>
        <v>0</v>
      </c>
      <c r="AH1734" s="11">
        <f>IF(AH$1=1,IF(C1735=0,0,IF(C1735-C1734&lt;0,99999,0)),0)</f>
        <v>0</v>
      </c>
      <c r="AI1734" s="14">
        <f>MOD(MOD(((((MOD(C1734,C$4)/C$4)+(MOD(C$3,C$4)/C$4)))),C$4),1)</f>
        <v>0.10000093333426666</v>
      </c>
      <c r="AJ1734" s="19">
        <f>IF(C1735-C1734=0,99999,0 )</f>
        <v>99999</v>
      </c>
      <c r="AK1734" s="83">
        <f>IF(ABS(D1735-D1734)=0,99999,0)</f>
        <v>99999</v>
      </c>
    </row>
    <row r="1735" spans="3:37">
      <c r="C1735" s="68"/>
      <c r="P1735" s="121">
        <f t="shared" si="157"/>
        <v>0</v>
      </c>
      <c r="Q1735" s="42">
        <f>IF(C$1=2,0,1)</f>
        <v>0</v>
      </c>
      <c r="R1735" s="24" t="s">
        <v>4</v>
      </c>
      <c r="S1735" s="26">
        <f>D1735</f>
        <v>0</v>
      </c>
      <c r="T1735" s="26">
        <f t="shared" si="158"/>
        <v>0.10000093333426666</v>
      </c>
      <c r="U1735" s="27" t="s">
        <v>5</v>
      </c>
      <c r="V1735" s="75">
        <f>INT((C1735+MOD(C$3,1)/C$4)/C$4)</f>
        <v>0</v>
      </c>
      <c r="W1735" s="75">
        <f t="shared" si="159"/>
        <v>1</v>
      </c>
      <c r="X1735" s="24">
        <f>IF(C$3&gt;=1,IF(MOD(INT((C1735-MOD(C$3,C$4)+MOD(C$3,1)/C$4)/C$4),2),8888,222),IF(MOD(INT((C1735-MOD(C$3,C$4)+MOD(C$3,1)/C$4)/C$4),2),222,8888))</f>
        <v>8888</v>
      </c>
      <c r="Y1735" s="28">
        <f t="shared" si="160"/>
        <v>0.10000093333426666</v>
      </c>
      <c r="Z1735" s="22" t="s">
        <v>27</v>
      </c>
      <c r="AA1735" s="40">
        <f>IF(X1735=222,T1735-E1735/C$4,E1735/C$4+T1735)</f>
        <v>0.10000093333426666</v>
      </c>
      <c r="AB1735" s="45">
        <f>IF(AB$1=1,IF(C1736=0,0,IF(C1735=0,0,IF(Q1735=0,IF((ABS(D1735-D1736))&lt;0.1,(IF(C1736-C1735=Q$1,99999,0)),0),0))),0)</f>
        <v>0</v>
      </c>
      <c r="AC1735" s="13">
        <f>IF(AC$1=1,IF(C1736=0,0,IF(C1735=0,0,IF(Q1735=0,IF(C1736-C1735=0,(IF(ABS(D1735-D1736)&lt;T$1,99999,0)),0),0))),0)</f>
        <v>0</v>
      </c>
      <c r="AD1735" s="15">
        <f>IF(AD$1=1,IF(C1736=0,0,IF(C1735=0,0,IF(Q1735=0,IF(AND(AK1735,AJ1735),99999,0),0))),0)</f>
        <v>0</v>
      </c>
      <c r="AE1735" s="34">
        <f>IF(C1735=0,,IF(AE$1=1,IF(1&gt;AA1735,0,99999),0))</f>
        <v>0</v>
      </c>
      <c r="AF1735" s="5">
        <f>IF(AF$1=1,IF(D1735&gt;1,99999,IF(D1735&lt;0,99999,0)),0)</f>
        <v>0</v>
      </c>
      <c r="AG1735" s="10">
        <f>IF(AG$1=1,IF(B1736=0,0,IF(B1736-B1735=1,0,99999)),0)</f>
        <v>0</v>
      </c>
      <c r="AH1735" s="11">
        <f>IF(AH$1=1,IF(C1736=0,0,IF(C1736-C1735&lt;0,99999,0)),0)</f>
        <v>0</v>
      </c>
      <c r="AI1735" s="14">
        <f>MOD(MOD(((((MOD(C1735,C$4)/C$4)+(MOD(C$3,C$4)/C$4)))),C$4),1)</f>
        <v>0.10000093333426666</v>
      </c>
      <c r="AJ1735" s="19">
        <f>IF(C1736-C1735=0,99999,0 )</f>
        <v>99999</v>
      </c>
      <c r="AK1735" s="83">
        <f>IF(ABS(D1736-D1735)=0,99999,0)</f>
        <v>99999</v>
      </c>
    </row>
    <row r="1736" spans="3:37">
      <c r="C1736" s="68"/>
      <c r="P1736" s="121">
        <f t="shared" si="157"/>
        <v>0</v>
      </c>
      <c r="Q1736" s="42">
        <f>IF(C$1=2,0,1)</f>
        <v>0</v>
      </c>
      <c r="R1736" s="24" t="s">
        <v>4</v>
      </c>
      <c r="S1736" s="26">
        <f>D1736</f>
        <v>0</v>
      </c>
      <c r="T1736" s="26">
        <f t="shared" si="158"/>
        <v>0.10000093333426666</v>
      </c>
      <c r="U1736" s="27" t="s">
        <v>5</v>
      </c>
      <c r="V1736" s="75">
        <f>INT((C1736+MOD(C$3,1)/C$4)/C$4)</f>
        <v>0</v>
      </c>
      <c r="W1736" s="75">
        <f t="shared" si="159"/>
        <v>1</v>
      </c>
      <c r="X1736" s="24">
        <f>IF(C$3&gt;=1,IF(MOD(INT((C1736-MOD(C$3,C$4)+MOD(C$3,1)/C$4)/C$4),2),8888,222),IF(MOD(INT((C1736-MOD(C$3,C$4)+MOD(C$3,1)/C$4)/C$4),2),222,8888))</f>
        <v>8888</v>
      </c>
      <c r="Y1736" s="28">
        <f t="shared" si="160"/>
        <v>0.10000093333426666</v>
      </c>
      <c r="Z1736" s="22" t="s">
        <v>27</v>
      </c>
      <c r="AA1736" s="40">
        <f>IF(X1736=222,T1736-E1736/C$4,E1736/C$4+T1736)</f>
        <v>0.10000093333426666</v>
      </c>
      <c r="AB1736" s="45">
        <f>IF(AB$1=1,IF(C1737=0,0,IF(C1736=0,0,IF(Q1736=0,IF((ABS(D1736-D1737))&lt;0.1,(IF(C1737-C1736=Q$1,99999,0)),0),0))),0)</f>
        <v>0</v>
      </c>
      <c r="AC1736" s="13">
        <f>IF(AC$1=1,IF(C1737=0,0,IF(C1736=0,0,IF(Q1736=0,IF(C1737-C1736=0,(IF(ABS(D1736-D1737)&lt;T$1,99999,0)),0),0))),0)</f>
        <v>0</v>
      </c>
      <c r="AD1736" s="15">
        <f>IF(AD$1=1,IF(C1737=0,0,IF(C1736=0,0,IF(Q1736=0,IF(AND(AK1736,AJ1736),99999,0),0))),0)</f>
        <v>0</v>
      </c>
      <c r="AE1736" s="34">
        <f>IF(C1736=0,,IF(AE$1=1,IF(1&gt;AA1736,0,99999),0))</f>
        <v>0</v>
      </c>
      <c r="AF1736" s="5">
        <f>IF(AF$1=1,IF(D1736&gt;1,99999,IF(D1736&lt;0,99999,0)),0)</f>
        <v>0</v>
      </c>
      <c r="AG1736" s="10">
        <f>IF(AG$1=1,IF(B1737=0,0,IF(B1737-B1736=1,0,99999)),0)</f>
        <v>0</v>
      </c>
      <c r="AH1736" s="11">
        <f>IF(AH$1=1,IF(C1737=0,0,IF(C1737-C1736&lt;0,99999,0)),0)</f>
        <v>0</v>
      </c>
      <c r="AI1736" s="14">
        <f>MOD(MOD(((((MOD(C1736,C$4)/C$4)+(MOD(C$3,C$4)/C$4)))),C$4),1)</f>
        <v>0.10000093333426666</v>
      </c>
      <c r="AJ1736" s="19">
        <f>IF(C1737-C1736=0,99999,0 )</f>
        <v>99999</v>
      </c>
      <c r="AK1736" s="83">
        <f>IF(ABS(D1737-D1736)=0,99999,0)</f>
        <v>99999</v>
      </c>
    </row>
    <row r="1737" spans="3:37">
      <c r="C1737" s="68"/>
      <c r="P1737" s="121">
        <f t="shared" si="157"/>
        <v>0</v>
      </c>
      <c r="Q1737" s="42">
        <f>IF(C$1=2,0,1)</f>
        <v>0</v>
      </c>
      <c r="R1737" s="24" t="s">
        <v>4</v>
      </c>
      <c r="S1737" s="26">
        <f>D1737</f>
        <v>0</v>
      </c>
      <c r="T1737" s="26">
        <f t="shared" si="158"/>
        <v>0.10000093333426666</v>
      </c>
      <c r="U1737" s="27" t="s">
        <v>5</v>
      </c>
      <c r="V1737" s="75">
        <f>INT((C1737+MOD(C$3,1)/C$4)/C$4)</f>
        <v>0</v>
      </c>
      <c r="W1737" s="75">
        <f t="shared" si="159"/>
        <v>1</v>
      </c>
      <c r="X1737" s="24">
        <f>IF(C$3&gt;=1,IF(MOD(INT((C1737-MOD(C$3,C$4)+MOD(C$3,1)/C$4)/C$4),2),8888,222),IF(MOD(INT((C1737-MOD(C$3,C$4)+MOD(C$3,1)/C$4)/C$4),2),222,8888))</f>
        <v>8888</v>
      </c>
      <c r="Y1737" s="28">
        <f t="shared" si="160"/>
        <v>0.10000093333426666</v>
      </c>
      <c r="Z1737" s="22" t="s">
        <v>27</v>
      </c>
      <c r="AA1737" s="40">
        <f>IF(X1737=222,T1737-E1737/C$4,E1737/C$4+T1737)</f>
        <v>0.10000093333426666</v>
      </c>
      <c r="AB1737" s="45">
        <f>IF(AB$1=1,IF(C1738=0,0,IF(C1737=0,0,IF(Q1737=0,IF((ABS(D1737-D1738))&lt;0.1,(IF(C1738-C1737=Q$1,99999,0)),0),0))),0)</f>
        <v>0</v>
      </c>
      <c r="AC1737" s="13">
        <f>IF(AC$1=1,IF(C1738=0,0,IF(C1737=0,0,IF(Q1737=0,IF(C1738-C1737=0,(IF(ABS(D1737-D1738)&lt;T$1,99999,0)),0),0))),0)</f>
        <v>0</v>
      </c>
      <c r="AD1737" s="15">
        <f>IF(AD$1=1,IF(C1738=0,0,IF(C1737=0,0,IF(Q1737=0,IF(AND(AK1737,AJ1737),99999,0),0))),0)</f>
        <v>0</v>
      </c>
      <c r="AE1737" s="34">
        <f>IF(C1737=0,,IF(AE$1=1,IF(1&gt;AA1737,0,99999),0))</f>
        <v>0</v>
      </c>
      <c r="AF1737" s="5">
        <f>IF(AF$1=1,IF(D1737&gt;1,99999,IF(D1737&lt;0,99999,0)),0)</f>
        <v>0</v>
      </c>
      <c r="AG1737" s="10">
        <f>IF(AG$1=1,IF(B1738=0,0,IF(B1738-B1737=1,0,99999)),0)</f>
        <v>0</v>
      </c>
      <c r="AH1737" s="11">
        <f>IF(AH$1=1,IF(C1738=0,0,IF(C1738-C1737&lt;0,99999,0)),0)</f>
        <v>0</v>
      </c>
      <c r="AI1737" s="14">
        <f>MOD(MOD(((((MOD(C1737,C$4)/C$4)+(MOD(C$3,C$4)/C$4)))),C$4),1)</f>
        <v>0.10000093333426666</v>
      </c>
      <c r="AJ1737" s="19">
        <f>IF(C1738-C1737=0,99999,0 )</f>
        <v>99999</v>
      </c>
      <c r="AK1737" s="83">
        <f>IF(ABS(D1738-D1737)=0,99999,0)</f>
        <v>99999</v>
      </c>
    </row>
    <row r="1738" spans="3:37">
      <c r="C1738" s="68"/>
      <c r="P1738" s="121">
        <f t="shared" si="157"/>
        <v>0</v>
      </c>
      <c r="Q1738" s="42">
        <f>IF(C$1=2,0,1)</f>
        <v>0</v>
      </c>
      <c r="R1738" s="24" t="s">
        <v>4</v>
      </c>
      <c r="S1738" s="26">
        <f>D1738</f>
        <v>0</v>
      </c>
      <c r="T1738" s="26">
        <f t="shared" si="158"/>
        <v>0.10000093333426666</v>
      </c>
      <c r="U1738" s="27" t="s">
        <v>5</v>
      </c>
      <c r="V1738" s="75">
        <f>INT((C1738+MOD(C$3,1)/C$4)/C$4)</f>
        <v>0</v>
      </c>
      <c r="W1738" s="75">
        <f t="shared" si="159"/>
        <v>1</v>
      </c>
      <c r="X1738" s="24">
        <f>IF(C$3&gt;=1,IF(MOD(INT((C1738-MOD(C$3,C$4)+MOD(C$3,1)/C$4)/C$4),2),8888,222),IF(MOD(INT((C1738-MOD(C$3,C$4)+MOD(C$3,1)/C$4)/C$4),2),222,8888))</f>
        <v>8888</v>
      </c>
      <c r="Y1738" s="28">
        <f t="shared" si="160"/>
        <v>0.10000093333426666</v>
      </c>
      <c r="Z1738" s="22" t="s">
        <v>27</v>
      </c>
      <c r="AA1738" s="40">
        <f>IF(X1738=222,T1738-E1738/C$4,E1738/C$4+T1738)</f>
        <v>0.10000093333426666</v>
      </c>
      <c r="AB1738" s="45">
        <f>IF(AB$1=1,IF(C1739=0,0,IF(C1738=0,0,IF(Q1738=0,IF((ABS(D1738-D1739))&lt;0.1,(IF(C1739-C1738=Q$1,99999,0)),0),0))),0)</f>
        <v>0</v>
      </c>
      <c r="AC1738" s="13">
        <f>IF(AC$1=1,IF(C1739=0,0,IF(C1738=0,0,IF(Q1738=0,IF(C1739-C1738=0,(IF(ABS(D1738-D1739)&lt;T$1,99999,0)),0),0))),0)</f>
        <v>0</v>
      </c>
      <c r="AD1738" s="15">
        <f>IF(AD$1=1,IF(C1739=0,0,IF(C1738=0,0,IF(Q1738=0,IF(AND(AK1738,AJ1738),99999,0),0))),0)</f>
        <v>0</v>
      </c>
      <c r="AE1738" s="34">
        <f>IF(C1738=0,,IF(AE$1=1,IF(1&gt;AA1738,0,99999),0))</f>
        <v>0</v>
      </c>
      <c r="AF1738" s="5">
        <f>IF(AF$1=1,IF(D1738&gt;1,99999,IF(D1738&lt;0,99999,0)),0)</f>
        <v>0</v>
      </c>
      <c r="AG1738" s="10">
        <f>IF(AG$1=1,IF(B1739=0,0,IF(B1739-B1738=1,0,99999)),0)</f>
        <v>0</v>
      </c>
      <c r="AH1738" s="11">
        <f>IF(AH$1=1,IF(C1739=0,0,IF(C1739-C1738&lt;0,99999,0)),0)</f>
        <v>0</v>
      </c>
      <c r="AI1738" s="14">
        <f>MOD(MOD(((((MOD(C1738,C$4)/C$4)+(MOD(C$3,C$4)/C$4)))),C$4),1)</f>
        <v>0.10000093333426666</v>
      </c>
      <c r="AJ1738" s="19">
        <f>IF(C1739-C1738=0,99999,0 )</f>
        <v>99999</v>
      </c>
      <c r="AK1738" s="83">
        <f>IF(ABS(D1739-D1738)=0,99999,0)</f>
        <v>99999</v>
      </c>
    </row>
    <row r="1739" spans="3:37">
      <c r="C1739" s="68"/>
      <c r="P1739" s="121">
        <f t="shared" si="157"/>
        <v>0</v>
      </c>
      <c r="Q1739" s="42">
        <f>IF(C$1=2,0,1)</f>
        <v>0</v>
      </c>
      <c r="R1739" s="24" t="s">
        <v>4</v>
      </c>
      <c r="S1739" s="26">
        <f>D1739</f>
        <v>0</v>
      </c>
      <c r="T1739" s="26">
        <f t="shared" si="158"/>
        <v>0.10000093333426666</v>
      </c>
      <c r="U1739" s="27" t="s">
        <v>5</v>
      </c>
      <c r="V1739" s="75">
        <f>INT((C1739+MOD(C$3,1)/C$4)/C$4)</f>
        <v>0</v>
      </c>
      <c r="W1739" s="75">
        <f t="shared" si="159"/>
        <v>1</v>
      </c>
      <c r="X1739" s="24">
        <f>IF(C$3&gt;=1,IF(MOD(INT((C1739-MOD(C$3,C$4)+MOD(C$3,1)/C$4)/C$4),2),8888,222),IF(MOD(INT((C1739-MOD(C$3,C$4)+MOD(C$3,1)/C$4)/C$4),2),222,8888))</f>
        <v>8888</v>
      </c>
      <c r="Y1739" s="28">
        <f t="shared" si="160"/>
        <v>0.10000093333426666</v>
      </c>
      <c r="Z1739" s="22" t="s">
        <v>27</v>
      </c>
      <c r="AA1739" s="40">
        <f>IF(X1739=222,T1739-E1739/C$4,E1739/C$4+T1739)</f>
        <v>0.10000093333426666</v>
      </c>
      <c r="AB1739" s="45">
        <f>IF(AB$1=1,IF(C1740=0,0,IF(C1739=0,0,IF(Q1739=0,IF((ABS(D1739-D1740))&lt;0.1,(IF(C1740-C1739=Q$1,99999,0)),0),0))),0)</f>
        <v>0</v>
      </c>
      <c r="AC1739" s="13">
        <f>IF(AC$1=1,IF(C1740=0,0,IF(C1739=0,0,IF(Q1739=0,IF(C1740-C1739=0,(IF(ABS(D1739-D1740)&lt;T$1,99999,0)),0),0))),0)</f>
        <v>0</v>
      </c>
      <c r="AD1739" s="15">
        <f>IF(AD$1=1,IF(C1740=0,0,IF(C1739=0,0,IF(Q1739=0,IF(AND(AK1739,AJ1739),99999,0),0))),0)</f>
        <v>0</v>
      </c>
      <c r="AE1739" s="34">
        <f>IF(C1739=0,,IF(AE$1=1,IF(1&gt;AA1739,0,99999),0))</f>
        <v>0</v>
      </c>
      <c r="AF1739" s="5">
        <f>IF(AF$1=1,IF(D1739&gt;1,99999,IF(D1739&lt;0,99999,0)),0)</f>
        <v>0</v>
      </c>
      <c r="AG1739" s="10">
        <f>IF(AG$1=1,IF(B1740=0,0,IF(B1740-B1739=1,0,99999)),0)</f>
        <v>0</v>
      </c>
      <c r="AH1739" s="11">
        <f>IF(AH$1=1,IF(C1740=0,0,IF(C1740-C1739&lt;0,99999,0)),0)</f>
        <v>0</v>
      </c>
      <c r="AI1739" s="14">
        <f>MOD(MOD(((((MOD(C1739,C$4)/C$4)+(MOD(C$3,C$4)/C$4)))),C$4),1)</f>
        <v>0.10000093333426666</v>
      </c>
      <c r="AJ1739" s="19">
        <f>IF(C1740-C1739=0,99999,0 )</f>
        <v>99999</v>
      </c>
      <c r="AK1739" s="83">
        <f>IF(ABS(D1740-D1739)=0,99999,0)</f>
        <v>99999</v>
      </c>
    </row>
    <row r="1740" spans="3:37">
      <c r="C1740" s="68"/>
      <c r="P1740" s="121">
        <f t="shared" ref="P1740:P1803" si="161">IF(Q1740=0,IF(AG1740+AH1740+AC1740+AD1740+AE1740+AF1740,99999,0),0)</f>
        <v>0</v>
      </c>
      <c r="Q1740" s="42">
        <f>IF(C$1=2,0,1)</f>
        <v>0</v>
      </c>
      <c r="R1740" s="24" t="s">
        <v>4</v>
      </c>
      <c r="S1740" s="26">
        <f>D1740</f>
        <v>0</v>
      </c>
      <c r="T1740" s="26">
        <f t="shared" ref="T1740:T1803" si="162">IF(X1740=222,1-AI1740,AI1740)</f>
        <v>0.10000093333426666</v>
      </c>
      <c r="U1740" s="27" t="s">
        <v>5</v>
      </c>
      <c r="V1740" s="75">
        <f>INT((C1740+MOD(C$3,1)/C$4)/C$4)</f>
        <v>0</v>
      </c>
      <c r="W1740" s="75">
        <f t="shared" ref="W1740:W1803" si="163">IF(W1739=0,IF(X1740=222,IF(X1739=8888,W1739+1,W1739),IF(X1739=222,W1739+1,W1739))+1,IF(X1740=222,IF(X1739=8888,W1739+1,W1739),IF(X1739=222,W1739+1,W1739)))</f>
        <v>1</v>
      </c>
      <c r="X1740" s="24">
        <f>IF(C$3&gt;=1,IF(MOD(INT((C1740-MOD(C$3,C$4)+MOD(C$3,1)/C$4)/C$4),2),8888,222),IF(MOD(INT((C1740-MOD(C$3,C$4)+MOD(C$3,1)/C$4)/C$4),2),222,8888))</f>
        <v>8888</v>
      </c>
      <c r="Y1740" s="28">
        <f t="shared" ref="Y1740:Y1803" si="164">T1740</f>
        <v>0.10000093333426666</v>
      </c>
      <c r="Z1740" s="22" t="s">
        <v>27</v>
      </c>
      <c r="AA1740" s="40">
        <f>IF(X1740=222,T1740-E1740/C$4,E1740/C$4+T1740)</f>
        <v>0.10000093333426666</v>
      </c>
      <c r="AB1740" s="45">
        <f>IF(AB$1=1,IF(C1741=0,0,IF(C1740=0,0,IF(Q1740=0,IF((ABS(D1740-D1741))&lt;0.1,(IF(C1741-C1740=Q$1,99999,0)),0),0))),0)</f>
        <v>0</v>
      </c>
      <c r="AC1740" s="13">
        <f>IF(AC$1=1,IF(C1741=0,0,IF(C1740=0,0,IF(Q1740=0,IF(C1741-C1740=0,(IF(ABS(D1740-D1741)&lt;T$1,99999,0)),0),0))),0)</f>
        <v>0</v>
      </c>
      <c r="AD1740" s="15">
        <f>IF(AD$1=1,IF(C1741=0,0,IF(C1740=0,0,IF(Q1740=0,IF(AND(AK1740,AJ1740),99999,0),0))),0)</f>
        <v>0</v>
      </c>
      <c r="AE1740" s="34">
        <f>IF(C1740=0,,IF(AE$1=1,IF(1&gt;AA1740,0,99999),0))</f>
        <v>0</v>
      </c>
      <c r="AF1740" s="5">
        <f>IF(AF$1=1,IF(D1740&gt;1,99999,IF(D1740&lt;0,99999,0)),0)</f>
        <v>0</v>
      </c>
      <c r="AG1740" s="10">
        <f>IF(AG$1=1,IF(B1741=0,0,IF(B1741-B1740=1,0,99999)),0)</f>
        <v>0</v>
      </c>
      <c r="AH1740" s="11">
        <f>IF(AH$1=1,IF(C1741=0,0,IF(C1741-C1740&lt;0,99999,0)),0)</f>
        <v>0</v>
      </c>
      <c r="AI1740" s="14">
        <f>MOD(MOD(((((MOD(C1740,C$4)/C$4)+(MOD(C$3,C$4)/C$4)))),C$4),1)</f>
        <v>0.10000093333426666</v>
      </c>
      <c r="AJ1740" s="19">
        <f>IF(C1741-C1740=0,99999,0 )</f>
        <v>99999</v>
      </c>
      <c r="AK1740" s="83">
        <f>IF(ABS(D1741-D1740)=0,99999,0)</f>
        <v>99999</v>
      </c>
    </row>
    <row r="1741" spans="3:37">
      <c r="C1741" s="68"/>
      <c r="P1741" s="121">
        <f t="shared" si="161"/>
        <v>0</v>
      </c>
      <c r="Q1741" s="42">
        <f>IF(C$1=2,0,1)</f>
        <v>0</v>
      </c>
      <c r="R1741" s="24" t="s">
        <v>4</v>
      </c>
      <c r="S1741" s="26">
        <f>D1741</f>
        <v>0</v>
      </c>
      <c r="T1741" s="26">
        <f t="shared" si="162"/>
        <v>0.10000093333426666</v>
      </c>
      <c r="U1741" s="27" t="s">
        <v>5</v>
      </c>
      <c r="V1741" s="75">
        <f>INT((C1741+MOD(C$3,1)/C$4)/C$4)</f>
        <v>0</v>
      </c>
      <c r="W1741" s="75">
        <f t="shared" si="163"/>
        <v>1</v>
      </c>
      <c r="X1741" s="24">
        <f>IF(C$3&gt;=1,IF(MOD(INT((C1741-MOD(C$3,C$4)+MOD(C$3,1)/C$4)/C$4),2),8888,222),IF(MOD(INT((C1741-MOD(C$3,C$4)+MOD(C$3,1)/C$4)/C$4),2),222,8888))</f>
        <v>8888</v>
      </c>
      <c r="Y1741" s="28">
        <f t="shared" si="164"/>
        <v>0.10000093333426666</v>
      </c>
      <c r="Z1741" s="22" t="s">
        <v>27</v>
      </c>
      <c r="AA1741" s="40">
        <f>IF(X1741=222,T1741-E1741/C$4,E1741/C$4+T1741)</f>
        <v>0.10000093333426666</v>
      </c>
      <c r="AB1741" s="45">
        <f>IF(AB$1=1,IF(C1742=0,0,IF(C1741=0,0,IF(Q1741=0,IF((ABS(D1741-D1742))&lt;0.1,(IF(C1742-C1741=Q$1,99999,0)),0),0))),0)</f>
        <v>0</v>
      </c>
      <c r="AC1741" s="13">
        <f>IF(AC$1=1,IF(C1742=0,0,IF(C1741=0,0,IF(Q1741=0,IF(C1742-C1741=0,(IF(ABS(D1741-D1742)&lt;T$1,99999,0)),0),0))),0)</f>
        <v>0</v>
      </c>
      <c r="AD1741" s="15">
        <f>IF(AD$1=1,IF(C1742=0,0,IF(C1741=0,0,IF(Q1741=0,IF(AND(AK1741,AJ1741),99999,0),0))),0)</f>
        <v>0</v>
      </c>
      <c r="AE1741" s="34">
        <f>IF(C1741=0,,IF(AE$1=1,IF(1&gt;AA1741,0,99999),0))</f>
        <v>0</v>
      </c>
      <c r="AF1741" s="5">
        <f>IF(AF$1=1,IF(D1741&gt;1,99999,IF(D1741&lt;0,99999,0)),0)</f>
        <v>0</v>
      </c>
      <c r="AG1741" s="10">
        <f>IF(AG$1=1,IF(B1742=0,0,IF(B1742-B1741=1,0,99999)),0)</f>
        <v>0</v>
      </c>
      <c r="AH1741" s="11">
        <f>IF(AH$1=1,IF(C1742=0,0,IF(C1742-C1741&lt;0,99999,0)),0)</f>
        <v>0</v>
      </c>
      <c r="AI1741" s="14">
        <f>MOD(MOD(((((MOD(C1741,C$4)/C$4)+(MOD(C$3,C$4)/C$4)))),C$4),1)</f>
        <v>0.10000093333426666</v>
      </c>
      <c r="AJ1741" s="19">
        <f>IF(C1742-C1741=0,99999,0 )</f>
        <v>99999</v>
      </c>
      <c r="AK1741" s="83">
        <f>IF(ABS(D1742-D1741)=0,99999,0)</f>
        <v>99999</v>
      </c>
    </row>
    <row r="1742" spans="3:37">
      <c r="C1742" s="68"/>
      <c r="P1742" s="121">
        <f t="shared" si="161"/>
        <v>0</v>
      </c>
      <c r="Q1742" s="42">
        <f>IF(C$1=2,0,1)</f>
        <v>0</v>
      </c>
      <c r="R1742" s="24" t="s">
        <v>4</v>
      </c>
      <c r="S1742" s="26">
        <f>D1742</f>
        <v>0</v>
      </c>
      <c r="T1742" s="26">
        <f t="shared" si="162"/>
        <v>0.10000093333426666</v>
      </c>
      <c r="U1742" s="27" t="s">
        <v>5</v>
      </c>
      <c r="V1742" s="75">
        <f>INT((C1742+MOD(C$3,1)/C$4)/C$4)</f>
        <v>0</v>
      </c>
      <c r="W1742" s="75">
        <f t="shared" si="163"/>
        <v>1</v>
      </c>
      <c r="X1742" s="24">
        <f>IF(C$3&gt;=1,IF(MOD(INT((C1742-MOD(C$3,C$4)+MOD(C$3,1)/C$4)/C$4),2),8888,222),IF(MOD(INT((C1742-MOD(C$3,C$4)+MOD(C$3,1)/C$4)/C$4),2),222,8888))</f>
        <v>8888</v>
      </c>
      <c r="Y1742" s="28">
        <f t="shared" si="164"/>
        <v>0.10000093333426666</v>
      </c>
      <c r="Z1742" s="22" t="s">
        <v>27</v>
      </c>
      <c r="AA1742" s="40">
        <f>IF(X1742=222,T1742-E1742/C$4,E1742/C$4+T1742)</f>
        <v>0.10000093333426666</v>
      </c>
      <c r="AB1742" s="45">
        <f>IF(AB$1=1,IF(C1743=0,0,IF(C1742=0,0,IF(Q1742=0,IF((ABS(D1742-D1743))&lt;0.1,(IF(C1743-C1742=Q$1,99999,0)),0),0))),0)</f>
        <v>0</v>
      </c>
      <c r="AC1742" s="13">
        <f>IF(AC$1=1,IF(C1743=0,0,IF(C1742=0,0,IF(Q1742=0,IF(C1743-C1742=0,(IF(ABS(D1742-D1743)&lt;T$1,99999,0)),0),0))),0)</f>
        <v>0</v>
      </c>
      <c r="AD1742" s="15">
        <f>IF(AD$1=1,IF(C1743=0,0,IF(C1742=0,0,IF(Q1742=0,IF(AND(AK1742,AJ1742),99999,0),0))),0)</f>
        <v>0</v>
      </c>
      <c r="AE1742" s="34">
        <f>IF(C1742=0,,IF(AE$1=1,IF(1&gt;AA1742,0,99999),0))</f>
        <v>0</v>
      </c>
      <c r="AF1742" s="5">
        <f>IF(AF$1=1,IF(D1742&gt;1,99999,IF(D1742&lt;0,99999,0)),0)</f>
        <v>0</v>
      </c>
      <c r="AG1742" s="10">
        <f>IF(AG$1=1,IF(B1743=0,0,IF(B1743-B1742=1,0,99999)),0)</f>
        <v>0</v>
      </c>
      <c r="AH1742" s="11">
        <f>IF(AH$1=1,IF(C1743=0,0,IF(C1743-C1742&lt;0,99999,0)),0)</f>
        <v>0</v>
      </c>
      <c r="AI1742" s="14">
        <f>MOD(MOD(((((MOD(C1742,C$4)/C$4)+(MOD(C$3,C$4)/C$4)))),C$4),1)</f>
        <v>0.10000093333426666</v>
      </c>
      <c r="AJ1742" s="19">
        <f>IF(C1743-C1742=0,99999,0 )</f>
        <v>99999</v>
      </c>
      <c r="AK1742" s="83">
        <f>IF(ABS(D1743-D1742)=0,99999,0)</f>
        <v>99999</v>
      </c>
    </row>
    <row r="1743" spans="3:37">
      <c r="C1743" s="68"/>
      <c r="P1743" s="121">
        <f t="shared" si="161"/>
        <v>0</v>
      </c>
      <c r="Q1743" s="42">
        <f>IF(C$1=2,0,1)</f>
        <v>0</v>
      </c>
      <c r="R1743" s="24" t="s">
        <v>4</v>
      </c>
      <c r="S1743" s="26">
        <f>D1743</f>
        <v>0</v>
      </c>
      <c r="T1743" s="26">
        <f t="shared" si="162"/>
        <v>0.10000093333426666</v>
      </c>
      <c r="U1743" s="27" t="s">
        <v>5</v>
      </c>
      <c r="V1743" s="75">
        <f>INT((C1743+MOD(C$3,1)/C$4)/C$4)</f>
        <v>0</v>
      </c>
      <c r="W1743" s="75">
        <f t="shared" si="163"/>
        <v>1</v>
      </c>
      <c r="X1743" s="24">
        <f>IF(C$3&gt;=1,IF(MOD(INT((C1743-MOD(C$3,C$4)+MOD(C$3,1)/C$4)/C$4),2),8888,222),IF(MOD(INT((C1743-MOD(C$3,C$4)+MOD(C$3,1)/C$4)/C$4),2),222,8888))</f>
        <v>8888</v>
      </c>
      <c r="Y1743" s="28">
        <f t="shared" si="164"/>
        <v>0.10000093333426666</v>
      </c>
      <c r="Z1743" s="22" t="s">
        <v>27</v>
      </c>
      <c r="AA1743" s="40">
        <f>IF(X1743=222,T1743-E1743/C$4,E1743/C$4+T1743)</f>
        <v>0.10000093333426666</v>
      </c>
      <c r="AB1743" s="45">
        <f>IF(AB$1=1,IF(C1744=0,0,IF(C1743=0,0,IF(Q1743=0,IF((ABS(D1743-D1744))&lt;0.1,(IF(C1744-C1743=Q$1,99999,0)),0),0))),0)</f>
        <v>0</v>
      </c>
      <c r="AC1743" s="13">
        <f>IF(AC$1=1,IF(C1744=0,0,IF(C1743=0,0,IF(Q1743=0,IF(C1744-C1743=0,(IF(ABS(D1743-D1744)&lt;T$1,99999,0)),0),0))),0)</f>
        <v>0</v>
      </c>
      <c r="AD1743" s="15">
        <f>IF(AD$1=1,IF(C1744=0,0,IF(C1743=0,0,IF(Q1743=0,IF(AND(AK1743,AJ1743),99999,0),0))),0)</f>
        <v>0</v>
      </c>
      <c r="AE1743" s="34">
        <f>IF(C1743=0,,IF(AE$1=1,IF(1&gt;AA1743,0,99999),0))</f>
        <v>0</v>
      </c>
      <c r="AF1743" s="5">
        <f>IF(AF$1=1,IF(D1743&gt;1,99999,IF(D1743&lt;0,99999,0)),0)</f>
        <v>0</v>
      </c>
      <c r="AG1743" s="10">
        <f>IF(AG$1=1,IF(B1744=0,0,IF(B1744-B1743=1,0,99999)),0)</f>
        <v>0</v>
      </c>
      <c r="AH1743" s="11">
        <f>IF(AH$1=1,IF(C1744=0,0,IF(C1744-C1743&lt;0,99999,0)),0)</f>
        <v>0</v>
      </c>
      <c r="AI1743" s="14">
        <f>MOD(MOD(((((MOD(C1743,C$4)/C$4)+(MOD(C$3,C$4)/C$4)))),C$4),1)</f>
        <v>0.10000093333426666</v>
      </c>
      <c r="AJ1743" s="19">
        <f>IF(C1744-C1743=0,99999,0 )</f>
        <v>99999</v>
      </c>
      <c r="AK1743" s="83">
        <f>IF(ABS(D1744-D1743)=0,99999,0)</f>
        <v>99999</v>
      </c>
    </row>
    <row r="1744" spans="3:37">
      <c r="C1744" s="68"/>
      <c r="P1744" s="121">
        <f t="shared" si="161"/>
        <v>0</v>
      </c>
      <c r="Q1744" s="42">
        <f>IF(C$1=2,0,1)</f>
        <v>0</v>
      </c>
      <c r="R1744" s="24" t="s">
        <v>4</v>
      </c>
      <c r="S1744" s="26">
        <f>D1744</f>
        <v>0</v>
      </c>
      <c r="T1744" s="26">
        <f t="shared" si="162"/>
        <v>0.10000093333426666</v>
      </c>
      <c r="U1744" s="27" t="s">
        <v>5</v>
      </c>
      <c r="V1744" s="75">
        <f>INT((C1744+MOD(C$3,1)/C$4)/C$4)</f>
        <v>0</v>
      </c>
      <c r="W1744" s="75">
        <f t="shared" si="163"/>
        <v>1</v>
      </c>
      <c r="X1744" s="24">
        <f>IF(C$3&gt;=1,IF(MOD(INT((C1744-MOD(C$3,C$4)+MOD(C$3,1)/C$4)/C$4),2),8888,222),IF(MOD(INT((C1744-MOD(C$3,C$4)+MOD(C$3,1)/C$4)/C$4),2),222,8888))</f>
        <v>8888</v>
      </c>
      <c r="Y1744" s="28">
        <f t="shared" si="164"/>
        <v>0.10000093333426666</v>
      </c>
      <c r="Z1744" s="22" t="s">
        <v>27</v>
      </c>
      <c r="AA1744" s="40">
        <f>IF(X1744=222,T1744-E1744/C$4,E1744/C$4+T1744)</f>
        <v>0.10000093333426666</v>
      </c>
      <c r="AB1744" s="45">
        <f>IF(AB$1=1,IF(C1745=0,0,IF(C1744=0,0,IF(Q1744=0,IF((ABS(D1744-D1745))&lt;0.1,(IF(C1745-C1744=Q$1,99999,0)),0),0))),0)</f>
        <v>0</v>
      </c>
      <c r="AC1744" s="13">
        <f>IF(AC$1=1,IF(C1745=0,0,IF(C1744=0,0,IF(Q1744=0,IF(C1745-C1744=0,(IF(ABS(D1744-D1745)&lt;T$1,99999,0)),0),0))),0)</f>
        <v>0</v>
      </c>
      <c r="AD1744" s="15">
        <f>IF(AD$1=1,IF(C1745=0,0,IF(C1744=0,0,IF(Q1744=0,IF(AND(AK1744,AJ1744),99999,0),0))),0)</f>
        <v>0</v>
      </c>
      <c r="AE1744" s="34">
        <f>IF(C1744=0,,IF(AE$1=1,IF(1&gt;AA1744,0,99999),0))</f>
        <v>0</v>
      </c>
      <c r="AF1744" s="5">
        <f>IF(AF$1=1,IF(D1744&gt;1,99999,IF(D1744&lt;0,99999,0)),0)</f>
        <v>0</v>
      </c>
      <c r="AG1744" s="10">
        <f>IF(AG$1=1,IF(B1745=0,0,IF(B1745-B1744=1,0,99999)),0)</f>
        <v>0</v>
      </c>
      <c r="AH1744" s="11">
        <f>IF(AH$1=1,IF(C1745=0,0,IF(C1745-C1744&lt;0,99999,0)),0)</f>
        <v>0</v>
      </c>
      <c r="AI1744" s="14">
        <f>MOD(MOD(((((MOD(C1744,C$4)/C$4)+(MOD(C$3,C$4)/C$4)))),C$4),1)</f>
        <v>0.10000093333426666</v>
      </c>
      <c r="AJ1744" s="19">
        <f>IF(C1745-C1744=0,99999,0 )</f>
        <v>99999</v>
      </c>
      <c r="AK1744" s="83">
        <f>IF(ABS(D1745-D1744)=0,99999,0)</f>
        <v>99999</v>
      </c>
    </row>
    <row r="1745" spans="3:37">
      <c r="C1745" s="68"/>
      <c r="P1745" s="121">
        <f t="shared" si="161"/>
        <v>0</v>
      </c>
      <c r="Q1745" s="42">
        <f>IF(C$1=2,0,1)</f>
        <v>0</v>
      </c>
      <c r="R1745" s="24" t="s">
        <v>4</v>
      </c>
      <c r="S1745" s="26">
        <f>D1745</f>
        <v>0</v>
      </c>
      <c r="T1745" s="26">
        <f t="shared" si="162"/>
        <v>0.10000093333426666</v>
      </c>
      <c r="U1745" s="27" t="s">
        <v>5</v>
      </c>
      <c r="V1745" s="75">
        <f>INT((C1745+MOD(C$3,1)/C$4)/C$4)</f>
        <v>0</v>
      </c>
      <c r="W1745" s="75">
        <f t="shared" si="163"/>
        <v>1</v>
      </c>
      <c r="X1745" s="24">
        <f>IF(C$3&gt;=1,IF(MOD(INT((C1745-MOD(C$3,C$4)+MOD(C$3,1)/C$4)/C$4),2),8888,222),IF(MOD(INT((C1745-MOD(C$3,C$4)+MOD(C$3,1)/C$4)/C$4),2),222,8888))</f>
        <v>8888</v>
      </c>
      <c r="Y1745" s="28">
        <f t="shared" si="164"/>
        <v>0.10000093333426666</v>
      </c>
      <c r="Z1745" s="22" t="s">
        <v>27</v>
      </c>
      <c r="AA1745" s="40">
        <f>IF(X1745=222,T1745-E1745/C$4,E1745/C$4+T1745)</f>
        <v>0.10000093333426666</v>
      </c>
      <c r="AB1745" s="45">
        <f>IF(AB$1=1,IF(C1746=0,0,IF(C1745=0,0,IF(Q1745=0,IF((ABS(D1745-D1746))&lt;0.1,(IF(C1746-C1745=Q$1,99999,0)),0),0))),0)</f>
        <v>0</v>
      </c>
      <c r="AC1745" s="13">
        <f>IF(AC$1=1,IF(C1746=0,0,IF(C1745=0,0,IF(Q1745=0,IF(C1746-C1745=0,(IF(ABS(D1745-D1746)&lt;T$1,99999,0)),0),0))),0)</f>
        <v>0</v>
      </c>
      <c r="AD1745" s="15">
        <f>IF(AD$1=1,IF(C1746=0,0,IF(C1745=0,0,IF(Q1745=0,IF(AND(AK1745,AJ1745),99999,0),0))),0)</f>
        <v>0</v>
      </c>
      <c r="AE1745" s="34">
        <f>IF(C1745=0,,IF(AE$1=1,IF(1&gt;AA1745,0,99999),0))</f>
        <v>0</v>
      </c>
      <c r="AF1745" s="5">
        <f>IF(AF$1=1,IF(D1745&gt;1,99999,IF(D1745&lt;0,99999,0)),0)</f>
        <v>0</v>
      </c>
      <c r="AG1745" s="10">
        <f>IF(AG$1=1,IF(B1746=0,0,IF(B1746-B1745=1,0,99999)),0)</f>
        <v>0</v>
      </c>
      <c r="AH1745" s="11">
        <f>IF(AH$1=1,IF(C1746=0,0,IF(C1746-C1745&lt;0,99999,0)),0)</f>
        <v>0</v>
      </c>
      <c r="AI1745" s="14">
        <f>MOD(MOD(((((MOD(C1745,C$4)/C$4)+(MOD(C$3,C$4)/C$4)))),C$4),1)</f>
        <v>0.10000093333426666</v>
      </c>
      <c r="AJ1745" s="19">
        <f>IF(C1746-C1745=0,99999,0 )</f>
        <v>99999</v>
      </c>
      <c r="AK1745" s="83">
        <f>IF(ABS(D1746-D1745)=0,99999,0)</f>
        <v>99999</v>
      </c>
    </row>
    <row r="1746" spans="3:37">
      <c r="C1746" s="68"/>
      <c r="P1746" s="121">
        <f t="shared" si="161"/>
        <v>0</v>
      </c>
      <c r="Q1746" s="42">
        <f>IF(C$1=2,0,1)</f>
        <v>0</v>
      </c>
      <c r="R1746" s="24" t="s">
        <v>4</v>
      </c>
      <c r="S1746" s="26">
        <f>D1746</f>
        <v>0</v>
      </c>
      <c r="T1746" s="26">
        <f t="shared" si="162"/>
        <v>0.10000093333426666</v>
      </c>
      <c r="U1746" s="27" t="s">
        <v>5</v>
      </c>
      <c r="V1746" s="75">
        <f>INT((C1746+MOD(C$3,1)/C$4)/C$4)</f>
        <v>0</v>
      </c>
      <c r="W1746" s="75">
        <f t="shared" si="163"/>
        <v>1</v>
      </c>
      <c r="X1746" s="24">
        <f>IF(C$3&gt;=1,IF(MOD(INT((C1746-MOD(C$3,C$4)+MOD(C$3,1)/C$4)/C$4),2),8888,222),IF(MOD(INT((C1746-MOD(C$3,C$4)+MOD(C$3,1)/C$4)/C$4),2),222,8888))</f>
        <v>8888</v>
      </c>
      <c r="Y1746" s="28">
        <f t="shared" si="164"/>
        <v>0.10000093333426666</v>
      </c>
      <c r="Z1746" s="22" t="s">
        <v>27</v>
      </c>
      <c r="AA1746" s="40">
        <f>IF(X1746=222,T1746-E1746/C$4,E1746/C$4+T1746)</f>
        <v>0.10000093333426666</v>
      </c>
      <c r="AB1746" s="45">
        <f>IF(AB$1=1,IF(C1747=0,0,IF(C1746=0,0,IF(Q1746=0,IF((ABS(D1746-D1747))&lt;0.1,(IF(C1747-C1746=Q$1,99999,0)),0),0))),0)</f>
        <v>0</v>
      </c>
      <c r="AC1746" s="13">
        <f>IF(AC$1=1,IF(C1747=0,0,IF(C1746=0,0,IF(Q1746=0,IF(C1747-C1746=0,(IF(ABS(D1746-D1747)&lt;T$1,99999,0)),0),0))),0)</f>
        <v>0</v>
      </c>
      <c r="AD1746" s="15">
        <f>IF(AD$1=1,IF(C1747=0,0,IF(C1746=0,0,IF(Q1746=0,IF(AND(AK1746,AJ1746),99999,0),0))),0)</f>
        <v>0</v>
      </c>
      <c r="AE1746" s="34">
        <f>IF(C1746=0,,IF(AE$1=1,IF(1&gt;AA1746,0,99999),0))</f>
        <v>0</v>
      </c>
      <c r="AF1746" s="5">
        <f>IF(AF$1=1,IF(D1746&gt;1,99999,IF(D1746&lt;0,99999,0)),0)</f>
        <v>0</v>
      </c>
      <c r="AG1746" s="10">
        <f>IF(AG$1=1,IF(B1747=0,0,IF(B1747-B1746=1,0,99999)),0)</f>
        <v>0</v>
      </c>
      <c r="AH1746" s="11">
        <f>IF(AH$1=1,IF(C1747=0,0,IF(C1747-C1746&lt;0,99999,0)),0)</f>
        <v>0</v>
      </c>
      <c r="AI1746" s="14">
        <f>MOD(MOD(((((MOD(C1746,C$4)/C$4)+(MOD(C$3,C$4)/C$4)))),C$4),1)</f>
        <v>0.10000093333426666</v>
      </c>
      <c r="AJ1746" s="19">
        <f>IF(C1747-C1746=0,99999,0 )</f>
        <v>99999</v>
      </c>
      <c r="AK1746" s="83">
        <f>IF(ABS(D1747-D1746)=0,99999,0)</f>
        <v>99999</v>
      </c>
    </row>
    <row r="1747" spans="3:37">
      <c r="C1747" s="68"/>
      <c r="P1747" s="121">
        <f t="shared" si="161"/>
        <v>0</v>
      </c>
      <c r="Q1747" s="42">
        <f>IF(C$1=2,0,1)</f>
        <v>0</v>
      </c>
      <c r="R1747" s="24" t="s">
        <v>4</v>
      </c>
      <c r="S1747" s="26">
        <f>D1747</f>
        <v>0</v>
      </c>
      <c r="T1747" s="26">
        <f t="shared" si="162"/>
        <v>0.10000093333426666</v>
      </c>
      <c r="U1747" s="27" t="s">
        <v>5</v>
      </c>
      <c r="V1747" s="75">
        <f>INT((C1747+MOD(C$3,1)/C$4)/C$4)</f>
        <v>0</v>
      </c>
      <c r="W1747" s="75">
        <f t="shared" si="163"/>
        <v>1</v>
      </c>
      <c r="X1747" s="24">
        <f>IF(C$3&gt;=1,IF(MOD(INT((C1747-MOD(C$3,C$4)+MOD(C$3,1)/C$4)/C$4),2),8888,222),IF(MOD(INT((C1747-MOD(C$3,C$4)+MOD(C$3,1)/C$4)/C$4),2),222,8888))</f>
        <v>8888</v>
      </c>
      <c r="Y1747" s="28">
        <f t="shared" si="164"/>
        <v>0.10000093333426666</v>
      </c>
      <c r="Z1747" s="22" t="s">
        <v>27</v>
      </c>
      <c r="AA1747" s="40">
        <f>IF(X1747=222,T1747-E1747/C$4,E1747/C$4+T1747)</f>
        <v>0.10000093333426666</v>
      </c>
      <c r="AB1747" s="45">
        <f>IF(AB$1=1,IF(C1748=0,0,IF(C1747=0,0,IF(Q1747=0,IF((ABS(D1747-D1748))&lt;0.1,(IF(C1748-C1747=Q$1,99999,0)),0),0))),0)</f>
        <v>0</v>
      </c>
      <c r="AC1747" s="13">
        <f>IF(AC$1=1,IF(C1748=0,0,IF(C1747=0,0,IF(Q1747=0,IF(C1748-C1747=0,(IF(ABS(D1747-D1748)&lt;T$1,99999,0)),0),0))),0)</f>
        <v>0</v>
      </c>
      <c r="AD1747" s="15">
        <f>IF(AD$1=1,IF(C1748=0,0,IF(C1747=0,0,IF(Q1747=0,IF(AND(AK1747,AJ1747),99999,0),0))),0)</f>
        <v>0</v>
      </c>
      <c r="AE1747" s="34">
        <f>IF(C1747=0,,IF(AE$1=1,IF(1&gt;AA1747,0,99999),0))</f>
        <v>0</v>
      </c>
      <c r="AF1747" s="5">
        <f>IF(AF$1=1,IF(D1747&gt;1,99999,IF(D1747&lt;0,99999,0)),0)</f>
        <v>0</v>
      </c>
      <c r="AG1747" s="10">
        <f>IF(AG$1=1,IF(B1748=0,0,IF(B1748-B1747=1,0,99999)),0)</f>
        <v>0</v>
      </c>
      <c r="AH1747" s="11">
        <f>IF(AH$1=1,IF(C1748=0,0,IF(C1748-C1747&lt;0,99999,0)),0)</f>
        <v>0</v>
      </c>
      <c r="AI1747" s="14">
        <f>MOD(MOD(((((MOD(C1747,C$4)/C$4)+(MOD(C$3,C$4)/C$4)))),C$4),1)</f>
        <v>0.10000093333426666</v>
      </c>
      <c r="AJ1747" s="19">
        <f>IF(C1748-C1747=0,99999,0 )</f>
        <v>99999</v>
      </c>
      <c r="AK1747" s="83">
        <f>IF(ABS(D1748-D1747)=0,99999,0)</f>
        <v>99999</v>
      </c>
    </row>
    <row r="1748" spans="3:37">
      <c r="C1748" s="68"/>
      <c r="P1748" s="121">
        <f t="shared" si="161"/>
        <v>0</v>
      </c>
      <c r="Q1748" s="42">
        <f>IF(C$1=2,0,1)</f>
        <v>0</v>
      </c>
      <c r="R1748" s="24" t="s">
        <v>4</v>
      </c>
      <c r="S1748" s="26">
        <f>D1748</f>
        <v>0</v>
      </c>
      <c r="T1748" s="26">
        <f t="shared" si="162"/>
        <v>0.10000093333426666</v>
      </c>
      <c r="U1748" s="27" t="s">
        <v>5</v>
      </c>
      <c r="V1748" s="75">
        <f>INT((C1748+MOD(C$3,1)/C$4)/C$4)</f>
        <v>0</v>
      </c>
      <c r="W1748" s="75">
        <f t="shared" si="163"/>
        <v>1</v>
      </c>
      <c r="X1748" s="24">
        <f>IF(C$3&gt;=1,IF(MOD(INT((C1748-MOD(C$3,C$4)+MOD(C$3,1)/C$4)/C$4),2),8888,222),IF(MOD(INT((C1748-MOD(C$3,C$4)+MOD(C$3,1)/C$4)/C$4),2),222,8888))</f>
        <v>8888</v>
      </c>
      <c r="Y1748" s="28">
        <f t="shared" si="164"/>
        <v>0.10000093333426666</v>
      </c>
      <c r="Z1748" s="22" t="s">
        <v>27</v>
      </c>
      <c r="AA1748" s="40">
        <f>IF(X1748=222,T1748-E1748/C$4,E1748/C$4+T1748)</f>
        <v>0.10000093333426666</v>
      </c>
      <c r="AB1748" s="45">
        <f>IF(AB$1=1,IF(C1749=0,0,IF(C1748=0,0,IF(Q1748=0,IF((ABS(D1748-D1749))&lt;0.1,(IF(C1749-C1748=Q$1,99999,0)),0),0))),0)</f>
        <v>0</v>
      </c>
      <c r="AC1748" s="13">
        <f>IF(AC$1=1,IF(C1749=0,0,IF(C1748=0,0,IF(Q1748=0,IF(C1749-C1748=0,(IF(ABS(D1748-D1749)&lt;T$1,99999,0)),0),0))),0)</f>
        <v>0</v>
      </c>
      <c r="AD1748" s="15">
        <f>IF(AD$1=1,IF(C1749=0,0,IF(C1748=0,0,IF(Q1748=0,IF(AND(AK1748,AJ1748),99999,0),0))),0)</f>
        <v>0</v>
      </c>
      <c r="AE1748" s="34">
        <f>IF(C1748=0,,IF(AE$1=1,IF(1&gt;AA1748,0,99999),0))</f>
        <v>0</v>
      </c>
      <c r="AF1748" s="5">
        <f>IF(AF$1=1,IF(D1748&gt;1,99999,IF(D1748&lt;0,99999,0)),0)</f>
        <v>0</v>
      </c>
      <c r="AG1748" s="10">
        <f>IF(AG$1=1,IF(B1749=0,0,IF(B1749-B1748=1,0,99999)),0)</f>
        <v>0</v>
      </c>
      <c r="AH1748" s="11">
        <f>IF(AH$1=1,IF(C1749=0,0,IF(C1749-C1748&lt;0,99999,0)),0)</f>
        <v>0</v>
      </c>
      <c r="AI1748" s="14">
        <f>MOD(MOD(((((MOD(C1748,C$4)/C$4)+(MOD(C$3,C$4)/C$4)))),C$4),1)</f>
        <v>0.10000093333426666</v>
      </c>
      <c r="AJ1748" s="19">
        <f>IF(C1749-C1748=0,99999,0 )</f>
        <v>99999</v>
      </c>
      <c r="AK1748" s="83">
        <f>IF(ABS(D1749-D1748)=0,99999,0)</f>
        <v>99999</v>
      </c>
    </row>
    <row r="1749" spans="3:37">
      <c r="C1749" s="68"/>
      <c r="P1749" s="121">
        <f t="shared" si="161"/>
        <v>0</v>
      </c>
      <c r="Q1749" s="42">
        <f>IF(C$1=2,0,1)</f>
        <v>0</v>
      </c>
      <c r="R1749" s="24" t="s">
        <v>4</v>
      </c>
      <c r="S1749" s="26">
        <f>D1749</f>
        <v>0</v>
      </c>
      <c r="T1749" s="26">
        <f t="shared" si="162"/>
        <v>0.10000093333426666</v>
      </c>
      <c r="U1749" s="27" t="s">
        <v>5</v>
      </c>
      <c r="V1749" s="75">
        <f>INT((C1749+MOD(C$3,1)/C$4)/C$4)</f>
        <v>0</v>
      </c>
      <c r="W1749" s="75">
        <f t="shared" si="163"/>
        <v>1</v>
      </c>
      <c r="X1749" s="24">
        <f>IF(C$3&gt;=1,IF(MOD(INT((C1749-MOD(C$3,C$4)+MOD(C$3,1)/C$4)/C$4),2),8888,222),IF(MOD(INT((C1749-MOD(C$3,C$4)+MOD(C$3,1)/C$4)/C$4),2),222,8888))</f>
        <v>8888</v>
      </c>
      <c r="Y1749" s="28">
        <f t="shared" si="164"/>
        <v>0.10000093333426666</v>
      </c>
      <c r="Z1749" s="22" t="s">
        <v>27</v>
      </c>
      <c r="AA1749" s="40">
        <f>IF(X1749=222,T1749-E1749/C$4,E1749/C$4+T1749)</f>
        <v>0.10000093333426666</v>
      </c>
      <c r="AB1749" s="45">
        <f>IF(AB$1=1,IF(C1750=0,0,IF(C1749=0,0,IF(Q1749=0,IF((ABS(D1749-D1750))&lt;0.1,(IF(C1750-C1749=Q$1,99999,0)),0),0))),0)</f>
        <v>0</v>
      </c>
      <c r="AC1749" s="13">
        <f>IF(AC$1=1,IF(C1750=0,0,IF(C1749=0,0,IF(Q1749=0,IF(C1750-C1749=0,(IF(ABS(D1749-D1750)&lt;T$1,99999,0)),0),0))),0)</f>
        <v>0</v>
      </c>
      <c r="AD1749" s="15">
        <f>IF(AD$1=1,IF(C1750=0,0,IF(C1749=0,0,IF(Q1749=0,IF(AND(AK1749,AJ1749),99999,0),0))),0)</f>
        <v>0</v>
      </c>
      <c r="AE1749" s="34">
        <f>IF(C1749=0,,IF(AE$1=1,IF(1&gt;AA1749,0,99999),0))</f>
        <v>0</v>
      </c>
      <c r="AF1749" s="5">
        <f>IF(AF$1=1,IF(D1749&gt;1,99999,IF(D1749&lt;0,99999,0)),0)</f>
        <v>0</v>
      </c>
      <c r="AG1749" s="10">
        <f>IF(AG$1=1,IF(B1750=0,0,IF(B1750-B1749=1,0,99999)),0)</f>
        <v>0</v>
      </c>
      <c r="AH1749" s="11">
        <f>IF(AH$1=1,IF(C1750=0,0,IF(C1750-C1749&lt;0,99999,0)),0)</f>
        <v>0</v>
      </c>
      <c r="AI1749" s="14">
        <f>MOD(MOD(((((MOD(C1749,C$4)/C$4)+(MOD(C$3,C$4)/C$4)))),C$4),1)</f>
        <v>0.10000093333426666</v>
      </c>
      <c r="AJ1749" s="19">
        <f>IF(C1750-C1749=0,99999,0 )</f>
        <v>99999</v>
      </c>
      <c r="AK1749" s="83">
        <f>IF(ABS(D1750-D1749)=0,99999,0)</f>
        <v>99999</v>
      </c>
    </row>
    <row r="1750" spans="3:37">
      <c r="C1750" s="68"/>
      <c r="P1750" s="121">
        <f t="shared" si="161"/>
        <v>0</v>
      </c>
      <c r="Q1750" s="42">
        <f>IF(C$1=2,0,1)</f>
        <v>0</v>
      </c>
      <c r="R1750" s="24" t="s">
        <v>4</v>
      </c>
      <c r="S1750" s="26">
        <f>D1750</f>
        <v>0</v>
      </c>
      <c r="T1750" s="26">
        <f t="shared" si="162"/>
        <v>0.10000093333426666</v>
      </c>
      <c r="U1750" s="27" t="s">
        <v>5</v>
      </c>
      <c r="V1750" s="75">
        <f>INT((C1750+MOD(C$3,1)/C$4)/C$4)</f>
        <v>0</v>
      </c>
      <c r="W1750" s="75">
        <f t="shared" si="163"/>
        <v>1</v>
      </c>
      <c r="X1750" s="24">
        <f>IF(C$3&gt;=1,IF(MOD(INT((C1750-MOD(C$3,C$4)+MOD(C$3,1)/C$4)/C$4),2),8888,222),IF(MOD(INT((C1750-MOD(C$3,C$4)+MOD(C$3,1)/C$4)/C$4),2),222,8888))</f>
        <v>8888</v>
      </c>
      <c r="Y1750" s="28">
        <f t="shared" si="164"/>
        <v>0.10000093333426666</v>
      </c>
      <c r="Z1750" s="22" t="s">
        <v>27</v>
      </c>
      <c r="AA1750" s="40">
        <f>IF(X1750=222,T1750-E1750/C$4,E1750/C$4+T1750)</f>
        <v>0.10000093333426666</v>
      </c>
      <c r="AB1750" s="45">
        <f>IF(AB$1=1,IF(C1751=0,0,IF(C1750=0,0,IF(Q1750=0,IF((ABS(D1750-D1751))&lt;0.1,(IF(C1751-C1750=Q$1,99999,0)),0),0))),0)</f>
        <v>0</v>
      </c>
      <c r="AC1750" s="13">
        <f>IF(AC$1=1,IF(C1751=0,0,IF(C1750=0,0,IF(Q1750=0,IF(C1751-C1750=0,(IF(ABS(D1750-D1751)&lt;T$1,99999,0)),0),0))),0)</f>
        <v>0</v>
      </c>
      <c r="AD1750" s="15">
        <f>IF(AD$1=1,IF(C1751=0,0,IF(C1750=0,0,IF(Q1750=0,IF(AND(AK1750,AJ1750),99999,0),0))),0)</f>
        <v>0</v>
      </c>
      <c r="AE1750" s="34">
        <f>IF(C1750=0,,IF(AE$1=1,IF(1&gt;AA1750,0,99999),0))</f>
        <v>0</v>
      </c>
      <c r="AF1750" s="5">
        <f>IF(AF$1=1,IF(D1750&gt;1,99999,IF(D1750&lt;0,99999,0)),0)</f>
        <v>0</v>
      </c>
      <c r="AG1750" s="10">
        <f>IF(AG$1=1,IF(B1751=0,0,IF(B1751-B1750=1,0,99999)),0)</f>
        <v>0</v>
      </c>
      <c r="AH1750" s="11">
        <f>IF(AH$1=1,IF(C1751=0,0,IF(C1751-C1750&lt;0,99999,0)),0)</f>
        <v>0</v>
      </c>
      <c r="AI1750" s="14">
        <f>MOD(MOD(((((MOD(C1750,C$4)/C$4)+(MOD(C$3,C$4)/C$4)))),C$4),1)</f>
        <v>0.10000093333426666</v>
      </c>
      <c r="AJ1750" s="19">
        <f>IF(C1751-C1750=0,99999,0 )</f>
        <v>99999</v>
      </c>
      <c r="AK1750" s="83">
        <f>IF(ABS(D1751-D1750)=0,99999,0)</f>
        <v>99999</v>
      </c>
    </row>
    <row r="1751" spans="3:37">
      <c r="C1751" s="68"/>
      <c r="P1751" s="121">
        <f t="shared" si="161"/>
        <v>0</v>
      </c>
      <c r="Q1751" s="42">
        <f>IF(C$1=2,0,1)</f>
        <v>0</v>
      </c>
      <c r="R1751" s="24" t="s">
        <v>4</v>
      </c>
      <c r="S1751" s="26">
        <f>D1751</f>
        <v>0</v>
      </c>
      <c r="T1751" s="26">
        <f t="shared" si="162"/>
        <v>0.10000093333426666</v>
      </c>
      <c r="U1751" s="27" t="s">
        <v>5</v>
      </c>
      <c r="V1751" s="75">
        <f>INT((C1751+MOD(C$3,1)/C$4)/C$4)</f>
        <v>0</v>
      </c>
      <c r="W1751" s="75">
        <f t="shared" si="163"/>
        <v>1</v>
      </c>
      <c r="X1751" s="24">
        <f>IF(C$3&gt;=1,IF(MOD(INT((C1751-MOD(C$3,C$4)+MOD(C$3,1)/C$4)/C$4),2),8888,222),IF(MOD(INT((C1751-MOD(C$3,C$4)+MOD(C$3,1)/C$4)/C$4),2),222,8888))</f>
        <v>8888</v>
      </c>
      <c r="Y1751" s="28">
        <f t="shared" si="164"/>
        <v>0.10000093333426666</v>
      </c>
      <c r="Z1751" s="22" t="s">
        <v>27</v>
      </c>
      <c r="AA1751" s="40">
        <f>IF(X1751=222,T1751-E1751/C$4,E1751/C$4+T1751)</f>
        <v>0.10000093333426666</v>
      </c>
      <c r="AB1751" s="45">
        <f>IF(AB$1=1,IF(C1752=0,0,IF(C1751=0,0,IF(Q1751=0,IF((ABS(D1751-D1752))&lt;0.1,(IF(C1752-C1751=Q$1,99999,0)),0),0))),0)</f>
        <v>0</v>
      </c>
      <c r="AC1751" s="13">
        <f>IF(AC$1=1,IF(C1752=0,0,IF(C1751=0,0,IF(Q1751=0,IF(C1752-C1751=0,(IF(ABS(D1751-D1752)&lt;T$1,99999,0)),0),0))),0)</f>
        <v>0</v>
      </c>
      <c r="AD1751" s="15">
        <f>IF(AD$1=1,IF(C1752=0,0,IF(C1751=0,0,IF(Q1751=0,IF(AND(AK1751,AJ1751),99999,0),0))),0)</f>
        <v>0</v>
      </c>
      <c r="AE1751" s="34">
        <f>IF(C1751=0,,IF(AE$1=1,IF(1&gt;AA1751,0,99999),0))</f>
        <v>0</v>
      </c>
      <c r="AF1751" s="5">
        <f>IF(AF$1=1,IF(D1751&gt;1,99999,IF(D1751&lt;0,99999,0)),0)</f>
        <v>0</v>
      </c>
      <c r="AG1751" s="10">
        <f>IF(AG$1=1,IF(B1752=0,0,IF(B1752-B1751=1,0,99999)),0)</f>
        <v>0</v>
      </c>
      <c r="AH1751" s="11">
        <f>IF(AH$1=1,IF(C1752=0,0,IF(C1752-C1751&lt;0,99999,0)),0)</f>
        <v>0</v>
      </c>
      <c r="AI1751" s="14">
        <f>MOD(MOD(((((MOD(C1751,C$4)/C$4)+(MOD(C$3,C$4)/C$4)))),C$4),1)</f>
        <v>0.10000093333426666</v>
      </c>
      <c r="AJ1751" s="19">
        <f>IF(C1752-C1751=0,99999,0 )</f>
        <v>99999</v>
      </c>
      <c r="AK1751" s="83">
        <f>IF(ABS(D1752-D1751)=0,99999,0)</f>
        <v>99999</v>
      </c>
    </row>
    <row r="1752" spans="3:37">
      <c r="C1752" s="68"/>
      <c r="P1752" s="121">
        <f t="shared" si="161"/>
        <v>0</v>
      </c>
      <c r="Q1752" s="42">
        <f>IF(C$1=2,0,1)</f>
        <v>0</v>
      </c>
      <c r="R1752" s="24" t="s">
        <v>4</v>
      </c>
      <c r="S1752" s="26">
        <f>D1752</f>
        <v>0</v>
      </c>
      <c r="T1752" s="26">
        <f t="shared" si="162"/>
        <v>0.10000093333426666</v>
      </c>
      <c r="U1752" s="27" t="s">
        <v>5</v>
      </c>
      <c r="V1752" s="75">
        <f>INT((C1752+MOD(C$3,1)/C$4)/C$4)</f>
        <v>0</v>
      </c>
      <c r="W1752" s="75">
        <f t="shared" si="163"/>
        <v>1</v>
      </c>
      <c r="X1752" s="24">
        <f>IF(C$3&gt;=1,IF(MOD(INT((C1752-MOD(C$3,C$4)+MOD(C$3,1)/C$4)/C$4),2),8888,222),IF(MOD(INT((C1752-MOD(C$3,C$4)+MOD(C$3,1)/C$4)/C$4),2),222,8888))</f>
        <v>8888</v>
      </c>
      <c r="Y1752" s="28">
        <f t="shared" si="164"/>
        <v>0.10000093333426666</v>
      </c>
      <c r="Z1752" s="22" t="s">
        <v>27</v>
      </c>
      <c r="AA1752" s="40">
        <f>IF(X1752=222,T1752-E1752/C$4,E1752/C$4+T1752)</f>
        <v>0.10000093333426666</v>
      </c>
      <c r="AB1752" s="45">
        <f>IF(AB$1=1,IF(C1753=0,0,IF(C1752=0,0,IF(Q1752=0,IF((ABS(D1752-D1753))&lt;0.1,(IF(C1753-C1752=Q$1,99999,0)),0),0))),0)</f>
        <v>0</v>
      </c>
      <c r="AC1752" s="13">
        <f>IF(AC$1=1,IF(C1753=0,0,IF(C1752=0,0,IF(Q1752=0,IF(C1753-C1752=0,(IF(ABS(D1752-D1753)&lt;T$1,99999,0)),0),0))),0)</f>
        <v>0</v>
      </c>
      <c r="AD1752" s="15">
        <f>IF(AD$1=1,IF(C1753=0,0,IF(C1752=0,0,IF(Q1752=0,IF(AND(AK1752,AJ1752),99999,0),0))),0)</f>
        <v>0</v>
      </c>
      <c r="AE1752" s="34">
        <f>IF(C1752=0,,IF(AE$1=1,IF(1&gt;AA1752,0,99999),0))</f>
        <v>0</v>
      </c>
      <c r="AF1752" s="5">
        <f>IF(AF$1=1,IF(D1752&gt;1,99999,IF(D1752&lt;0,99999,0)),0)</f>
        <v>0</v>
      </c>
      <c r="AG1752" s="10">
        <f>IF(AG$1=1,IF(B1753=0,0,IF(B1753-B1752=1,0,99999)),0)</f>
        <v>0</v>
      </c>
      <c r="AH1752" s="11">
        <f>IF(AH$1=1,IF(C1753=0,0,IF(C1753-C1752&lt;0,99999,0)),0)</f>
        <v>0</v>
      </c>
      <c r="AI1752" s="14">
        <f>MOD(MOD(((((MOD(C1752,C$4)/C$4)+(MOD(C$3,C$4)/C$4)))),C$4),1)</f>
        <v>0.10000093333426666</v>
      </c>
      <c r="AJ1752" s="19">
        <f>IF(C1753-C1752=0,99999,0 )</f>
        <v>99999</v>
      </c>
      <c r="AK1752" s="83">
        <f>IF(ABS(D1753-D1752)=0,99999,0)</f>
        <v>99999</v>
      </c>
    </row>
    <row r="1753" spans="3:37">
      <c r="C1753" s="68"/>
      <c r="P1753" s="121">
        <f t="shared" si="161"/>
        <v>0</v>
      </c>
      <c r="Q1753" s="42">
        <f>IF(C$1=2,0,1)</f>
        <v>0</v>
      </c>
      <c r="R1753" s="24" t="s">
        <v>4</v>
      </c>
      <c r="S1753" s="26">
        <f>D1753</f>
        <v>0</v>
      </c>
      <c r="T1753" s="26">
        <f t="shared" si="162"/>
        <v>0.10000093333426666</v>
      </c>
      <c r="U1753" s="27" t="s">
        <v>5</v>
      </c>
      <c r="V1753" s="75">
        <f>INT((C1753+MOD(C$3,1)/C$4)/C$4)</f>
        <v>0</v>
      </c>
      <c r="W1753" s="75">
        <f t="shared" si="163"/>
        <v>1</v>
      </c>
      <c r="X1753" s="24">
        <f>IF(C$3&gt;=1,IF(MOD(INT((C1753-MOD(C$3,C$4)+MOD(C$3,1)/C$4)/C$4),2),8888,222),IF(MOD(INT((C1753-MOD(C$3,C$4)+MOD(C$3,1)/C$4)/C$4),2),222,8888))</f>
        <v>8888</v>
      </c>
      <c r="Y1753" s="28">
        <f t="shared" si="164"/>
        <v>0.10000093333426666</v>
      </c>
      <c r="Z1753" s="22" t="s">
        <v>27</v>
      </c>
      <c r="AA1753" s="40">
        <f>IF(X1753=222,T1753-E1753/C$4,E1753/C$4+T1753)</f>
        <v>0.10000093333426666</v>
      </c>
      <c r="AB1753" s="45">
        <f>IF(AB$1=1,IF(C1754=0,0,IF(C1753=0,0,IF(Q1753=0,IF((ABS(D1753-D1754))&lt;0.1,(IF(C1754-C1753=Q$1,99999,0)),0),0))),0)</f>
        <v>0</v>
      </c>
      <c r="AC1753" s="13">
        <f>IF(AC$1=1,IF(C1754=0,0,IF(C1753=0,0,IF(Q1753=0,IF(C1754-C1753=0,(IF(ABS(D1753-D1754)&lt;T$1,99999,0)),0),0))),0)</f>
        <v>0</v>
      </c>
      <c r="AD1753" s="15">
        <f>IF(AD$1=1,IF(C1754=0,0,IF(C1753=0,0,IF(Q1753=0,IF(AND(AK1753,AJ1753),99999,0),0))),0)</f>
        <v>0</v>
      </c>
      <c r="AE1753" s="34">
        <f>IF(C1753=0,,IF(AE$1=1,IF(1&gt;AA1753,0,99999),0))</f>
        <v>0</v>
      </c>
      <c r="AF1753" s="5">
        <f>IF(AF$1=1,IF(D1753&gt;1,99999,IF(D1753&lt;0,99999,0)),0)</f>
        <v>0</v>
      </c>
      <c r="AG1753" s="10">
        <f>IF(AG$1=1,IF(B1754=0,0,IF(B1754-B1753=1,0,99999)),0)</f>
        <v>0</v>
      </c>
      <c r="AH1753" s="11">
        <f>IF(AH$1=1,IF(C1754=0,0,IF(C1754-C1753&lt;0,99999,0)),0)</f>
        <v>0</v>
      </c>
      <c r="AI1753" s="14">
        <f>MOD(MOD(((((MOD(C1753,C$4)/C$4)+(MOD(C$3,C$4)/C$4)))),C$4),1)</f>
        <v>0.10000093333426666</v>
      </c>
      <c r="AJ1753" s="19">
        <f>IF(C1754-C1753=0,99999,0 )</f>
        <v>99999</v>
      </c>
      <c r="AK1753" s="83">
        <f>IF(ABS(D1754-D1753)=0,99999,0)</f>
        <v>99999</v>
      </c>
    </row>
    <row r="1754" spans="3:37">
      <c r="C1754" s="68"/>
      <c r="P1754" s="121">
        <f t="shared" si="161"/>
        <v>0</v>
      </c>
      <c r="Q1754" s="42">
        <f>IF(C$1=2,0,1)</f>
        <v>0</v>
      </c>
      <c r="R1754" s="24" t="s">
        <v>4</v>
      </c>
      <c r="S1754" s="26">
        <f>D1754</f>
        <v>0</v>
      </c>
      <c r="T1754" s="26">
        <f t="shared" si="162"/>
        <v>0.10000093333426666</v>
      </c>
      <c r="U1754" s="27" t="s">
        <v>5</v>
      </c>
      <c r="V1754" s="75">
        <f>INT((C1754+MOD(C$3,1)/C$4)/C$4)</f>
        <v>0</v>
      </c>
      <c r="W1754" s="75">
        <f t="shared" si="163"/>
        <v>1</v>
      </c>
      <c r="X1754" s="24">
        <f>IF(C$3&gt;=1,IF(MOD(INT((C1754-MOD(C$3,C$4)+MOD(C$3,1)/C$4)/C$4),2),8888,222),IF(MOD(INT((C1754-MOD(C$3,C$4)+MOD(C$3,1)/C$4)/C$4),2),222,8888))</f>
        <v>8888</v>
      </c>
      <c r="Y1754" s="28">
        <f t="shared" si="164"/>
        <v>0.10000093333426666</v>
      </c>
      <c r="Z1754" s="22" t="s">
        <v>27</v>
      </c>
      <c r="AA1754" s="40">
        <f>IF(X1754=222,T1754-E1754/C$4,E1754/C$4+T1754)</f>
        <v>0.10000093333426666</v>
      </c>
      <c r="AB1754" s="45">
        <f>IF(AB$1=1,IF(C1755=0,0,IF(C1754=0,0,IF(Q1754=0,IF((ABS(D1754-D1755))&lt;0.1,(IF(C1755-C1754=Q$1,99999,0)),0),0))),0)</f>
        <v>0</v>
      </c>
      <c r="AC1754" s="13">
        <f>IF(AC$1=1,IF(C1755=0,0,IF(C1754=0,0,IF(Q1754=0,IF(C1755-C1754=0,(IF(ABS(D1754-D1755)&lt;T$1,99999,0)),0),0))),0)</f>
        <v>0</v>
      </c>
      <c r="AD1754" s="15">
        <f>IF(AD$1=1,IF(C1755=0,0,IF(C1754=0,0,IF(Q1754=0,IF(AND(AK1754,AJ1754),99999,0),0))),0)</f>
        <v>0</v>
      </c>
      <c r="AE1754" s="34">
        <f>IF(C1754=0,,IF(AE$1=1,IF(1&gt;AA1754,0,99999),0))</f>
        <v>0</v>
      </c>
      <c r="AF1754" s="5">
        <f>IF(AF$1=1,IF(D1754&gt;1,99999,IF(D1754&lt;0,99999,0)),0)</f>
        <v>0</v>
      </c>
      <c r="AG1754" s="10">
        <f>IF(AG$1=1,IF(B1755=0,0,IF(B1755-B1754=1,0,99999)),0)</f>
        <v>0</v>
      </c>
      <c r="AH1754" s="11">
        <f>IF(AH$1=1,IF(C1755=0,0,IF(C1755-C1754&lt;0,99999,0)),0)</f>
        <v>0</v>
      </c>
      <c r="AI1754" s="14">
        <f>MOD(MOD(((((MOD(C1754,C$4)/C$4)+(MOD(C$3,C$4)/C$4)))),C$4),1)</f>
        <v>0.10000093333426666</v>
      </c>
      <c r="AJ1754" s="19">
        <f>IF(C1755-C1754=0,99999,0 )</f>
        <v>99999</v>
      </c>
      <c r="AK1754" s="83">
        <f>IF(ABS(D1755-D1754)=0,99999,0)</f>
        <v>99999</v>
      </c>
    </row>
    <row r="1755" spans="3:37">
      <c r="C1755" s="68"/>
      <c r="P1755" s="121">
        <f t="shared" si="161"/>
        <v>0</v>
      </c>
      <c r="Q1755" s="42">
        <f>IF(C$1=2,0,1)</f>
        <v>0</v>
      </c>
      <c r="R1755" s="24" t="s">
        <v>4</v>
      </c>
      <c r="S1755" s="26">
        <f>D1755</f>
        <v>0</v>
      </c>
      <c r="T1755" s="26">
        <f t="shared" si="162"/>
        <v>0.10000093333426666</v>
      </c>
      <c r="U1755" s="27" t="s">
        <v>5</v>
      </c>
      <c r="V1755" s="75">
        <f>INT((C1755+MOD(C$3,1)/C$4)/C$4)</f>
        <v>0</v>
      </c>
      <c r="W1755" s="75">
        <f t="shared" si="163"/>
        <v>1</v>
      </c>
      <c r="X1755" s="24">
        <f>IF(C$3&gt;=1,IF(MOD(INT((C1755-MOD(C$3,C$4)+MOD(C$3,1)/C$4)/C$4),2),8888,222),IF(MOD(INT((C1755-MOD(C$3,C$4)+MOD(C$3,1)/C$4)/C$4),2),222,8888))</f>
        <v>8888</v>
      </c>
      <c r="Y1755" s="28">
        <f t="shared" si="164"/>
        <v>0.10000093333426666</v>
      </c>
      <c r="Z1755" s="22" t="s">
        <v>27</v>
      </c>
      <c r="AA1755" s="40">
        <f>IF(X1755=222,T1755-E1755/C$4,E1755/C$4+T1755)</f>
        <v>0.10000093333426666</v>
      </c>
      <c r="AB1755" s="45">
        <f>IF(AB$1=1,IF(C1756=0,0,IF(C1755=0,0,IF(Q1755=0,IF((ABS(D1755-D1756))&lt;0.1,(IF(C1756-C1755=Q$1,99999,0)),0),0))),0)</f>
        <v>0</v>
      </c>
      <c r="AC1755" s="13">
        <f>IF(AC$1=1,IF(C1756=0,0,IF(C1755=0,0,IF(Q1755=0,IF(C1756-C1755=0,(IF(ABS(D1755-D1756)&lt;T$1,99999,0)),0),0))),0)</f>
        <v>0</v>
      </c>
      <c r="AD1755" s="15">
        <f>IF(AD$1=1,IF(C1756=0,0,IF(C1755=0,0,IF(Q1755=0,IF(AND(AK1755,AJ1755),99999,0),0))),0)</f>
        <v>0</v>
      </c>
      <c r="AE1755" s="34">
        <f>IF(C1755=0,,IF(AE$1=1,IF(1&gt;AA1755,0,99999),0))</f>
        <v>0</v>
      </c>
      <c r="AF1755" s="5">
        <f>IF(AF$1=1,IF(D1755&gt;1,99999,IF(D1755&lt;0,99999,0)),0)</f>
        <v>0</v>
      </c>
      <c r="AG1755" s="10">
        <f>IF(AG$1=1,IF(B1756=0,0,IF(B1756-B1755=1,0,99999)),0)</f>
        <v>0</v>
      </c>
      <c r="AH1755" s="11">
        <f>IF(AH$1=1,IF(C1756=0,0,IF(C1756-C1755&lt;0,99999,0)),0)</f>
        <v>0</v>
      </c>
      <c r="AI1755" s="14">
        <f>MOD(MOD(((((MOD(C1755,C$4)/C$4)+(MOD(C$3,C$4)/C$4)))),C$4),1)</f>
        <v>0.10000093333426666</v>
      </c>
      <c r="AJ1755" s="19">
        <f>IF(C1756-C1755=0,99999,0 )</f>
        <v>99999</v>
      </c>
      <c r="AK1755" s="83">
        <f>IF(ABS(D1756-D1755)=0,99999,0)</f>
        <v>99999</v>
      </c>
    </row>
    <row r="1756" spans="3:37">
      <c r="C1756" s="68"/>
      <c r="P1756" s="121">
        <f t="shared" si="161"/>
        <v>0</v>
      </c>
      <c r="Q1756" s="42">
        <f>IF(C$1=2,0,1)</f>
        <v>0</v>
      </c>
      <c r="R1756" s="24" t="s">
        <v>4</v>
      </c>
      <c r="S1756" s="26">
        <f>D1756</f>
        <v>0</v>
      </c>
      <c r="T1756" s="26">
        <f t="shared" si="162"/>
        <v>0.10000093333426666</v>
      </c>
      <c r="U1756" s="27" t="s">
        <v>5</v>
      </c>
      <c r="V1756" s="75">
        <f>INT((C1756+MOD(C$3,1)/C$4)/C$4)</f>
        <v>0</v>
      </c>
      <c r="W1756" s="75">
        <f t="shared" si="163"/>
        <v>1</v>
      </c>
      <c r="X1756" s="24">
        <f>IF(C$3&gt;=1,IF(MOD(INT((C1756-MOD(C$3,C$4)+MOD(C$3,1)/C$4)/C$4),2),8888,222),IF(MOD(INT((C1756-MOD(C$3,C$4)+MOD(C$3,1)/C$4)/C$4),2),222,8888))</f>
        <v>8888</v>
      </c>
      <c r="Y1756" s="28">
        <f t="shared" si="164"/>
        <v>0.10000093333426666</v>
      </c>
      <c r="Z1756" s="22" t="s">
        <v>27</v>
      </c>
      <c r="AA1756" s="40">
        <f>IF(X1756=222,T1756-E1756/C$4,E1756/C$4+T1756)</f>
        <v>0.10000093333426666</v>
      </c>
      <c r="AB1756" s="45">
        <f>IF(AB$1=1,IF(C1757=0,0,IF(C1756=0,0,IF(Q1756=0,IF((ABS(D1756-D1757))&lt;0.1,(IF(C1757-C1756=Q$1,99999,0)),0),0))),0)</f>
        <v>0</v>
      </c>
      <c r="AC1756" s="13">
        <f>IF(AC$1=1,IF(C1757=0,0,IF(C1756=0,0,IF(Q1756=0,IF(C1757-C1756=0,(IF(ABS(D1756-D1757)&lt;T$1,99999,0)),0),0))),0)</f>
        <v>0</v>
      </c>
      <c r="AD1756" s="15">
        <f>IF(AD$1=1,IF(C1757=0,0,IF(C1756=0,0,IF(Q1756=0,IF(AND(AK1756,AJ1756),99999,0),0))),0)</f>
        <v>0</v>
      </c>
      <c r="AE1756" s="34">
        <f>IF(C1756=0,,IF(AE$1=1,IF(1&gt;AA1756,0,99999),0))</f>
        <v>0</v>
      </c>
      <c r="AF1756" s="5">
        <f>IF(AF$1=1,IF(D1756&gt;1,99999,IF(D1756&lt;0,99999,0)),0)</f>
        <v>0</v>
      </c>
      <c r="AG1756" s="10">
        <f>IF(AG$1=1,IF(B1757=0,0,IF(B1757-B1756=1,0,99999)),0)</f>
        <v>0</v>
      </c>
      <c r="AH1756" s="11">
        <f>IF(AH$1=1,IF(C1757=0,0,IF(C1757-C1756&lt;0,99999,0)),0)</f>
        <v>0</v>
      </c>
      <c r="AI1756" s="14">
        <f>MOD(MOD(((((MOD(C1756,C$4)/C$4)+(MOD(C$3,C$4)/C$4)))),C$4),1)</f>
        <v>0.10000093333426666</v>
      </c>
      <c r="AJ1756" s="19">
        <f>IF(C1757-C1756=0,99999,0 )</f>
        <v>99999</v>
      </c>
      <c r="AK1756" s="83">
        <f>IF(ABS(D1757-D1756)=0,99999,0)</f>
        <v>99999</v>
      </c>
    </row>
    <row r="1757" spans="3:37">
      <c r="C1757" s="68"/>
      <c r="P1757" s="121">
        <f t="shared" si="161"/>
        <v>0</v>
      </c>
      <c r="Q1757" s="42">
        <f>IF(C$1=2,0,1)</f>
        <v>0</v>
      </c>
      <c r="R1757" s="24" t="s">
        <v>4</v>
      </c>
      <c r="S1757" s="26">
        <f>D1757</f>
        <v>0</v>
      </c>
      <c r="T1757" s="26">
        <f t="shared" si="162"/>
        <v>0.10000093333426666</v>
      </c>
      <c r="U1757" s="27" t="s">
        <v>5</v>
      </c>
      <c r="V1757" s="75">
        <f>INT((C1757+MOD(C$3,1)/C$4)/C$4)</f>
        <v>0</v>
      </c>
      <c r="W1757" s="75">
        <f t="shared" si="163"/>
        <v>1</v>
      </c>
      <c r="X1757" s="24">
        <f>IF(C$3&gt;=1,IF(MOD(INT((C1757-MOD(C$3,C$4)+MOD(C$3,1)/C$4)/C$4),2),8888,222),IF(MOD(INT((C1757-MOD(C$3,C$4)+MOD(C$3,1)/C$4)/C$4),2),222,8888))</f>
        <v>8888</v>
      </c>
      <c r="Y1757" s="28">
        <f t="shared" si="164"/>
        <v>0.10000093333426666</v>
      </c>
      <c r="Z1757" s="22" t="s">
        <v>27</v>
      </c>
      <c r="AA1757" s="40">
        <f>IF(X1757=222,T1757-E1757/C$4,E1757/C$4+T1757)</f>
        <v>0.10000093333426666</v>
      </c>
      <c r="AB1757" s="45">
        <f>IF(AB$1=1,IF(C1758=0,0,IF(C1757=0,0,IF(Q1757=0,IF((ABS(D1757-D1758))&lt;0.1,(IF(C1758-C1757=Q$1,99999,0)),0),0))),0)</f>
        <v>0</v>
      </c>
      <c r="AC1757" s="13">
        <f>IF(AC$1=1,IF(C1758=0,0,IF(C1757=0,0,IF(Q1757=0,IF(C1758-C1757=0,(IF(ABS(D1757-D1758)&lt;T$1,99999,0)),0),0))),0)</f>
        <v>0</v>
      </c>
      <c r="AD1757" s="15">
        <f>IF(AD$1=1,IF(C1758=0,0,IF(C1757=0,0,IF(Q1757=0,IF(AND(AK1757,AJ1757),99999,0),0))),0)</f>
        <v>0</v>
      </c>
      <c r="AE1757" s="34">
        <f>IF(C1757=0,,IF(AE$1=1,IF(1&gt;AA1757,0,99999),0))</f>
        <v>0</v>
      </c>
      <c r="AF1757" s="5">
        <f>IF(AF$1=1,IF(D1757&gt;1,99999,IF(D1757&lt;0,99999,0)),0)</f>
        <v>0</v>
      </c>
      <c r="AG1757" s="10">
        <f>IF(AG$1=1,IF(B1758=0,0,IF(B1758-B1757=1,0,99999)),0)</f>
        <v>0</v>
      </c>
      <c r="AH1757" s="11">
        <f>IF(AH$1=1,IF(C1758=0,0,IF(C1758-C1757&lt;0,99999,0)),0)</f>
        <v>0</v>
      </c>
      <c r="AI1757" s="14">
        <f>MOD(MOD(((((MOD(C1757,C$4)/C$4)+(MOD(C$3,C$4)/C$4)))),C$4),1)</f>
        <v>0.10000093333426666</v>
      </c>
      <c r="AJ1757" s="19">
        <f>IF(C1758-C1757=0,99999,0 )</f>
        <v>99999</v>
      </c>
      <c r="AK1757" s="83">
        <f>IF(ABS(D1758-D1757)=0,99999,0)</f>
        <v>99999</v>
      </c>
    </row>
    <row r="1758" spans="3:37">
      <c r="C1758" s="68"/>
      <c r="P1758" s="121">
        <f t="shared" si="161"/>
        <v>0</v>
      </c>
      <c r="Q1758" s="42">
        <f>IF(C$1=2,0,1)</f>
        <v>0</v>
      </c>
      <c r="R1758" s="24" t="s">
        <v>4</v>
      </c>
      <c r="S1758" s="26">
        <f>D1758</f>
        <v>0</v>
      </c>
      <c r="T1758" s="26">
        <f t="shared" si="162"/>
        <v>0.10000093333426666</v>
      </c>
      <c r="U1758" s="27" t="s">
        <v>5</v>
      </c>
      <c r="V1758" s="75">
        <f>INT((C1758+MOD(C$3,1)/C$4)/C$4)</f>
        <v>0</v>
      </c>
      <c r="W1758" s="75">
        <f t="shared" si="163"/>
        <v>1</v>
      </c>
      <c r="X1758" s="24">
        <f>IF(C$3&gt;=1,IF(MOD(INT((C1758-MOD(C$3,C$4)+MOD(C$3,1)/C$4)/C$4),2),8888,222),IF(MOD(INT((C1758-MOD(C$3,C$4)+MOD(C$3,1)/C$4)/C$4),2),222,8888))</f>
        <v>8888</v>
      </c>
      <c r="Y1758" s="28">
        <f t="shared" si="164"/>
        <v>0.10000093333426666</v>
      </c>
      <c r="Z1758" s="22" t="s">
        <v>27</v>
      </c>
      <c r="AA1758" s="40">
        <f>IF(X1758=222,T1758-E1758/C$4,E1758/C$4+T1758)</f>
        <v>0.10000093333426666</v>
      </c>
      <c r="AB1758" s="45">
        <f>IF(AB$1=1,IF(C1759=0,0,IF(C1758=0,0,IF(Q1758=0,IF((ABS(D1758-D1759))&lt;0.1,(IF(C1759-C1758=Q$1,99999,0)),0),0))),0)</f>
        <v>0</v>
      </c>
      <c r="AC1758" s="13">
        <f>IF(AC$1=1,IF(C1759=0,0,IF(C1758=0,0,IF(Q1758=0,IF(C1759-C1758=0,(IF(ABS(D1758-D1759)&lt;T$1,99999,0)),0),0))),0)</f>
        <v>0</v>
      </c>
      <c r="AD1758" s="15">
        <f>IF(AD$1=1,IF(C1759=0,0,IF(C1758=0,0,IF(Q1758=0,IF(AND(AK1758,AJ1758),99999,0),0))),0)</f>
        <v>0</v>
      </c>
      <c r="AE1758" s="34">
        <f>IF(C1758=0,,IF(AE$1=1,IF(1&gt;AA1758,0,99999),0))</f>
        <v>0</v>
      </c>
      <c r="AF1758" s="5">
        <f>IF(AF$1=1,IF(D1758&gt;1,99999,IF(D1758&lt;0,99999,0)),0)</f>
        <v>0</v>
      </c>
      <c r="AG1758" s="10">
        <f>IF(AG$1=1,IF(B1759=0,0,IF(B1759-B1758=1,0,99999)),0)</f>
        <v>0</v>
      </c>
      <c r="AH1758" s="11">
        <f>IF(AH$1=1,IF(C1759=0,0,IF(C1759-C1758&lt;0,99999,0)),0)</f>
        <v>0</v>
      </c>
      <c r="AI1758" s="14">
        <f>MOD(MOD(((((MOD(C1758,C$4)/C$4)+(MOD(C$3,C$4)/C$4)))),C$4),1)</f>
        <v>0.10000093333426666</v>
      </c>
      <c r="AJ1758" s="19">
        <f>IF(C1759-C1758=0,99999,0 )</f>
        <v>99999</v>
      </c>
      <c r="AK1758" s="83">
        <f>IF(ABS(D1759-D1758)=0,99999,0)</f>
        <v>99999</v>
      </c>
    </row>
    <row r="1759" spans="3:37">
      <c r="C1759" s="68"/>
      <c r="P1759" s="121">
        <f t="shared" si="161"/>
        <v>0</v>
      </c>
      <c r="Q1759" s="42">
        <f>IF(C$1=2,0,1)</f>
        <v>0</v>
      </c>
      <c r="R1759" s="24" t="s">
        <v>4</v>
      </c>
      <c r="S1759" s="26">
        <f>D1759</f>
        <v>0</v>
      </c>
      <c r="T1759" s="26">
        <f t="shared" si="162"/>
        <v>0.10000093333426666</v>
      </c>
      <c r="U1759" s="27" t="s">
        <v>5</v>
      </c>
      <c r="V1759" s="75">
        <f>INT((C1759+MOD(C$3,1)/C$4)/C$4)</f>
        <v>0</v>
      </c>
      <c r="W1759" s="75">
        <f t="shared" si="163"/>
        <v>1</v>
      </c>
      <c r="X1759" s="24">
        <f>IF(C$3&gt;=1,IF(MOD(INT((C1759-MOD(C$3,C$4)+MOD(C$3,1)/C$4)/C$4),2),8888,222),IF(MOD(INT((C1759-MOD(C$3,C$4)+MOD(C$3,1)/C$4)/C$4),2),222,8888))</f>
        <v>8888</v>
      </c>
      <c r="Y1759" s="28">
        <f t="shared" si="164"/>
        <v>0.10000093333426666</v>
      </c>
      <c r="Z1759" s="22" t="s">
        <v>27</v>
      </c>
      <c r="AA1759" s="40">
        <f>IF(X1759=222,T1759-E1759/C$4,E1759/C$4+T1759)</f>
        <v>0.10000093333426666</v>
      </c>
      <c r="AB1759" s="45">
        <f>IF(AB$1=1,IF(C1760=0,0,IF(C1759=0,0,IF(Q1759=0,IF((ABS(D1759-D1760))&lt;0.1,(IF(C1760-C1759=Q$1,99999,0)),0),0))),0)</f>
        <v>0</v>
      </c>
      <c r="AC1759" s="13">
        <f>IF(AC$1=1,IF(C1760=0,0,IF(C1759=0,0,IF(Q1759=0,IF(C1760-C1759=0,(IF(ABS(D1759-D1760)&lt;T$1,99999,0)),0),0))),0)</f>
        <v>0</v>
      </c>
      <c r="AD1759" s="15">
        <f>IF(AD$1=1,IF(C1760=0,0,IF(C1759=0,0,IF(Q1759=0,IF(AND(AK1759,AJ1759),99999,0),0))),0)</f>
        <v>0</v>
      </c>
      <c r="AE1759" s="34">
        <f>IF(C1759=0,,IF(AE$1=1,IF(1&gt;AA1759,0,99999),0))</f>
        <v>0</v>
      </c>
      <c r="AF1759" s="5">
        <f>IF(AF$1=1,IF(D1759&gt;1,99999,IF(D1759&lt;0,99999,0)),0)</f>
        <v>0</v>
      </c>
      <c r="AG1759" s="10">
        <f>IF(AG$1=1,IF(B1760=0,0,IF(B1760-B1759=1,0,99999)),0)</f>
        <v>0</v>
      </c>
      <c r="AH1759" s="11">
        <f>IF(AH$1=1,IF(C1760=0,0,IF(C1760-C1759&lt;0,99999,0)),0)</f>
        <v>0</v>
      </c>
      <c r="AI1759" s="14">
        <f>MOD(MOD(((((MOD(C1759,C$4)/C$4)+(MOD(C$3,C$4)/C$4)))),C$4),1)</f>
        <v>0.10000093333426666</v>
      </c>
      <c r="AJ1759" s="19">
        <f>IF(C1760-C1759=0,99999,0 )</f>
        <v>99999</v>
      </c>
      <c r="AK1759" s="83">
        <f>IF(ABS(D1760-D1759)=0,99999,0)</f>
        <v>99999</v>
      </c>
    </row>
    <row r="1760" spans="3:37">
      <c r="C1760" s="68"/>
      <c r="P1760" s="121">
        <f t="shared" si="161"/>
        <v>0</v>
      </c>
      <c r="Q1760" s="42">
        <f>IF(C$1=2,0,1)</f>
        <v>0</v>
      </c>
      <c r="R1760" s="24" t="s">
        <v>4</v>
      </c>
      <c r="S1760" s="26">
        <f>D1760</f>
        <v>0</v>
      </c>
      <c r="T1760" s="26">
        <f t="shared" si="162"/>
        <v>0.10000093333426666</v>
      </c>
      <c r="U1760" s="27" t="s">
        <v>5</v>
      </c>
      <c r="V1760" s="75">
        <f>INT((C1760+MOD(C$3,1)/C$4)/C$4)</f>
        <v>0</v>
      </c>
      <c r="W1760" s="75">
        <f t="shared" si="163"/>
        <v>1</v>
      </c>
      <c r="X1760" s="24">
        <f>IF(C$3&gt;=1,IF(MOD(INT((C1760-MOD(C$3,C$4)+MOD(C$3,1)/C$4)/C$4),2),8888,222),IF(MOD(INT((C1760-MOD(C$3,C$4)+MOD(C$3,1)/C$4)/C$4),2),222,8888))</f>
        <v>8888</v>
      </c>
      <c r="Y1760" s="28">
        <f t="shared" si="164"/>
        <v>0.10000093333426666</v>
      </c>
      <c r="Z1760" s="22" t="s">
        <v>27</v>
      </c>
      <c r="AA1760" s="40">
        <f>IF(X1760=222,T1760-E1760/C$4,E1760/C$4+T1760)</f>
        <v>0.10000093333426666</v>
      </c>
      <c r="AB1760" s="45">
        <f>IF(AB$1=1,IF(C1761=0,0,IF(C1760=0,0,IF(Q1760=0,IF((ABS(D1760-D1761))&lt;0.1,(IF(C1761-C1760=Q$1,99999,0)),0),0))),0)</f>
        <v>0</v>
      </c>
      <c r="AC1760" s="13">
        <f>IF(AC$1=1,IF(C1761=0,0,IF(C1760=0,0,IF(Q1760=0,IF(C1761-C1760=0,(IF(ABS(D1760-D1761)&lt;T$1,99999,0)),0),0))),0)</f>
        <v>0</v>
      </c>
      <c r="AD1760" s="15">
        <f>IF(AD$1=1,IF(C1761=0,0,IF(C1760=0,0,IF(Q1760=0,IF(AND(AK1760,AJ1760),99999,0),0))),0)</f>
        <v>0</v>
      </c>
      <c r="AE1760" s="34">
        <f>IF(C1760=0,,IF(AE$1=1,IF(1&gt;AA1760,0,99999),0))</f>
        <v>0</v>
      </c>
      <c r="AF1760" s="5">
        <f>IF(AF$1=1,IF(D1760&gt;1,99999,IF(D1760&lt;0,99999,0)),0)</f>
        <v>0</v>
      </c>
      <c r="AG1760" s="10">
        <f>IF(AG$1=1,IF(B1761=0,0,IF(B1761-B1760=1,0,99999)),0)</f>
        <v>0</v>
      </c>
      <c r="AH1760" s="11">
        <f>IF(AH$1=1,IF(C1761=0,0,IF(C1761-C1760&lt;0,99999,0)),0)</f>
        <v>0</v>
      </c>
      <c r="AI1760" s="14">
        <f>MOD(MOD(((((MOD(C1760,C$4)/C$4)+(MOD(C$3,C$4)/C$4)))),C$4),1)</f>
        <v>0.10000093333426666</v>
      </c>
      <c r="AJ1760" s="19">
        <f>IF(C1761-C1760=0,99999,0 )</f>
        <v>99999</v>
      </c>
      <c r="AK1760" s="83">
        <f>IF(ABS(D1761-D1760)=0,99999,0)</f>
        <v>99999</v>
      </c>
    </row>
    <row r="1761" spans="3:37">
      <c r="C1761" s="68"/>
      <c r="P1761" s="121">
        <f t="shared" si="161"/>
        <v>0</v>
      </c>
      <c r="Q1761" s="42">
        <f>IF(C$1=2,0,1)</f>
        <v>0</v>
      </c>
      <c r="R1761" s="24" t="s">
        <v>4</v>
      </c>
      <c r="S1761" s="26">
        <f>D1761</f>
        <v>0</v>
      </c>
      <c r="T1761" s="26">
        <f t="shared" si="162"/>
        <v>0.10000093333426666</v>
      </c>
      <c r="U1761" s="27" t="s">
        <v>5</v>
      </c>
      <c r="V1761" s="75">
        <f>INT((C1761+MOD(C$3,1)/C$4)/C$4)</f>
        <v>0</v>
      </c>
      <c r="W1761" s="75">
        <f t="shared" si="163"/>
        <v>1</v>
      </c>
      <c r="X1761" s="24">
        <f>IF(C$3&gt;=1,IF(MOD(INT((C1761-MOD(C$3,C$4)+MOD(C$3,1)/C$4)/C$4),2),8888,222),IF(MOD(INT((C1761-MOD(C$3,C$4)+MOD(C$3,1)/C$4)/C$4),2),222,8888))</f>
        <v>8888</v>
      </c>
      <c r="Y1761" s="28">
        <f t="shared" si="164"/>
        <v>0.10000093333426666</v>
      </c>
      <c r="Z1761" s="22" t="s">
        <v>27</v>
      </c>
      <c r="AA1761" s="40">
        <f>IF(X1761=222,T1761-E1761/C$4,E1761/C$4+T1761)</f>
        <v>0.10000093333426666</v>
      </c>
      <c r="AB1761" s="45">
        <f>IF(AB$1=1,IF(C1762=0,0,IF(C1761=0,0,IF(Q1761=0,IF((ABS(D1761-D1762))&lt;0.1,(IF(C1762-C1761=Q$1,99999,0)),0),0))),0)</f>
        <v>0</v>
      </c>
      <c r="AC1761" s="13">
        <f>IF(AC$1=1,IF(C1762=0,0,IF(C1761=0,0,IF(Q1761=0,IF(C1762-C1761=0,(IF(ABS(D1761-D1762)&lt;T$1,99999,0)),0),0))),0)</f>
        <v>0</v>
      </c>
      <c r="AD1761" s="15">
        <f>IF(AD$1=1,IF(C1762=0,0,IF(C1761=0,0,IF(Q1761=0,IF(AND(AK1761,AJ1761),99999,0),0))),0)</f>
        <v>0</v>
      </c>
      <c r="AE1761" s="34">
        <f>IF(C1761=0,,IF(AE$1=1,IF(1&gt;AA1761,0,99999),0))</f>
        <v>0</v>
      </c>
      <c r="AF1761" s="5">
        <f>IF(AF$1=1,IF(D1761&gt;1,99999,IF(D1761&lt;0,99999,0)),0)</f>
        <v>0</v>
      </c>
      <c r="AG1761" s="10">
        <f>IF(AG$1=1,IF(B1762=0,0,IF(B1762-B1761=1,0,99999)),0)</f>
        <v>0</v>
      </c>
      <c r="AH1761" s="11">
        <f>IF(AH$1=1,IF(C1762=0,0,IF(C1762-C1761&lt;0,99999,0)),0)</f>
        <v>0</v>
      </c>
      <c r="AI1761" s="14">
        <f>MOD(MOD(((((MOD(C1761,C$4)/C$4)+(MOD(C$3,C$4)/C$4)))),C$4),1)</f>
        <v>0.10000093333426666</v>
      </c>
      <c r="AJ1761" s="19">
        <f>IF(C1762-C1761=0,99999,0 )</f>
        <v>99999</v>
      </c>
      <c r="AK1761" s="83">
        <f>IF(ABS(D1762-D1761)=0,99999,0)</f>
        <v>99999</v>
      </c>
    </row>
    <row r="1762" spans="3:37">
      <c r="C1762" s="68"/>
      <c r="P1762" s="121">
        <f t="shared" si="161"/>
        <v>0</v>
      </c>
      <c r="Q1762" s="42">
        <f>IF(C$1=2,0,1)</f>
        <v>0</v>
      </c>
      <c r="R1762" s="24" t="s">
        <v>4</v>
      </c>
      <c r="S1762" s="26">
        <f>D1762</f>
        <v>0</v>
      </c>
      <c r="T1762" s="26">
        <f t="shared" si="162"/>
        <v>0.10000093333426666</v>
      </c>
      <c r="U1762" s="27" t="s">
        <v>5</v>
      </c>
      <c r="V1762" s="75">
        <f>INT((C1762+MOD(C$3,1)/C$4)/C$4)</f>
        <v>0</v>
      </c>
      <c r="W1762" s="75">
        <f t="shared" si="163"/>
        <v>1</v>
      </c>
      <c r="X1762" s="24">
        <f>IF(C$3&gt;=1,IF(MOD(INT((C1762-MOD(C$3,C$4)+MOD(C$3,1)/C$4)/C$4),2),8888,222),IF(MOD(INT((C1762-MOD(C$3,C$4)+MOD(C$3,1)/C$4)/C$4),2),222,8888))</f>
        <v>8888</v>
      </c>
      <c r="Y1762" s="28">
        <f t="shared" si="164"/>
        <v>0.10000093333426666</v>
      </c>
      <c r="Z1762" s="22" t="s">
        <v>27</v>
      </c>
      <c r="AA1762" s="40">
        <f>IF(X1762=222,T1762-E1762/C$4,E1762/C$4+T1762)</f>
        <v>0.10000093333426666</v>
      </c>
      <c r="AB1762" s="45">
        <f>IF(AB$1=1,IF(C1763=0,0,IF(C1762=0,0,IF(Q1762=0,IF((ABS(D1762-D1763))&lt;0.1,(IF(C1763-C1762=Q$1,99999,0)),0),0))),0)</f>
        <v>0</v>
      </c>
      <c r="AC1762" s="13">
        <f>IF(AC$1=1,IF(C1763=0,0,IF(C1762=0,0,IF(Q1762=0,IF(C1763-C1762=0,(IF(ABS(D1762-D1763)&lt;T$1,99999,0)),0),0))),0)</f>
        <v>0</v>
      </c>
      <c r="AD1762" s="15">
        <f>IF(AD$1=1,IF(C1763=0,0,IF(C1762=0,0,IF(Q1762=0,IF(AND(AK1762,AJ1762),99999,0),0))),0)</f>
        <v>0</v>
      </c>
      <c r="AE1762" s="34">
        <f>IF(C1762=0,,IF(AE$1=1,IF(1&gt;AA1762,0,99999),0))</f>
        <v>0</v>
      </c>
      <c r="AF1762" s="5">
        <f>IF(AF$1=1,IF(D1762&gt;1,99999,IF(D1762&lt;0,99999,0)),0)</f>
        <v>0</v>
      </c>
      <c r="AG1762" s="10">
        <f>IF(AG$1=1,IF(B1763=0,0,IF(B1763-B1762=1,0,99999)),0)</f>
        <v>0</v>
      </c>
      <c r="AH1762" s="11">
        <f>IF(AH$1=1,IF(C1763=0,0,IF(C1763-C1762&lt;0,99999,0)),0)</f>
        <v>0</v>
      </c>
      <c r="AI1762" s="14">
        <f>MOD(MOD(((((MOD(C1762,C$4)/C$4)+(MOD(C$3,C$4)/C$4)))),C$4),1)</f>
        <v>0.10000093333426666</v>
      </c>
      <c r="AJ1762" s="19">
        <f>IF(C1763-C1762=0,99999,0 )</f>
        <v>99999</v>
      </c>
      <c r="AK1762" s="83">
        <f>IF(ABS(D1763-D1762)=0,99999,0)</f>
        <v>99999</v>
      </c>
    </row>
    <row r="1763" spans="3:37">
      <c r="C1763" s="68"/>
      <c r="P1763" s="121">
        <f t="shared" si="161"/>
        <v>0</v>
      </c>
      <c r="Q1763" s="42">
        <f>IF(C$1=2,0,1)</f>
        <v>0</v>
      </c>
      <c r="R1763" s="24" t="s">
        <v>4</v>
      </c>
      <c r="S1763" s="26">
        <f>D1763</f>
        <v>0</v>
      </c>
      <c r="T1763" s="26">
        <f t="shared" si="162"/>
        <v>0.10000093333426666</v>
      </c>
      <c r="U1763" s="27" t="s">
        <v>5</v>
      </c>
      <c r="V1763" s="75">
        <f>INT((C1763+MOD(C$3,1)/C$4)/C$4)</f>
        <v>0</v>
      </c>
      <c r="W1763" s="75">
        <f t="shared" si="163"/>
        <v>1</v>
      </c>
      <c r="X1763" s="24">
        <f>IF(C$3&gt;=1,IF(MOD(INT((C1763-MOD(C$3,C$4)+MOD(C$3,1)/C$4)/C$4),2),8888,222),IF(MOD(INT((C1763-MOD(C$3,C$4)+MOD(C$3,1)/C$4)/C$4),2),222,8888))</f>
        <v>8888</v>
      </c>
      <c r="Y1763" s="28">
        <f t="shared" si="164"/>
        <v>0.10000093333426666</v>
      </c>
      <c r="Z1763" s="22" t="s">
        <v>27</v>
      </c>
      <c r="AA1763" s="40">
        <f>IF(X1763=222,T1763-E1763/C$4,E1763/C$4+T1763)</f>
        <v>0.10000093333426666</v>
      </c>
      <c r="AB1763" s="45">
        <f>IF(AB$1=1,IF(C1764=0,0,IF(C1763=0,0,IF(Q1763=0,IF((ABS(D1763-D1764))&lt;0.1,(IF(C1764-C1763=Q$1,99999,0)),0),0))),0)</f>
        <v>0</v>
      </c>
      <c r="AC1763" s="13">
        <f>IF(AC$1=1,IF(C1764=0,0,IF(C1763=0,0,IF(Q1763=0,IF(C1764-C1763=0,(IF(ABS(D1763-D1764)&lt;T$1,99999,0)),0),0))),0)</f>
        <v>0</v>
      </c>
      <c r="AD1763" s="15">
        <f>IF(AD$1=1,IF(C1764=0,0,IF(C1763=0,0,IF(Q1763=0,IF(AND(AK1763,AJ1763),99999,0),0))),0)</f>
        <v>0</v>
      </c>
      <c r="AE1763" s="34">
        <f>IF(C1763=0,,IF(AE$1=1,IF(1&gt;AA1763,0,99999),0))</f>
        <v>0</v>
      </c>
      <c r="AF1763" s="5">
        <f>IF(AF$1=1,IF(D1763&gt;1,99999,IF(D1763&lt;0,99999,0)),0)</f>
        <v>0</v>
      </c>
      <c r="AG1763" s="10">
        <f>IF(AG$1=1,IF(B1764=0,0,IF(B1764-B1763=1,0,99999)),0)</f>
        <v>0</v>
      </c>
      <c r="AH1763" s="11">
        <f>IF(AH$1=1,IF(C1764=0,0,IF(C1764-C1763&lt;0,99999,0)),0)</f>
        <v>0</v>
      </c>
      <c r="AI1763" s="14">
        <f>MOD(MOD(((((MOD(C1763,C$4)/C$4)+(MOD(C$3,C$4)/C$4)))),C$4),1)</f>
        <v>0.10000093333426666</v>
      </c>
      <c r="AJ1763" s="19">
        <f>IF(C1764-C1763=0,99999,0 )</f>
        <v>99999</v>
      </c>
      <c r="AK1763" s="83">
        <f>IF(ABS(D1764-D1763)=0,99999,0)</f>
        <v>99999</v>
      </c>
    </row>
    <row r="1764" spans="3:37">
      <c r="C1764" s="68"/>
      <c r="P1764" s="121">
        <f t="shared" si="161"/>
        <v>0</v>
      </c>
      <c r="Q1764" s="42">
        <f>IF(C$1=2,0,1)</f>
        <v>0</v>
      </c>
      <c r="R1764" s="24" t="s">
        <v>4</v>
      </c>
      <c r="S1764" s="26">
        <f>D1764</f>
        <v>0</v>
      </c>
      <c r="T1764" s="26">
        <f t="shared" si="162"/>
        <v>0.10000093333426666</v>
      </c>
      <c r="U1764" s="27" t="s">
        <v>5</v>
      </c>
      <c r="V1764" s="75">
        <f>INT((C1764+MOD(C$3,1)/C$4)/C$4)</f>
        <v>0</v>
      </c>
      <c r="W1764" s="75">
        <f t="shared" si="163"/>
        <v>1</v>
      </c>
      <c r="X1764" s="24">
        <f>IF(C$3&gt;=1,IF(MOD(INT((C1764-MOD(C$3,C$4)+MOD(C$3,1)/C$4)/C$4),2),8888,222),IF(MOD(INT((C1764-MOD(C$3,C$4)+MOD(C$3,1)/C$4)/C$4),2),222,8888))</f>
        <v>8888</v>
      </c>
      <c r="Y1764" s="28">
        <f t="shared" si="164"/>
        <v>0.10000093333426666</v>
      </c>
      <c r="Z1764" s="22" t="s">
        <v>27</v>
      </c>
      <c r="AA1764" s="40">
        <f>IF(X1764=222,T1764-E1764/C$4,E1764/C$4+T1764)</f>
        <v>0.10000093333426666</v>
      </c>
      <c r="AB1764" s="45">
        <f>IF(AB$1=1,IF(C1765=0,0,IF(C1764=0,0,IF(Q1764=0,IF((ABS(D1764-D1765))&lt;0.1,(IF(C1765-C1764=Q$1,99999,0)),0),0))),0)</f>
        <v>0</v>
      </c>
      <c r="AC1764" s="13">
        <f>IF(AC$1=1,IF(C1765=0,0,IF(C1764=0,0,IF(Q1764=0,IF(C1765-C1764=0,(IF(ABS(D1764-D1765)&lt;T$1,99999,0)),0),0))),0)</f>
        <v>0</v>
      </c>
      <c r="AD1764" s="15">
        <f>IF(AD$1=1,IF(C1765=0,0,IF(C1764=0,0,IF(Q1764=0,IF(AND(AK1764,AJ1764),99999,0),0))),0)</f>
        <v>0</v>
      </c>
      <c r="AE1764" s="34">
        <f>IF(C1764=0,,IF(AE$1=1,IF(1&gt;AA1764,0,99999),0))</f>
        <v>0</v>
      </c>
      <c r="AF1764" s="5">
        <f>IF(AF$1=1,IF(D1764&gt;1,99999,IF(D1764&lt;0,99999,0)),0)</f>
        <v>0</v>
      </c>
      <c r="AG1764" s="10">
        <f>IF(AG$1=1,IF(B1765=0,0,IF(B1765-B1764=1,0,99999)),0)</f>
        <v>0</v>
      </c>
      <c r="AH1764" s="11">
        <f>IF(AH$1=1,IF(C1765=0,0,IF(C1765-C1764&lt;0,99999,0)),0)</f>
        <v>0</v>
      </c>
      <c r="AI1764" s="14">
        <f>MOD(MOD(((((MOD(C1764,C$4)/C$4)+(MOD(C$3,C$4)/C$4)))),C$4),1)</f>
        <v>0.10000093333426666</v>
      </c>
      <c r="AJ1764" s="19">
        <f>IF(C1765-C1764=0,99999,0 )</f>
        <v>99999</v>
      </c>
      <c r="AK1764" s="83">
        <f>IF(ABS(D1765-D1764)=0,99999,0)</f>
        <v>99999</v>
      </c>
    </row>
    <row r="1765" spans="3:37">
      <c r="C1765" s="68"/>
      <c r="P1765" s="121">
        <f t="shared" si="161"/>
        <v>0</v>
      </c>
      <c r="Q1765" s="42">
        <f>IF(C$1=2,0,1)</f>
        <v>0</v>
      </c>
      <c r="R1765" s="24" t="s">
        <v>4</v>
      </c>
      <c r="S1765" s="26">
        <f>D1765</f>
        <v>0</v>
      </c>
      <c r="T1765" s="26">
        <f t="shared" si="162"/>
        <v>0.10000093333426666</v>
      </c>
      <c r="U1765" s="27" t="s">
        <v>5</v>
      </c>
      <c r="V1765" s="75">
        <f>INT((C1765+MOD(C$3,1)/C$4)/C$4)</f>
        <v>0</v>
      </c>
      <c r="W1765" s="75">
        <f t="shared" si="163"/>
        <v>1</v>
      </c>
      <c r="X1765" s="24">
        <f>IF(C$3&gt;=1,IF(MOD(INT((C1765-MOD(C$3,C$4)+MOD(C$3,1)/C$4)/C$4),2),8888,222),IF(MOD(INT((C1765-MOD(C$3,C$4)+MOD(C$3,1)/C$4)/C$4),2),222,8888))</f>
        <v>8888</v>
      </c>
      <c r="Y1765" s="28">
        <f t="shared" si="164"/>
        <v>0.10000093333426666</v>
      </c>
      <c r="Z1765" s="22" t="s">
        <v>27</v>
      </c>
      <c r="AA1765" s="40">
        <f>IF(X1765=222,T1765-E1765/C$4,E1765/C$4+T1765)</f>
        <v>0.10000093333426666</v>
      </c>
      <c r="AB1765" s="45">
        <f>IF(AB$1=1,IF(C1766=0,0,IF(C1765=0,0,IF(Q1765=0,IF((ABS(D1765-D1766))&lt;0.1,(IF(C1766-C1765=Q$1,99999,0)),0),0))),0)</f>
        <v>0</v>
      </c>
      <c r="AC1765" s="13">
        <f>IF(AC$1=1,IF(C1766=0,0,IF(C1765=0,0,IF(Q1765=0,IF(C1766-C1765=0,(IF(ABS(D1765-D1766)&lt;T$1,99999,0)),0),0))),0)</f>
        <v>0</v>
      </c>
      <c r="AD1765" s="15">
        <f>IF(AD$1=1,IF(C1766=0,0,IF(C1765=0,0,IF(Q1765=0,IF(AND(AK1765,AJ1765),99999,0),0))),0)</f>
        <v>0</v>
      </c>
      <c r="AE1765" s="34">
        <f>IF(C1765=0,,IF(AE$1=1,IF(1&gt;AA1765,0,99999),0))</f>
        <v>0</v>
      </c>
      <c r="AF1765" s="5">
        <f>IF(AF$1=1,IF(D1765&gt;1,99999,IF(D1765&lt;0,99999,0)),0)</f>
        <v>0</v>
      </c>
      <c r="AG1765" s="10">
        <f>IF(AG$1=1,IF(B1766=0,0,IF(B1766-B1765=1,0,99999)),0)</f>
        <v>0</v>
      </c>
      <c r="AH1765" s="11">
        <f>IF(AH$1=1,IF(C1766=0,0,IF(C1766-C1765&lt;0,99999,0)),0)</f>
        <v>0</v>
      </c>
      <c r="AI1765" s="14">
        <f>MOD(MOD(((((MOD(C1765,C$4)/C$4)+(MOD(C$3,C$4)/C$4)))),C$4),1)</f>
        <v>0.10000093333426666</v>
      </c>
      <c r="AJ1765" s="19">
        <f>IF(C1766-C1765=0,99999,0 )</f>
        <v>99999</v>
      </c>
      <c r="AK1765" s="83">
        <f>IF(ABS(D1766-D1765)=0,99999,0)</f>
        <v>99999</v>
      </c>
    </row>
    <row r="1766" spans="3:37">
      <c r="C1766" s="68"/>
      <c r="P1766" s="121">
        <f t="shared" si="161"/>
        <v>0</v>
      </c>
      <c r="Q1766" s="42">
        <f>IF(C$1=2,0,1)</f>
        <v>0</v>
      </c>
      <c r="R1766" s="24" t="s">
        <v>4</v>
      </c>
      <c r="S1766" s="26">
        <f>D1766</f>
        <v>0</v>
      </c>
      <c r="T1766" s="26">
        <f t="shared" si="162"/>
        <v>0.10000093333426666</v>
      </c>
      <c r="U1766" s="27" t="s">
        <v>5</v>
      </c>
      <c r="V1766" s="75">
        <f>INT((C1766+MOD(C$3,1)/C$4)/C$4)</f>
        <v>0</v>
      </c>
      <c r="W1766" s="75">
        <f t="shared" si="163"/>
        <v>1</v>
      </c>
      <c r="X1766" s="24">
        <f>IF(C$3&gt;=1,IF(MOD(INT((C1766-MOD(C$3,C$4)+MOD(C$3,1)/C$4)/C$4),2),8888,222),IF(MOD(INT((C1766-MOD(C$3,C$4)+MOD(C$3,1)/C$4)/C$4),2),222,8888))</f>
        <v>8888</v>
      </c>
      <c r="Y1766" s="28">
        <f t="shared" si="164"/>
        <v>0.10000093333426666</v>
      </c>
      <c r="Z1766" s="22" t="s">
        <v>27</v>
      </c>
      <c r="AA1766" s="40">
        <f>IF(X1766=222,T1766-E1766/C$4,E1766/C$4+T1766)</f>
        <v>0.10000093333426666</v>
      </c>
      <c r="AB1766" s="45">
        <f>IF(AB$1=1,IF(C1767=0,0,IF(C1766=0,0,IF(Q1766=0,IF((ABS(D1766-D1767))&lt;0.1,(IF(C1767-C1766=Q$1,99999,0)),0),0))),0)</f>
        <v>0</v>
      </c>
      <c r="AC1766" s="13">
        <f>IF(AC$1=1,IF(C1767=0,0,IF(C1766=0,0,IF(Q1766=0,IF(C1767-C1766=0,(IF(ABS(D1766-D1767)&lt;T$1,99999,0)),0),0))),0)</f>
        <v>0</v>
      </c>
      <c r="AD1766" s="15">
        <f>IF(AD$1=1,IF(C1767=0,0,IF(C1766=0,0,IF(Q1766=0,IF(AND(AK1766,AJ1766),99999,0),0))),0)</f>
        <v>0</v>
      </c>
      <c r="AE1766" s="34">
        <f>IF(C1766=0,,IF(AE$1=1,IF(1&gt;AA1766,0,99999),0))</f>
        <v>0</v>
      </c>
      <c r="AF1766" s="5">
        <f>IF(AF$1=1,IF(D1766&gt;1,99999,IF(D1766&lt;0,99999,0)),0)</f>
        <v>0</v>
      </c>
      <c r="AG1766" s="10">
        <f>IF(AG$1=1,IF(B1767=0,0,IF(B1767-B1766=1,0,99999)),0)</f>
        <v>0</v>
      </c>
      <c r="AH1766" s="11">
        <f>IF(AH$1=1,IF(C1767=0,0,IF(C1767-C1766&lt;0,99999,0)),0)</f>
        <v>0</v>
      </c>
      <c r="AI1766" s="14">
        <f>MOD(MOD(((((MOD(C1766,C$4)/C$4)+(MOD(C$3,C$4)/C$4)))),C$4),1)</f>
        <v>0.10000093333426666</v>
      </c>
      <c r="AJ1766" s="19">
        <f>IF(C1767-C1766=0,99999,0 )</f>
        <v>99999</v>
      </c>
      <c r="AK1766" s="83">
        <f>IF(ABS(D1767-D1766)=0,99999,0)</f>
        <v>99999</v>
      </c>
    </row>
    <row r="1767" spans="3:37">
      <c r="C1767" s="68"/>
      <c r="P1767" s="121">
        <f t="shared" si="161"/>
        <v>0</v>
      </c>
      <c r="Q1767" s="42">
        <f>IF(C$1=2,0,1)</f>
        <v>0</v>
      </c>
      <c r="R1767" s="24" t="s">
        <v>4</v>
      </c>
      <c r="S1767" s="26">
        <f>D1767</f>
        <v>0</v>
      </c>
      <c r="T1767" s="26">
        <f t="shared" si="162"/>
        <v>0.10000093333426666</v>
      </c>
      <c r="U1767" s="27" t="s">
        <v>5</v>
      </c>
      <c r="V1767" s="75">
        <f>INT((C1767+MOD(C$3,1)/C$4)/C$4)</f>
        <v>0</v>
      </c>
      <c r="W1767" s="75">
        <f t="shared" si="163"/>
        <v>1</v>
      </c>
      <c r="X1767" s="24">
        <f>IF(C$3&gt;=1,IF(MOD(INT((C1767-MOD(C$3,C$4)+MOD(C$3,1)/C$4)/C$4),2),8888,222),IF(MOD(INT((C1767-MOD(C$3,C$4)+MOD(C$3,1)/C$4)/C$4),2),222,8888))</f>
        <v>8888</v>
      </c>
      <c r="Y1767" s="28">
        <f t="shared" si="164"/>
        <v>0.10000093333426666</v>
      </c>
      <c r="Z1767" s="22" t="s">
        <v>27</v>
      </c>
      <c r="AA1767" s="40">
        <f>IF(X1767=222,T1767-E1767/C$4,E1767/C$4+T1767)</f>
        <v>0.10000093333426666</v>
      </c>
      <c r="AB1767" s="45">
        <f>IF(AB$1=1,IF(C1768=0,0,IF(C1767=0,0,IF(Q1767=0,IF((ABS(D1767-D1768))&lt;0.1,(IF(C1768-C1767=Q$1,99999,0)),0),0))),0)</f>
        <v>0</v>
      </c>
      <c r="AC1767" s="13">
        <f>IF(AC$1=1,IF(C1768=0,0,IF(C1767=0,0,IF(Q1767=0,IF(C1768-C1767=0,(IF(ABS(D1767-D1768)&lt;T$1,99999,0)),0),0))),0)</f>
        <v>0</v>
      </c>
      <c r="AD1767" s="15">
        <f>IF(AD$1=1,IF(C1768=0,0,IF(C1767=0,0,IF(Q1767=0,IF(AND(AK1767,AJ1767),99999,0),0))),0)</f>
        <v>0</v>
      </c>
      <c r="AE1767" s="34">
        <f>IF(C1767=0,,IF(AE$1=1,IF(1&gt;AA1767,0,99999),0))</f>
        <v>0</v>
      </c>
      <c r="AF1767" s="5">
        <f>IF(AF$1=1,IF(D1767&gt;1,99999,IF(D1767&lt;0,99999,0)),0)</f>
        <v>0</v>
      </c>
      <c r="AG1767" s="10">
        <f>IF(AG$1=1,IF(B1768=0,0,IF(B1768-B1767=1,0,99999)),0)</f>
        <v>0</v>
      </c>
      <c r="AH1767" s="11">
        <f>IF(AH$1=1,IF(C1768=0,0,IF(C1768-C1767&lt;0,99999,0)),0)</f>
        <v>0</v>
      </c>
      <c r="AI1767" s="14">
        <f>MOD(MOD(((((MOD(C1767,C$4)/C$4)+(MOD(C$3,C$4)/C$4)))),C$4),1)</f>
        <v>0.10000093333426666</v>
      </c>
      <c r="AJ1767" s="19">
        <f>IF(C1768-C1767=0,99999,0 )</f>
        <v>99999</v>
      </c>
      <c r="AK1767" s="83">
        <f>IF(ABS(D1768-D1767)=0,99999,0)</f>
        <v>99999</v>
      </c>
    </row>
    <row r="1768" spans="3:37">
      <c r="C1768" s="68"/>
      <c r="P1768" s="121">
        <f t="shared" si="161"/>
        <v>0</v>
      </c>
      <c r="Q1768" s="42">
        <f>IF(C$1=2,0,1)</f>
        <v>0</v>
      </c>
      <c r="R1768" s="24" t="s">
        <v>4</v>
      </c>
      <c r="S1768" s="26">
        <f>D1768</f>
        <v>0</v>
      </c>
      <c r="T1768" s="26">
        <f t="shared" si="162"/>
        <v>0.10000093333426666</v>
      </c>
      <c r="U1768" s="27" t="s">
        <v>5</v>
      </c>
      <c r="V1768" s="75">
        <f>INT((C1768+MOD(C$3,1)/C$4)/C$4)</f>
        <v>0</v>
      </c>
      <c r="W1768" s="75">
        <f t="shared" si="163"/>
        <v>1</v>
      </c>
      <c r="X1768" s="24">
        <f>IF(C$3&gt;=1,IF(MOD(INT((C1768-MOD(C$3,C$4)+MOD(C$3,1)/C$4)/C$4),2),8888,222),IF(MOD(INT((C1768-MOD(C$3,C$4)+MOD(C$3,1)/C$4)/C$4),2),222,8888))</f>
        <v>8888</v>
      </c>
      <c r="Y1768" s="28">
        <f t="shared" si="164"/>
        <v>0.10000093333426666</v>
      </c>
      <c r="Z1768" s="22" t="s">
        <v>27</v>
      </c>
      <c r="AA1768" s="40">
        <f>IF(X1768=222,T1768-E1768/C$4,E1768/C$4+T1768)</f>
        <v>0.10000093333426666</v>
      </c>
      <c r="AB1768" s="45">
        <f>IF(AB$1=1,IF(C1769=0,0,IF(C1768=0,0,IF(Q1768=0,IF((ABS(D1768-D1769))&lt;0.1,(IF(C1769-C1768=Q$1,99999,0)),0),0))),0)</f>
        <v>0</v>
      </c>
      <c r="AC1768" s="13">
        <f>IF(AC$1=1,IF(C1769=0,0,IF(C1768=0,0,IF(Q1768=0,IF(C1769-C1768=0,(IF(ABS(D1768-D1769)&lt;T$1,99999,0)),0),0))),0)</f>
        <v>0</v>
      </c>
      <c r="AD1768" s="15">
        <f>IF(AD$1=1,IF(C1769=0,0,IF(C1768=0,0,IF(Q1768=0,IF(AND(AK1768,AJ1768),99999,0),0))),0)</f>
        <v>0</v>
      </c>
      <c r="AE1768" s="34">
        <f>IF(C1768=0,,IF(AE$1=1,IF(1&gt;AA1768,0,99999),0))</f>
        <v>0</v>
      </c>
      <c r="AF1768" s="5">
        <f>IF(AF$1=1,IF(D1768&gt;1,99999,IF(D1768&lt;0,99999,0)),0)</f>
        <v>0</v>
      </c>
      <c r="AG1768" s="10">
        <f>IF(AG$1=1,IF(B1769=0,0,IF(B1769-B1768=1,0,99999)),0)</f>
        <v>0</v>
      </c>
      <c r="AH1768" s="11">
        <f>IF(AH$1=1,IF(C1769=0,0,IF(C1769-C1768&lt;0,99999,0)),0)</f>
        <v>0</v>
      </c>
      <c r="AI1768" s="14">
        <f>MOD(MOD(((((MOD(C1768,C$4)/C$4)+(MOD(C$3,C$4)/C$4)))),C$4),1)</f>
        <v>0.10000093333426666</v>
      </c>
      <c r="AJ1768" s="19">
        <f>IF(C1769-C1768=0,99999,0 )</f>
        <v>99999</v>
      </c>
      <c r="AK1768" s="83">
        <f>IF(ABS(D1769-D1768)=0,99999,0)</f>
        <v>99999</v>
      </c>
    </row>
    <row r="1769" spans="3:37">
      <c r="C1769" s="68"/>
      <c r="P1769" s="121">
        <f t="shared" si="161"/>
        <v>0</v>
      </c>
      <c r="Q1769" s="42">
        <f>IF(C$1=2,0,1)</f>
        <v>0</v>
      </c>
      <c r="R1769" s="24" t="s">
        <v>4</v>
      </c>
      <c r="S1769" s="26">
        <f>D1769</f>
        <v>0</v>
      </c>
      <c r="T1769" s="26">
        <f t="shared" si="162"/>
        <v>0.10000093333426666</v>
      </c>
      <c r="U1769" s="27" t="s">
        <v>5</v>
      </c>
      <c r="V1769" s="75">
        <f>INT((C1769+MOD(C$3,1)/C$4)/C$4)</f>
        <v>0</v>
      </c>
      <c r="W1769" s="75">
        <f t="shared" si="163"/>
        <v>1</v>
      </c>
      <c r="X1769" s="24">
        <f>IF(C$3&gt;=1,IF(MOD(INT((C1769-MOD(C$3,C$4)+MOD(C$3,1)/C$4)/C$4),2),8888,222),IF(MOD(INT((C1769-MOD(C$3,C$4)+MOD(C$3,1)/C$4)/C$4),2),222,8888))</f>
        <v>8888</v>
      </c>
      <c r="Y1769" s="28">
        <f t="shared" si="164"/>
        <v>0.10000093333426666</v>
      </c>
      <c r="Z1769" s="22" t="s">
        <v>27</v>
      </c>
      <c r="AA1769" s="40">
        <f>IF(X1769=222,T1769-E1769/C$4,E1769/C$4+T1769)</f>
        <v>0.10000093333426666</v>
      </c>
      <c r="AB1769" s="45">
        <f>IF(AB$1=1,IF(C1770=0,0,IF(C1769=0,0,IF(Q1769=0,IF((ABS(D1769-D1770))&lt;0.1,(IF(C1770-C1769=Q$1,99999,0)),0),0))),0)</f>
        <v>0</v>
      </c>
      <c r="AC1769" s="13">
        <f>IF(AC$1=1,IF(C1770=0,0,IF(C1769=0,0,IF(Q1769=0,IF(C1770-C1769=0,(IF(ABS(D1769-D1770)&lt;T$1,99999,0)),0),0))),0)</f>
        <v>0</v>
      </c>
      <c r="AD1769" s="15">
        <f>IF(AD$1=1,IF(C1770=0,0,IF(C1769=0,0,IF(Q1769=0,IF(AND(AK1769,AJ1769),99999,0),0))),0)</f>
        <v>0</v>
      </c>
      <c r="AE1769" s="34">
        <f>IF(C1769=0,,IF(AE$1=1,IF(1&gt;AA1769,0,99999),0))</f>
        <v>0</v>
      </c>
      <c r="AF1769" s="5">
        <f>IF(AF$1=1,IF(D1769&gt;1,99999,IF(D1769&lt;0,99999,0)),0)</f>
        <v>0</v>
      </c>
      <c r="AG1769" s="10">
        <f>IF(AG$1=1,IF(B1770=0,0,IF(B1770-B1769=1,0,99999)),0)</f>
        <v>0</v>
      </c>
      <c r="AH1769" s="11">
        <f>IF(AH$1=1,IF(C1770=0,0,IF(C1770-C1769&lt;0,99999,0)),0)</f>
        <v>0</v>
      </c>
      <c r="AI1769" s="14">
        <f>MOD(MOD(((((MOD(C1769,C$4)/C$4)+(MOD(C$3,C$4)/C$4)))),C$4),1)</f>
        <v>0.10000093333426666</v>
      </c>
      <c r="AJ1769" s="19">
        <f>IF(C1770-C1769=0,99999,0 )</f>
        <v>99999</v>
      </c>
      <c r="AK1769" s="83">
        <f>IF(ABS(D1770-D1769)=0,99999,0)</f>
        <v>99999</v>
      </c>
    </row>
    <row r="1770" spans="3:37">
      <c r="C1770" s="68"/>
      <c r="P1770" s="121">
        <f t="shared" si="161"/>
        <v>0</v>
      </c>
      <c r="Q1770" s="42">
        <f>IF(C$1=2,0,1)</f>
        <v>0</v>
      </c>
      <c r="R1770" s="24" t="s">
        <v>4</v>
      </c>
      <c r="S1770" s="26">
        <f>D1770</f>
        <v>0</v>
      </c>
      <c r="T1770" s="26">
        <f t="shared" si="162"/>
        <v>0.10000093333426666</v>
      </c>
      <c r="U1770" s="27" t="s">
        <v>5</v>
      </c>
      <c r="V1770" s="75">
        <f>INT((C1770+MOD(C$3,1)/C$4)/C$4)</f>
        <v>0</v>
      </c>
      <c r="W1770" s="75">
        <f t="shared" si="163"/>
        <v>1</v>
      </c>
      <c r="X1770" s="24">
        <f>IF(C$3&gt;=1,IF(MOD(INT((C1770-MOD(C$3,C$4)+MOD(C$3,1)/C$4)/C$4),2),8888,222),IF(MOD(INT((C1770-MOD(C$3,C$4)+MOD(C$3,1)/C$4)/C$4),2),222,8888))</f>
        <v>8888</v>
      </c>
      <c r="Y1770" s="28">
        <f t="shared" si="164"/>
        <v>0.10000093333426666</v>
      </c>
      <c r="Z1770" s="22" t="s">
        <v>27</v>
      </c>
      <c r="AA1770" s="40">
        <f>IF(X1770=222,T1770-E1770/C$4,E1770/C$4+T1770)</f>
        <v>0.10000093333426666</v>
      </c>
      <c r="AB1770" s="45">
        <f>IF(AB$1=1,IF(C1771=0,0,IF(C1770=0,0,IF(Q1770=0,IF((ABS(D1770-D1771))&lt;0.1,(IF(C1771-C1770=Q$1,99999,0)),0),0))),0)</f>
        <v>0</v>
      </c>
      <c r="AC1770" s="13">
        <f>IF(AC$1=1,IF(C1771=0,0,IF(C1770=0,0,IF(Q1770=0,IF(C1771-C1770=0,(IF(ABS(D1770-D1771)&lt;T$1,99999,0)),0),0))),0)</f>
        <v>0</v>
      </c>
      <c r="AD1770" s="15">
        <f>IF(AD$1=1,IF(C1771=0,0,IF(C1770=0,0,IF(Q1770=0,IF(AND(AK1770,AJ1770),99999,0),0))),0)</f>
        <v>0</v>
      </c>
      <c r="AE1770" s="34">
        <f>IF(C1770=0,,IF(AE$1=1,IF(1&gt;AA1770,0,99999),0))</f>
        <v>0</v>
      </c>
      <c r="AF1770" s="5">
        <f>IF(AF$1=1,IF(D1770&gt;1,99999,IF(D1770&lt;0,99999,0)),0)</f>
        <v>0</v>
      </c>
      <c r="AG1770" s="10">
        <f>IF(AG$1=1,IF(B1771=0,0,IF(B1771-B1770=1,0,99999)),0)</f>
        <v>0</v>
      </c>
      <c r="AH1770" s="11">
        <f>IF(AH$1=1,IF(C1771=0,0,IF(C1771-C1770&lt;0,99999,0)),0)</f>
        <v>0</v>
      </c>
      <c r="AI1770" s="14">
        <f>MOD(MOD(((((MOD(C1770,C$4)/C$4)+(MOD(C$3,C$4)/C$4)))),C$4),1)</f>
        <v>0.10000093333426666</v>
      </c>
      <c r="AJ1770" s="19">
        <f>IF(C1771-C1770=0,99999,0 )</f>
        <v>99999</v>
      </c>
      <c r="AK1770" s="83">
        <f>IF(ABS(D1771-D1770)=0,99999,0)</f>
        <v>99999</v>
      </c>
    </row>
    <row r="1771" spans="3:37">
      <c r="C1771" s="68"/>
      <c r="P1771" s="121">
        <f t="shared" si="161"/>
        <v>0</v>
      </c>
      <c r="Q1771" s="42">
        <f>IF(C$1=2,0,1)</f>
        <v>0</v>
      </c>
      <c r="R1771" s="24" t="s">
        <v>4</v>
      </c>
      <c r="S1771" s="26">
        <f>D1771</f>
        <v>0</v>
      </c>
      <c r="T1771" s="26">
        <f t="shared" si="162"/>
        <v>0.10000093333426666</v>
      </c>
      <c r="U1771" s="27" t="s">
        <v>5</v>
      </c>
      <c r="V1771" s="75">
        <f>INT((C1771+MOD(C$3,1)/C$4)/C$4)</f>
        <v>0</v>
      </c>
      <c r="W1771" s="75">
        <f t="shared" si="163"/>
        <v>1</v>
      </c>
      <c r="X1771" s="24">
        <f>IF(C$3&gt;=1,IF(MOD(INT((C1771-MOD(C$3,C$4)+MOD(C$3,1)/C$4)/C$4),2),8888,222),IF(MOD(INT((C1771-MOD(C$3,C$4)+MOD(C$3,1)/C$4)/C$4),2),222,8888))</f>
        <v>8888</v>
      </c>
      <c r="Y1771" s="28">
        <f t="shared" si="164"/>
        <v>0.10000093333426666</v>
      </c>
      <c r="Z1771" s="22" t="s">
        <v>27</v>
      </c>
      <c r="AA1771" s="40">
        <f>IF(X1771=222,T1771-E1771/C$4,E1771/C$4+T1771)</f>
        <v>0.10000093333426666</v>
      </c>
      <c r="AB1771" s="45">
        <f>IF(AB$1=1,IF(C1772=0,0,IF(C1771=0,0,IF(Q1771=0,IF((ABS(D1771-D1772))&lt;0.1,(IF(C1772-C1771=Q$1,99999,0)),0),0))),0)</f>
        <v>0</v>
      </c>
      <c r="AC1771" s="13">
        <f>IF(AC$1=1,IF(C1772=0,0,IF(C1771=0,0,IF(Q1771=0,IF(C1772-C1771=0,(IF(ABS(D1771-D1772)&lt;T$1,99999,0)),0),0))),0)</f>
        <v>0</v>
      </c>
      <c r="AD1771" s="15">
        <f>IF(AD$1=1,IF(C1772=0,0,IF(C1771=0,0,IF(Q1771=0,IF(AND(AK1771,AJ1771),99999,0),0))),0)</f>
        <v>0</v>
      </c>
      <c r="AE1771" s="34">
        <f>IF(C1771=0,,IF(AE$1=1,IF(1&gt;AA1771,0,99999),0))</f>
        <v>0</v>
      </c>
      <c r="AF1771" s="5">
        <f>IF(AF$1=1,IF(D1771&gt;1,99999,IF(D1771&lt;0,99999,0)),0)</f>
        <v>0</v>
      </c>
      <c r="AG1771" s="10">
        <f>IF(AG$1=1,IF(B1772=0,0,IF(B1772-B1771=1,0,99999)),0)</f>
        <v>0</v>
      </c>
      <c r="AH1771" s="11">
        <f>IF(AH$1=1,IF(C1772=0,0,IF(C1772-C1771&lt;0,99999,0)),0)</f>
        <v>0</v>
      </c>
      <c r="AI1771" s="14">
        <f>MOD(MOD(((((MOD(C1771,C$4)/C$4)+(MOD(C$3,C$4)/C$4)))),C$4),1)</f>
        <v>0.10000093333426666</v>
      </c>
      <c r="AJ1771" s="19">
        <f>IF(C1772-C1771=0,99999,0 )</f>
        <v>99999</v>
      </c>
      <c r="AK1771" s="83">
        <f>IF(ABS(D1772-D1771)=0,99999,0)</f>
        <v>99999</v>
      </c>
    </row>
    <row r="1772" spans="3:37">
      <c r="C1772" s="68"/>
      <c r="P1772" s="121">
        <f t="shared" si="161"/>
        <v>0</v>
      </c>
      <c r="Q1772" s="42">
        <f>IF(C$1=2,0,1)</f>
        <v>0</v>
      </c>
      <c r="R1772" s="24" t="s">
        <v>4</v>
      </c>
      <c r="S1772" s="26">
        <f>D1772</f>
        <v>0</v>
      </c>
      <c r="T1772" s="26">
        <f t="shared" si="162"/>
        <v>0.10000093333426666</v>
      </c>
      <c r="U1772" s="27" t="s">
        <v>5</v>
      </c>
      <c r="V1772" s="75">
        <f>INT((C1772+MOD(C$3,1)/C$4)/C$4)</f>
        <v>0</v>
      </c>
      <c r="W1772" s="75">
        <f t="shared" si="163"/>
        <v>1</v>
      </c>
      <c r="X1772" s="24">
        <f>IF(C$3&gt;=1,IF(MOD(INT((C1772-MOD(C$3,C$4)+MOD(C$3,1)/C$4)/C$4),2),8888,222),IF(MOD(INT((C1772-MOD(C$3,C$4)+MOD(C$3,1)/C$4)/C$4),2),222,8888))</f>
        <v>8888</v>
      </c>
      <c r="Y1772" s="28">
        <f t="shared" si="164"/>
        <v>0.10000093333426666</v>
      </c>
      <c r="Z1772" s="22" t="s">
        <v>27</v>
      </c>
      <c r="AA1772" s="40">
        <f>IF(X1772=222,T1772-E1772/C$4,E1772/C$4+T1772)</f>
        <v>0.10000093333426666</v>
      </c>
      <c r="AB1772" s="45">
        <f>IF(AB$1=1,IF(C1773=0,0,IF(C1772=0,0,IF(Q1772=0,IF((ABS(D1772-D1773))&lt;0.1,(IF(C1773-C1772=Q$1,99999,0)),0),0))),0)</f>
        <v>0</v>
      </c>
      <c r="AC1772" s="13">
        <f>IF(AC$1=1,IF(C1773=0,0,IF(C1772=0,0,IF(Q1772=0,IF(C1773-C1772=0,(IF(ABS(D1772-D1773)&lt;T$1,99999,0)),0),0))),0)</f>
        <v>0</v>
      </c>
      <c r="AD1772" s="15">
        <f>IF(AD$1=1,IF(C1773=0,0,IF(C1772=0,0,IF(Q1772=0,IF(AND(AK1772,AJ1772),99999,0),0))),0)</f>
        <v>0</v>
      </c>
      <c r="AE1772" s="34">
        <f>IF(C1772=0,,IF(AE$1=1,IF(1&gt;AA1772,0,99999),0))</f>
        <v>0</v>
      </c>
      <c r="AF1772" s="5">
        <f>IF(AF$1=1,IF(D1772&gt;1,99999,IF(D1772&lt;0,99999,0)),0)</f>
        <v>0</v>
      </c>
      <c r="AG1772" s="10">
        <f>IF(AG$1=1,IF(B1773=0,0,IF(B1773-B1772=1,0,99999)),0)</f>
        <v>0</v>
      </c>
      <c r="AH1772" s="11">
        <f>IF(AH$1=1,IF(C1773=0,0,IF(C1773-C1772&lt;0,99999,0)),0)</f>
        <v>0</v>
      </c>
      <c r="AI1772" s="14">
        <f>MOD(MOD(((((MOD(C1772,C$4)/C$4)+(MOD(C$3,C$4)/C$4)))),C$4),1)</f>
        <v>0.10000093333426666</v>
      </c>
      <c r="AJ1772" s="19">
        <f>IF(C1773-C1772=0,99999,0 )</f>
        <v>99999</v>
      </c>
      <c r="AK1772" s="83">
        <f>IF(ABS(D1773-D1772)=0,99999,0)</f>
        <v>99999</v>
      </c>
    </row>
    <row r="1773" spans="3:37">
      <c r="C1773" s="68"/>
      <c r="P1773" s="121">
        <f t="shared" si="161"/>
        <v>0</v>
      </c>
      <c r="Q1773" s="42">
        <f>IF(C$1=2,0,1)</f>
        <v>0</v>
      </c>
      <c r="R1773" s="24" t="s">
        <v>4</v>
      </c>
      <c r="S1773" s="26">
        <f>D1773</f>
        <v>0</v>
      </c>
      <c r="T1773" s="26">
        <f t="shared" si="162"/>
        <v>0.10000093333426666</v>
      </c>
      <c r="U1773" s="27" t="s">
        <v>5</v>
      </c>
      <c r="V1773" s="75">
        <f>INT((C1773+MOD(C$3,1)/C$4)/C$4)</f>
        <v>0</v>
      </c>
      <c r="W1773" s="75">
        <f t="shared" si="163"/>
        <v>1</v>
      </c>
      <c r="X1773" s="24">
        <f>IF(C$3&gt;=1,IF(MOD(INT((C1773-MOD(C$3,C$4)+MOD(C$3,1)/C$4)/C$4),2),8888,222),IF(MOD(INT((C1773-MOD(C$3,C$4)+MOD(C$3,1)/C$4)/C$4),2),222,8888))</f>
        <v>8888</v>
      </c>
      <c r="Y1773" s="28">
        <f t="shared" si="164"/>
        <v>0.10000093333426666</v>
      </c>
      <c r="Z1773" s="22" t="s">
        <v>27</v>
      </c>
      <c r="AA1773" s="40">
        <f>IF(X1773=222,T1773-E1773/C$4,E1773/C$4+T1773)</f>
        <v>0.10000093333426666</v>
      </c>
      <c r="AB1773" s="45">
        <f>IF(AB$1=1,IF(C1774=0,0,IF(C1773=0,0,IF(Q1773=0,IF((ABS(D1773-D1774))&lt;0.1,(IF(C1774-C1773=Q$1,99999,0)),0),0))),0)</f>
        <v>0</v>
      </c>
      <c r="AC1773" s="13">
        <f>IF(AC$1=1,IF(C1774=0,0,IF(C1773=0,0,IF(Q1773=0,IF(C1774-C1773=0,(IF(ABS(D1773-D1774)&lt;T$1,99999,0)),0),0))),0)</f>
        <v>0</v>
      </c>
      <c r="AD1773" s="15">
        <f>IF(AD$1=1,IF(C1774=0,0,IF(C1773=0,0,IF(Q1773=0,IF(AND(AK1773,AJ1773),99999,0),0))),0)</f>
        <v>0</v>
      </c>
      <c r="AE1773" s="34">
        <f>IF(C1773=0,,IF(AE$1=1,IF(1&gt;AA1773,0,99999),0))</f>
        <v>0</v>
      </c>
      <c r="AF1773" s="5">
        <f>IF(AF$1=1,IF(D1773&gt;1,99999,IF(D1773&lt;0,99999,0)),0)</f>
        <v>0</v>
      </c>
      <c r="AG1773" s="10">
        <f>IF(AG$1=1,IF(B1774=0,0,IF(B1774-B1773=1,0,99999)),0)</f>
        <v>0</v>
      </c>
      <c r="AH1773" s="11">
        <f>IF(AH$1=1,IF(C1774=0,0,IF(C1774-C1773&lt;0,99999,0)),0)</f>
        <v>0</v>
      </c>
      <c r="AI1773" s="14">
        <f>MOD(MOD(((((MOD(C1773,C$4)/C$4)+(MOD(C$3,C$4)/C$4)))),C$4),1)</f>
        <v>0.10000093333426666</v>
      </c>
      <c r="AJ1773" s="19">
        <f>IF(C1774-C1773=0,99999,0 )</f>
        <v>99999</v>
      </c>
      <c r="AK1773" s="83">
        <f>IF(ABS(D1774-D1773)=0,99999,0)</f>
        <v>99999</v>
      </c>
    </row>
    <row r="1774" spans="3:37">
      <c r="C1774" s="68"/>
      <c r="P1774" s="121">
        <f t="shared" si="161"/>
        <v>0</v>
      </c>
      <c r="Q1774" s="42">
        <f>IF(C$1=2,0,1)</f>
        <v>0</v>
      </c>
      <c r="R1774" s="24" t="s">
        <v>4</v>
      </c>
      <c r="S1774" s="26">
        <f>D1774</f>
        <v>0</v>
      </c>
      <c r="T1774" s="26">
        <f t="shared" si="162"/>
        <v>0.10000093333426666</v>
      </c>
      <c r="U1774" s="27" t="s">
        <v>5</v>
      </c>
      <c r="V1774" s="75">
        <f>INT((C1774+MOD(C$3,1)/C$4)/C$4)</f>
        <v>0</v>
      </c>
      <c r="W1774" s="75">
        <f t="shared" si="163"/>
        <v>1</v>
      </c>
      <c r="X1774" s="24">
        <f>IF(C$3&gt;=1,IF(MOD(INT((C1774-MOD(C$3,C$4)+MOD(C$3,1)/C$4)/C$4),2),8888,222),IF(MOD(INT((C1774-MOD(C$3,C$4)+MOD(C$3,1)/C$4)/C$4),2),222,8888))</f>
        <v>8888</v>
      </c>
      <c r="Y1774" s="28">
        <f t="shared" si="164"/>
        <v>0.10000093333426666</v>
      </c>
      <c r="Z1774" s="22" t="s">
        <v>27</v>
      </c>
      <c r="AA1774" s="40">
        <f>IF(X1774=222,T1774-E1774/C$4,E1774/C$4+T1774)</f>
        <v>0.10000093333426666</v>
      </c>
      <c r="AB1774" s="45">
        <f>IF(AB$1=1,IF(C1775=0,0,IF(C1774=0,0,IF(Q1774=0,IF((ABS(D1774-D1775))&lt;0.1,(IF(C1775-C1774=Q$1,99999,0)),0),0))),0)</f>
        <v>0</v>
      </c>
      <c r="AC1774" s="13">
        <f>IF(AC$1=1,IF(C1775=0,0,IF(C1774=0,0,IF(Q1774=0,IF(C1775-C1774=0,(IF(ABS(D1774-D1775)&lt;T$1,99999,0)),0),0))),0)</f>
        <v>0</v>
      </c>
      <c r="AD1774" s="15">
        <f>IF(AD$1=1,IF(C1775=0,0,IF(C1774=0,0,IF(Q1774=0,IF(AND(AK1774,AJ1774),99999,0),0))),0)</f>
        <v>0</v>
      </c>
      <c r="AE1774" s="34">
        <f>IF(C1774=0,,IF(AE$1=1,IF(1&gt;AA1774,0,99999),0))</f>
        <v>0</v>
      </c>
      <c r="AF1774" s="5">
        <f>IF(AF$1=1,IF(D1774&gt;1,99999,IF(D1774&lt;0,99999,0)),0)</f>
        <v>0</v>
      </c>
      <c r="AG1774" s="10">
        <f>IF(AG$1=1,IF(B1775=0,0,IF(B1775-B1774=1,0,99999)),0)</f>
        <v>0</v>
      </c>
      <c r="AH1774" s="11">
        <f>IF(AH$1=1,IF(C1775=0,0,IF(C1775-C1774&lt;0,99999,0)),0)</f>
        <v>0</v>
      </c>
      <c r="AI1774" s="14">
        <f>MOD(MOD(((((MOD(C1774,C$4)/C$4)+(MOD(C$3,C$4)/C$4)))),C$4),1)</f>
        <v>0.10000093333426666</v>
      </c>
      <c r="AJ1774" s="19">
        <f>IF(C1775-C1774=0,99999,0 )</f>
        <v>99999</v>
      </c>
      <c r="AK1774" s="83">
        <f>IF(ABS(D1775-D1774)=0,99999,0)</f>
        <v>99999</v>
      </c>
    </row>
    <row r="1775" spans="3:37">
      <c r="C1775" s="68"/>
      <c r="P1775" s="121">
        <f t="shared" si="161"/>
        <v>0</v>
      </c>
      <c r="Q1775" s="42">
        <f>IF(C$1=2,0,1)</f>
        <v>0</v>
      </c>
      <c r="R1775" s="24" t="s">
        <v>4</v>
      </c>
      <c r="S1775" s="26">
        <f>D1775</f>
        <v>0</v>
      </c>
      <c r="T1775" s="26">
        <f t="shared" si="162"/>
        <v>0.10000093333426666</v>
      </c>
      <c r="U1775" s="27" t="s">
        <v>5</v>
      </c>
      <c r="V1775" s="75">
        <f>INT((C1775+MOD(C$3,1)/C$4)/C$4)</f>
        <v>0</v>
      </c>
      <c r="W1775" s="75">
        <f t="shared" si="163"/>
        <v>1</v>
      </c>
      <c r="X1775" s="24">
        <f>IF(C$3&gt;=1,IF(MOD(INT((C1775-MOD(C$3,C$4)+MOD(C$3,1)/C$4)/C$4),2),8888,222),IF(MOD(INT((C1775-MOD(C$3,C$4)+MOD(C$3,1)/C$4)/C$4),2),222,8888))</f>
        <v>8888</v>
      </c>
      <c r="Y1775" s="28">
        <f t="shared" si="164"/>
        <v>0.10000093333426666</v>
      </c>
      <c r="Z1775" s="22" t="s">
        <v>27</v>
      </c>
      <c r="AA1775" s="40">
        <f>IF(X1775=222,T1775-E1775/C$4,E1775/C$4+T1775)</f>
        <v>0.10000093333426666</v>
      </c>
      <c r="AB1775" s="45">
        <f>IF(AB$1=1,IF(C1776=0,0,IF(C1775=0,0,IF(Q1775=0,IF((ABS(D1775-D1776))&lt;0.1,(IF(C1776-C1775=Q$1,99999,0)),0),0))),0)</f>
        <v>0</v>
      </c>
      <c r="AC1775" s="13">
        <f>IF(AC$1=1,IF(C1776=0,0,IF(C1775=0,0,IF(Q1775=0,IF(C1776-C1775=0,(IF(ABS(D1775-D1776)&lt;T$1,99999,0)),0),0))),0)</f>
        <v>0</v>
      </c>
      <c r="AD1775" s="15">
        <f>IF(AD$1=1,IF(C1776=0,0,IF(C1775=0,0,IF(Q1775=0,IF(AND(AK1775,AJ1775),99999,0),0))),0)</f>
        <v>0</v>
      </c>
      <c r="AE1775" s="34">
        <f>IF(C1775=0,,IF(AE$1=1,IF(1&gt;AA1775,0,99999),0))</f>
        <v>0</v>
      </c>
      <c r="AF1775" s="5">
        <f>IF(AF$1=1,IF(D1775&gt;1,99999,IF(D1775&lt;0,99999,0)),0)</f>
        <v>0</v>
      </c>
      <c r="AG1775" s="10">
        <f>IF(AG$1=1,IF(B1776=0,0,IF(B1776-B1775=1,0,99999)),0)</f>
        <v>0</v>
      </c>
      <c r="AH1775" s="11">
        <f>IF(AH$1=1,IF(C1776=0,0,IF(C1776-C1775&lt;0,99999,0)),0)</f>
        <v>0</v>
      </c>
      <c r="AI1775" s="14">
        <f>MOD(MOD(((((MOD(C1775,C$4)/C$4)+(MOD(C$3,C$4)/C$4)))),C$4),1)</f>
        <v>0.10000093333426666</v>
      </c>
      <c r="AJ1775" s="19">
        <f>IF(C1776-C1775=0,99999,0 )</f>
        <v>99999</v>
      </c>
      <c r="AK1775" s="83">
        <f>IF(ABS(D1776-D1775)=0,99999,0)</f>
        <v>99999</v>
      </c>
    </row>
    <row r="1776" spans="3:37">
      <c r="C1776" s="68"/>
      <c r="P1776" s="121">
        <f t="shared" si="161"/>
        <v>0</v>
      </c>
      <c r="Q1776" s="42">
        <f>IF(C$1=2,0,1)</f>
        <v>0</v>
      </c>
      <c r="R1776" s="24" t="s">
        <v>4</v>
      </c>
      <c r="S1776" s="26">
        <f>D1776</f>
        <v>0</v>
      </c>
      <c r="T1776" s="26">
        <f t="shared" si="162"/>
        <v>0.10000093333426666</v>
      </c>
      <c r="U1776" s="27" t="s">
        <v>5</v>
      </c>
      <c r="V1776" s="75">
        <f>INT((C1776+MOD(C$3,1)/C$4)/C$4)</f>
        <v>0</v>
      </c>
      <c r="W1776" s="75">
        <f t="shared" si="163"/>
        <v>1</v>
      </c>
      <c r="X1776" s="24">
        <f>IF(C$3&gt;=1,IF(MOD(INT((C1776-MOD(C$3,C$4)+MOD(C$3,1)/C$4)/C$4),2),8888,222),IF(MOD(INT((C1776-MOD(C$3,C$4)+MOD(C$3,1)/C$4)/C$4),2),222,8888))</f>
        <v>8888</v>
      </c>
      <c r="Y1776" s="28">
        <f t="shared" si="164"/>
        <v>0.10000093333426666</v>
      </c>
      <c r="Z1776" s="22" t="s">
        <v>27</v>
      </c>
      <c r="AA1776" s="40">
        <f>IF(X1776=222,T1776-E1776/C$4,E1776/C$4+T1776)</f>
        <v>0.10000093333426666</v>
      </c>
      <c r="AB1776" s="45">
        <f>IF(AB$1=1,IF(C1777=0,0,IF(C1776=0,0,IF(Q1776=0,IF((ABS(D1776-D1777))&lt;0.1,(IF(C1777-C1776=Q$1,99999,0)),0),0))),0)</f>
        <v>0</v>
      </c>
      <c r="AC1776" s="13">
        <f>IF(AC$1=1,IF(C1777=0,0,IF(C1776=0,0,IF(Q1776=0,IF(C1777-C1776=0,(IF(ABS(D1776-D1777)&lt;T$1,99999,0)),0),0))),0)</f>
        <v>0</v>
      </c>
      <c r="AD1776" s="15">
        <f>IF(AD$1=1,IF(C1777=0,0,IF(C1776=0,0,IF(Q1776=0,IF(AND(AK1776,AJ1776),99999,0),0))),0)</f>
        <v>0</v>
      </c>
      <c r="AE1776" s="34">
        <f>IF(C1776=0,,IF(AE$1=1,IF(1&gt;AA1776,0,99999),0))</f>
        <v>0</v>
      </c>
      <c r="AF1776" s="5">
        <f>IF(AF$1=1,IF(D1776&gt;1,99999,IF(D1776&lt;0,99999,0)),0)</f>
        <v>0</v>
      </c>
      <c r="AG1776" s="10">
        <f>IF(AG$1=1,IF(B1777=0,0,IF(B1777-B1776=1,0,99999)),0)</f>
        <v>0</v>
      </c>
      <c r="AH1776" s="11">
        <f>IF(AH$1=1,IF(C1777=0,0,IF(C1777-C1776&lt;0,99999,0)),0)</f>
        <v>0</v>
      </c>
      <c r="AI1776" s="14">
        <f>MOD(MOD(((((MOD(C1776,C$4)/C$4)+(MOD(C$3,C$4)/C$4)))),C$4),1)</f>
        <v>0.10000093333426666</v>
      </c>
      <c r="AJ1776" s="19">
        <f>IF(C1777-C1776=0,99999,0 )</f>
        <v>99999</v>
      </c>
      <c r="AK1776" s="83">
        <f>IF(ABS(D1777-D1776)=0,99999,0)</f>
        <v>99999</v>
      </c>
    </row>
    <row r="1777" spans="3:37">
      <c r="C1777" s="68"/>
      <c r="P1777" s="121">
        <f t="shared" si="161"/>
        <v>0</v>
      </c>
      <c r="Q1777" s="42">
        <f>IF(C$1=2,0,1)</f>
        <v>0</v>
      </c>
      <c r="R1777" s="24" t="s">
        <v>4</v>
      </c>
      <c r="S1777" s="26">
        <f>D1777</f>
        <v>0</v>
      </c>
      <c r="T1777" s="26">
        <f t="shared" si="162"/>
        <v>0.10000093333426666</v>
      </c>
      <c r="U1777" s="27" t="s">
        <v>5</v>
      </c>
      <c r="V1777" s="75">
        <f>INT((C1777+MOD(C$3,1)/C$4)/C$4)</f>
        <v>0</v>
      </c>
      <c r="W1777" s="75">
        <f t="shared" si="163"/>
        <v>1</v>
      </c>
      <c r="X1777" s="24">
        <f>IF(C$3&gt;=1,IF(MOD(INT((C1777-MOD(C$3,C$4)+MOD(C$3,1)/C$4)/C$4),2),8888,222),IF(MOD(INT((C1777-MOD(C$3,C$4)+MOD(C$3,1)/C$4)/C$4),2),222,8888))</f>
        <v>8888</v>
      </c>
      <c r="Y1777" s="28">
        <f t="shared" si="164"/>
        <v>0.10000093333426666</v>
      </c>
      <c r="Z1777" s="22" t="s">
        <v>27</v>
      </c>
      <c r="AA1777" s="40">
        <f>IF(X1777=222,T1777-E1777/C$4,E1777/C$4+T1777)</f>
        <v>0.10000093333426666</v>
      </c>
      <c r="AB1777" s="45">
        <f>IF(AB$1=1,IF(C1778=0,0,IF(C1777=0,0,IF(Q1777=0,IF((ABS(D1777-D1778))&lt;0.1,(IF(C1778-C1777=Q$1,99999,0)),0),0))),0)</f>
        <v>0</v>
      </c>
      <c r="AC1777" s="13">
        <f>IF(AC$1=1,IF(C1778=0,0,IF(C1777=0,0,IF(Q1777=0,IF(C1778-C1777=0,(IF(ABS(D1777-D1778)&lt;T$1,99999,0)),0),0))),0)</f>
        <v>0</v>
      </c>
      <c r="AD1777" s="15">
        <f>IF(AD$1=1,IF(C1778=0,0,IF(C1777=0,0,IF(Q1777=0,IF(AND(AK1777,AJ1777),99999,0),0))),0)</f>
        <v>0</v>
      </c>
      <c r="AE1777" s="34">
        <f>IF(C1777=0,,IF(AE$1=1,IF(1&gt;AA1777,0,99999),0))</f>
        <v>0</v>
      </c>
      <c r="AF1777" s="5">
        <f>IF(AF$1=1,IF(D1777&gt;1,99999,IF(D1777&lt;0,99999,0)),0)</f>
        <v>0</v>
      </c>
      <c r="AG1777" s="10">
        <f>IF(AG$1=1,IF(B1778=0,0,IF(B1778-B1777=1,0,99999)),0)</f>
        <v>0</v>
      </c>
      <c r="AH1777" s="11">
        <f>IF(AH$1=1,IF(C1778=0,0,IF(C1778-C1777&lt;0,99999,0)),0)</f>
        <v>0</v>
      </c>
      <c r="AI1777" s="14">
        <f>MOD(MOD(((((MOD(C1777,C$4)/C$4)+(MOD(C$3,C$4)/C$4)))),C$4),1)</f>
        <v>0.10000093333426666</v>
      </c>
      <c r="AJ1777" s="19">
        <f>IF(C1778-C1777=0,99999,0 )</f>
        <v>99999</v>
      </c>
      <c r="AK1777" s="83">
        <f>IF(ABS(D1778-D1777)=0,99999,0)</f>
        <v>99999</v>
      </c>
    </row>
    <row r="1778" spans="3:37">
      <c r="C1778" s="68"/>
      <c r="P1778" s="121">
        <f t="shared" si="161"/>
        <v>0</v>
      </c>
      <c r="Q1778" s="42">
        <f>IF(C$1=2,0,1)</f>
        <v>0</v>
      </c>
      <c r="R1778" s="24" t="s">
        <v>4</v>
      </c>
      <c r="S1778" s="26">
        <f>D1778</f>
        <v>0</v>
      </c>
      <c r="T1778" s="26">
        <f t="shared" si="162"/>
        <v>0.10000093333426666</v>
      </c>
      <c r="U1778" s="27" t="s">
        <v>5</v>
      </c>
      <c r="V1778" s="75">
        <f>INT((C1778+MOD(C$3,1)/C$4)/C$4)</f>
        <v>0</v>
      </c>
      <c r="W1778" s="75">
        <f t="shared" si="163"/>
        <v>1</v>
      </c>
      <c r="X1778" s="24">
        <f>IF(C$3&gt;=1,IF(MOD(INT((C1778-MOD(C$3,C$4)+MOD(C$3,1)/C$4)/C$4),2),8888,222),IF(MOD(INT((C1778-MOD(C$3,C$4)+MOD(C$3,1)/C$4)/C$4),2),222,8888))</f>
        <v>8888</v>
      </c>
      <c r="Y1778" s="28">
        <f t="shared" si="164"/>
        <v>0.10000093333426666</v>
      </c>
      <c r="Z1778" s="22" t="s">
        <v>27</v>
      </c>
      <c r="AA1778" s="40">
        <f>IF(X1778=222,T1778-E1778/C$4,E1778/C$4+T1778)</f>
        <v>0.10000093333426666</v>
      </c>
      <c r="AB1778" s="45">
        <f>IF(AB$1=1,IF(C1779=0,0,IF(C1778=0,0,IF(Q1778=0,IF((ABS(D1778-D1779))&lt;0.1,(IF(C1779-C1778=Q$1,99999,0)),0),0))),0)</f>
        <v>0</v>
      </c>
      <c r="AC1778" s="13">
        <f>IF(AC$1=1,IF(C1779=0,0,IF(C1778=0,0,IF(Q1778=0,IF(C1779-C1778=0,(IF(ABS(D1778-D1779)&lt;T$1,99999,0)),0),0))),0)</f>
        <v>0</v>
      </c>
      <c r="AD1778" s="15">
        <f>IF(AD$1=1,IF(C1779=0,0,IF(C1778=0,0,IF(Q1778=0,IF(AND(AK1778,AJ1778),99999,0),0))),0)</f>
        <v>0</v>
      </c>
      <c r="AE1778" s="34">
        <f>IF(C1778=0,,IF(AE$1=1,IF(1&gt;AA1778,0,99999),0))</f>
        <v>0</v>
      </c>
      <c r="AF1778" s="5">
        <f>IF(AF$1=1,IF(D1778&gt;1,99999,IF(D1778&lt;0,99999,0)),0)</f>
        <v>0</v>
      </c>
      <c r="AG1778" s="10">
        <f>IF(AG$1=1,IF(B1779=0,0,IF(B1779-B1778=1,0,99999)),0)</f>
        <v>0</v>
      </c>
      <c r="AH1778" s="11">
        <f>IF(AH$1=1,IF(C1779=0,0,IF(C1779-C1778&lt;0,99999,0)),0)</f>
        <v>0</v>
      </c>
      <c r="AI1778" s="14">
        <f>MOD(MOD(((((MOD(C1778,C$4)/C$4)+(MOD(C$3,C$4)/C$4)))),C$4),1)</f>
        <v>0.10000093333426666</v>
      </c>
      <c r="AJ1778" s="19">
        <f>IF(C1779-C1778=0,99999,0 )</f>
        <v>99999</v>
      </c>
      <c r="AK1778" s="83">
        <f>IF(ABS(D1779-D1778)=0,99999,0)</f>
        <v>99999</v>
      </c>
    </row>
    <row r="1779" spans="3:37">
      <c r="C1779" s="68"/>
      <c r="P1779" s="121">
        <f t="shared" si="161"/>
        <v>0</v>
      </c>
      <c r="Q1779" s="42">
        <f>IF(C$1=2,0,1)</f>
        <v>0</v>
      </c>
      <c r="R1779" s="24" t="s">
        <v>4</v>
      </c>
      <c r="S1779" s="26">
        <f>D1779</f>
        <v>0</v>
      </c>
      <c r="T1779" s="26">
        <f t="shared" si="162"/>
        <v>0.10000093333426666</v>
      </c>
      <c r="U1779" s="27" t="s">
        <v>5</v>
      </c>
      <c r="V1779" s="75">
        <f>INT((C1779+MOD(C$3,1)/C$4)/C$4)</f>
        <v>0</v>
      </c>
      <c r="W1779" s="75">
        <f t="shared" si="163"/>
        <v>1</v>
      </c>
      <c r="X1779" s="24">
        <f>IF(C$3&gt;=1,IF(MOD(INT((C1779-MOD(C$3,C$4)+MOD(C$3,1)/C$4)/C$4),2),8888,222),IF(MOD(INT((C1779-MOD(C$3,C$4)+MOD(C$3,1)/C$4)/C$4),2),222,8888))</f>
        <v>8888</v>
      </c>
      <c r="Y1779" s="28">
        <f t="shared" si="164"/>
        <v>0.10000093333426666</v>
      </c>
      <c r="Z1779" s="22" t="s">
        <v>27</v>
      </c>
      <c r="AA1779" s="40">
        <f>IF(X1779=222,T1779-E1779/C$4,E1779/C$4+T1779)</f>
        <v>0.10000093333426666</v>
      </c>
      <c r="AB1779" s="45">
        <f>IF(AB$1=1,IF(C1780=0,0,IF(C1779=0,0,IF(Q1779=0,IF((ABS(D1779-D1780))&lt;0.1,(IF(C1780-C1779=Q$1,99999,0)),0),0))),0)</f>
        <v>0</v>
      </c>
      <c r="AC1779" s="13">
        <f>IF(AC$1=1,IF(C1780=0,0,IF(C1779=0,0,IF(Q1779=0,IF(C1780-C1779=0,(IF(ABS(D1779-D1780)&lt;T$1,99999,0)),0),0))),0)</f>
        <v>0</v>
      </c>
      <c r="AD1779" s="15">
        <f>IF(AD$1=1,IF(C1780=0,0,IF(C1779=0,0,IF(Q1779=0,IF(AND(AK1779,AJ1779),99999,0),0))),0)</f>
        <v>0</v>
      </c>
      <c r="AE1779" s="34">
        <f>IF(C1779=0,,IF(AE$1=1,IF(1&gt;AA1779,0,99999),0))</f>
        <v>0</v>
      </c>
      <c r="AF1779" s="5">
        <f>IF(AF$1=1,IF(D1779&gt;1,99999,IF(D1779&lt;0,99999,0)),0)</f>
        <v>0</v>
      </c>
      <c r="AG1779" s="10">
        <f>IF(AG$1=1,IF(B1780=0,0,IF(B1780-B1779=1,0,99999)),0)</f>
        <v>0</v>
      </c>
      <c r="AH1779" s="11">
        <f>IF(AH$1=1,IF(C1780=0,0,IF(C1780-C1779&lt;0,99999,0)),0)</f>
        <v>0</v>
      </c>
      <c r="AI1779" s="14">
        <f>MOD(MOD(((((MOD(C1779,C$4)/C$4)+(MOD(C$3,C$4)/C$4)))),C$4),1)</f>
        <v>0.10000093333426666</v>
      </c>
      <c r="AJ1779" s="19">
        <f>IF(C1780-C1779=0,99999,0 )</f>
        <v>99999</v>
      </c>
      <c r="AK1779" s="83">
        <f>IF(ABS(D1780-D1779)=0,99999,0)</f>
        <v>99999</v>
      </c>
    </row>
    <row r="1780" spans="3:37">
      <c r="C1780" s="68"/>
      <c r="P1780" s="121">
        <f t="shared" si="161"/>
        <v>0</v>
      </c>
      <c r="Q1780" s="42">
        <f>IF(C$1=2,0,1)</f>
        <v>0</v>
      </c>
      <c r="R1780" s="24" t="s">
        <v>4</v>
      </c>
      <c r="S1780" s="26">
        <f>D1780</f>
        <v>0</v>
      </c>
      <c r="T1780" s="26">
        <f t="shared" si="162"/>
        <v>0.10000093333426666</v>
      </c>
      <c r="U1780" s="27" t="s">
        <v>5</v>
      </c>
      <c r="V1780" s="75">
        <f>INT((C1780+MOD(C$3,1)/C$4)/C$4)</f>
        <v>0</v>
      </c>
      <c r="W1780" s="75">
        <f t="shared" si="163"/>
        <v>1</v>
      </c>
      <c r="X1780" s="24">
        <f>IF(C$3&gt;=1,IF(MOD(INT((C1780-MOD(C$3,C$4)+MOD(C$3,1)/C$4)/C$4),2),8888,222),IF(MOD(INT((C1780-MOD(C$3,C$4)+MOD(C$3,1)/C$4)/C$4),2),222,8888))</f>
        <v>8888</v>
      </c>
      <c r="Y1780" s="28">
        <f t="shared" si="164"/>
        <v>0.10000093333426666</v>
      </c>
      <c r="Z1780" s="22" t="s">
        <v>27</v>
      </c>
      <c r="AA1780" s="40">
        <f>IF(X1780=222,T1780-E1780/C$4,E1780/C$4+T1780)</f>
        <v>0.10000093333426666</v>
      </c>
      <c r="AB1780" s="45">
        <f>IF(AB$1=1,IF(C1781=0,0,IF(C1780=0,0,IF(Q1780=0,IF((ABS(D1780-D1781))&lt;0.1,(IF(C1781-C1780=Q$1,99999,0)),0),0))),0)</f>
        <v>0</v>
      </c>
      <c r="AC1780" s="13">
        <f>IF(AC$1=1,IF(C1781=0,0,IF(C1780=0,0,IF(Q1780=0,IF(C1781-C1780=0,(IF(ABS(D1780-D1781)&lt;T$1,99999,0)),0),0))),0)</f>
        <v>0</v>
      </c>
      <c r="AD1780" s="15">
        <f>IF(AD$1=1,IF(C1781=0,0,IF(C1780=0,0,IF(Q1780=0,IF(AND(AK1780,AJ1780),99999,0),0))),0)</f>
        <v>0</v>
      </c>
      <c r="AE1780" s="34">
        <f>IF(C1780=0,,IF(AE$1=1,IF(1&gt;AA1780,0,99999),0))</f>
        <v>0</v>
      </c>
      <c r="AF1780" s="5">
        <f>IF(AF$1=1,IF(D1780&gt;1,99999,IF(D1780&lt;0,99999,0)),0)</f>
        <v>0</v>
      </c>
      <c r="AG1780" s="10">
        <f>IF(AG$1=1,IF(B1781=0,0,IF(B1781-B1780=1,0,99999)),0)</f>
        <v>0</v>
      </c>
      <c r="AH1780" s="11">
        <f>IF(AH$1=1,IF(C1781=0,0,IF(C1781-C1780&lt;0,99999,0)),0)</f>
        <v>0</v>
      </c>
      <c r="AI1780" s="14">
        <f>MOD(MOD(((((MOD(C1780,C$4)/C$4)+(MOD(C$3,C$4)/C$4)))),C$4),1)</f>
        <v>0.10000093333426666</v>
      </c>
      <c r="AJ1780" s="19">
        <f>IF(C1781-C1780=0,99999,0 )</f>
        <v>99999</v>
      </c>
      <c r="AK1780" s="83">
        <f>IF(ABS(D1781-D1780)=0,99999,0)</f>
        <v>99999</v>
      </c>
    </row>
    <row r="1781" spans="3:37">
      <c r="C1781" s="68"/>
      <c r="P1781" s="121">
        <f t="shared" si="161"/>
        <v>0</v>
      </c>
      <c r="Q1781" s="42">
        <f>IF(C$1=2,0,1)</f>
        <v>0</v>
      </c>
      <c r="R1781" s="24" t="s">
        <v>4</v>
      </c>
      <c r="S1781" s="26">
        <f>D1781</f>
        <v>0</v>
      </c>
      <c r="T1781" s="26">
        <f t="shared" si="162"/>
        <v>0.10000093333426666</v>
      </c>
      <c r="U1781" s="27" t="s">
        <v>5</v>
      </c>
      <c r="V1781" s="75">
        <f>INT((C1781+MOD(C$3,1)/C$4)/C$4)</f>
        <v>0</v>
      </c>
      <c r="W1781" s="75">
        <f t="shared" si="163"/>
        <v>1</v>
      </c>
      <c r="X1781" s="24">
        <f>IF(C$3&gt;=1,IF(MOD(INT((C1781-MOD(C$3,C$4)+MOD(C$3,1)/C$4)/C$4),2),8888,222),IF(MOD(INT((C1781-MOD(C$3,C$4)+MOD(C$3,1)/C$4)/C$4),2),222,8888))</f>
        <v>8888</v>
      </c>
      <c r="Y1781" s="28">
        <f t="shared" si="164"/>
        <v>0.10000093333426666</v>
      </c>
      <c r="Z1781" s="22" t="s">
        <v>27</v>
      </c>
      <c r="AA1781" s="40">
        <f>IF(X1781=222,T1781-E1781/C$4,E1781/C$4+T1781)</f>
        <v>0.10000093333426666</v>
      </c>
      <c r="AB1781" s="45">
        <f>IF(AB$1=1,IF(C1782=0,0,IF(C1781=0,0,IF(Q1781=0,IF((ABS(D1781-D1782))&lt;0.1,(IF(C1782-C1781=Q$1,99999,0)),0),0))),0)</f>
        <v>0</v>
      </c>
      <c r="AC1781" s="13">
        <f>IF(AC$1=1,IF(C1782=0,0,IF(C1781=0,0,IF(Q1781=0,IF(C1782-C1781=0,(IF(ABS(D1781-D1782)&lt;T$1,99999,0)),0),0))),0)</f>
        <v>0</v>
      </c>
      <c r="AD1781" s="15">
        <f>IF(AD$1=1,IF(C1782=0,0,IF(C1781=0,0,IF(Q1781=0,IF(AND(AK1781,AJ1781),99999,0),0))),0)</f>
        <v>0</v>
      </c>
      <c r="AE1781" s="34">
        <f>IF(C1781=0,,IF(AE$1=1,IF(1&gt;AA1781,0,99999),0))</f>
        <v>0</v>
      </c>
      <c r="AF1781" s="5">
        <f>IF(AF$1=1,IF(D1781&gt;1,99999,IF(D1781&lt;0,99999,0)),0)</f>
        <v>0</v>
      </c>
      <c r="AG1781" s="10">
        <f>IF(AG$1=1,IF(B1782=0,0,IF(B1782-B1781=1,0,99999)),0)</f>
        <v>0</v>
      </c>
      <c r="AH1781" s="11">
        <f>IF(AH$1=1,IF(C1782=0,0,IF(C1782-C1781&lt;0,99999,0)),0)</f>
        <v>0</v>
      </c>
      <c r="AI1781" s="14">
        <f>MOD(MOD(((((MOD(C1781,C$4)/C$4)+(MOD(C$3,C$4)/C$4)))),C$4),1)</f>
        <v>0.10000093333426666</v>
      </c>
      <c r="AJ1781" s="19">
        <f>IF(C1782-C1781=0,99999,0 )</f>
        <v>99999</v>
      </c>
      <c r="AK1781" s="83">
        <f>IF(ABS(D1782-D1781)=0,99999,0)</f>
        <v>99999</v>
      </c>
    </row>
    <row r="1782" spans="3:37">
      <c r="C1782" s="68"/>
      <c r="P1782" s="121">
        <f t="shared" si="161"/>
        <v>0</v>
      </c>
      <c r="Q1782" s="42">
        <f>IF(C$1=2,0,1)</f>
        <v>0</v>
      </c>
      <c r="R1782" s="24" t="s">
        <v>4</v>
      </c>
      <c r="S1782" s="26">
        <f>D1782</f>
        <v>0</v>
      </c>
      <c r="T1782" s="26">
        <f t="shared" si="162"/>
        <v>0.10000093333426666</v>
      </c>
      <c r="U1782" s="27" t="s">
        <v>5</v>
      </c>
      <c r="V1782" s="75">
        <f>INT((C1782+MOD(C$3,1)/C$4)/C$4)</f>
        <v>0</v>
      </c>
      <c r="W1782" s="75">
        <f t="shared" si="163"/>
        <v>1</v>
      </c>
      <c r="X1782" s="24">
        <f>IF(C$3&gt;=1,IF(MOD(INT((C1782-MOD(C$3,C$4)+MOD(C$3,1)/C$4)/C$4),2),8888,222),IF(MOD(INT((C1782-MOD(C$3,C$4)+MOD(C$3,1)/C$4)/C$4),2),222,8888))</f>
        <v>8888</v>
      </c>
      <c r="Y1782" s="28">
        <f t="shared" si="164"/>
        <v>0.10000093333426666</v>
      </c>
      <c r="Z1782" s="22" t="s">
        <v>27</v>
      </c>
      <c r="AA1782" s="40">
        <f>IF(X1782=222,T1782-E1782/C$4,E1782/C$4+T1782)</f>
        <v>0.10000093333426666</v>
      </c>
      <c r="AB1782" s="45">
        <f>IF(AB$1=1,IF(C1783=0,0,IF(C1782=0,0,IF(Q1782=0,IF((ABS(D1782-D1783))&lt;0.1,(IF(C1783-C1782=Q$1,99999,0)),0),0))),0)</f>
        <v>0</v>
      </c>
      <c r="AC1782" s="13">
        <f>IF(AC$1=1,IF(C1783=0,0,IF(C1782=0,0,IF(Q1782=0,IF(C1783-C1782=0,(IF(ABS(D1782-D1783)&lt;T$1,99999,0)),0),0))),0)</f>
        <v>0</v>
      </c>
      <c r="AD1782" s="15">
        <f>IF(AD$1=1,IF(C1783=0,0,IF(C1782=0,0,IF(Q1782=0,IF(AND(AK1782,AJ1782),99999,0),0))),0)</f>
        <v>0</v>
      </c>
      <c r="AE1782" s="34">
        <f>IF(C1782=0,,IF(AE$1=1,IF(1&gt;AA1782,0,99999),0))</f>
        <v>0</v>
      </c>
      <c r="AF1782" s="5">
        <f>IF(AF$1=1,IF(D1782&gt;1,99999,IF(D1782&lt;0,99999,0)),0)</f>
        <v>0</v>
      </c>
      <c r="AG1782" s="10">
        <f>IF(AG$1=1,IF(B1783=0,0,IF(B1783-B1782=1,0,99999)),0)</f>
        <v>0</v>
      </c>
      <c r="AH1782" s="11">
        <f>IF(AH$1=1,IF(C1783=0,0,IF(C1783-C1782&lt;0,99999,0)),0)</f>
        <v>0</v>
      </c>
      <c r="AI1782" s="14">
        <f>MOD(MOD(((((MOD(C1782,C$4)/C$4)+(MOD(C$3,C$4)/C$4)))),C$4),1)</f>
        <v>0.10000093333426666</v>
      </c>
      <c r="AJ1782" s="19">
        <f>IF(C1783-C1782=0,99999,0 )</f>
        <v>99999</v>
      </c>
      <c r="AK1782" s="83">
        <f>IF(ABS(D1783-D1782)=0,99999,0)</f>
        <v>99999</v>
      </c>
    </row>
    <row r="1783" spans="3:37">
      <c r="C1783" s="68"/>
      <c r="P1783" s="121">
        <f t="shared" si="161"/>
        <v>0</v>
      </c>
      <c r="Q1783" s="42">
        <f>IF(C$1=2,0,1)</f>
        <v>0</v>
      </c>
      <c r="R1783" s="24" t="s">
        <v>4</v>
      </c>
      <c r="S1783" s="26">
        <f>D1783</f>
        <v>0</v>
      </c>
      <c r="T1783" s="26">
        <f t="shared" si="162"/>
        <v>0.10000093333426666</v>
      </c>
      <c r="U1783" s="27" t="s">
        <v>5</v>
      </c>
      <c r="V1783" s="75">
        <f>INT((C1783+MOD(C$3,1)/C$4)/C$4)</f>
        <v>0</v>
      </c>
      <c r="W1783" s="75">
        <f t="shared" si="163"/>
        <v>1</v>
      </c>
      <c r="X1783" s="24">
        <f>IF(C$3&gt;=1,IF(MOD(INT((C1783-MOD(C$3,C$4)+MOD(C$3,1)/C$4)/C$4),2),8888,222),IF(MOD(INT((C1783-MOD(C$3,C$4)+MOD(C$3,1)/C$4)/C$4),2),222,8888))</f>
        <v>8888</v>
      </c>
      <c r="Y1783" s="28">
        <f t="shared" si="164"/>
        <v>0.10000093333426666</v>
      </c>
      <c r="Z1783" s="22" t="s">
        <v>27</v>
      </c>
      <c r="AA1783" s="40">
        <f>IF(X1783=222,T1783-E1783/C$4,E1783/C$4+T1783)</f>
        <v>0.10000093333426666</v>
      </c>
      <c r="AB1783" s="45">
        <f>IF(AB$1=1,IF(C1784=0,0,IF(C1783=0,0,IF(Q1783=0,IF((ABS(D1783-D1784))&lt;0.1,(IF(C1784-C1783=Q$1,99999,0)),0),0))),0)</f>
        <v>0</v>
      </c>
      <c r="AC1783" s="13">
        <f>IF(AC$1=1,IF(C1784=0,0,IF(C1783=0,0,IF(Q1783=0,IF(C1784-C1783=0,(IF(ABS(D1783-D1784)&lt;T$1,99999,0)),0),0))),0)</f>
        <v>0</v>
      </c>
      <c r="AD1783" s="15">
        <f>IF(AD$1=1,IF(C1784=0,0,IF(C1783=0,0,IF(Q1783=0,IF(AND(AK1783,AJ1783),99999,0),0))),0)</f>
        <v>0</v>
      </c>
      <c r="AE1783" s="34">
        <f>IF(C1783=0,,IF(AE$1=1,IF(1&gt;AA1783,0,99999),0))</f>
        <v>0</v>
      </c>
      <c r="AF1783" s="5">
        <f>IF(AF$1=1,IF(D1783&gt;1,99999,IF(D1783&lt;0,99999,0)),0)</f>
        <v>0</v>
      </c>
      <c r="AG1783" s="10">
        <f>IF(AG$1=1,IF(B1784=0,0,IF(B1784-B1783=1,0,99999)),0)</f>
        <v>0</v>
      </c>
      <c r="AH1783" s="11">
        <f>IF(AH$1=1,IF(C1784=0,0,IF(C1784-C1783&lt;0,99999,0)),0)</f>
        <v>0</v>
      </c>
      <c r="AI1783" s="14">
        <f>MOD(MOD(((((MOD(C1783,C$4)/C$4)+(MOD(C$3,C$4)/C$4)))),C$4),1)</f>
        <v>0.10000093333426666</v>
      </c>
      <c r="AJ1783" s="19">
        <f>IF(C1784-C1783=0,99999,0 )</f>
        <v>99999</v>
      </c>
      <c r="AK1783" s="83">
        <f>IF(ABS(D1784-D1783)=0,99999,0)</f>
        <v>99999</v>
      </c>
    </row>
    <row r="1784" spans="3:37">
      <c r="C1784" s="68"/>
      <c r="P1784" s="121">
        <f t="shared" si="161"/>
        <v>0</v>
      </c>
      <c r="Q1784" s="42">
        <f>IF(C$1=2,0,1)</f>
        <v>0</v>
      </c>
      <c r="R1784" s="24" t="s">
        <v>4</v>
      </c>
      <c r="S1784" s="26">
        <f>D1784</f>
        <v>0</v>
      </c>
      <c r="T1784" s="26">
        <f t="shared" si="162"/>
        <v>0.10000093333426666</v>
      </c>
      <c r="U1784" s="27" t="s">
        <v>5</v>
      </c>
      <c r="V1784" s="75">
        <f>INT((C1784+MOD(C$3,1)/C$4)/C$4)</f>
        <v>0</v>
      </c>
      <c r="W1784" s="75">
        <f t="shared" si="163"/>
        <v>1</v>
      </c>
      <c r="X1784" s="24">
        <f>IF(C$3&gt;=1,IF(MOD(INT((C1784-MOD(C$3,C$4)+MOD(C$3,1)/C$4)/C$4),2),8888,222),IF(MOD(INT((C1784-MOD(C$3,C$4)+MOD(C$3,1)/C$4)/C$4),2),222,8888))</f>
        <v>8888</v>
      </c>
      <c r="Y1784" s="28">
        <f t="shared" si="164"/>
        <v>0.10000093333426666</v>
      </c>
      <c r="Z1784" s="22" t="s">
        <v>27</v>
      </c>
      <c r="AA1784" s="40">
        <f>IF(X1784=222,T1784-E1784/C$4,E1784/C$4+T1784)</f>
        <v>0.10000093333426666</v>
      </c>
      <c r="AB1784" s="45">
        <f>IF(AB$1=1,IF(C1785=0,0,IF(C1784=0,0,IF(Q1784=0,IF((ABS(D1784-D1785))&lt;0.1,(IF(C1785-C1784=Q$1,99999,0)),0),0))),0)</f>
        <v>0</v>
      </c>
      <c r="AC1784" s="13">
        <f>IF(AC$1=1,IF(C1785=0,0,IF(C1784=0,0,IF(Q1784=0,IF(C1785-C1784=0,(IF(ABS(D1784-D1785)&lt;T$1,99999,0)),0),0))),0)</f>
        <v>0</v>
      </c>
      <c r="AD1784" s="15">
        <f>IF(AD$1=1,IF(C1785=0,0,IF(C1784=0,0,IF(Q1784=0,IF(AND(AK1784,AJ1784),99999,0),0))),0)</f>
        <v>0</v>
      </c>
      <c r="AE1784" s="34">
        <f>IF(C1784=0,,IF(AE$1=1,IF(1&gt;AA1784,0,99999),0))</f>
        <v>0</v>
      </c>
      <c r="AF1784" s="5">
        <f>IF(AF$1=1,IF(D1784&gt;1,99999,IF(D1784&lt;0,99999,0)),0)</f>
        <v>0</v>
      </c>
      <c r="AG1784" s="10">
        <f>IF(AG$1=1,IF(B1785=0,0,IF(B1785-B1784=1,0,99999)),0)</f>
        <v>0</v>
      </c>
      <c r="AH1784" s="11">
        <f>IF(AH$1=1,IF(C1785=0,0,IF(C1785-C1784&lt;0,99999,0)),0)</f>
        <v>0</v>
      </c>
      <c r="AI1784" s="14">
        <f>MOD(MOD(((((MOD(C1784,C$4)/C$4)+(MOD(C$3,C$4)/C$4)))),C$4),1)</f>
        <v>0.10000093333426666</v>
      </c>
      <c r="AJ1784" s="19">
        <f>IF(C1785-C1784=0,99999,0 )</f>
        <v>99999</v>
      </c>
      <c r="AK1784" s="83">
        <f>IF(ABS(D1785-D1784)=0,99999,0)</f>
        <v>99999</v>
      </c>
    </row>
    <row r="1785" spans="3:37">
      <c r="C1785" s="68"/>
      <c r="P1785" s="121">
        <f t="shared" si="161"/>
        <v>0</v>
      </c>
      <c r="Q1785" s="42">
        <f>IF(C$1=2,0,1)</f>
        <v>0</v>
      </c>
      <c r="R1785" s="24" t="s">
        <v>4</v>
      </c>
      <c r="S1785" s="26">
        <f>D1785</f>
        <v>0</v>
      </c>
      <c r="T1785" s="26">
        <f t="shared" si="162"/>
        <v>0.10000093333426666</v>
      </c>
      <c r="U1785" s="27" t="s">
        <v>5</v>
      </c>
      <c r="V1785" s="75">
        <f>INT((C1785+MOD(C$3,1)/C$4)/C$4)</f>
        <v>0</v>
      </c>
      <c r="W1785" s="75">
        <f t="shared" si="163"/>
        <v>1</v>
      </c>
      <c r="X1785" s="24">
        <f>IF(C$3&gt;=1,IF(MOD(INT((C1785-MOD(C$3,C$4)+MOD(C$3,1)/C$4)/C$4),2),8888,222),IF(MOD(INT((C1785-MOD(C$3,C$4)+MOD(C$3,1)/C$4)/C$4),2),222,8888))</f>
        <v>8888</v>
      </c>
      <c r="Y1785" s="28">
        <f t="shared" si="164"/>
        <v>0.10000093333426666</v>
      </c>
      <c r="Z1785" s="22" t="s">
        <v>27</v>
      </c>
      <c r="AA1785" s="40">
        <f>IF(X1785=222,T1785-E1785/C$4,E1785/C$4+T1785)</f>
        <v>0.10000093333426666</v>
      </c>
      <c r="AB1785" s="45">
        <f>IF(AB$1=1,IF(C1786=0,0,IF(C1785=0,0,IF(Q1785=0,IF((ABS(D1785-D1786))&lt;0.1,(IF(C1786-C1785=Q$1,99999,0)),0),0))),0)</f>
        <v>0</v>
      </c>
      <c r="AC1785" s="13">
        <f>IF(AC$1=1,IF(C1786=0,0,IF(C1785=0,0,IF(Q1785=0,IF(C1786-C1785=0,(IF(ABS(D1785-D1786)&lt;T$1,99999,0)),0),0))),0)</f>
        <v>0</v>
      </c>
      <c r="AD1785" s="15">
        <f>IF(AD$1=1,IF(C1786=0,0,IF(C1785=0,0,IF(Q1785=0,IF(AND(AK1785,AJ1785),99999,0),0))),0)</f>
        <v>0</v>
      </c>
      <c r="AE1785" s="34">
        <f>IF(C1785=0,,IF(AE$1=1,IF(1&gt;AA1785,0,99999),0))</f>
        <v>0</v>
      </c>
      <c r="AF1785" s="5">
        <f>IF(AF$1=1,IF(D1785&gt;1,99999,IF(D1785&lt;0,99999,0)),0)</f>
        <v>0</v>
      </c>
      <c r="AG1785" s="10">
        <f>IF(AG$1=1,IF(B1786=0,0,IF(B1786-B1785=1,0,99999)),0)</f>
        <v>0</v>
      </c>
      <c r="AH1785" s="11">
        <f>IF(AH$1=1,IF(C1786=0,0,IF(C1786-C1785&lt;0,99999,0)),0)</f>
        <v>0</v>
      </c>
      <c r="AI1785" s="14">
        <f>MOD(MOD(((((MOD(C1785,C$4)/C$4)+(MOD(C$3,C$4)/C$4)))),C$4),1)</f>
        <v>0.10000093333426666</v>
      </c>
      <c r="AJ1785" s="19">
        <f>IF(C1786-C1785=0,99999,0 )</f>
        <v>99999</v>
      </c>
      <c r="AK1785" s="83">
        <f>IF(ABS(D1786-D1785)=0,99999,0)</f>
        <v>99999</v>
      </c>
    </row>
    <row r="1786" spans="3:37">
      <c r="C1786" s="68"/>
      <c r="P1786" s="121">
        <f t="shared" si="161"/>
        <v>0</v>
      </c>
      <c r="Q1786" s="42">
        <f>IF(C$1=2,0,1)</f>
        <v>0</v>
      </c>
      <c r="R1786" s="24" t="s">
        <v>4</v>
      </c>
      <c r="S1786" s="26">
        <f>D1786</f>
        <v>0</v>
      </c>
      <c r="T1786" s="26">
        <f t="shared" si="162"/>
        <v>0.10000093333426666</v>
      </c>
      <c r="U1786" s="27" t="s">
        <v>5</v>
      </c>
      <c r="V1786" s="75">
        <f>INT((C1786+MOD(C$3,1)/C$4)/C$4)</f>
        <v>0</v>
      </c>
      <c r="W1786" s="75">
        <f t="shared" si="163"/>
        <v>1</v>
      </c>
      <c r="X1786" s="24">
        <f>IF(C$3&gt;=1,IF(MOD(INT((C1786-MOD(C$3,C$4)+MOD(C$3,1)/C$4)/C$4),2),8888,222),IF(MOD(INT((C1786-MOD(C$3,C$4)+MOD(C$3,1)/C$4)/C$4),2),222,8888))</f>
        <v>8888</v>
      </c>
      <c r="Y1786" s="28">
        <f t="shared" si="164"/>
        <v>0.10000093333426666</v>
      </c>
      <c r="Z1786" s="22" t="s">
        <v>27</v>
      </c>
      <c r="AA1786" s="40">
        <f>IF(X1786=222,T1786-E1786/C$4,E1786/C$4+T1786)</f>
        <v>0.10000093333426666</v>
      </c>
      <c r="AB1786" s="45">
        <f>IF(AB$1=1,IF(C1787=0,0,IF(C1786=0,0,IF(Q1786=0,IF((ABS(D1786-D1787))&lt;0.1,(IF(C1787-C1786=Q$1,99999,0)),0),0))),0)</f>
        <v>0</v>
      </c>
      <c r="AC1786" s="13">
        <f>IF(AC$1=1,IF(C1787=0,0,IF(C1786=0,0,IF(Q1786=0,IF(C1787-C1786=0,(IF(ABS(D1786-D1787)&lt;T$1,99999,0)),0),0))),0)</f>
        <v>0</v>
      </c>
      <c r="AD1786" s="15">
        <f>IF(AD$1=1,IF(C1787=0,0,IF(C1786=0,0,IF(Q1786=0,IF(AND(AK1786,AJ1786),99999,0),0))),0)</f>
        <v>0</v>
      </c>
      <c r="AE1786" s="34">
        <f>IF(C1786=0,,IF(AE$1=1,IF(1&gt;AA1786,0,99999),0))</f>
        <v>0</v>
      </c>
      <c r="AF1786" s="5">
        <f>IF(AF$1=1,IF(D1786&gt;1,99999,IF(D1786&lt;0,99999,0)),0)</f>
        <v>0</v>
      </c>
      <c r="AG1786" s="10">
        <f>IF(AG$1=1,IF(B1787=0,0,IF(B1787-B1786=1,0,99999)),0)</f>
        <v>0</v>
      </c>
      <c r="AH1786" s="11">
        <f>IF(AH$1=1,IF(C1787=0,0,IF(C1787-C1786&lt;0,99999,0)),0)</f>
        <v>0</v>
      </c>
      <c r="AI1786" s="14">
        <f>MOD(MOD(((((MOD(C1786,C$4)/C$4)+(MOD(C$3,C$4)/C$4)))),C$4),1)</f>
        <v>0.10000093333426666</v>
      </c>
      <c r="AJ1786" s="19">
        <f>IF(C1787-C1786=0,99999,0 )</f>
        <v>99999</v>
      </c>
      <c r="AK1786" s="83">
        <f>IF(ABS(D1787-D1786)=0,99999,0)</f>
        <v>99999</v>
      </c>
    </row>
    <row r="1787" spans="3:37">
      <c r="C1787" s="68"/>
      <c r="P1787" s="121">
        <f t="shared" si="161"/>
        <v>0</v>
      </c>
      <c r="Q1787" s="42">
        <f>IF(C$1=2,0,1)</f>
        <v>0</v>
      </c>
      <c r="R1787" s="24" t="s">
        <v>4</v>
      </c>
      <c r="S1787" s="26">
        <f>D1787</f>
        <v>0</v>
      </c>
      <c r="T1787" s="26">
        <f t="shared" si="162"/>
        <v>0.10000093333426666</v>
      </c>
      <c r="U1787" s="27" t="s">
        <v>5</v>
      </c>
      <c r="V1787" s="75">
        <f>INT((C1787+MOD(C$3,1)/C$4)/C$4)</f>
        <v>0</v>
      </c>
      <c r="W1787" s="75">
        <f t="shared" si="163"/>
        <v>1</v>
      </c>
      <c r="X1787" s="24">
        <f>IF(C$3&gt;=1,IF(MOD(INT((C1787-MOD(C$3,C$4)+MOD(C$3,1)/C$4)/C$4),2),8888,222),IF(MOD(INT((C1787-MOD(C$3,C$4)+MOD(C$3,1)/C$4)/C$4),2),222,8888))</f>
        <v>8888</v>
      </c>
      <c r="Y1787" s="28">
        <f t="shared" si="164"/>
        <v>0.10000093333426666</v>
      </c>
      <c r="Z1787" s="22" t="s">
        <v>27</v>
      </c>
      <c r="AA1787" s="40">
        <f>IF(X1787=222,T1787-E1787/C$4,E1787/C$4+T1787)</f>
        <v>0.10000093333426666</v>
      </c>
      <c r="AB1787" s="45">
        <f>IF(AB$1=1,IF(C1788=0,0,IF(C1787=0,0,IF(Q1787=0,IF((ABS(D1787-D1788))&lt;0.1,(IF(C1788-C1787=Q$1,99999,0)),0),0))),0)</f>
        <v>0</v>
      </c>
      <c r="AC1787" s="13">
        <f>IF(AC$1=1,IF(C1788=0,0,IF(C1787=0,0,IF(Q1787=0,IF(C1788-C1787=0,(IF(ABS(D1787-D1788)&lt;T$1,99999,0)),0),0))),0)</f>
        <v>0</v>
      </c>
      <c r="AD1787" s="15">
        <f>IF(AD$1=1,IF(C1788=0,0,IF(C1787=0,0,IF(Q1787=0,IF(AND(AK1787,AJ1787),99999,0),0))),0)</f>
        <v>0</v>
      </c>
      <c r="AE1787" s="34">
        <f>IF(C1787=0,,IF(AE$1=1,IF(1&gt;AA1787,0,99999),0))</f>
        <v>0</v>
      </c>
      <c r="AF1787" s="5">
        <f>IF(AF$1=1,IF(D1787&gt;1,99999,IF(D1787&lt;0,99999,0)),0)</f>
        <v>0</v>
      </c>
      <c r="AG1787" s="10">
        <f>IF(AG$1=1,IF(B1788=0,0,IF(B1788-B1787=1,0,99999)),0)</f>
        <v>0</v>
      </c>
      <c r="AH1787" s="11">
        <f>IF(AH$1=1,IF(C1788=0,0,IF(C1788-C1787&lt;0,99999,0)),0)</f>
        <v>0</v>
      </c>
      <c r="AI1787" s="14">
        <f>MOD(MOD(((((MOD(C1787,C$4)/C$4)+(MOD(C$3,C$4)/C$4)))),C$4),1)</f>
        <v>0.10000093333426666</v>
      </c>
      <c r="AJ1787" s="19">
        <f>IF(C1788-C1787=0,99999,0 )</f>
        <v>99999</v>
      </c>
      <c r="AK1787" s="83">
        <f>IF(ABS(D1788-D1787)=0,99999,0)</f>
        <v>99999</v>
      </c>
    </row>
    <row r="1788" spans="3:37">
      <c r="C1788" s="68"/>
      <c r="P1788" s="121">
        <f t="shared" si="161"/>
        <v>0</v>
      </c>
      <c r="Q1788" s="42">
        <f>IF(C$1=2,0,1)</f>
        <v>0</v>
      </c>
      <c r="R1788" s="24" t="s">
        <v>4</v>
      </c>
      <c r="S1788" s="26">
        <f>D1788</f>
        <v>0</v>
      </c>
      <c r="T1788" s="26">
        <f t="shared" si="162"/>
        <v>0.10000093333426666</v>
      </c>
      <c r="U1788" s="27" t="s">
        <v>5</v>
      </c>
      <c r="V1788" s="75">
        <f>INT((C1788+MOD(C$3,1)/C$4)/C$4)</f>
        <v>0</v>
      </c>
      <c r="W1788" s="75">
        <f t="shared" si="163"/>
        <v>1</v>
      </c>
      <c r="X1788" s="24">
        <f>IF(C$3&gt;=1,IF(MOD(INT((C1788-MOD(C$3,C$4)+MOD(C$3,1)/C$4)/C$4),2),8888,222),IF(MOD(INT((C1788-MOD(C$3,C$4)+MOD(C$3,1)/C$4)/C$4),2),222,8888))</f>
        <v>8888</v>
      </c>
      <c r="Y1788" s="28">
        <f t="shared" si="164"/>
        <v>0.10000093333426666</v>
      </c>
      <c r="Z1788" s="22" t="s">
        <v>27</v>
      </c>
      <c r="AA1788" s="40">
        <f>IF(X1788=222,T1788-E1788/C$4,E1788/C$4+T1788)</f>
        <v>0.10000093333426666</v>
      </c>
      <c r="AB1788" s="45">
        <f>IF(AB$1=1,IF(C1789=0,0,IF(C1788=0,0,IF(Q1788=0,IF((ABS(D1788-D1789))&lt;0.1,(IF(C1789-C1788=Q$1,99999,0)),0),0))),0)</f>
        <v>0</v>
      </c>
      <c r="AC1788" s="13">
        <f>IF(AC$1=1,IF(C1789=0,0,IF(C1788=0,0,IF(Q1788=0,IF(C1789-C1788=0,(IF(ABS(D1788-D1789)&lt;T$1,99999,0)),0),0))),0)</f>
        <v>0</v>
      </c>
      <c r="AD1788" s="15">
        <f>IF(AD$1=1,IF(C1789=0,0,IF(C1788=0,0,IF(Q1788=0,IF(AND(AK1788,AJ1788),99999,0),0))),0)</f>
        <v>0</v>
      </c>
      <c r="AE1788" s="34">
        <f>IF(C1788=0,,IF(AE$1=1,IF(1&gt;AA1788,0,99999),0))</f>
        <v>0</v>
      </c>
      <c r="AF1788" s="5">
        <f>IF(AF$1=1,IF(D1788&gt;1,99999,IF(D1788&lt;0,99999,0)),0)</f>
        <v>0</v>
      </c>
      <c r="AG1788" s="10">
        <f>IF(AG$1=1,IF(B1789=0,0,IF(B1789-B1788=1,0,99999)),0)</f>
        <v>0</v>
      </c>
      <c r="AH1788" s="11">
        <f>IF(AH$1=1,IF(C1789=0,0,IF(C1789-C1788&lt;0,99999,0)),0)</f>
        <v>0</v>
      </c>
      <c r="AI1788" s="14">
        <f>MOD(MOD(((((MOD(C1788,C$4)/C$4)+(MOD(C$3,C$4)/C$4)))),C$4),1)</f>
        <v>0.10000093333426666</v>
      </c>
      <c r="AJ1788" s="19">
        <f>IF(C1789-C1788=0,99999,0 )</f>
        <v>99999</v>
      </c>
      <c r="AK1788" s="83">
        <f>IF(ABS(D1789-D1788)=0,99999,0)</f>
        <v>99999</v>
      </c>
    </row>
    <row r="1789" spans="3:37">
      <c r="C1789" s="68"/>
      <c r="P1789" s="121">
        <f t="shared" si="161"/>
        <v>0</v>
      </c>
      <c r="Q1789" s="42">
        <f>IF(C$1=2,0,1)</f>
        <v>0</v>
      </c>
      <c r="R1789" s="24" t="s">
        <v>4</v>
      </c>
      <c r="S1789" s="26">
        <f>D1789</f>
        <v>0</v>
      </c>
      <c r="T1789" s="26">
        <f t="shared" si="162"/>
        <v>0.10000093333426666</v>
      </c>
      <c r="U1789" s="27" t="s">
        <v>5</v>
      </c>
      <c r="V1789" s="75">
        <f>INT((C1789+MOD(C$3,1)/C$4)/C$4)</f>
        <v>0</v>
      </c>
      <c r="W1789" s="75">
        <f t="shared" si="163"/>
        <v>1</v>
      </c>
      <c r="X1789" s="24">
        <f>IF(C$3&gt;=1,IF(MOD(INT((C1789-MOD(C$3,C$4)+MOD(C$3,1)/C$4)/C$4),2),8888,222),IF(MOD(INT((C1789-MOD(C$3,C$4)+MOD(C$3,1)/C$4)/C$4),2),222,8888))</f>
        <v>8888</v>
      </c>
      <c r="Y1789" s="28">
        <f t="shared" si="164"/>
        <v>0.10000093333426666</v>
      </c>
      <c r="Z1789" s="22" t="s">
        <v>27</v>
      </c>
      <c r="AA1789" s="40">
        <f>IF(X1789=222,T1789-E1789/C$4,E1789/C$4+T1789)</f>
        <v>0.10000093333426666</v>
      </c>
      <c r="AB1789" s="45">
        <f>IF(AB$1=1,IF(C1790=0,0,IF(C1789=0,0,IF(Q1789=0,IF((ABS(D1789-D1790))&lt;0.1,(IF(C1790-C1789=Q$1,99999,0)),0),0))),0)</f>
        <v>0</v>
      </c>
      <c r="AC1789" s="13">
        <f>IF(AC$1=1,IF(C1790=0,0,IF(C1789=0,0,IF(Q1789=0,IF(C1790-C1789=0,(IF(ABS(D1789-D1790)&lt;T$1,99999,0)),0),0))),0)</f>
        <v>0</v>
      </c>
      <c r="AD1789" s="15">
        <f>IF(AD$1=1,IF(C1790=0,0,IF(C1789=0,0,IF(Q1789=0,IF(AND(AK1789,AJ1789),99999,0),0))),0)</f>
        <v>0</v>
      </c>
      <c r="AE1789" s="34">
        <f>IF(C1789=0,,IF(AE$1=1,IF(1&gt;AA1789,0,99999),0))</f>
        <v>0</v>
      </c>
      <c r="AF1789" s="5">
        <f>IF(AF$1=1,IF(D1789&gt;1,99999,IF(D1789&lt;0,99999,0)),0)</f>
        <v>0</v>
      </c>
      <c r="AG1789" s="10">
        <f>IF(AG$1=1,IF(B1790=0,0,IF(B1790-B1789=1,0,99999)),0)</f>
        <v>0</v>
      </c>
      <c r="AH1789" s="11">
        <f>IF(AH$1=1,IF(C1790=0,0,IF(C1790-C1789&lt;0,99999,0)),0)</f>
        <v>0</v>
      </c>
      <c r="AI1789" s="14">
        <f>MOD(MOD(((((MOD(C1789,C$4)/C$4)+(MOD(C$3,C$4)/C$4)))),C$4),1)</f>
        <v>0.10000093333426666</v>
      </c>
      <c r="AJ1789" s="19">
        <f>IF(C1790-C1789=0,99999,0 )</f>
        <v>99999</v>
      </c>
      <c r="AK1789" s="83">
        <f>IF(ABS(D1790-D1789)=0,99999,0)</f>
        <v>99999</v>
      </c>
    </row>
    <row r="1790" spans="3:37">
      <c r="C1790" s="68"/>
      <c r="P1790" s="121">
        <f t="shared" si="161"/>
        <v>0</v>
      </c>
      <c r="Q1790" s="42">
        <f>IF(C$1=2,0,1)</f>
        <v>0</v>
      </c>
      <c r="R1790" s="24" t="s">
        <v>4</v>
      </c>
      <c r="S1790" s="26">
        <f>D1790</f>
        <v>0</v>
      </c>
      <c r="T1790" s="26">
        <f t="shared" si="162"/>
        <v>0.10000093333426666</v>
      </c>
      <c r="U1790" s="27" t="s">
        <v>5</v>
      </c>
      <c r="V1790" s="75">
        <f>INT((C1790+MOD(C$3,1)/C$4)/C$4)</f>
        <v>0</v>
      </c>
      <c r="W1790" s="75">
        <f t="shared" si="163"/>
        <v>1</v>
      </c>
      <c r="X1790" s="24">
        <f>IF(C$3&gt;=1,IF(MOD(INT((C1790-MOD(C$3,C$4)+MOD(C$3,1)/C$4)/C$4),2),8888,222),IF(MOD(INT((C1790-MOD(C$3,C$4)+MOD(C$3,1)/C$4)/C$4),2),222,8888))</f>
        <v>8888</v>
      </c>
      <c r="Y1790" s="28">
        <f t="shared" si="164"/>
        <v>0.10000093333426666</v>
      </c>
      <c r="Z1790" s="22" t="s">
        <v>27</v>
      </c>
      <c r="AA1790" s="40">
        <f>IF(X1790=222,T1790-E1790/C$4,E1790/C$4+T1790)</f>
        <v>0.10000093333426666</v>
      </c>
      <c r="AB1790" s="45">
        <f>IF(AB$1=1,IF(C1791=0,0,IF(C1790=0,0,IF(Q1790=0,IF((ABS(D1790-D1791))&lt;0.1,(IF(C1791-C1790=Q$1,99999,0)),0),0))),0)</f>
        <v>0</v>
      </c>
      <c r="AC1790" s="13">
        <f>IF(AC$1=1,IF(C1791=0,0,IF(C1790=0,0,IF(Q1790=0,IF(C1791-C1790=0,(IF(ABS(D1790-D1791)&lt;T$1,99999,0)),0),0))),0)</f>
        <v>0</v>
      </c>
      <c r="AD1790" s="15">
        <f>IF(AD$1=1,IF(C1791=0,0,IF(C1790=0,0,IF(Q1790=0,IF(AND(AK1790,AJ1790),99999,0),0))),0)</f>
        <v>0</v>
      </c>
      <c r="AE1790" s="34">
        <f>IF(C1790=0,,IF(AE$1=1,IF(1&gt;AA1790,0,99999),0))</f>
        <v>0</v>
      </c>
      <c r="AF1790" s="5">
        <f>IF(AF$1=1,IF(D1790&gt;1,99999,IF(D1790&lt;0,99999,0)),0)</f>
        <v>0</v>
      </c>
      <c r="AG1790" s="10">
        <f>IF(AG$1=1,IF(B1791=0,0,IF(B1791-B1790=1,0,99999)),0)</f>
        <v>0</v>
      </c>
      <c r="AH1790" s="11">
        <f>IF(AH$1=1,IF(C1791=0,0,IF(C1791-C1790&lt;0,99999,0)),0)</f>
        <v>0</v>
      </c>
      <c r="AI1790" s="14">
        <f>MOD(MOD(((((MOD(C1790,C$4)/C$4)+(MOD(C$3,C$4)/C$4)))),C$4),1)</f>
        <v>0.10000093333426666</v>
      </c>
      <c r="AJ1790" s="19">
        <f>IF(C1791-C1790=0,99999,0 )</f>
        <v>99999</v>
      </c>
      <c r="AK1790" s="83">
        <f>IF(ABS(D1791-D1790)=0,99999,0)</f>
        <v>99999</v>
      </c>
    </row>
    <row r="1791" spans="3:37">
      <c r="C1791" s="68"/>
      <c r="P1791" s="121">
        <f t="shared" si="161"/>
        <v>0</v>
      </c>
      <c r="Q1791" s="42">
        <f>IF(C$1=2,0,1)</f>
        <v>0</v>
      </c>
      <c r="R1791" s="24" t="s">
        <v>4</v>
      </c>
      <c r="S1791" s="26">
        <f>D1791</f>
        <v>0</v>
      </c>
      <c r="T1791" s="26">
        <f t="shared" si="162"/>
        <v>0.10000093333426666</v>
      </c>
      <c r="U1791" s="27" t="s">
        <v>5</v>
      </c>
      <c r="V1791" s="75">
        <f>INT((C1791+MOD(C$3,1)/C$4)/C$4)</f>
        <v>0</v>
      </c>
      <c r="W1791" s="75">
        <f t="shared" si="163"/>
        <v>1</v>
      </c>
      <c r="X1791" s="24">
        <f>IF(C$3&gt;=1,IF(MOD(INT((C1791-MOD(C$3,C$4)+MOD(C$3,1)/C$4)/C$4),2),8888,222),IF(MOD(INT((C1791-MOD(C$3,C$4)+MOD(C$3,1)/C$4)/C$4),2),222,8888))</f>
        <v>8888</v>
      </c>
      <c r="Y1791" s="28">
        <f t="shared" si="164"/>
        <v>0.10000093333426666</v>
      </c>
      <c r="Z1791" s="22" t="s">
        <v>27</v>
      </c>
      <c r="AA1791" s="40">
        <f>IF(X1791=222,T1791-E1791/C$4,E1791/C$4+T1791)</f>
        <v>0.10000093333426666</v>
      </c>
      <c r="AB1791" s="45">
        <f>IF(AB$1=1,IF(C1792=0,0,IF(C1791=0,0,IF(Q1791=0,IF((ABS(D1791-D1792))&lt;0.1,(IF(C1792-C1791=Q$1,99999,0)),0),0))),0)</f>
        <v>0</v>
      </c>
      <c r="AC1791" s="13">
        <f>IF(AC$1=1,IF(C1792=0,0,IF(C1791=0,0,IF(Q1791=0,IF(C1792-C1791=0,(IF(ABS(D1791-D1792)&lt;T$1,99999,0)),0),0))),0)</f>
        <v>0</v>
      </c>
      <c r="AD1791" s="15">
        <f>IF(AD$1=1,IF(C1792=0,0,IF(C1791=0,0,IF(Q1791=0,IF(AND(AK1791,AJ1791),99999,0),0))),0)</f>
        <v>0</v>
      </c>
      <c r="AE1791" s="34">
        <f>IF(C1791=0,,IF(AE$1=1,IF(1&gt;AA1791,0,99999),0))</f>
        <v>0</v>
      </c>
      <c r="AF1791" s="5">
        <f>IF(AF$1=1,IF(D1791&gt;1,99999,IF(D1791&lt;0,99999,0)),0)</f>
        <v>0</v>
      </c>
      <c r="AG1791" s="10">
        <f>IF(AG$1=1,IF(B1792=0,0,IF(B1792-B1791=1,0,99999)),0)</f>
        <v>0</v>
      </c>
      <c r="AH1791" s="11">
        <f>IF(AH$1=1,IF(C1792=0,0,IF(C1792-C1791&lt;0,99999,0)),0)</f>
        <v>0</v>
      </c>
      <c r="AI1791" s="14">
        <f>MOD(MOD(((((MOD(C1791,C$4)/C$4)+(MOD(C$3,C$4)/C$4)))),C$4),1)</f>
        <v>0.10000093333426666</v>
      </c>
      <c r="AJ1791" s="19">
        <f>IF(C1792-C1791=0,99999,0 )</f>
        <v>99999</v>
      </c>
      <c r="AK1791" s="83">
        <f>IF(ABS(D1792-D1791)=0,99999,0)</f>
        <v>99999</v>
      </c>
    </row>
    <row r="1792" spans="3:37">
      <c r="C1792" s="68"/>
      <c r="P1792" s="121">
        <f t="shared" si="161"/>
        <v>0</v>
      </c>
      <c r="Q1792" s="42">
        <f>IF(C$1=2,0,1)</f>
        <v>0</v>
      </c>
      <c r="R1792" s="24" t="s">
        <v>4</v>
      </c>
      <c r="S1792" s="26">
        <f>D1792</f>
        <v>0</v>
      </c>
      <c r="T1792" s="26">
        <f t="shared" si="162"/>
        <v>0.10000093333426666</v>
      </c>
      <c r="U1792" s="27" t="s">
        <v>5</v>
      </c>
      <c r="V1792" s="75">
        <f>INT((C1792+MOD(C$3,1)/C$4)/C$4)</f>
        <v>0</v>
      </c>
      <c r="W1792" s="75">
        <f t="shared" si="163"/>
        <v>1</v>
      </c>
      <c r="X1792" s="24">
        <f>IF(C$3&gt;=1,IF(MOD(INT((C1792-MOD(C$3,C$4)+MOD(C$3,1)/C$4)/C$4),2),8888,222),IF(MOD(INT((C1792-MOD(C$3,C$4)+MOD(C$3,1)/C$4)/C$4),2),222,8888))</f>
        <v>8888</v>
      </c>
      <c r="Y1792" s="28">
        <f t="shared" si="164"/>
        <v>0.10000093333426666</v>
      </c>
      <c r="Z1792" s="22" t="s">
        <v>27</v>
      </c>
      <c r="AA1792" s="40">
        <f>IF(X1792=222,T1792-E1792/C$4,E1792/C$4+T1792)</f>
        <v>0.10000093333426666</v>
      </c>
      <c r="AB1792" s="45">
        <f>IF(AB$1=1,IF(C1793=0,0,IF(C1792=0,0,IF(Q1792=0,IF((ABS(D1792-D1793))&lt;0.1,(IF(C1793-C1792=Q$1,99999,0)),0),0))),0)</f>
        <v>0</v>
      </c>
      <c r="AC1792" s="13">
        <f>IF(AC$1=1,IF(C1793=0,0,IF(C1792=0,0,IF(Q1792=0,IF(C1793-C1792=0,(IF(ABS(D1792-D1793)&lt;T$1,99999,0)),0),0))),0)</f>
        <v>0</v>
      </c>
      <c r="AD1792" s="15">
        <f>IF(AD$1=1,IF(C1793=0,0,IF(C1792=0,0,IF(Q1792=0,IF(AND(AK1792,AJ1792),99999,0),0))),0)</f>
        <v>0</v>
      </c>
      <c r="AE1792" s="34">
        <f>IF(C1792=0,,IF(AE$1=1,IF(1&gt;AA1792,0,99999),0))</f>
        <v>0</v>
      </c>
      <c r="AF1792" s="5">
        <f>IF(AF$1=1,IF(D1792&gt;1,99999,IF(D1792&lt;0,99999,0)),0)</f>
        <v>0</v>
      </c>
      <c r="AG1792" s="10">
        <f>IF(AG$1=1,IF(B1793=0,0,IF(B1793-B1792=1,0,99999)),0)</f>
        <v>0</v>
      </c>
      <c r="AH1792" s="11">
        <f>IF(AH$1=1,IF(C1793=0,0,IF(C1793-C1792&lt;0,99999,0)),0)</f>
        <v>0</v>
      </c>
      <c r="AI1792" s="14">
        <f>MOD(MOD(((((MOD(C1792,C$4)/C$4)+(MOD(C$3,C$4)/C$4)))),C$4),1)</f>
        <v>0.10000093333426666</v>
      </c>
      <c r="AJ1792" s="19">
        <f>IF(C1793-C1792=0,99999,0 )</f>
        <v>99999</v>
      </c>
      <c r="AK1792" s="83">
        <f>IF(ABS(D1793-D1792)=0,99999,0)</f>
        <v>99999</v>
      </c>
    </row>
    <row r="1793" spans="3:37">
      <c r="C1793" s="68"/>
      <c r="P1793" s="121">
        <f t="shared" si="161"/>
        <v>0</v>
      </c>
      <c r="Q1793" s="42">
        <f>IF(C$1=2,0,1)</f>
        <v>0</v>
      </c>
      <c r="R1793" s="24" t="s">
        <v>4</v>
      </c>
      <c r="S1793" s="26">
        <f>D1793</f>
        <v>0</v>
      </c>
      <c r="T1793" s="26">
        <f t="shared" si="162"/>
        <v>0.10000093333426666</v>
      </c>
      <c r="U1793" s="27" t="s">
        <v>5</v>
      </c>
      <c r="V1793" s="75">
        <f>INT((C1793+MOD(C$3,1)/C$4)/C$4)</f>
        <v>0</v>
      </c>
      <c r="W1793" s="75">
        <f t="shared" si="163"/>
        <v>1</v>
      </c>
      <c r="X1793" s="24">
        <f>IF(C$3&gt;=1,IF(MOD(INT((C1793-MOD(C$3,C$4)+MOD(C$3,1)/C$4)/C$4),2),8888,222),IF(MOD(INT((C1793-MOD(C$3,C$4)+MOD(C$3,1)/C$4)/C$4),2),222,8888))</f>
        <v>8888</v>
      </c>
      <c r="Y1793" s="28">
        <f t="shared" si="164"/>
        <v>0.10000093333426666</v>
      </c>
      <c r="Z1793" s="22" t="s">
        <v>27</v>
      </c>
      <c r="AA1793" s="40">
        <f>IF(X1793=222,T1793-E1793/C$4,E1793/C$4+T1793)</f>
        <v>0.10000093333426666</v>
      </c>
      <c r="AB1793" s="45">
        <f>IF(AB$1=1,IF(C1794=0,0,IF(C1793=0,0,IF(Q1793=0,IF((ABS(D1793-D1794))&lt;0.1,(IF(C1794-C1793=Q$1,99999,0)),0),0))),0)</f>
        <v>0</v>
      </c>
      <c r="AC1793" s="13">
        <f>IF(AC$1=1,IF(C1794=0,0,IF(C1793=0,0,IF(Q1793=0,IF(C1794-C1793=0,(IF(ABS(D1793-D1794)&lt;T$1,99999,0)),0),0))),0)</f>
        <v>0</v>
      </c>
      <c r="AD1793" s="15">
        <f>IF(AD$1=1,IF(C1794=0,0,IF(C1793=0,0,IF(Q1793=0,IF(AND(AK1793,AJ1793),99999,0),0))),0)</f>
        <v>0</v>
      </c>
      <c r="AE1793" s="34">
        <f>IF(C1793=0,,IF(AE$1=1,IF(1&gt;AA1793,0,99999),0))</f>
        <v>0</v>
      </c>
      <c r="AF1793" s="5">
        <f>IF(AF$1=1,IF(D1793&gt;1,99999,IF(D1793&lt;0,99999,0)),0)</f>
        <v>0</v>
      </c>
      <c r="AG1793" s="10">
        <f>IF(AG$1=1,IF(B1794=0,0,IF(B1794-B1793=1,0,99999)),0)</f>
        <v>0</v>
      </c>
      <c r="AH1793" s="11">
        <f>IF(AH$1=1,IF(C1794=0,0,IF(C1794-C1793&lt;0,99999,0)),0)</f>
        <v>0</v>
      </c>
      <c r="AI1793" s="14">
        <f>MOD(MOD(((((MOD(C1793,C$4)/C$4)+(MOD(C$3,C$4)/C$4)))),C$4),1)</f>
        <v>0.10000093333426666</v>
      </c>
      <c r="AJ1793" s="19">
        <f>IF(C1794-C1793=0,99999,0 )</f>
        <v>99999</v>
      </c>
      <c r="AK1793" s="83">
        <f>IF(ABS(D1794-D1793)=0,99999,0)</f>
        <v>99999</v>
      </c>
    </row>
    <row r="1794" spans="3:37">
      <c r="C1794" s="68"/>
      <c r="P1794" s="121">
        <f t="shared" si="161"/>
        <v>0</v>
      </c>
      <c r="Q1794" s="42">
        <f>IF(C$1=2,0,1)</f>
        <v>0</v>
      </c>
      <c r="R1794" s="24" t="s">
        <v>4</v>
      </c>
      <c r="S1794" s="26">
        <f>D1794</f>
        <v>0</v>
      </c>
      <c r="T1794" s="26">
        <f t="shared" si="162"/>
        <v>0.10000093333426666</v>
      </c>
      <c r="U1794" s="27" t="s">
        <v>5</v>
      </c>
      <c r="V1794" s="75">
        <f>INT((C1794+MOD(C$3,1)/C$4)/C$4)</f>
        <v>0</v>
      </c>
      <c r="W1794" s="75">
        <f t="shared" si="163"/>
        <v>1</v>
      </c>
      <c r="X1794" s="24">
        <f>IF(C$3&gt;=1,IF(MOD(INT((C1794-MOD(C$3,C$4)+MOD(C$3,1)/C$4)/C$4),2),8888,222),IF(MOD(INT((C1794-MOD(C$3,C$4)+MOD(C$3,1)/C$4)/C$4),2),222,8888))</f>
        <v>8888</v>
      </c>
      <c r="Y1794" s="28">
        <f t="shared" si="164"/>
        <v>0.10000093333426666</v>
      </c>
      <c r="Z1794" s="22" t="s">
        <v>27</v>
      </c>
      <c r="AA1794" s="40">
        <f>IF(X1794=222,T1794-E1794/C$4,E1794/C$4+T1794)</f>
        <v>0.10000093333426666</v>
      </c>
      <c r="AB1794" s="45">
        <f>IF(AB$1=1,IF(C1795=0,0,IF(C1794=0,0,IF(Q1794=0,IF((ABS(D1794-D1795))&lt;0.1,(IF(C1795-C1794=Q$1,99999,0)),0),0))),0)</f>
        <v>0</v>
      </c>
      <c r="AC1794" s="13">
        <f>IF(AC$1=1,IF(C1795=0,0,IF(C1794=0,0,IF(Q1794=0,IF(C1795-C1794=0,(IF(ABS(D1794-D1795)&lt;T$1,99999,0)),0),0))),0)</f>
        <v>0</v>
      </c>
      <c r="AD1794" s="15">
        <f>IF(AD$1=1,IF(C1795=0,0,IF(C1794=0,0,IF(Q1794=0,IF(AND(AK1794,AJ1794),99999,0),0))),0)</f>
        <v>0</v>
      </c>
      <c r="AE1794" s="34">
        <f>IF(C1794=0,,IF(AE$1=1,IF(1&gt;AA1794,0,99999),0))</f>
        <v>0</v>
      </c>
      <c r="AF1794" s="5">
        <f>IF(AF$1=1,IF(D1794&gt;1,99999,IF(D1794&lt;0,99999,0)),0)</f>
        <v>0</v>
      </c>
      <c r="AG1794" s="10">
        <f>IF(AG$1=1,IF(B1795=0,0,IF(B1795-B1794=1,0,99999)),0)</f>
        <v>0</v>
      </c>
      <c r="AH1794" s="11">
        <f>IF(AH$1=1,IF(C1795=0,0,IF(C1795-C1794&lt;0,99999,0)),0)</f>
        <v>0</v>
      </c>
      <c r="AI1794" s="14">
        <f>MOD(MOD(((((MOD(C1794,C$4)/C$4)+(MOD(C$3,C$4)/C$4)))),C$4),1)</f>
        <v>0.10000093333426666</v>
      </c>
      <c r="AJ1794" s="19">
        <f>IF(C1795-C1794=0,99999,0 )</f>
        <v>99999</v>
      </c>
      <c r="AK1794" s="83">
        <f>IF(ABS(D1795-D1794)=0,99999,0)</f>
        <v>99999</v>
      </c>
    </row>
    <row r="1795" spans="3:37">
      <c r="C1795" s="68"/>
      <c r="P1795" s="121">
        <f t="shared" si="161"/>
        <v>0</v>
      </c>
      <c r="Q1795" s="42">
        <f>IF(C$1=2,0,1)</f>
        <v>0</v>
      </c>
      <c r="R1795" s="24" t="s">
        <v>4</v>
      </c>
      <c r="S1795" s="26">
        <f>D1795</f>
        <v>0</v>
      </c>
      <c r="T1795" s="26">
        <f t="shared" si="162"/>
        <v>0.10000093333426666</v>
      </c>
      <c r="U1795" s="27" t="s">
        <v>5</v>
      </c>
      <c r="V1795" s="75">
        <f>INT((C1795+MOD(C$3,1)/C$4)/C$4)</f>
        <v>0</v>
      </c>
      <c r="W1795" s="75">
        <f t="shared" si="163"/>
        <v>1</v>
      </c>
      <c r="X1795" s="24">
        <f>IF(C$3&gt;=1,IF(MOD(INT((C1795-MOD(C$3,C$4)+MOD(C$3,1)/C$4)/C$4),2),8888,222),IF(MOD(INT((C1795-MOD(C$3,C$4)+MOD(C$3,1)/C$4)/C$4),2),222,8888))</f>
        <v>8888</v>
      </c>
      <c r="Y1795" s="28">
        <f t="shared" si="164"/>
        <v>0.10000093333426666</v>
      </c>
      <c r="Z1795" s="22" t="s">
        <v>27</v>
      </c>
      <c r="AA1795" s="40">
        <f>IF(X1795=222,T1795-E1795/C$4,E1795/C$4+T1795)</f>
        <v>0.10000093333426666</v>
      </c>
      <c r="AB1795" s="45">
        <f>IF(AB$1=1,IF(C1796=0,0,IF(C1795=0,0,IF(Q1795=0,IF((ABS(D1795-D1796))&lt;0.1,(IF(C1796-C1795=Q$1,99999,0)),0),0))),0)</f>
        <v>0</v>
      </c>
      <c r="AC1795" s="13">
        <f>IF(AC$1=1,IF(C1796=0,0,IF(C1795=0,0,IF(Q1795=0,IF(C1796-C1795=0,(IF(ABS(D1795-D1796)&lt;T$1,99999,0)),0),0))),0)</f>
        <v>0</v>
      </c>
      <c r="AD1795" s="15">
        <f>IF(AD$1=1,IF(C1796=0,0,IF(C1795=0,0,IF(Q1795=0,IF(AND(AK1795,AJ1795),99999,0),0))),0)</f>
        <v>0</v>
      </c>
      <c r="AE1795" s="34">
        <f>IF(C1795=0,,IF(AE$1=1,IF(1&gt;AA1795,0,99999),0))</f>
        <v>0</v>
      </c>
      <c r="AF1795" s="5">
        <f>IF(AF$1=1,IF(D1795&gt;1,99999,IF(D1795&lt;0,99999,0)),0)</f>
        <v>0</v>
      </c>
      <c r="AG1795" s="10">
        <f>IF(AG$1=1,IF(B1796=0,0,IF(B1796-B1795=1,0,99999)),0)</f>
        <v>0</v>
      </c>
      <c r="AH1795" s="11">
        <f>IF(AH$1=1,IF(C1796=0,0,IF(C1796-C1795&lt;0,99999,0)),0)</f>
        <v>0</v>
      </c>
      <c r="AI1795" s="14">
        <f>MOD(MOD(((((MOD(C1795,C$4)/C$4)+(MOD(C$3,C$4)/C$4)))),C$4),1)</f>
        <v>0.10000093333426666</v>
      </c>
      <c r="AJ1795" s="19">
        <f>IF(C1796-C1795=0,99999,0 )</f>
        <v>99999</v>
      </c>
      <c r="AK1795" s="83">
        <f>IF(ABS(D1796-D1795)=0,99999,0)</f>
        <v>99999</v>
      </c>
    </row>
    <row r="1796" spans="3:37">
      <c r="C1796" s="68"/>
      <c r="P1796" s="121">
        <f t="shared" si="161"/>
        <v>0</v>
      </c>
      <c r="Q1796" s="42">
        <f>IF(C$1=2,0,1)</f>
        <v>0</v>
      </c>
      <c r="R1796" s="24" t="s">
        <v>4</v>
      </c>
      <c r="S1796" s="26">
        <f>D1796</f>
        <v>0</v>
      </c>
      <c r="T1796" s="26">
        <f t="shared" si="162"/>
        <v>0.10000093333426666</v>
      </c>
      <c r="U1796" s="27" t="s">
        <v>5</v>
      </c>
      <c r="V1796" s="75">
        <f>INT((C1796+MOD(C$3,1)/C$4)/C$4)</f>
        <v>0</v>
      </c>
      <c r="W1796" s="75">
        <f t="shared" si="163"/>
        <v>1</v>
      </c>
      <c r="X1796" s="24">
        <f>IF(C$3&gt;=1,IF(MOD(INT((C1796-MOD(C$3,C$4)+MOD(C$3,1)/C$4)/C$4),2),8888,222),IF(MOD(INT((C1796-MOD(C$3,C$4)+MOD(C$3,1)/C$4)/C$4),2),222,8888))</f>
        <v>8888</v>
      </c>
      <c r="Y1796" s="28">
        <f t="shared" si="164"/>
        <v>0.10000093333426666</v>
      </c>
      <c r="Z1796" s="22" t="s">
        <v>27</v>
      </c>
      <c r="AA1796" s="40">
        <f>IF(X1796=222,T1796-E1796/C$4,E1796/C$4+T1796)</f>
        <v>0.10000093333426666</v>
      </c>
      <c r="AB1796" s="45">
        <f>IF(AB$1=1,IF(C1797=0,0,IF(C1796=0,0,IF(Q1796=0,IF((ABS(D1796-D1797))&lt;0.1,(IF(C1797-C1796=Q$1,99999,0)),0),0))),0)</f>
        <v>0</v>
      </c>
      <c r="AC1796" s="13">
        <f>IF(AC$1=1,IF(C1797=0,0,IF(C1796=0,0,IF(Q1796=0,IF(C1797-C1796=0,(IF(ABS(D1796-D1797)&lt;T$1,99999,0)),0),0))),0)</f>
        <v>0</v>
      </c>
      <c r="AD1796" s="15">
        <f>IF(AD$1=1,IF(C1797=0,0,IF(C1796=0,0,IF(Q1796=0,IF(AND(AK1796,AJ1796),99999,0),0))),0)</f>
        <v>0</v>
      </c>
      <c r="AE1796" s="34">
        <f>IF(C1796=0,,IF(AE$1=1,IF(1&gt;AA1796,0,99999),0))</f>
        <v>0</v>
      </c>
      <c r="AF1796" s="5">
        <f>IF(AF$1=1,IF(D1796&gt;1,99999,IF(D1796&lt;0,99999,0)),0)</f>
        <v>0</v>
      </c>
      <c r="AG1796" s="10">
        <f>IF(AG$1=1,IF(B1797=0,0,IF(B1797-B1796=1,0,99999)),0)</f>
        <v>0</v>
      </c>
      <c r="AH1796" s="11">
        <f>IF(AH$1=1,IF(C1797=0,0,IF(C1797-C1796&lt;0,99999,0)),0)</f>
        <v>0</v>
      </c>
      <c r="AI1796" s="14">
        <f>MOD(MOD(((((MOD(C1796,C$4)/C$4)+(MOD(C$3,C$4)/C$4)))),C$4),1)</f>
        <v>0.10000093333426666</v>
      </c>
      <c r="AJ1796" s="19">
        <f>IF(C1797-C1796=0,99999,0 )</f>
        <v>99999</v>
      </c>
      <c r="AK1796" s="83">
        <f>IF(ABS(D1797-D1796)=0,99999,0)</f>
        <v>99999</v>
      </c>
    </row>
    <row r="1797" spans="3:37">
      <c r="C1797" s="68"/>
      <c r="P1797" s="121">
        <f t="shared" si="161"/>
        <v>0</v>
      </c>
      <c r="Q1797" s="42">
        <f>IF(C$1=2,0,1)</f>
        <v>0</v>
      </c>
      <c r="R1797" s="24" t="s">
        <v>4</v>
      </c>
      <c r="S1797" s="26">
        <f>D1797</f>
        <v>0</v>
      </c>
      <c r="T1797" s="26">
        <f t="shared" si="162"/>
        <v>0.10000093333426666</v>
      </c>
      <c r="U1797" s="27" t="s">
        <v>5</v>
      </c>
      <c r="V1797" s="75">
        <f>INT((C1797+MOD(C$3,1)/C$4)/C$4)</f>
        <v>0</v>
      </c>
      <c r="W1797" s="75">
        <f t="shared" si="163"/>
        <v>1</v>
      </c>
      <c r="X1797" s="24">
        <f>IF(C$3&gt;=1,IF(MOD(INT((C1797-MOD(C$3,C$4)+MOD(C$3,1)/C$4)/C$4),2),8888,222),IF(MOD(INT((C1797-MOD(C$3,C$4)+MOD(C$3,1)/C$4)/C$4),2),222,8888))</f>
        <v>8888</v>
      </c>
      <c r="Y1797" s="28">
        <f t="shared" si="164"/>
        <v>0.10000093333426666</v>
      </c>
      <c r="Z1797" s="22" t="s">
        <v>27</v>
      </c>
      <c r="AA1797" s="40">
        <f>IF(X1797=222,T1797-E1797/C$4,E1797/C$4+T1797)</f>
        <v>0.10000093333426666</v>
      </c>
      <c r="AB1797" s="45">
        <f>IF(AB$1=1,IF(C1798=0,0,IF(C1797=0,0,IF(Q1797=0,IF((ABS(D1797-D1798))&lt;0.1,(IF(C1798-C1797=Q$1,99999,0)),0),0))),0)</f>
        <v>0</v>
      </c>
      <c r="AC1797" s="13">
        <f>IF(AC$1=1,IF(C1798=0,0,IF(C1797=0,0,IF(Q1797=0,IF(C1798-C1797=0,(IF(ABS(D1797-D1798)&lt;T$1,99999,0)),0),0))),0)</f>
        <v>0</v>
      </c>
      <c r="AD1797" s="15">
        <f>IF(AD$1=1,IF(C1798=0,0,IF(C1797=0,0,IF(Q1797=0,IF(AND(AK1797,AJ1797),99999,0),0))),0)</f>
        <v>0</v>
      </c>
      <c r="AE1797" s="34">
        <f>IF(C1797=0,,IF(AE$1=1,IF(1&gt;AA1797,0,99999),0))</f>
        <v>0</v>
      </c>
      <c r="AF1797" s="5">
        <f>IF(AF$1=1,IF(D1797&gt;1,99999,IF(D1797&lt;0,99999,0)),0)</f>
        <v>0</v>
      </c>
      <c r="AG1797" s="10">
        <f>IF(AG$1=1,IF(B1798=0,0,IF(B1798-B1797=1,0,99999)),0)</f>
        <v>0</v>
      </c>
      <c r="AH1797" s="11">
        <f>IF(AH$1=1,IF(C1798=0,0,IF(C1798-C1797&lt;0,99999,0)),0)</f>
        <v>0</v>
      </c>
      <c r="AI1797" s="14">
        <f>MOD(MOD(((((MOD(C1797,C$4)/C$4)+(MOD(C$3,C$4)/C$4)))),C$4),1)</f>
        <v>0.10000093333426666</v>
      </c>
      <c r="AJ1797" s="19">
        <f>IF(C1798-C1797=0,99999,0 )</f>
        <v>99999</v>
      </c>
      <c r="AK1797" s="83">
        <f>IF(ABS(D1798-D1797)=0,99999,0)</f>
        <v>99999</v>
      </c>
    </row>
    <row r="1798" spans="3:37">
      <c r="C1798" s="68"/>
      <c r="P1798" s="121">
        <f t="shared" si="161"/>
        <v>0</v>
      </c>
      <c r="Q1798" s="42">
        <f>IF(C$1=2,0,1)</f>
        <v>0</v>
      </c>
      <c r="R1798" s="24" t="s">
        <v>4</v>
      </c>
      <c r="S1798" s="26">
        <f>D1798</f>
        <v>0</v>
      </c>
      <c r="T1798" s="26">
        <f t="shared" si="162"/>
        <v>0.10000093333426666</v>
      </c>
      <c r="U1798" s="27" t="s">
        <v>5</v>
      </c>
      <c r="V1798" s="75">
        <f>INT((C1798+MOD(C$3,1)/C$4)/C$4)</f>
        <v>0</v>
      </c>
      <c r="W1798" s="75">
        <f t="shared" si="163"/>
        <v>1</v>
      </c>
      <c r="X1798" s="24">
        <f>IF(C$3&gt;=1,IF(MOD(INT((C1798-MOD(C$3,C$4)+MOD(C$3,1)/C$4)/C$4),2),8888,222),IF(MOD(INT((C1798-MOD(C$3,C$4)+MOD(C$3,1)/C$4)/C$4),2),222,8888))</f>
        <v>8888</v>
      </c>
      <c r="Y1798" s="28">
        <f t="shared" si="164"/>
        <v>0.10000093333426666</v>
      </c>
      <c r="Z1798" s="22" t="s">
        <v>27</v>
      </c>
      <c r="AA1798" s="40">
        <f>IF(X1798=222,T1798-E1798/C$4,E1798/C$4+T1798)</f>
        <v>0.10000093333426666</v>
      </c>
      <c r="AB1798" s="45">
        <f>IF(AB$1=1,IF(C1799=0,0,IF(C1798=0,0,IF(Q1798=0,IF((ABS(D1798-D1799))&lt;0.1,(IF(C1799-C1798=Q$1,99999,0)),0),0))),0)</f>
        <v>0</v>
      </c>
      <c r="AC1798" s="13">
        <f>IF(AC$1=1,IF(C1799=0,0,IF(C1798=0,0,IF(Q1798=0,IF(C1799-C1798=0,(IF(ABS(D1798-D1799)&lt;T$1,99999,0)),0),0))),0)</f>
        <v>0</v>
      </c>
      <c r="AD1798" s="15">
        <f>IF(AD$1=1,IF(C1799=0,0,IF(C1798=0,0,IF(Q1798=0,IF(AND(AK1798,AJ1798),99999,0),0))),0)</f>
        <v>0</v>
      </c>
      <c r="AE1798" s="34">
        <f>IF(C1798=0,,IF(AE$1=1,IF(1&gt;AA1798,0,99999),0))</f>
        <v>0</v>
      </c>
      <c r="AF1798" s="5">
        <f>IF(AF$1=1,IF(D1798&gt;1,99999,IF(D1798&lt;0,99999,0)),0)</f>
        <v>0</v>
      </c>
      <c r="AG1798" s="10">
        <f>IF(AG$1=1,IF(B1799=0,0,IF(B1799-B1798=1,0,99999)),0)</f>
        <v>0</v>
      </c>
      <c r="AH1798" s="11">
        <f>IF(AH$1=1,IF(C1799=0,0,IF(C1799-C1798&lt;0,99999,0)),0)</f>
        <v>0</v>
      </c>
      <c r="AI1798" s="14">
        <f>MOD(MOD(((((MOD(C1798,C$4)/C$4)+(MOD(C$3,C$4)/C$4)))),C$4),1)</f>
        <v>0.10000093333426666</v>
      </c>
      <c r="AJ1798" s="19">
        <f>IF(C1799-C1798=0,99999,0 )</f>
        <v>99999</v>
      </c>
      <c r="AK1798" s="83">
        <f>IF(ABS(D1799-D1798)=0,99999,0)</f>
        <v>99999</v>
      </c>
    </row>
    <row r="1799" spans="3:37">
      <c r="C1799" s="68"/>
      <c r="P1799" s="121">
        <f t="shared" si="161"/>
        <v>0</v>
      </c>
      <c r="Q1799" s="42">
        <f>IF(C$1=2,0,1)</f>
        <v>0</v>
      </c>
      <c r="R1799" s="24" t="s">
        <v>4</v>
      </c>
      <c r="S1799" s="26">
        <f>D1799</f>
        <v>0</v>
      </c>
      <c r="T1799" s="26">
        <f t="shared" si="162"/>
        <v>0.10000093333426666</v>
      </c>
      <c r="U1799" s="27" t="s">
        <v>5</v>
      </c>
      <c r="V1799" s="75">
        <f>INT((C1799+MOD(C$3,1)/C$4)/C$4)</f>
        <v>0</v>
      </c>
      <c r="W1799" s="75">
        <f t="shared" si="163"/>
        <v>1</v>
      </c>
      <c r="X1799" s="24">
        <f>IF(C$3&gt;=1,IF(MOD(INT((C1799-MOD(C$3,C$4)+MOD(C$3,1)/C$4)/C$4),2),8888,222),IF(MOD(INT((C1799-MOD(C$3,C$4)+MOD(C$3,1)/C$4)/C$4),2),222,8888))</f>
        <v>8888</v>
      </c>
      <c r="Y1799" s="28">
        <f t="shared" si="164"/>
        <v>0.10000093333426666</v>
      </c>
      <c r="Z1799" s="22" t="s">
        <v>27</v>
      </c>
      <c r="AA1799" s="40">
        <f>IF(X1799=222,T1799-E1799/C$4,E1799/C$4+T1799)</f>
        <v>0.10000093333426666</v>
      </c>
      <c r="AB1799" s="45">
        <f>IF(AB$1=1,IF(C1800=0,0,IF(C1799=0,0,IF(Q1799=0,IF((ABS(D1799-D1800))&lt;0.1,(IF(C1800-C1799=Q$1,99999,0)),0),0))),0)</f>
        <v>0</v>
      </c>
      <c r="AC1799" s="13">
        <f>IF(AC$1=1,IF(C1800=0,0,IF(C1799=0,0,IF(Q1799=0,IF(C1800-C1799=0,(IF(ABS(D1799-D1800)&lt;T$1,99999,0)),0),0))),0)</f>
        <v>0</v>
      </c>
      <c r="AD1799" s="15">
        <f>IF(AD$1=1,IF(C1800=0,0,IF(C1799=0,0,IF(Q1799=0,IF(AND(AK1799,AJ1799),99999,0),0))),0)</f>
        <v>0</v>
      </c>
      <c r="AE1799" s="34">
        <f>IF(C1799=0,,IF(AE$1=1,IF(1&gt;AA1799,0,99999),0))</f>
        <v>0</v>
      </c>
      <c r="AF1799" s="5">
        <f>IF(AF$1=1,IF(D1799&gt;1,99999,IF(D1799&lt;0,99999,0)),0)</f>
        <v>0</v>
      </c>
      <c r="AG1799" s="10">
        <f>IF(AG$1=1,IF(B1800=0,0,IF(B1800-B1799=1,0,99999)),0)</f>
        <v>0</v>
      </c>
      <c r="AH1799" s="11">
        <f>IF(AH$1=1,IF(C1800=0,0,IF(C1800-C1799&lt;0,99999,0)),0)</f>
        <v>0</v>
      </c>
      <c r="AI1799" s="14">
        <f>MOD(MOD(((((MOD(C1799,C$4)/C$4)+(MOD(C$3,C$4)/C$4)))),C$4),1)</f>
        <v>0.10000093333426666</v>
      </c>
      <c r="AJ1799" s="19">
        <f>IF(C1800-C1799=0,99999,0 )</f>
        <v>99999</v>
      </c>
      <c r="AK1799" s="83">
        <f>IF(ABS(D1800-D1799)=0,99999,0)</f>
        <v>99999</v>
      </c>
    </row>
    <row r="1800" spans="3:37">
      <c r="C1800" s="68"/>
      <c r="P1800" s="121">
        <f t="shared" si="161"/>
        <v>0</v>
      </c>
      <c r="Q1800" s="42">
        <f>IF(C$1=2,0,1)</f>
        <v>0</v>
      </c>
      <c r="R1800" s="24" t="s">
        <v>4</v>
      </c>
      <c r="S1800" s="26">
        <f>D1800</f>
        <v>0</v>
      </c>
      <c r="T1800" s="26">
        <f t="shared" si="162"/>
        <v>0.10000093333426666</v>
      </c>
      <c r="U1800" s="27" t="s">
        <v>5</v>
      </c>
      <c r="V1800" s="75">
        <f>INT((C1800+MOD(C$3,1)/C$4)/C$4)</f>
        <v>0</v>
      </c>
      <c r="W1800" s="75">
        <f t="shared" si="163"/>
        <v>1</v>
      </c>
      <c r="X1800" s="24">
        <f>IF(C$3&gt;=1,IF(MOD(INT((C1800-MOD(C$3,C$4)+MOD(C$3,1)/C$4)/C$4),2),8888,222),IF(MOD(INT((C1800-MOD(C$3,C$4)+MOD(C$3,1)/C$4)/C$4),2),222,8888))</f>
        <v>8888</v>
      </c>
      <c r="Y1800" s="28">
        <f t="shared" si="164"/>
        <v>0.10000093333426666</v>
      </c>
      <c r="Z1800" s="22" t="s">
        <v>27</v>
      </c>
      <c r="AA1800" s="40">
        <f>IF(X1800=222,T1800-E1800/C$4,E1800/C$4+T1800)</f>
        <v>0.10000093333426666</v>
      </c>
      <c r="AB1800" s="45">
        <f>IF(AB$1=1,IF(C1801=0,0,IF(C1800=0,0,IF(Q1800=0,IF((ABS(D1800-D1801))&lt;0.1,(IF(C1801-C1800=Q$1,99999,0)),0),0))),0)</f>
        <v>0</v>
      </c>
      <c r="AC1800" s="13">
        <f>IF(AC$1=1,IF(C1801=0,0,IF(C1800=0,0,IF(Q1800=0,IF(C1801-C1800=0,(IF(ABS(D1800-D1801)&lt;T$1,99999,0)),0),0))),0)</f>
        <v>0</v>
      </c>
      <c r="AD1800" s="15">
        <f>IF(AD$1=1,IF(C1801=0,0,IF(C1800=0,0,IF(Q1800=0,IF(AND(AK1800,AJ1800),99999,0),0))),0)</f>
        <v>0</v>
      </c>
      <c r="AE1800" s="34">
        <f>IF(C1800=0,,IF(AE$1=1,IF(1&gt;AA1800,0,99999),0))</f>
        <v>0</v>
      </c>
      <c r="AF1800" s="5">
        <f>IF(AF$1=1,IF(D1800&gt;1,99999,IF(D1800&lt;0,99999,0)),0)</f>
        <v>0</v>
      </c>
      <c r="AG1800" s="10">
        <f>IF(AG$1=1,IF(B1801=0,0,IF(B1801-B1800=1,0,99999)),0)</f>
        <v>0</v>
      </c>
      <c r="AH1800" s="11">
        <f>IF(AH$1=1,IF(C1801=0,0,IF(C1801-C1800&lt;0,99999,0)),0)</f>
        <v>0</v>
      </c>
      <c r="AI1800" s="14">
        <f>MOD(MOD(((((MOD(C1800,C$4)/C$4)+(MOD(C$3,C$4)/C$4)))),C$4),1)</f>
        <v>0.10000093333426666</v>
      </c>
      <c r="AJ1800" s="19">
        <f>IF(C1801-C1800=0,99999,0 )</f>
        <v>99999</v>
      </c>
      <c r="AK1800" s="83">
        <f>IF(ABS(D1801-D1800)=0,99999,0)</f>
        <v>99999</v>
      </c>
    </row>
    <row r="1801" spans="3:37">
      <c r="C1801" s="68"/>
      <c r="P1801" s="121">
        <f t="shared" si="161"/>
        <v>0</v>
      </c>
      <c r="Q1801" s="42">
        <f>IF(C$1=2,0,1)</f>
        <v>0</v>
      </c>
      <c r="R1801" s="24" t="s">
        <v>4</v>
      </c>
      <c r="S1801" s="26">
        <f>D1801</f>
        <v>0</v>
      </c>
      <c r="T1801" s="26">
        <f t="shared" si="162"/>
        <v>0.10000093333426666</v>
      </c>
      <c r="U1801" s="27" t="s">
        <v>5</v>
      </c>
      <c r="V1801" s="75">
        <f>INT((C1801+MOD(C$3,1)/C$4)/C$4)</f>
        <v>0</v>
      </c>
      <c r="W1801" s="75">
        <f t="shared" si="163"/>
        <v>1</v>
      </c>
      <c r="X1801" s="24">
        <f>IF(C$3&gt;=1,IF(MOD(INT((C1801-MOD(C$3,C$4)+MOD(C$3,1)/C$4)/C$4),2),8888,222),IF(MOD(INT((C1801-MOD(C$3,C$4)+MOD(C$3,1)/C$4)/C$4),2),222,8888))</f>
        <v>8888</v>
      </c>
      <c r="Y1801" s="28">
        <f t="shared" si="164"/>
        <v>0.10000093333426666</v>
      </c>
      <c r="Z1801" s="22" t="s">
        <v>27</v>
      </c>
      <c r="AA1801" s="40">
        <f>IF(X1801=222,T1801-E1801/C$4,E1801/C$4+T1801)</f>
        <v>0.10000093333426666</v>
      </c>
      <c r="AB1801" s="45">
        <f>IF(AB$1=1,IF(C1802=0,0,IF(C1801=0,0,IF(Q1801=0,IF((ABS(D1801-D1802))&lt;0.1,(IF(C1802-C1801=Q$1,99999,0)),0),0))),0)</f>
        <v>0</v>
      </c>
      <c r="AC1801" s="13">
        <f>IF(AC$1=1,IF(C1802=0,0,IF(C1801=0,0,IF(Q1801=0,IF(C1802-C1801=0,(IF(ABS(D1801-D1802)&lt;T$1,99999,0)),0),0))),0)</f>
        <v>0</v>
      </c>
      <c r="AD1801" s="15">
        <f>IF(AD$1=1,IF(C1802=0,0,IF(C1801=0,0,IF(Q1801=0,IF(AND(AK1801,AJ1801),99999,0),0))),0)</f>
        <v>0</v>
      </c>
      <c r="AE1801" s="34">
        <f>IF(C1801=0,,IF(AE$1=1,IF(1&gt;AA1801,0,99999),0))</f>
        <v>0</v>
      </c>
      <c r="AF1801" s="5">
        <f>IF(AF$1=1,IF(D1801&gt;1,99999,IF(D1801&lt;0,99999,0)),0)</f>
        <v>0</v>
      </c>
      <c r="AG1801" s="10">
        <f>IF(AG$1=1,IF(B1802=0,0,IF(B1802-B1801=1,0,99999)),0)</f>
        <v>0</v>
      </c>
      <c r="AH1801" s="11">
        <f>IF(AH$1=1,IF(C1802=0,0,IF(C1802-C1801&lt;0,99999,0)),0)</f>
        <v>0</v>
      </c>
      <c r="AI1801" s="14">
        <f>MOD(MOD(((((MOD(C1801,C$4)/C$4)+(MOD(C$3,C$4)/C$4)))),C$4),1)</f>
        <v>0.10000093333426666</v>
      </c>
      <c r="AJ1801" s="19">
        <f>IF(C1802-C1801=0,99999,0 )</f>
        <v>99999</v>
      </c>
      <c r="AK1801" s="83">
        <f>IF(ABS(D1802-D1801)=0,99999,0)</f>
        <v>99999</v>
      </c>
    </row>
    <row r="1802" spans="3:37">
      <c r="C1802" s="68"/>
      <c r="P1802" s="121">
        <f t="shared" si="161"/>
        <v>0</v>
      </c>
      <c r="Q1802" s="42">
        <f>IF(C$1=2,0,1)</f>
        <v>0</v>
      </c>
      <c r="R1802" s="24" t="s">
        <v>4</v>
      </c>
      <c r="S1802" s="26">
        <f>D1802</f>
        <v>0</v>
      </c>
      <c r="T1802" s="26">
        <f t="shared" si="162"/>
        <v>0.10000093333426666</v>
      </c>
      <c r="U1802" s="27" t="s">
        <v>5</v>
      </c>
      <c r="V1802" s="75">
        <f>INT((C1802+MOD(C$3,1)/C$4)/C$4)</f>
        <v>0</v>
      </c>
      <c r="W1802" s="75">
        <f t="shared" si="163"/>
        <v>1</v>
      </c>
      <c r="X1802" s="24">
        <f>IF(C$3&gt;=1,IF(MOD(INT((C1802-MOD(C$3,C$4)+MOD(C$3,1)/C$4)/C$4),2),8888,222),IF(MOD(INT((C1802-MOD(C$3,C$4)+MOD(C$3,1)/C$4)/C$4),2),222,8888))</f>
        <v>8888</v>
      </c>
      <c r="Y1802" s="28">
        <f t="shared" si="164"/>
        <v>0.10000093333426666</v>
      </c>
      <c r="Z1802" s="22" t="s">
        <v>27</v>
      </c>
      <c r="AA1802" s="40">
        <f>IF(X1802=222,T1802-E1802/C$4,E1802/C$4+T1802)</f>
        <v>0.10000093333426666</v>
      </c>
      <c r="AB1802" s="45">
        <f>IF(AB$1=1,IF(C1803=0,0,IF(C1802=0,0,IF(Q1802=0,IF((ABS(D1802-D1803))&lt;0.1,(IF(C1803-C1802=Q$1,99999,0)),0),0))),0)</f>
        <v>0</v>
      </c>
      <c r="AC1802" s="13">
        <f>IF(AC$1=1,IF(C1803=0,0,IF(C1802=0,0,IF(Q1802=0,IF(C1803-C1802=0,(IF(ABS(D1802-D1803)&lt;T$1,99999,0)),0),0))),0)</f>
        <v>0</v>
      </c>
      <c r="AD1802" s="15">
        <f>IF(AD$1=1,IF(C1803=0,0,IF(C1802=0,0,IF(Q1802=0,IF(AND(AK1802,AJ1802),99999,0),0))),0)</f>
        <v>0</v>
      </c>
      <c r="AE1802" s="34">
        <f>IF(C1802=0,,IF(AE$1=1,IF(1&gt;AA1802,0,99999),0))</f>
        <v>0</v>
      </c>
      <c r="AF1802" s="5">
        <f>IF(AF$1=1,IF(D1802&gt;1,99999,IF(D1802&lt;0,99999,0)),0)</f>
        <v>0</v>
      </c>
      <c r="AG1802" s="10">
        <f>IF(AG$1=1,IF(B1803=0,0,IF(B1803-B1802=1,0,99999)),0)</f>
        <v>0</v>
      </c>
      <c r="AH1802" s="11">
        <f>IF(AH$1=1,IF(C1803=0,0,IF(C1803-C1802&lt;0,99999,0)),0)</f>
        <v>0</v>
      </c>
      <c r="AI1802" s="14">
        <f>MOD(MOD(((((MOD(C1802,C$4)/C$4)+(MOD(C$3,C$4)/C$4)))),C$4),1)</f>
        <v>0.10000093333426666</v>
      </c>
      <c r="AJ1802" s="19">
        <f>IF(C1803-C1802=0,99999,0 )</f>
        <v>99999</v>
      </c>
      <c r="AK1802" s="83">
        <f>IF(ABS(D1803-D1802)=0,99999,0)</f>
        <v>99999</v>
      </c>
    </row>
    <row r="1803" spans="3:37">
      <c r="C1803" s="68"/>
      <c r="P1803" s="121">
        <f t="shared" si="161"/>
        <v>0</v>
      </c>
      <c r="Q1803" s="42">
        <f>IF(C$1=2,0,1)</f>
        <v>0</v>
      </c>
      <c r="R1803" s="24" t="s">
        <v>4</v>
      </c>
      <c r="S1803" s="26">
        <f>D1803</f>
        <v>0</v>
      </c>
      <c r="T1803" s="26">
        <f t="shared" si="162"/>
        <v>0.10000093333426666</v>
      </c>
      <c r="U1803" s="27" t="s">
        <v>5</v>
      </c>
      <c r="V1803" s="75">
        <f>INT((C1803+MOD(C$3,1)/C$4)/C$4)</f>
        <v>0</v>
      </c>
      <c r="W1803" s="75">
        <f t="shared" si="163"/>
        <v>1</v>
      </c>
      <c r="X1803" s="24">
        <f>IF(C$3&gt;=1,IF(MOD(INT((C1803-MOD(C$3,C$4)+MOD(C$3,1)/C$4)/C$4),2),8888,222),IF(MOD(INT((C1803-MOD(C$3,C$4)+MOD(C$3,1)/C$4)/C$4),2),222,8888))</f>
        <v>8888</v>
      </c>
      <c r="Y1803" s="28">
        <f t="shared" si="164"/>
        <v>0.10000093333426666</v>
      </c>
      <c r="Z1803" s="22" t="s">
        <v>27</v>
      </c>
      <c r="AA1803" s="40">
        <f>IF(X1803=222,T1803-E1803/C$4,E1803/C$4+T1803)</f>
        <v>0.10000093333426666</v>
      </c>
      <c r="AB1803" s="45">
        <f>IF(AB$1=1,IF(C1804=0,0,IF(C1803=0,0,IF(Q1803=0,IF((ABS(D1803-D1804))&lt;0.1,(IF(C1804-C1803=Q$1,99999,0)),0),0))),0)</f>
        <v>0</v>
      </c>
      <c r="AC1803" s="13">
        <f>IF(AC$1=1,IF(C1804=0,0,IF(C1803=0,0,IF(Q1803=0,IF(C1804-C1803=0,(IF(ABS(D1803-D1804)&lt;T$1,99999,0)),0),0))),0)</f>
        <v>0</v>
      </c>
      <c r="AD1803" s="15">
        <f>IF(AD$1=1,IF(C1804=0,0,IF(C1803=0,0,IF(Q1803=0,IF(AND(AK1803,AJ1803),99999,0),0))),0)</f>
        <v>0</v>
      </c>
      <c r="AE1803" s="34">
        <f>IF(C1803=0,,IF(AE$1=1,IF(1&gt;AA1803,0,99999),0))</f>
        <v>0</v>
      </c>
      <c r="AF1803" s="5">
        <f>IF(AF$1=1,IF(D1803&gt;1,99999,IF(D1803&lt;0,99999,0)),0)</f>
        <v>0</v>
      </c>
      <c r="AG1803" s="10">
        <f>IF(AG$1=1,IF(B1804=0,0,IF(B1804-B1803=1,0,99999)),0)</f>
        <v>0</v>
      </c>
      <c r="AH1803" s="11">
        <f>IF(AH$1=1,IF(C1804=0,0,IF(C1804-C1803&lt;0,99999,0)),0)</f>
        <v>0</v>
      </c>
      <c r="AI1803" s="14">
        <f>MOD(MOD(((((MOD(C1803,C$4)/C$4)+(MOD(C$3,C$4)/C$4)))),C$4),1)</f>
        <v>0.10000093333426666</v>
      </c>
      <c r="AJ1803" s="19">
        <f>IF(C1804-C1803=0,99999,0 )</f>
        <v>99999</v>
      </c>
      <c r="AK1803" s="83">
        <f>IF(ABS(D1804-D1803)=0,99999,0)</f>
        <v>99999</v>
      </c>
    </row>
    <row r="1804" spans="3:37">
      <c r="C1804" s="68"/>
      <c r="P1804" s="121">
        <f t="shared" ref="P1804:P1867" si="165">IF(Q1804=0,IF(AG1804+AH1804+AC1804+AD1804+AE1804+AF1804,99999,0),0)</f>
        <v>0</v>
      </c>
      <c r="Q1804" s="42">
        <f>IF(C$1=2,0,1)</f>
        <v>0</v>
      </c>
      <c r="R1804" s="24" t="s">
        <v>4</v>
      </c>
      <c r="S1804" s="26">
        <f>D1804</f>
        <v>0</v>
      </c>
      <c r="T1804" s="26">
        <f t="shared" ref="T1804:T1867" si="166">IF(X1804=222,1-AI1804,AI1804)</f>
        <v>0.10000093333426666</v>
      </c>
      <c r="U1804" s="27" t="s">
        <v>5</v>
      </c>
      <c r="V1804" s="75">
        <f>INT((C1804+MOD(C$3,1)/C$4)/C$4)</f>
        <v>0</v>
      </c>
      <c r="W1804" s="75">
        <f t="shared" ref="W1804:W1867" si="167">IF(W1803=0,IF(X1804=222,IF(X1803=8888,W1803+1,W1803),IF(X1803=222,W1803+1,W1803))+1,IF(X1804=222,IF(X1803=8888,W1803+1,W1803),IF(X1803=222,W1803+1,W1803)))</f>
        <v>1</v>
      </c>
      <c r="X1804" s="24">
        <f>IF(C$3&gt;=1,IF(MOD(INT((C1804-MOD(C$3,C$4)+MOD(C$3,1)/C$4)/C$4),2),8888,222),IF(MOD(INT((C1804-MOD(C$3,C$4)+MOD(C$3,1)/C$4)/C$4),2),222,8888))</f>
        <v>8888</v>
      </c>
      <c r="Y1804" s="28">
        <f t="shared" ref="Y1804:Y1867" si="168">T1804</f>
        <v>0.10000093333426666</v>
      </c>
      <c r="Z1804" s="22" t="s">
        <v>27</v>
      </c>
      <c r="AA1804" s="40">
        <f>IF(X1804=222,T1804-E1804/C$4,E1804/C$4+T1804)</f>
        <v>0.10000093333426666</v>
      </c>
      <c r="AB1804" s="45">
        <f>IF(AB$1=1,IF(C1805=0,0,IF(C1804=0,0,IF(Q1804=0,IF((ABS(D1804-D1805))&lt;0.1,(IF(C1805-C1804=Q$1,99999,0)),0),0))),0)</f>
        <v>0</v>
      </c>
      <c r="AC1804" s="13">
        <f>IF(AC$1=1,IF(C1805=0,0,IF(C1804=0,0,IF(Q1804=0,IF(C1805-C1804=0,(IF(ABS(D1804-D1805)&lt;T$1,99999,0)),0),0))),0)</f>
        <v>0</v>
      </c>
      <c r="AD1804" s="15">
        <f>IF(AD$1=1,IF(C1805=0,0,IF(C1804=0,0,IF(Q1804=0,IF(AND(AK1804,AJ1804),99999,0),0))),0)</f>
        <v>0</v>
      </c>
      <c r="AE1804" s="34">
        <f>IF(C1804=0,,IF(AE$1=1,IF(1&gt;AA1804,0,99999),0))</f>
        <v>0</v>
      </c>
      <c r="AF1804" s="5">
        <f>IF(AF$1=1,IF(D1804&gt;1,99999,IF(D1804&lt;0,99999,0)),0)</f>
        <v>0</v>
      </c>
      <c r="AG1804" s="10">
        <f>IF(AG$1=1,IF(B1805=0,0,IF(B1805-B1804=1,0,99999)),0)</f>
        <v>0</v>
      </c>
      <c r="AH1804" s="11">
        <f>IF(AH$1=1,IF(C1805=0,0,IF(C1805-C1804&lt;0,99999,0)),0)</f>
        <v>0</v>
      </c>
      <c r="AI1804" s="14">
        <f>MOD(MOD(((((MOD(C1804,C$4)/C$4)+(MOD(C$3,C$4)/C$4)))),C$4),1)</f>
        <v>0.10000093333426666</v>
      </c>
      <c r="AJ1804" s="19">
        <f>IF(C1805-C1804=0,99999,0 )</f>
        <v>99999</v>
      </c>
      <c r="AK1804" s="83">
        <f>IF(ABS(D1805-D1804)=0,99999,0)</f>
        <v>99999</v>
      </c>
    </row>
    <row r="1805" spans="3:37">
      <c r="C1805" s="68"/>
      <c r="P1805" s="121">
        <f t="shared" si="165"/>
        <v>0</v>
      </c>
      <c r="Q1805" s="42">
        <f>IF(C$1=2,0,1)</f>
        <v>0</v>
      </c>
      <c r="R1805" s="24" t="s">
        <v>4</v>
      </c>
      <c r="S1805" s="26">
        <f>D1805</f>
        <v>0</v>
      </c>
      <c r="T1805" s="26">
        <f t="shared" si="166"/>
        <v>0.10000093333426666</v>
      </c>
      <c r="U1805" s="27" t="s">
        <v>5</v>
      </c>
      <c r="V1805" s="75">
        <f>INT((C1805+MOD(C$3,1)/C$4)/C$4)</f>
        <v>0</v>
      </c>
      <c r="W1805" s="75">
        <f t="shared" si="167"/>
        <v>1</v>
      </c>
      <c r="X1805" s="24">
        <f>IF(C$3&gt;=1,IF(MOD(INT((C1805-MOD(C$3,C$4)+MOD(C$3,1)/C$4)/C$4),2),8888,222),IF(MOD(INT((C1805-MOD(C$3,C$4)+MOD(C$3,1)/C$4)/C$4),2),222,8888))</f>
        <v>8888</v>
      </c>
      <c r="Y1805" s="28">
        <f t="shared" si="168"/>
        <v>0.10000093333426666</v>
      </c>
      <c r="Z1805" s="22" t="s">
        <v>27</v>
      </c>
      <c r="AA1805" s="40">
        <f>IF(X1805=222,T1805-E1805/C$4,E1805/C$4+T1805)</f>
        <v>0.10000093333426666</v>
      </c>
      <c r="AB1805" s="45">
        <f>IF(AB$1=1,IF(C1806=0,0,IF(C1805=0,0,IF(Q1805=0,IF((ABS(D1805-D1806))&lt;0.1,(IF(C1806-C1805=Q$1,99999,0)),0),0))),0)</f>
        <v>0</v>
      </c>
      <c r="AC1805" s="13">
        <f>IF(AC$1=1,IF(C1806=0,0,IF(C1805=0,0,IF(Q1805=0,IF(C1806-C1805=0,(IF(ABS(D1805-D1806)&lt;T$1,99999,0)),0),0))),0)</f>
        <v>0</v>
      </c>
      <c r="AD1805" s="15">
        <f>IF(AD$1=1,IF(C1806=0,0,IF(C1805=0,0,IF(Q1805=0,IF(AND(AK1805,AJ1805),99999,0),0))),0)</f>
        <v>0</v>
      </c>
      <c r="AE1805" s="34">
        <f>IF(C1805=0,,IF(AE$1=1,IF(1&gt;AA1805,0,99999),0))</f>
        <v>0</v>
      </c>
      <c r="AF1805" s="5">
        <f>IF(AF$1=1,IF(D1805&gt;1,99999,IF(D1805&lt;0,99999,0)),0)</f>
        <v>0</v>
      </c>
      <c r="AG1805" s="10">
        <f>IF(AG$1=1,IF(B1806=0,0,IF(B1806-B1805=1,0,99999)),0)</f>
        <v>0</v>
      </c>
      <c r="AH1805" s="11">
        <f>IF(AH$1=1,IF(C1806=0,0,IF(C1806-C1805&lt;0,99999,0)),0)</f>
        <v>0</v>
      </c>
      <c r="AI1805" s="14">
        <f>MOD(MOD(((((MOD(C1805,C$4)/C$4)+(MOD(C$3,C$4)/C$4)))),C$4),1)</f>
        <v>0.10000093333426666</v>
      </c>
      <c r="AJ1805" s="19">
        <f>IF(C1806-C1805=0,99999,0 )</f>
        <v>99999</v>
      </c>
      <c r="AK1805" s="83">
        <f>IF(ABS(D1806-D1805)=0,99999,0)</f>
        <v>99999</v>
      </c>
    </row>
    <row r="1806" spans="3:37">
      <c r="C1806" s="68"/>
      <c r="P1806" s="121">
        <f t="shared" si="165"/>
        <v>0</v>
      </c>
      <c r="Q1806" s="42">
        <f>IF(C$1=2,0,1)</f>
        <v>0</v>
      </c>
      <c r="R1806" s="24" t="s">
        <v>4</v>
      </c>
      <c r="S1806" s="26">
        <f>D1806</f>
        <v>0</v>
      </c>
      <c r="T1806" s="26">
        <f t="shared" si="166"/>
        <v>0.10000093333426666</v>
      </c>
      <c r="U1806" s="27" t="s">
        <v>5</v>
      </c>
      <c r="V1806" s="75">
        <f>INT((C1806+MOD(C$3,1)/C$4)/C$4)</f>
        <v>0</v>
      </c>
      <c r="W1806" s="75">
        <f t="shared" si="167"/>
        <v>1</v>
      </c>
      <c r="X1806" s="24">
        <f>IF(C$3&gt;=1,IF(MOD(INT((C1806-MOD(C$3,C$4)+MOD(C$3,1)/C$4)/C$4),2),8888,222),IF(MOD(INT((C1806-MOD(C$3,C$4)+MOD(C$3,1)/C$4)/C$4),2),222,8888))</f>
        <v>8888</v>
      </c>
      <c r="Y1806" s="28">
        <f t="shared" si="168"/>
        <v>0.10000093333426666</v>
      </c>
      <c r="Z1806" s="22" t="s">
        <v>27</v>
      </c>
      <c r="AA1806" s="40">
        <f>IF(X1806=222,T1806-E1806/C$4,E1806/C$4+T1806)</f>
        <v>0.10000093333426666</v>
      </c>
      <c r="AB1806" s="45">
        <f>IF(AB$1=1,IF(C1807=0,0,IF(C1806=0,0,IF(Q1806=0,IF((ABS(D1806-D1807))&lt;0.1,(IF(C1807-C1806=Q$1,99999,0)),0),0))),0)</f>
        <v>0</v>
      </c>
      <c r="AC1806" s="13">
        <f>IF(AC$1=1,IF(C1807=0,0,IF(C1806=0,0,IF(Q1806=0,IF(C1807-C1806=0,(IF(ABS(D1806-D1807)&lt;T$1,99999,0)),0),0))),0)</f>
        <v>0</v>
      </c>
      <c r="AD1806" s="15">
        <f>IF(AD$1=1,IF(C1807=0,0,IF(C1806=0,0,IF(Q1806=0,IF(AND(AK1806,AJ1806),99999,0),0))),0)</f>
        <v>0</v>
      </c>
      <c r="AE1806" s="34">
        <f>IF(C1806=0,,IF(AE$1=1,IF(1&gt;AA1806,0,99999),0))</f>
        <v>0</v>
      </c>
      <c r="AF1806" s="5">
        <f>IF(AF$1=1,IF(D1806&gt;1,99999,IF(D1806&lt;0,99999,0)),0)</f>
        <v>0</v>
      </c>
      <c r="AG1806" s="10">
        <f>IF(AG$1=1,IF(B1807=0,0,IF(B1807-B1806=1,0,99999)),0)</f>
        <v>0</v>
      </c>
      <c r="AH1806" s="11">
        <f>IF(AH$1=1,IF(C1807=0,0,IF(C1807-C1806&lt;0,99999,0)),0)</f>
        <v>0</v>
      </c>
      <c r="AI1806" s="14">
        <f>MOD(MOD(((((MOD(C1806,C$4)/C$4)+(MOD(C$3,C$4)/C$4)))),C$4),1)</f>
        <v>0.10000093333426666</v>
      </c>
      <c r="AJ1806" s="19">
        <f>IF(C1807-C1806=0,99999,0 )</f>
        <v>99999</v>
      </c>
      <c r="AK1806" s="83">
        <f>IF(ABS(D1807-D1806)=0,99999,0)</f>
        <v>99999</v>
      </c>
    </row>
    <row r="1807" spans="3:37">
      <c r="C1807" s="68"/>
      <c r="P1807" s="121">
        <f t="shared" si="165"/>
        <v>0</v>
      </c>
      <c r="Q1807" s="42">
        <f>IF(C$1=2,0,1)</f>
        <v>0</v>
      </c>
      <c r="R1807" s="24" t="s">
        <v>4</v>
      </c>
      <c r="S1807" s="26">
        <f>D1807</f>
        <v>0</v>
      </c>
      <c r="T1807" s="26">
        <f t="shared" si="166"/>
        <v>0.10000093333426666</v>
      </c>
      <c r="U1807" s="27" t="s">
        <v>5</v>
      </c>
      <c r="V1807" s="75">
        <f>INT((C1807+MOD(C$3,1)/C$4)/C$4)</f>
        <v>0</v>
      </c>
      <c r="W1807" s="75">
        <f t="shared" si="167"/>
        <v>1</v>
      </c>
      <c r="X1807" s="24">
        <f>IF(C$3&gt;=1,IF(MOD(INT((C1807-MOD(C$3,C$4)+MOD(C$3,1)/C$4)/C$4),2),8888,222),IF(MOD(INT((C1807-MOD(C$3,C$4)+MOD(C$3,1)/C$4)/C$4),2),222,8888))</f>
        <v>8888</v>
      </c>
      <c r="Y1807" s="28">
        <f t="shared" si="168"/>
        <v>0.10000093333426666</v>
      </c>
      <c r="Z1807" s="22" t="s">
        <v>27</v>
      </c>
      <c r="AA1807" s="40">
        <f>IF(X1807=222,T1807-E1807/C$4,E1807/C$4+T1807)</f>
        <v>0.10000093333426666</v>
      </c>
      <c r="AB1807" s="45">
        <f>IF(AB$1=1,IF(C1808=0,0,IF(C1807=0,0,IF(Q1807=0,IF((ABS(D1807-D1808))&lt;0.1,(IF(C1808-C1807=Q$1,99999,0)),0),0))),0)</f>
        <v>0</v>
      </c>
      <c r="AC1807" s="13">
        <f>IF(AC$1=1,IF(C1808=0,0,IF(C1807=0,0,IF(Q1807=0,IF(C1808-C1807=0,(IF(ABS(D1807-D1808)&lt;T$1,99999,0)),0),0))),0)</f>
        <v>0</v>
      </c>
      <c r="AD1807" s="15">
        <f>IF(AD$1=1,IF(C1808=0,0,IF(C1807=0,0,IF(Q1807=0,IF(AND(AK1807,AJ1807),99999,0),0))),0)</f>
        <v>0</v>
      </c>
      <c r="AE1807" s="34">
        <f>IF(C1807=0,,IF(AE$1=1,IF(1&gt;AA1807,0,99999),0))</f>
        <v>0</v>
      </c>
      <c r="AF1807" s="5">
        <f>IF(AF$1=1,IF(D1807&gt;1,99999,IF(D1807&lt;0,99999,0)),0)</f>
        <v>0</v>
      </c>
      <c r="AG1807" s="10">
        <f>IF(AG$1=1,IF(B1808=0,0,IF(B1808-B1807=1,0,99999)),0)</f>
        <v>0</v>
      </c>
      <c r="AH1807" s="11">
        <f>IF(AH$1=1,IF(C1808=0,0,IF(C1808-C1807&lt;0,99999,0)),0)</f>
        <v>0</v>
      </c>
      <c r="AI1807" s="14">
        <f>MOD(MOD(((((MOD(C1807,C$4)/C$4)+(MOD(C$3,C$4)/C$4)))),C$4),1)</f>
        <v>0.10000093333426666</v>
      </c>
      <c r="AJ1807" s="19">
        <f>IF(C1808-C1807=0,99999,0 )</f>
        <v>99999</v>
      </c>
      <c r="AK1807" s="83">
        <f>IF(ABS(D1808-D1807)=0,99999,0)</f>
        <v>99999</v>
      </c>
    </row>
    <row r="1808" spans="3:37">
      <c r="C1808" s="68"/>
      <c r="P1808" s="121">
        <f t="shared" si="165"/>
        <v>0</v>
      </c>
      <c r="Q1808" s="42">
        <f>IF(C$1=2,0,1)</f>
        <v>0</v>
      </c>
      <c r="R1808" s="24" t="s">
        <v>4</v>
      </c>
      <c r="S1808" s="26">
        <f>D1808</f>
        <v>0</v>
      </c>
      <c r="T1808" s="26">
        <f t="shared" si="166"/>
        <v>0.10000093333426666</v>
      </c>
      <c r="U1808" s="27" t="s">
        <v>5</v>
      </c>
      <c r="V1808" s="75">
        <f>INT((C1808+MOD(C$3,1)/C$4)/C$4)</f>
        <v>0</v>
      </c>
      <c r="W1808" s="75">
        <f t="shared" si="167"/>
        <v>1</v>
      </c>
      <c r="X1808" s="24">
        <f>IF(C$3&gt;=1,IF(MOD(INT((C1808-MOD(C$3,C$4)+MOD(C$3,1)/C$4)/C$4),2),8888,222),IF(MOD(INT((C1808-MOD(C$3,C$4)+MOD(C$3,1)/C$4)/C$4),2),222,8888))</f>
        <v>8888</v>
      </c>
      <c r="Y1808" s="28">
        <f t="shared" si="168"/>
        <v>0.10000093333426666</v>
      </c>
      <c r="Z1808" s="22" t="s">
        <v>27</v>
      </c>
      <c r="AA1808" s="40">
        <f>IF(X1808=222,T1808-E1808/C$4,E1808/C$4+T1808)</f>
        <v>0.10000093333426666</v>
      </c>
      <c r="AB1808" s="45">
        <f>IF(AB$1=1,IF(C1809=0,0,IF(C1808=0,0,IF(Q1808=0,IF((ABS(D1808-D1809))&lt;0.1,(IF(C1809-C1808=Q$1,99999,0)),0),0))),0)</f>
        <v>0</v>
      </c>
      <c r="AC1808" s="13">
        <f>IF(AC$1=1,IF(C1809=0,0,IF(C1808=0,0,IF(Q1808=0,IF(C1809-C1808=0,(IF(ABS(D1808-D1809)&lt;T$1,99999,0)),0),0))),0)</f>
        <v>0</v>
      </c>
      <c r="AD1808" s="15">
        <f>IF(AD$1=1,IF(C1809=0,0,IF(C1808=0,0,IF(Q1808=0,IF(AND(AK1808,AJ1808),99999,0),0))),0)</f>
        <v>0</v>
      </c>
      <c r="AE1808" s="34">
        <f>IF(C1808=0,,IF(AE$1=1,IF(1&gt;AA1808,0,99999),0))</f>
        <v>0</v>
      </c>
      <c r="AF1808" s="5">
        <f>IF(AF$1=1,IF(D1808&gt;1,99999,IF(D1808&lt;0,99999,0)),0)</f>
        <v>0</v>
      </c>
      <c r="AG1808" s="10">
        <f>IF(AG$1=1,IF(B1809=0,0,IF(B1809-B1808=1,0,99999)),0)</f>
        <v>0</v>
      </c>
      <c r="AH1808" s="11">
        <f>IF(AH$1=1,IF(C1809=0,0,IF(C1809-C1808&lt;0,99999,0)),0)</f>
        <v>0</v>
      </c>
      <c r="AI1808" s="14">
        <f>MOD(MOD(((((MOD(C1808,C$4)/C$4)+(MOD(C$3,C$4)/C$4)))),C$4),1)</f>
        <v>0.10000093333426666</v>
      </c>
      <c r="AJ1808" s="19">
        <f>IF(C1809-C1808=0,99999,0 )</f>
        <v>99999</v>
      </c>
      <c r="AK1808" s="83">
        <f>IF(ABS(D1809-D1808)=0,99999,0)</f>
        <v>99999</v>
      </c>
    </row>
    <row r="1809" spans="3:37">
      <c r="C1809" s="68"/>
      <c r="P1809" s="121">
        <f t="shared" si="165"/>
        <v>0</v>
      </c>
      <c r="Q1809" s="42">
        <f>IF(C$1=2,0,1)</f>
        <v>0</v>
      </c>
      <c r="R1809" s="24" t="s">
        <v>4</v>
      </c>
      <c r="S1809" s="26">
        <f>D1809</f>
        <v>0</v>
      </c>
      <c r="T1809" s="26">
        <f t="shared" si="166"/>
        <v>0.10000093333426666</v>
      </c>
      <c r="U1809" s="27" t="s">
        <v>5</v>
      </c>
      <c r="V1809" s="75">
        <f>INT((C1809+MOD(C$3,1)/C$4)/C$4)</f>
        <v>0</v>
      </c>
      <c r="W1809" s="75">
        <f t="shared" si="167"/>
        <v>1</v>
      </c>
      <c r="X1809" s="24">
        <f>IF(C$3&gt;=1,IF(MOD(INT((C1809-MOD(C$3,C$4)+MOD(C$3,1)/C$4)/C$4),2),8888,222),IF(MOD(INT((C1809-MOD(C$3,C$4)+MOD(C$3,1)/C$4)/C$4),2),222,8888))</f>
        <v>8888</v>
      </c>
      <c r="Y1809" s="28">
        <f t="shared" si="168"/>
        <v>0.10000093333426666</v>
      </c>
      <c r="Z1809" s="22" t="s">
        <v>27</v>
      </c>
      <c r="AA1809" s="40">
        <f>IF(X1809=222,T1809-E1809/C$4,E1809/C$4+T1809)</f>
        <v>0.10000093333426666</v>
      </c>
      <c r="AB1809" s="45">
        <f>IF(AB$1=1,IF(C1810=0,0,IF(C1809=0,0,IF(Q1809=0,IF((ABS(D1809-D1810))&lt;0.1,(IF(C1810-C1809=Q$1,99999,0)),0),0))),0)</f>
        <v>0</v>
      </c>
      <c r="AC1809" s="13">
        <f>IF(AC$1=1,IF(C1810=0,0,IF(C1809=0,0,IF(Q1809=0,IF(C1810-C1809=0,(IF(ABS(D1809-D1810)&lt;T$1,99999,0)),0),0))),0)</f>
        <v>0</v>
      </c>
      <c r="AD1809" s="15">
        <f>IF(AD$1=1,IF(C1810=0,0,IF(C1809=0,0,IF(Q1809=0,IF(AND(AK1809,AJ1809),99999,0),0))),0)</f>
        <v>0</v>
      </c>
      <c r="AE1809" s="34">
        <f>IF(C1809=0,,IF(AE$1=1,IF(1&gt;AA1809,0,99999),0))</f>
        <v>0</v>
      </c>
      <c r="AF1809" s="5">
        <f>IF(AF$1=1,IF(D1809&gt;1,99999,IF(D1809&lt;0,99999,0)),0)</f>
        <v>0</v>
      </c>
      <c r="AG1809" s="10">
        <f>IF(AG$1=1,IF(B1810=0,0,IF(B1810-B1809=1,0,99999)),0)</f>
        <v>0</v>
      </c>
      <c r="AH1809" s="11">
        <f>IF(AH$1=1,IF(C1810=0,0,IF(C1810-C1809&lt;0,99999,0)),0)</f>
        <v>0</v>
      </c>
      <c r="AI1809" s="14">
        <f>MOD(MOD(((((MOD(C1809,C$4)/C$4)+(MOD(C$3,C$4)/C$4)))),C$4),1)</f>
        <v>0.10000093333426666</v>
      </c>
      <c r="AJ1809" s="19">
        <f>IF(C1810-C1809=0,99999,0 )</f>
        <v>99999</v>
      </c>
      <c r="AK1809" s="83">
        <f>IF(ABS(D1810-D1809)=0,99999,0)</f>
        <v>99999</v>
      </c>
    </row>
    <row r="1810" spans="3:37">
      <c r="C1810" s="68"/>
      <c r="P1810" s="121">
        <f t="shared" si="165"/>
        <v>0</v>
      </c>
      <c r="Q1810" s="42">
        <f>IF(C$1=2,0,1)</f>
        <v>0</v>
      </c>
      <c r="R1810" s="24" t="s">
        <v>4</v>
      </c>
      <c r="S1810" s="26">
        <f>D1810</f>
        <v>0</v>
      </c>
      <c r="T1810" s="26">
        <f t="shared" si="166"/>
        <v>0.10000093333426666</v>
      </c>
      <c r="U1810" s="27" t="s">
        <v>5</v>
      </c>
      <c r="V1810" s="75">
        <f>INT((C1810+MOD(C$3,1)/C$4)/C$4)</f>
        <v>0</v>
      </c>
      <c r="W1810" s="75">
        <f t="shared" si="167"/>
        <v>1</v>
      </c>
      <c r="X1810" s="24">
        <f>IF(C$3&gt;=1,IF(MOD(INT((C1810-MOD(C$3,C$4)+MOD(C$3,1)/C$4)/C$4),2),8888,222),IF(MOD(INT((C1810-MOD(C$3,C$4)+MOD(C$3,1)/C$4)/C$4),2),222,8888))</f>
        <v>8888</v>
      </c>
      <c r="Y1810" s="28">
        <f t="shared" si="168"/>
        <v>0.10000093333426666</v>
      </c>
      <c r="Z1810" s="22" t="s">
        <v>27</v>
      </c>
      <c r="AA1810" s="40">
        <f>IF(X1810=222,T1810-E1810/C$4,E1810/C$4+T1810)</f>
        <v>0.10000093333426666</v>
      </c>
      <c r="AB1810" s="45">
        <f>IF(AB$1=1,IF(C1811=0,0,IF(C1810=0,0,IF(Q1810=0,IF((ABS(D1810-D1811))&lt;0.1,(IF(C1811-C1810=Q$1,99999,0)),0),0))),0)</f>
        <v>0</v>
      </c>
      <c r="AC1810" s="13">
        <f>IF(AC$1=1,IF(C1811=0,0,IF(C1810=0,0,IF(Q1810=0,IF(C1811-C1810=0,(IF(ABS(D1810-D1811)&lt;T$1,99999,0)),0),0))),0)</f>
        <v>0</v>
      </c>
      <c r="AD1810" s="15">
        <f>IF(AD$1=1,IF(C1811=0,0,IF(C1810=0,0,IF(Q1810=0,IF(AND(AK1810,AJ1810),99999,0),0))),0)</f>
        <v>0</v>
      </c>
      <c r="AE1810" s="34">
        <f>IF(C1810=0,,IF(AE$1=1,IF(1&gt;AA1810,0,99999),0))</f>
        <v>0</v>
      </c>
      <c r="AF1810" s="5">
        <f>IF(AF$1=1,IF(D1810&gt;1,99999,IF(D1810&lt;0,99999,0)),0)</f>
        <v>0</v>
      </c>
      <c r="AG1810" s="10">
        <f>IF(AG$1=1,IF(B1811=0,0,IF(B1811-B1810=1,0,99999)),0)</f>
        <v>0</v>
      </c>
      <c r="AH1810" s="11">
        <f>IF(AH$1=1,IF(C1811=0,0,IF(C1811-C1810&lt;0,99999,0)),0)</f>
        <v>0</v>
      </c>
      <c r="AI1810" s="14">
        <f>MOD(MOD(((((MOD(C1810,C$4)/C$4)+(MOD(C$3,C$4)/C$4)))),C$4),1)</f>
        <v>0.10000093333426666</v>
      </c>
      <c r="AJ1810" s="19">
        <f>IF(C1811-C1810=0,99999,0 )</f>
        <v>99999</v>
      </c>
      <c r="AK1810" s="83">
        <f>IF(ABS(D1811-D1810)=0,99999,0)</f>
        <v>99999</v>
      </c>
    </row>
    <row r="1811" spans="3:37">
      <c r="C1811" s="68"/>
      <c r="P1811" s="121">
        <f t="shared" si="165"/>
        <v>0</v>
      </c>
      <c r="Q1811" s="42">
        <f>IF(C$1=2,0,1)</f>
        <v>0</v>
      </c>
      <c r="R1811" s="24" t="s">
        <v>4</v>
      </c>
      <c r="S1811" s="26">
        <f>D1811</f>
        <v>0</v>
      </c>
      <c r="T1811" s="26">
        <f t="shared" si="166"/>
        <v>0.10000093333426666</v>
      </c>
      <c r="U1811" s="27" t="s">
        <v>5</v>
      </c>
      <c r="V1811" s="75">
        <f>INT((C1811+MOD(C$3,1)/C$4)/C$4)</f>
        <v>0</v>
      </c>
      <c r="W1811" s="75">
        <f t="shared" si="167"/>
        <v>1</v>
      </c>
      <c r="X1811" s="24">
        <f>IF(C$3&gt;=1,IF(MOD(INT((C1811-MOD(C$3,C$4)+MOD(C$3,1)/C$4)/C$4),2),8888,222),IF(MOD(INT((C1811-MOD(C$3,C$4)+MOD(C$3,1)/C$4)/C$4),2),222,8888))</f>
        <v>8888</v>
      </c>
      <c r="Y1811" s="28">
        <f t="shared" si="168"/>
        <v>0.10000093333426666</v>
      </c>
      <c r="Z1811" s="22" t="s">
        <v>27</v>
      </c>
      <c r="AA1811" s="40">
        <f>IF(X1811=222,T1811-E1811/C$4,E1811/C$4+T1811)</f>
        <v>0.10000093333426666</v>
      </c>
      <c r="AB1811" s="45">
        <f>IF(AB$1=1,IF(C1812=0,0,IF(C1811=0,0,IF(Q1811=0,IF((ABS(D1811-D1812))&lt;0.1,(IF(C1812-C1811=Q$1,99999,0)),0),0))),0)</f>
        <v>0</v>
      </c>
      <c r="AC1811" s="13">
        <f>IF(AC$1=1,IF(C1812=0,0,IF(C1811=0,0,IF(Q1811=0,IF(C1812-C1811=0,(IF(ABS(D1811-D1812)&lt;T$1,99999,0)),0),0))),0)</f>
        <v>0</v>
      </c>
      <c r="AD1811" s="15">
        <f>IF(AD$1=1,IF(C1812=0,0,IF(C1811=0,0,IF(Q1811=0,IF(AND(AK1811,AJ1811),99999,0),0))),0)</f>
        <v>0</v>
      </c>
      <c r="AE1811" s="34">
        <f>IF(C1811=0,,IF(AE$1=1,IF(1&gt;AA1811,0,99999),0))</f>
        <v>0</v>
      </c>
      <c r="AF1811" s="5">
        <f>IF(AF$1=1,IF(D1811&gt;1,99999,IF(D1811&lt;0,99999,0)),0)</f>
        <v>0</v>
      </c>
      <c r="AG1811" s="10">
        <f>IF(AG$1=1,IF(B1812=0,0,IF(B1812-B1811=1,0,99999)),0)</f>
        <v>0</v>
      </c>
      <c r="AH1811" s="11">
        <f>IF(AH$1=1,IF(C1812=0,0,IF(C1812-C1811&lt;0,99999,0)),0)</f>
        <v>0</v>
      </c>
      <c r="AI1811" s="14">
        <f>MOD(MOD(((((MOD(C1811,C$4)/C$4)+(MOD(C$3,C$4)/C$4)))),C$4),1)</f>
        <v>0.10000093333426666</v>
      </c>
      <c r="AJ1811" s="19">
        <f>IF(C1812-C1811=0,99999,0 )</f>
        <v>99999</v>
      </c>
      <c r="AK1811" s="83">
        <f>IF(ABS(D1812-D1811)=0,99999,0)</f>
        <v>99999</v>
      </c>
    </row>
    <row r="1812" spans="3:37">
      <c r="C1812" s="68"/>
      <c r="P1812" s="121">
        <f t="shared" si="165"/>
        <v>0</v>
      </c>
      <c r="Q1812" s="42">
        <f>IF(C$1=2,0,1)</f>
        <v>0</v>
      </c>
      <c r="R1812" s="24" t="s">
        <v>4</v>
      </c>
      <c r="S1812" s="26">
        <f>D1812</f>
        <v>0</v>
      </c>
      <c r="T1812" s="26">
        <f t="shared" si="166"/>
        <v>0.10000093333426666</v>
      </c>
      <c r="U1812" s="27" t="s">
        <v>5</v>
      </c>
      <c r="V1812" s="75">
        <f>INT((C1812+MOD(C$3,1)/C$4)/C$4)</f>
        <v>0</v>
      </c>
      <c r="W1812" s="75">
        <f t="shared" si="167"/>
        <v>1</v>
      </c>
      <c r="X1812" s="24">
        <f>IF(C$3&gt;=1,IF(MOD(INT((C1812-MOD(C$3,C$4)+MOD(C$3,1)/C$4)/C$4),2),8888,222),IF(MOD(INT((C1812-MOD(C$3,C$4)+MOD(C$3,1)/C$4)/C$4),2),222,8888))</f>
        <v>8888</v>
      </c>
      <c r="Y1812" s="28">
        <f t="shared" si="168"/>
        <v>0.10000093333426666</v>
      </c>
      <c r="Z1812" s="22" t="s">
        <v>27</v>
      </c>
      <c r="AA1812" s="40">
        <f>IF(X1812=222,T1812-E1812/C$4,E1812/C$4+T1812)</f>
        <v>0.10000093333426666</v>
      </c>
      <c r="AB1812" s="45">
        <f>IF(AB$1=1,IF(C1813=0,0,IF(C1812=0,0,IF(Q1812=0,IF((ABS(D1812-D1813))&lt;0.1,(IF(C1813-C1812=Q$1,99999,0)),0),0))),0)</f>
        <v>0</v>
      </c>
      <c r="AC1812" s="13">
        <f>IF(AC$1=1,IF(C1813=0,0,IF(C1812=0,0,IF(Q1812=0,IF(C1813-C1812=0,(IF(ABS(D1812-D1813)&lt;T$1,99999,0)),0),0))),0)</f>
        <v>0</v>
      </c>
      <c r="AD1812" s="15">
        <f>IF(AD$1=1,IF(C1813=0,0,IF(C1812=0,0,IF(Q1812=0,IF(AND(AK1812,AJ1812),99999,0),0))),0)</f>
        <v>0</v>
      </c>
      <c r="AE1812" s="34">
        <f>IF(C1812=0,,IF(AE$1=1,IF(1&gt;AA1812,0,99999),0))</f>
        <v>0</v>
      </c>
      <c r="AF1812" s="5">
        <f>IF(AF$1=1,IF(D1812&gt;1,99999,IF(D1812&lt;0,99999,0)),0)</f>
        <v>0</v>
      </c>
      <c r="AG1812" s="10">
        <f>IF(AG$1=1,IF(B1813=0,0,IF(B1813-B1812=1,0,99999)),0)</f>
        <v>0</v>
      </c>
      <c r="AH1812" s="11">
        <f>IF(AH$1=1,IF(C1813=0,0,IF(C1813-C1812&lt;0,99999,0)),0)</f>
        <v>0</v>
      </c>
      <c r="AI1812" s="14">
        <f>MOD(MOD(((((MOD(C1812,C$4)/C$4)+(MOD(C$3,C$4)/C$4)))),C$4),1)</f>
        <v>0.10000093333426666</v>
      </c>
      <c r="AJ1812" s="19">
        <f>IF(C1813-C1812=0,99999,0 )</f>
        <v>99999</v>
      </c>
      <c r="AK1812" s="83">
        <f>IF(ABS(D1813-D1812)=0,99999,0)</f>
        <v>99999</v>
      </c>
    </row>
    <row r="1813" spans="3:37">
      <c r="C1813" s="68"/>
      <c r="P1813" s="121">
        <f t="shared" si="165"/>
        <v>0</v>
      </c>
      <c r="Q1813" s="42">
        <f>IF(C$1=2,0,1)</f>
        <v>0</v>
      </c>
      <c r="R1813" s="24" t="s">
        <v>4</v>
      </c>
      <c r="S1813" s="26">
        <f>D1813</f>
        <v>0</v>
      </c>
      <c r="T1813" s="26">
        <f t="shared" si="166"/>
        <v>0.10000093333426666</v>
      </c>
      <c r="U1813" s="27" t="s">
        <v>5</v>
      </c>
      <c r="V1813" s="75">
        <f>INT((C1813+MOD(C$3,1)/C$4)/C$4)</f>
        <v>0</v>
      </c>
      <c r="W1813" s="75">
        <f t="shared" si="167"/>
        <v>1</v>
      </c>
      <c r="X1813" s="24">
        <f>IF(C$3&gt;=1,IF(MOD(INT((C1813-MOD(C$3,C$4)+MOD(C$3,1)/C$4)/C$4),2),8888,222),IF(MOD(INT((C1813-MOD(C$3,C$4)+MOD(C$3,1)/C$4)/C$4),2),222,8888))</f>
        <v>8888</v>
      </c>
      <c r="Y1813" s="28">
        <f t="shared" si="168"/>
        <v>0.10000093333426666</v>
      </c>
      <c r="Z1813" s="22" t="s">
        <v>27</v>
      </c>
      <c r="AA1813" s="40">
        <f>IF(X1813=222,T1813-E1813/C$4,E1813/C$4+T1813)</f>
        <v>0.10000093333426666</v>
      </c>
      <c r="AB1813" s="45">
        <f>IF(AB$1=1,IF(C1814=0,0,IF(C1813=0,0,IF(Q1813=0,IF((ABS(D1813-D1814))&lt;0.1,(IF(C1814-C1813=Q$1,99999,0)),0),0))),0)</f>
        <v>0</v>
      </c>
      <c r="AC1813" s="13">
        <f>IF(AC$1=1,IF(C1814=0,0,IF(C1813=0,0,IF(Q1813=0,IF(C1814-C1813=0,(IF(ABS(D1813-D1814)&lt;T$1,99999,0)),0),0))),0)</f>
        <v>0</v>
      </c>
      <c r="AD1813" s="15">
        <f>IF(AD$1=1,IF(C1814=0,0,IF(C1813=0,0,IF(Q1813=0,IF(AND(AK1813,AJ1813),99999,0),0))),0)</f>
        <v>0</v>
      </c>
      <c r="AE1813" s="34">
        <f>IF(C1813=0,,IF(AE$1=1,IF(1&gt;AA1813,0,99999),0))</f>
        <v>0</v>
      </c>
      <c r="AF1813" s="5">
        <f>IF(AF$1=1,IF(D1813&gt;1,99999,IF(D1813&lt;0,99999,0)),0)</f>
        <v>0</v>
      </c>
      <c r="AG1813" s="10">
        <f>IF(AG$1=1,IF(B1814=0,0,IF(B1814-B1813=1,0,99999)),0)</f>
        <v>0</v>
      </c>
      <c r="AH1813" s="11">
        <f>IF(AH$1=1,IF(C1814=0,0,IF(C1814-C1813&lt;0,99999,0)),0)</f>
        <v>0</v>
      </c>
      <c r="AI1813" s="14">
        <f>MOD(MOD(((((MOD(C1813,C$4)/C$4)+(MOD(C$3,C$4)/C$4)))),C$4),1)</f>
        <v>0.10000093333426666</v>
      </c>
      <c r="AJ1813" s="19">
        <f>IF(C1814-C1813=0,99999,0 )</f>
        <v>99999</v>
      </c>
      <c r="AK1813" s="83">
        <f>IF(ABS(D1814-D1813)=0,99999,0)</f>
        <v>99999</v>
      </c>
    </row>
    <row r="1814" spans="3:37">
      <c r="C1814" s="68"/>
      <c r="P1814" s="121">
        <f t="shared" si="165"/>
        <v>0</v>
      </c>
      <c r="Q1814" s="42">
        <f>IF(C$1=2,0,1)</f>
        <v>0</v>
      </c>
      <c r="R1814" s="24" t="s">
        <v>4</v>
      </c>
      <c r="S1814" s="26">
        <f>D1814</f>
        <v>0</v>
      </c>
      <c r="T1814" s="26">
        <f t="shared" si="166"/>
        <v>0.10000093333426666</v>
      </c>
      <c r="U1814" s="27" t="s">
        <v>5</v>
      </c>
      <c r="V1814" s="75">
        <f>INT((C1814+MOD(C$3,1)/C$4)/C$4)</f>
        <v>0</v>
      </c>
      <c r="W1814" s="75">
        <f t="shared" si="167"/>
        <v>1</v>
      </c>
      <c r="X1814" s="24">
        <f>IF(C$3&gt;=1,IF(MOD(INT((C1814-MOD(C$3,C$4)+MOD(C$3,1)/C$4)/C$4),2),8888,222),IF(MOD(INT((C1814-MOD(C$3,C$4)+MOD(C$3,1)/C$4)/C$4),2),222,8888))</f>
        <v>8888</v>
      </c>
      <c r="Y1814" s="28">
        <f t="shared" si="168"/>
        <v>0.10000093333426666</v>
      </c>
      <c r="Z1814" s="22" t="s">
        <v>27</v>
      </c>
      <c r="AA1814" s="40">
        <f>IF(X1814=222,T1814-E1814/C$4,E1814/C$4+T1814)</f>
        <v>0.10000093333426666</v>
      </c>
      <c r="AB1814" s="45">
        <f>IF(AB$1=1,IF(C1815=0,0,IF(C1814=0,0,IF(Q1814=0,IF((ABS(D1814-D1815))&lt;0.1,(IF(C1815-C1814=Q$1,99999,0)),0),0))),0)</f>
        <v>0</v>
      </c>
      <c r="AC1814" s="13">
        <f>IF(AC$1=1,IF(C1815=0,0,IF(C1814=0,0,IF(Q1814=0,IF(C1815-C1814=0,(IF(ABS(D1814-D1815)&lt;T$1,99999,0)),0),0))),0)</f>
        <v>0</v>
      </c>
      <c r="AD1814" s="15">
        <f>IF(AD$1=1,IF(C1815=0,0,IF(C1814=0,0,IF(Q1814=0,IF(AND(AK1814,AJ1814),99999,0),0))),0)</f>
        <v>0</v>
      </c>
      <c r="AE1814" s="34">
        <f>IF(C1814=0,,IF(AE$1=1,IF(1&gt;AA1814,0,99999),0))</f>
        <v>0</v>
      </c>
      <c r="AF1814" s="5">
        <f>IF(AF$1=1,IF(D1814&gt;1,99999,IF(D1814&lt;0,99999,0)),0)</f>
        <v>0</v>
      </c>
      <c r="AG1814" s="10">
        <f>IF(AG$1=1,IF(B1815=0,0,IF(B1815-B1814=1,0,99999)),0)</f>
        <v>0</v>
      </c>
      <c r="AH1814" s="11">
        <f>IF(AH$1=1,IF(C1815=0,0,IF(C1815-C1814&lt;0,99999,0)),0)</f>
        <v>0</v>
      </c>
      <c r="AI1814" s="14">
        <f>MOD(MOD(((((MOD(C1814,C$4)/C$4)+(MOD(C$3,C$4)/C$4)))),C$4),1)</f>
        <v>0.10000093333426666</v>
      </c>
      <c r="AJ1814" s="19">
        <f>IF(C1815-C1814=0,99999,0 )</f>
        <v>99999</v>
      </c>
      <c r="AK1814" s="83">
        <f>IF(ABS(D1815-D1814)=0,99999,0)</f>
        <v>99999</v>
      </c>
    </row>
    <row r="1815" spans="3:37">
      <c r="C1815" s="68"/>
      <c r="P1815" s="121">
        <f t="shared" si="165"/>
        <v>0</v>
      </c>
      <c r="Q1815" s="42">
        <f>IF(C$1=2,0,1)</f>
        <v>0</v>
      </c>
      <c r="R1815" s="24" t="s">
        <v>4</v>
      </c>
      <c r="S1815" s="26">
        <f>D1815</f>
        <v>0</v>
      </c>
      <c r="T1815" s="26">
        <f t="shared" si="166"/>
        <v>0.10000093333426666</v>
      </c>
      <c r="U1815" s="27" t="s">
        <v>5</v>
      </c>
      <c r="V1815" s="75">
        <f>INT((C1815+MOD(C$3,1)/C$4)/C$4)</f>
        <v>0</v>
      </c>
      <c r="W1815" s="75">
        <f t="shared" si="167"/>
        <v>1</v>
      </c>
      <c r="X1815" s="24">
        <f>IF(C$3&gt;=1,IF(MOD(INT((C1815-MOD(C$3,C$4)+MOD(C$3,1)/C$4)/C$4),2),8888,222),IF(MOD(INT((C1815-MOD(C$3,C$4)+MOD(C$3,1)/C$4)/C$4),2),222,8888))</f>
        <v>8888</v>
      </c>
      <c r="Y1815" s="28">
        <f t="shared" si="168"/>
        <v>0.10000093333426666</v>
      </c>
      <c r="Z1815" s="22" t="s">
        <v>27</v>
      </c>
      <c r="AA1815" s="40">
        <f>IF(X1815=222,T1815-E1815/C$4,E1815/C$4+T1815)</f>
        <v>0.10000093333426666</v>
      </c>
      <c r="AB1815" s="45">
        <f>IF(AB$1=1,IF(C1816=0,0,IF(C1815=0,0,IF(Q1815=0,IF((ABS(D1815-D1816))&lt;0.1,(IF(C1816-C1815=Q$1,99999,0)),0),0))),0)</f>
        <v>0</v>
      </c>
      <c r="AC1815" s="13">
        <f>IF(AC$1=1,IF(C1816=0,0,IF(C1815=0,0,IF(Q1815=0,IF(C1816-C1815=0,(IF(ABS(D1815-D1816)&lt;T$1,99999,0)),0),0))),0)</f>
        <v>0</v>
      </c>
      <c r="AD1815" s="15">
        <f>IF(AD$1=1,IF(C1816=0,0,IF(C1815=0,0,IF(Q1815=0,IF(AND(AK1815,AJ1815),99999,0),0))),0)</f>
        <v>0</v>
      </c>
      <c r="AE1815" s="34">
        <f>IF(C1815=0,,IF(AE$1=1,IF(1&gt;AA1815,0,99999),0))</f>
        <v>0</v>
      </c>
      <c r="AF1815" s="5">
        <f>IF(AF$1=1,IF(D1815&gt;1,99999,IF(D1815&lt;0,99999,0)),0)</f>
        <v>0</v>
      </c>
      <c r="AG1815" s="10">
        <f>IF(AG$1=1,IF(B1816=0,0,IF(B1816-B1815=1,0,99999)),0)</f>
        <v>0</v>
      </c>
      <c r="AH1815" s="11">
        <f>IF(AH$1=1,IF(C1816=0,0,IF(C1816-C1815&lt;0,99999,0)),0)</f>
        <v>0</v>
      </c>
      <c r="AI1815" s="14">
        <f>MOD(MOD(((((MOD(C1815,C$4)/C$4)+(MOD(C$3,C$4)/C$4)))),C$4),1)</f>
        <v>0.10000093333426666</v>
      </c>
      <c r="AJ1815" s="19">
        <f>IF(C1816-C1815=0,99999,0 )</f>
        <v>99999</v>
      </c>
      <c r="AK1815" s="83">
        <f>IF(ABS(D1816-D1815)=0,99999,0)</f>
        <v>99999</v>
      </c>
    </row>
    <row r="1816" spans="3:37">
      <c r="C1816" s="68"/>
      <c r="P1816" s="121">
        <f t="shared" si="165"/>
        <v>0</v>
      </c>
      <c r="Q1816" s="42">
        <f>IF(C$1=2,0,1)</f>
        <v>0</v>
      </c>
      <c r="R1816" s="24" t="s">
        <v>4</v>
      </c>
      <c r="S1816" s="26">
        <f>D1816</f>
        <v>0</v>
      </c>
      <c r="T1816" s="26">
        <f t="shared" si="166"/>
        <v>0.10000093333426666</v>
      </c>
      <c r="U1816" s="27" t="s">
        <v>5</v>
      </c>
      <c r="V1816" s="75">
        <f>INT((C1816+MOD(C$3,1)/C$4)/C$4)</f>
        <v>0</v>
      </c>
      <c r="W1816" s="75">
        <f t="shared" si="167"/>
        <v>1</v>
      </c>
      <c r="X1816" s="24">
        <f>IF(C$3&gt;=1,IF(MOD(INT((C1816-MOD(C$3,C$4)+MOD(C$3,1)/C$4)/C$4),2),8888,222),IF(MOD(INT((C1816-MOD(C$3,C$4)+MOD(C$3,1)/C$4)/C$4),2),222,8888))</f>
        <v>8888</v>
      </c>
      <c r="Y1816" s="28">
        <f t="shared" si="168"/>
        <v>0.10000093333426666</v>
      </c>
      <c r="Z1816" s="22" t="s">
        <v>27</v>
      </c>
      <c r="AA1816" s="40">
        <f>IF(X1816=222,T1816-E1816/C$4,E1816/C$4+T1816)</f>
        <v>0.10000093333426666</v>
      </c>
      <c r="AB1816" s="45">
        <f>IF(AB$1=1,IF(C1817=0,0,IF(C1816=0,0,IF(Q1816=0,IF((ABS(D1816-D1817))&lt;0.1,(IF(C1817-C1816=Q$1,99999,0)),0),0))),0)</f>
        <v>0</v>
      </c>
      <c r="AC1816" s="13">
        <f>IF(AC$1=1,IF(C1817=0,0,IF(C1816=0,0,IF(Q1816=0,IF(C1817-C1816=0,(IF(ABS(D1816-D1817)&lt;T$1,99999,0)),0),0))),0)</f>
        <v>0</v>
      </c>
      <c r="AD1816" s="15">
        <f>IF(AD$1=1,IF(C1817=0,0,IF(C1816=0,0,IF(Q1816=0,IF(AND(AK1816,AJ1816),99999,0),0))),0)</f>
        <v>0</v>
      </c>
      <c r="AE1816" s="34">
        <f>IF(C1816=0,,IF(AE$1=1,IF(1&gt;AA1816,0,99999),0))</f>
        <v>0</v>
      </c>
      <c r="AF1816" s="5">
        <f>IF(AF$1=1,IF(D1816&gt;1,99999,IF(D1816&lt;0,99999,0)),0)</f>
        <v>0</v>
      </c>
      <c r="AG1816" s="10">
        <f>IF(AG$1=1,IF(B1817=0,0,IF(B1817-B1816=1,0,99999)),0)</f>
        <v>0</v>
      </c>
      <c r="AH1816" s="11">
        <f>IF(AH$1=1,IF(C1817=0,0,IF(C1817-C1816&lt;0,99999,0)),0)</f>
        <v>0</v>
      </c>
      <c r="AI1816" s="14">
        <f>MOD(MOD(((((MOD(C1816,C$4)/C$4)+(MOD(C$3,C$4)/C$4)))),C$4),1)</f>
        <v>0.10000093333426666</v>
      </c>
      <c r="AJ1816" s="19">
        <f>IF(C1817-C1816=0,99999,0 )</f>
        <v>99999</v>
      </c>
      <c r="AK1816" s="83">
        <f>IF(ABS(D1817-D1816)=0,99999,0)</f>
        <v>99999</v>
      </c>
    </row>
    <row r="1817" spans="3:37">
      <c r="C1817" s="68"/>
      <c r="P1817" s="121">
        <f t="shared" si="165"/>
        <v>0</v>
      </c>
      <c r="Q1817" s="42">
        <f>IF(C$1=2,0,1)</f>
        <v>0</v>
      </c>
      <c r="R1817" s="24" t="s">
        <v>4</v>
      </c>
      <c r="S1817" s="26">
        <f>D1817</f>
        <v>0</v>
      </c>
      <c r="T1817" s="26">
        <f t="shared" si="166"/>
        <v>0.10000093333426666</v>
      </c>
      <c r="U1817" s="27" t="s">
        <v>5</v>
      </c>
      <c r="V1817" s="75">
        <f>INT((C1817+MOD(C$3,1)/C$4)/C$4)</f>
        <v>0</v>
      </c>
      <c r="W1817" s="75">
        <f t="shared" si="167"/>
        <v>1</v>
      </c>
      <c r="X1817" s="24">
        <f>IF(C$3&gt;=1,IF(MOD(INT((C1817-MOD(C$3,C$4)+MOD(C$3,1)/C$4)/C$4),2),8888,222),IF(MOD(INT((C1817-MOD(C$3,C$4)+MOD(C$3,1)/C$4)/C$4),2),222,8888))</f>
        <v>8888</v>
      </c>
      <c r="Y1817" s="28">
        <f t="shared" si="168"/>
        <v>0.10000093333426666</v>
      </c>
      <c r="Z1817" s="22" t="s">
        <v>27</v>
      </c>
      <c r="AA1817" s="40">
        <f>IF(X1817=222,T1817-E1817/C$4,E1817/C$4+T1817)</f>
        <v>0.10000093333426666</v>
      </c>
      <c r="AB1817" s="45">
        <f>IF(AB$1=1,IF(C1818=0,0,IF(C1817=0,0,IF(Q1817=0,IF((ABS(D1817-D1818))&lt;0.1,(IF(C1818-C1817=Q$1,99999,0)),0),0))),0)</f>
        <v>0</v>
      </c>
      <c r="AC1817" s="13">
        <f>IF(AC$1=1,IF(C1818=0,0,IF(C1817=0,0,IF(Q1817=0,IF(C1818-C1817=0,(IF(ABS(D1817-D1818)&lt;T$1,99999,0)),0),0))),0)</f>
        <v>0</v>
      </c>
      <c r="AD1817" s="15">
        <f>IF(AD$1=1,IF(C1818=0,0,IF(C1817=0,0,IF(Q1817=0,IF(AND(AK1817,AJ1817),99999,0),0))),0)</f>
        <v>0</v>
      </c>
      <c r="AE1817" s="34">
        <f>IF(C1817=0,,IF(AE$1=1,IF(1&gt;AA1817,0,99999),0))</f>
        <v>0</v>
      </c>
      <c r="AF1817" s="5">
        <f>IF(AF$1=1,IF(D1817&gt;1,99999,IF(D1817&lt;0,99999,0)),0)</f>
        <v>0</v>
      </c>
      <c r="AG1817" s="10">
        <f>IF(AG$1=1,IF(B1818=0,0,IF(B1818-B1817=1,0,99999)),0)</f>
        <v>0</v>
      </c>
      <c r="AH1817" s="11">
        <f>IF(AH$1=1,IF(C1818=0,0,IF(C1818-C1817&lt;0,99999,0)),0)</f>
        <v>0</v>
      </c>
      <c r="AI1817" s="14">
        <f>MOD(MOD(((((MOD(C1817,C$4)/C$4)+(MOD(C$3,C$4)/C$4)))),C$4),1)</f>
        <v>0.10000093333426666</v>
      </c>
      <c r="AJ1817" s="19">
        <f>IF(C1818-C1817=0,99999,0 )</f>
        <v>99999</v>
      </c>
      <c r="AK1817" s="83">
        <f>IF(ABS(D1818-D1817)=0,99999,0)</f>
        <v>99999</v>
      </c>
    </row>
    <row r="1818" spans="3:37">
      <c r="C1818" s="68"/>
      <c r="P1818" s="121">
        <f t="shared" si="165"/>
        <v>0</v>
      </c>
      <c r="Q1818" s="42">
        <f>IF(C$1=2,0,1)</f>
        <v>0</v>
      </c>
      <c r="R1818" s="24" t="s">
        <v>4</v>
      </c>
      <c r="S1818" s="26">
        <f>D1818</f>
        <v>0</v>
      </c>
      <c r="T1818" s="26">
        <f t="shared" si="166"/>
        <v>0.10000093333426666</v>
      </c>
      <c r="U1818" s="27" t="s">
        <v>5</v>
      </c>
      <c r="V1818" s="75">
        <f>INT((C1818+MOD(C$3,1)/C$4)/C$4)</f>
        <v>0</v>
      </c>
      <c r="W1818" s="75">
        <f t="shared" si="167"/>
        <v>1</v>
      </c>
      <c r="X1818" s="24">
        <f>IF(C$3&gt;=1,IF(MOD(INT((C1818-MOD(C$3,C$4)+MOD(C$3,1)/C$4)/C$4),2),8888,222),IF(MOD(INT((C1818-MOD(C$3,C$4)+MOD(C$3,1)/C$4)/C$4),2),222,8888))</f>
        <v>8888</v>
      </c>
      <c r="Y1818" s="28">
        <f t="shared" si="168"/>
        <v>0.10000093333426666</v>
      </c>
      <c r="Z1818" s="22" t="s">
        <v>27</v>
      </c>
      <c r="AA1818" s="40">
        <f>IF(X1818=222,T1818-E1818/C$4,E1818/C$4+T1818)</f>
        <v>0.10000093333426666</v>
      </c>
      <c r="AB1818" s="45">
        <f>IF(AB$1=1,IF(C1819=0,0,IF(C1818=0,0,IF(Q1818=0,IF((ABS(D1818-D1819))&lt;0.1,(IF(C1819-C1818=Q$1,99999,0)),0),0))),0)</f>
        <v>0</v>
      </c>
      <c r="AC1818" s="13">
        <f>IF(AC$1=1,IF(C1819=0,0,IF(C1818=0,0,IF(Q1818=0,IF(C1819-C1818=0,(IF(ABS(D1818-D1819)&lt;T$1,99999,0)),0),0))),0)</f>
        <v>0</v>
      </c>
      <c r="AD1818" s="15">
        <f>IF(AD$1=1,IF(C1819=0,0,IF(C1818=0,0,IF(Q1818=0,IF(AND(AK1818,AJ1818),99999,0),0))),0)</f>
        <v>0</v>
      </c>
      <c r="AE1818" s="34">
        <f>IF(C1818=0,,IF(AE$1=1,IF(1&gt;AA1818,0,99999),0))</f>
        <v>0</v>
      </c>
      <c r="AF1818" s="5">
        <f>IF(AF$1=1,IF(D1818&gt;1,99999,IF(D1818&lt;0,99999,0)),0)</f>
        <v>0</v>
      </c>
      <c r="AG1818" s="10">
        <f>IF(AG$1=1,IF(B1819=0,0,IF(B1819-B1818=1,0,99999)),0)</f>
        <v>0</v>
      </c>
      <c r="AH1818" s="11">
        <f>IF(AH$1=1,IF(C1819=0,0,IF(C1819-C1818&lt;0,99999,0)),0)</f>
        <v>0</v>
      </c>
      <c r="AI1818" s="14">
        <f>MOD(MOD(((((MOD(C1818,C$4)/C$4)+(MOD(C$3,C$4)/C$4)))),C$4),1)</f>
        <v>0.10000093333426666</v>
      </c>
      <c r="AJ1818" s="19">
        <f>IF(C1819-C1818=0,99999,0 )</f>
        <v>99999</v>
      </c>
      <c r="AK1818" s="83">
        <f>IF(ABS(D1819-D1818)=0,99999,0)</f>
        <v>99999</v>
      </c>
    </row>
    <row r="1819" spans="3:37">
      <c r="C1819" s="68"/>
      <c r="P1819" s="121">
        <f t="shared" si="165"/>
        <v>0</v>
      </c>
      <c r="Q1819" s="42">
        <f>IF(C$1=2,0,1)</f>
        <v>0</v>
      </c>
      <c r="R1819" s="24" t="s">
        <v>4</v>
      </c>
      <c r="S1819" s="26">
        <f>D1819</f>
        <v>0</v>
      </c>
      <c r="T1819" s="26">
        <f t="shared" si="166"/>
        <v>0.10000093333426666</v>
      </c>
      <c r="U1819" s="27" t="s">
        <v>5</v>
      </c>
      <c r="V1819" s="75">
        <f>INT((C1819+MOD(C$3,1)/C$4)/C$4)</f>
        <v>0</v>
      </c>
      <c r="W1819" s="75">
        <f t="shared" si="167"/>
        <v>1</v>
      </c>
      <c r="X1819" s="24">
        <f>IF(C$3&gt;=1,IF(MOD(INT((C1819-MOD(C$3,C$4)+MOD(C$3,1)/C$4)/C$4),2),8888,222),IF(MOD(INT((C1819-MOD(C$3,C$4)+MOD(C$3,1)/C$4)/C$4),2),222,8888))</f>
        <v>8888</v>
      </c>
      <c r="Y1819" s="28">
        <f t="shared" si="168"/>
        <v>0.10000093333426666</v>
      </c>
      <c r="Z1819" s="22" t="s">
        <v>27</v>
      </c>
      <c r="AA1819" s="40">
        <f>IF(X1819=222,T1819-E1819/C$4,E1819/C$4+T1819)</f>
        <v>0.10000093333426666</v>
      </c>
      <c r="AB1819" s="45">
        <f>IF(AB$1=1,IF(C1820=0,0,IF(C1819=0,0,IF(Q1819=0,IF((ABS(D1819-D1820))&lt;0.1,(IF(C1820-C1819=Q$1,99999,0)),0),0))),0)</f>
        <v>0</v>
      </c>
      <c r="AC1819" s="13">
        <f>IF(AC$1=1,IF(C1820=0,0,IF(C1819=0,0,IF(Q1819=0,IF(C1820-C1819=0,(IF(ABS(D1819-D1820)&lt;T$1,99999,0)),0),0))),0)</f>
        <v>0</v>
      </c>
      <c r="AD1819" s="15">
        <f>IF(AD$1=1,IF(C1820=0,0,IF(C1819=0,0,IF(Q1819=0,IF(AND(AK1819,AJ1819),99999,0),0))),0)</f>
        <v>0</v>
      </c>
      <c r="AE1819" s="34">
        <f>IF(C1819=0,,IF(AE$1=1,IF(1&gt;AA1819,0,99999),0))</f>
        <v>0</v>
      </c>
      <c r="AF1819" s="5">
        <f>IF(AF$1=1,IF(D1819&gt;1,99999,IF(D1819&lt;0,99999,0)),0)</f>
        <v>0</v>
      </c>
      <c r="AG1819" s="10">
        <f>IF(AG$1=1,IF(B1820=0,0,IF(B1820-B1819=1,0,99999)),0)</f>
        <v>0</v>
      </c>
      <c r="AH1819" s="11">
        <f>IF(AH$1=1,IF(C1820=0,0,IF(C1820-C1819&lt;0,99999,0)),0)</f>
        <v>0</v>
      </c>
      <c r="AI1819" s="14">
        <f>MOD(MOD(((((MOD(C1819,C$4)/C$4)+(MOD(C$3,C$4)/C$4)))),C$4),1)</f>
        <v>0.10000093333426666</v>
      </c>
      <c r="AJ1819" s="19">
        <f>IF(C1820-C1819=0,99999,0 )</f>
        <v>99999</v>
      </c>
      <c r="AK1819" s="83">
        <f>IF(ABS(D1820-D1819)=0,99999,0)</f>
        <v>99999</v>
      </c>
    </row>
    <row r="1820" spans="3:37">
      <c r="C1820" s="68"/>
      <c r="P1820" s="121">
        <f t="shared" si="165"/>
        <v>0</v>
      </c>
      <c r="Q1820" s="42">
        <f>IF(C$1=2,0,1)</f>
        <v>0</v>
      </c>
      <c r="R1820" s="24" t="s">
        <v>4</v>
      </c>
      <c r="S1820" s="26">
        <f>D1820</f>
        <v>0</v>
      </c>
      <c r="T1820" s="26">
        <f t="shared" si="166"/>
        <v>0.10000093333426666</v>
      </c>
      <c r="U1820" s="27" t="s">
        <v>5</v>
      </c>
      <c r="V1820" s="75">
        <f>INT((C1820+MOD(C$3,1)/C$4)/C$4)</f>
        <v>0</v>
      </c>
      <c r="W1820" s="75">
        <f t="shared" si="167"/>
        <v>1</v>
      </c>
      <c r="X1820" s="24">
        <f>IF(C$3&gt;=1,IF(MOD(INT((C1820-MOD(C$3,C$4)+MOD(C$3,1)/C$4)/C$4),2),8888,222),IF(MOD(INT((C1820-MOD(C$3,C$4)+MOD(C$3,1)/C$4)/C$4),2),222,8888))</f>
        <v>8888</v>
      </c>
      <c r="Y1820" s="28">
        <f t="shared" si="168"/>
        <v>0.10000093333426666</v>
      </c>
      <c r="Z1820" s="22" t="s">
        <v>27</v>
      </c>
      <c r="AA1820" s="40">
        <f>IF(X1820=222,T1820-E1820/C$4,E1820/C$4+T1820)</f>
        <v>0.10000093333426666</v>
      </c>
      <c r="AB1820" s="45">
        <f>IF(AB$1=1,IF(C1821=0,0,IF(C1820=0,0,IF(Q1820=0,IF((ABS(D1820-D1821))&lt;0.1,(IF(C1821-C1820=Q$1,99999,0)),0),0))),0)</f>
        <v>0</v>
      </c>
      <c r="AC1820" s="13">
        <f>IF(AC$1=1,IF(C1821=0,0,IF(C1820=0,0,IF(Q1820=0,IF(C1821-C1820=0,(IF(ABS(D1820-D1821)&lt;T$1,99999,0)),0),0))),0)</f>
        <v>0</v>
      </c>
      <c r="AD1820" s="15">
        <f>IF(AD$1=1,IF(C1821=0,0,IF(C1820=0,0,IF(Q1820=0,IF(AND(AK1820,AJ1820),99999,0),0))),0)</f>
        <v>0</v>
      </c>
      <c r="AE1820" s="34">
        <f>IF(C1820=0,,IF(AE$1=1,IF(1&gt;AA1820,0,99999),0))</f>
        <v>0</v>
      </c>
      <c r="AF1820" s="5">
        <f>IF(AF$1=1,IF(D1820&gt;1,99999,IF(D1820&lt;0,99999,0)),0)</f>
        <v>0</v>
      </c>
      <c r="AG1820" s="10">
        <f>IF(AG$1=1,IF(B1821=0,0,IF(B1821-B1820=1,0,99999)),0)</f>
        <v>0</v>
      </c>
      <c r="AH1820" s="11">
        <f>IF(AH$1=1,IF(C1821=0,0,IF(C1821-C1820&lt;0,99999,0)),0)</f>
        <v>0</v>
      </c>
      <c r="AI1820" s="14">
        <f>MOD(MOD(((((MOD(C1820,C$4)/C$4)+(MOD(C$3,C$4)/C$4)))),C$4),1)</f>
        <v>0.10000093333426666</v>
      </c>
      <c r="AJ1820" s="19">
        <f>IF(C1821-C1820=0,99999,0 )</f>
        <v>99999</v>
      </c>
      <c r="AK1820" s="83">
        <f>IF(ABS(D1821-D1820)=0,99999,0)</f>
        <v>99999</v>
      </c>
    </row>
    <row r="1821" spans="3:37">
      <c r="C1821" s="68"/>
      <c r="P1821" s="121">
        <f t="shared" si="165"/>
        <v>0</v>
      </c>
      <c r="Q1821" s="42">
        <f>IF(C$1=2,0,1)</f>
        <v>0</v>
      </c>
      <c r="R1821" s="24" t="s">
        <v>4</v>
      </c>
      <c r="S1821" s="26">
        <f>D1821</f>
        <v>0</v>
      </c>
      <c r="T1821" s="26">
        <f t="shared" si="166"/>
        <v>0.10000093333426666</v>
      </c>
      <c r="U1821" s="27" t="s">
        <v>5</v>
      </c>
      <c r="V1821" s="75">
        <f>INT((C1821+MOD(C$3,1)/C$4)/C$4)</f>
        <v>0</v>
      </c>
      <c r="W1821" s="75">
        <f t="shared" si="167"/>
        <v>1</v>
      </c>
      <c r="X1821" s="24">
        <f>IF(C$3&gt;=1,IF(MOD(INT((C1821-MOD(C$3,C$4)+MOD(C$3,1)/C$4)/C$4),2),8888,222),IF(MOD(INT((C1821-MOD(C$3,C$4)+MOD(C$3,1)/C$4)/C$4),2),222,8888))</f>
        <v>8888</v>
      </c>
      <c r="Y1821" s="28">
        <f t="shared" si="168"/>
        <v>0.10000093333426666</v>
      </c>
      <c r="Z1821" s="22" t="s">
        <v>27</v>
      </c>
      <c r="AA1821" s="40">
        <f>IF(X1821=222,T1821-E1821/C$4,E1821/C$4+T1821)</f>
        <v>0.10000093333426666</v>
      </c>
      <c r="AB1821" s="45">
        <f>IF(AB$1=1,IF(C1822=0,0,IF(C1821=0,0,IF(Q1821=0,IF((ABS(D1821-D1822))&lt;0.1,(IF(C1822-C1821=Q$1,99999,0)),0),0))),0)</f>
        <v>0</v>
      </c>
      <c r="AC1821" s="13">
        <f>IF(AC$1=1,IF(C1822=0,0,IF(C1821=0,0,IF(Q1821=0,IF(C1822-C1821=0,(IF(ABS(D1821-D1822)&lt;T$1,99999,0)),0),0))),0)</f>
        <v>0</v>
      </c>
      <c r="AD1821" s="15">
        <f>IF(AD$1=1,IF(C1822=0,0,IF(C1821=0,0,IF(Q1821=0,IF(AND(AK1821,AJ1821),99999,0),0))),0)</f>
        <v>0</v>
      </c>
      <c r="AE1821" s="34">
        <f>IF(C1821=0,,IF(AE$1=1,IF(1&gt;AA1821,0,99999),0))</f>
        <v>0</v>
      </c>
      <c r="AF1821" s="5">
        <f>IF(AF$1=1,IF(D1821&gt;1,99999,IF(D1821&lt;0,99999,0)),0)</f>
        <v>0</v>
      </c>
      <c r="AG1821" s="10">
        <f>IF(AG$1=1,IF(B1822=0,0,IF(B1822-B1821=1,0,99999)),0)</f>
        <v>0</v>
      </c>
      <c r="AH1821" s="11">
        <f>IF(AH$1=1,IF(C1822=0,0,IF(C1822-C1821&lt;0,99999,0)),0)</f>
        <v>0</v>
      </c>
      <c r="AI1821" s="14">
        <f>MOD(MOD(((((MOD(C1821,C$4)/C$4)+(MOD(C$3,C$4)/C$4)))),C$4),1)</f>
        <v>0.10000093333426666</v>
      </c>
      <c r="AJ1821" s="19">
        <f>IF(C1822-C1821=0,99999,0 )</f>
        <v>99999</v>
      </c>
      <c r="AK1821" s="83">
        <f>IF(ABS(D1822-D1821)=0,99999,0)</f>
        <v>99999</v>
      </c>
    </row>
    <row r="1822" spans="3:37">
      <c r="C1822" s="68"/>
      <c r="P1822" s="121">
        <f t="shared" si="165"/>
        <v>0</v>
      </c>
      <c r="Q1822" s="42">
        <f>IF(C$1=2,0,1)</f>
        <v>0</v>
      </c>
      <c r="R1822" s="24" t="s">
        <v>4</v>
      </c>
      <c r="S1822" s="26">
        <f>D1822</f>
        <v>0</v>
      </c>
      <c r="T1822" s="26">
        <f t="shared" si="166"/>
        <v>0.10000093333426666</v>
      </c>
      <c r="U1822" s="27" t="s">
        <v>5</v>
      </c>
      <c r="V1822" s="75">
        <f>INT((C1822+MOD(C$3,1)/C$4)/C$4)</f>
        <v>0</v>
      </c>
      <c r="W1822" s="75">
        <f t="shared" si="167"/>
        <v>1</v>
      </c>
      <c r="X1822" s="24">
        <f>IF(C$3&gt;=1,IF(MOD(INT((C1822-MOD(C$3,C$4)+MOD(C$3,1)/C$4)/C$4),2),8888,222),IF(MOD(INT((C1822-MOD(C$3,C$4)+MOD(C$3,1)/C$4)/C$4),2),222,8888))</f>
        <v>8888</v>
      </c>
      <c r="Y1822" s="28">
        <f t="shared" si="168"/>
        <v>0.10000093333426666</v>
      </c>
      <c r="Z1822" s="22" t="s">
        <v>27</v>
      </c>
      <c r="AA1822" s="40">
        <f>IF(X1822=222,T1822-E1822/C$4,E1822/C$4+T1822)</f>
        <v>0.10000093333426666</v>
      </c>
      <c r="AB1822" s="45">
        <f>IF(AB$1=1,IF(C1823=0,0,IF(C1822=0,0,IF(Q1822=0,IF((ABS(D1822-D1823))&lt;0.1,(IF(C1823-C1822=Q$1,99999,0)),0),0))),0)</f>
        <v>0</v>
      </c>
      <c r="AC1822" s="13">
        <f>IF(AC$1=1,IF(C1823=0,0,IF(C1822=0,0,IF(Q1822=0,IF(C1823-C1822=0,(IF(ABS(D1822-D1823)&lt;T$1,99999,0)),0),0))),0)</f>
        <v>0</v>
      </c>
      <c r="AD1822" s="15">
        <f>IF(AD$1=1,IF(C1823=0,0,IF(C1822=0,0,IF(Q1822=0,IF(AND(AK1822,AJ1822),99999,0),0))),0)</f>
        <v>0</v>
      </c>
      <c r="AE1822" s="34">
        <f>IF(C1822=0,,IF(AE$1=1,IF(1&gt;AA1822,0,99999),0))</f>
        <v>0</v>
      </c>
      <c r="AF1822" s="5">
        <f>IF(AF$1=1,IF(D1822&gt;1,99999,IF(D1822&lt;0,99999,0)),0)</f>
        <v>0</v>
      </c>
      <c r="AG1822" s="10">
        <f>IF(AG$1=1,IF(B1823=0,0,IF(B1823-B1822=1,0,99999)),0)</f>
        <v>0</v>
      </c>
      <c r="AH1822" s="11">
        <f>IF(AH$1=1,IF(C1823=0,0,IF(C1823-C1822&lt;0,99999,0)),0)</f>
        <v>0</v>
      </c>
      <c r="AI1822" s="14">
        <f>MOD(MOD(((((MOD(C1822,C$4)/C$4)+(MOD(C$3,C$4)/C$4)))),C$4),1)</f>
        <v>0.10000093333426666</v>
      </c>
      <c r="AJ1822" s="19">
        <f>IF(C1823-C1822=0,99999,0 )</f>
        <v>99999</v>
      </c>
      <c r="AK1822" s="83">
        <f>IF(ABS(D1823-D1822)=0,99999,0)</f>
        <v>99999</v>
      </c>
    </row>
    <row r="1823" spans="3:37">
      <c r="C1823" s="68"/>
      <c r="P1823" s="121">
        <f t="shared" si="165"/>
        <v>0</v>
      </c>
      <c r="Q1823" s="42">
        <f>IF(C$1=2,0,1)</f>
        <v>0</v>
      </c>
      <c r="R1823" s="24" t="s">
        <v>4</v>
      </c>
      <c r="S1823" s="26">
        <f>D1823</f>
        <v>0</v>
      </c>
      <c r="T1823" s="26">
        <f t="shared" si="166"/>
        <v>0.10000093333426666</v>
      </c>
      <c r="U1823" s="27" t="s">
        <v>5</v>
      </c>
      <c r="V1823" s="75">
        <f>INT((C1823+MOD(C$3,1)/C$4)/C$4)</f>
        <v>0</v>
      </c>
      <c r="W1823" s="75">
        <f t="shared" si="167"/>
        <v>1</v>
      </c>
      <c r="X1823" s="24">
        <f>IF(C$3&gt;=1,IF(MOD(INT((C1823-MOD(C$3,C$4)+MOD(C$3,1)/C$4)/C$4),2),8888,222),IF(MOD(INT((C1823-MOD(C$3,C$4)+MOD(C$3,1)/C$4)/C$4),2),222,8888))</f>
        <v>8888</v>
      </c>
      <c r="Y1823" s="28">
        <f t="shared" si="168"/>
        <v>0.10000093333426666</v>
      </c>
      <c r="Z1823" s="22" t="s">
        <v>27</v>
      </c>
      <c r="AA1823" s="40">
        <f>IF(X1823=222,T1823-E1823/C$4,E1823/C$4+T1823)</f>
        <v>0.10000093333426666</v>
      </c>
      <c r="AB1823" s="45">
        <f>IF(AB$1=1,IF(C1824=0,0,IF(C1823=0,0,IF(Q1823=0,IF((ABS(D1823-D1824))&lt;0.1,(IF(C1824-C1823=Q$1,99999,0)),0),0))),0)</f>
        <v>0</v>
      </c>
      <c r="AC1823" s="13">
        <f>IF(AC$1=1,IF(C1824=0,0,IF(C1823=0,0,IF(Q1823=0,IF(C1824-C1823=0,(IF(ABS(D1823-D1824)&lt;T$1,99999,0)),0),0))),0)</f>
        <v>0</v>
      </c>
      <c r="AD1823" s="15">
        <f>IF(AD$1=1,IF(C1824=0,0,IF(C1823=0,0,IF(Q1823=0,IF(AND(AK1823,AJ1823),99999,0),0))),0)</f>
        <v>0</v>
      </c>
      <c r="AE1823" s="34">
        <f>IF(C1823=0,,IF(AE$1=1,IF(1&gt;AA1823,0,99999),0))</f>
        <v>0</v>
      </c>
      <c r="AF1823" s="5">
        <f>IF(AF$1=1,IF(D1823&gt;1,99999,IF(D1823&lt;0,99999,0)),0)</f>
        <v>0</v>
      </c>
      <c r="AG1823" s="10">
        <f>IF(AG$1=1,IF(B1824=0,0,IF(B1824-B1823=1,0,99999)),0)</f>
        <v>0</v>
      </c>
      <c r="AH1823" s="11">
        <f>IF(AH$1=1,IF(C1824=0,0,IF(C1824-C1823&lt;0,99999,0)),0)</f>
        <v>0</v>
      </c>
      <c r="AI1823" s="14">
        <f>MOD(MOD(((((MOD(C1823,C$4)/C$4)+(MOD(C$3,C$4)/C$4)))),C$4),1)</f>
        <v>0.10000093333426666</v>
      </c>
      <c r="AJ1823" s="19">
        <f>IF(C1824-C1823=0,99999,0 )</f>
        <v>99999</v>
      </c>
      <c r="AK1823" s="83">
        <f>IF(ABS(D1824-D1823)=0,99999,0)</f>
        <v>99999</v>
      </c>
    </row>
    <row r="1824" spans="3:37">
      <c r="C1824" s="68"/>
      <c r="P1824" s="121">
        <f t="shared" si="165"/>
        <v>0</v>
      </c>
      <c r="Q1824" s="42">
        <f>IF(C$1=2,0,1)</f>
        <v>0</v>
      </c>
      <c r="R1824" s="24" t="s">
        <v>4</v>
      </c>
      <c r="S1824" s="26">
        <f>D1824</f>
        <v>0</v>
      </c>
      <c r="T1824" s="26">
        <f t="shared" si="166"/>
        <v>0.10000093333426666</v>
      </c>
      <c r="U1824" s="27" t="s">
        <v>5</v>
      </c>
      <c r="V1824" s="75">
        <f>INT((C1824+MOD(C$3,1)/C$4)/C$4)</f>
        <v>0</v>
      </c>
      <c r="W1824" s="75">
        <f t="shared" si="167"/>
        <v>1</v>
      </c>
      <c r="X1824" s="24">
        <f>IF(C$3&gt;=1,IF(MOD(INT((C1824-MOD(C$3,C$4)+MOD(C$3,1)/C$4)/C$4),2),8888,222),IF(MOD(INT((C1824-MOD(C$3,C$4)+MOD(C$3,1)/C$4)/C$4),2),222,8888))</f>
        <v>8888</v>
      </c>
      <c r="Y1824" s="28">
        <f t="shared" si="168"/>
        <v>0.10000093333426666</v>
      </c>
      <c r="Z1824" s="22" t="s">
        <v>27</v>
      </c>
      <c r="AA1824" s="40">
        <f>IF(X1824=222,T1824-E1824/C$4,E1824/C$4+T1824)</f>
        <v>0.10000093333426666</v>
      </c>
      <c r="AB1824" s="45">
        <f>IF(AB$1=1,IF(C1825=0,0,IF(C1824=0,0,IF(Q1824=0,IF((ABS(D1824-D1825))&lt;0.1,(IF(C1825-C1824=Q$1,99999,0)),0),0))),0)</f>
        <v>0</v>
      </c>
      <c r="AC1824" s="13">
        <f>IF(AC$1=1,IF(C1825=0,0,IF(C1824=0,0,IF(Q1824=0,IF(C1825-C1824=0,(IF(ABS(D1824-D1825)&lt;T$1,99999,0)),0),0))),0)</f>
        <v>0</v>
      </c>
      <c r="AD1824" s="15">
        <f>IF(AD$1=1,IF(C1825=0,0,IF(C1824=0,0,IF(Q1824=0,IF(AND(AK1824,AJ1824),99999,0),0))),0)</f>
        <v>0</v>
      </c>
      <c r="AE1824" s="34">
        <f>IF(C1824=0,,IF(AE$1=1,IF(1&gt;AA1824,0,99999),0))</f>
        <v>0</v>
      </c>
      <c r="AF1824" s="5">
        <f>IF(AF$1=1,IF(D1824&gt;1,99999,IF(D1824&lt;0,99999,0)),0)</f>
        <v>0</v>
      </c>
      <c r="AG1824" s="10">
        <f>IF(AG$1=1,IF(B1825=0,0,IF(B1825-B1824=1,0,99999)),0)</f>
        <v>0</v>
      </c>
      <c r="AH1824" s="11">
        <f>IF(AH$1=1,IF(C1825=0,0,IF(C1825-C1824&lt;0,99999,0)),0)</f>
        <v>0</v>
      </c>
      <c r="AI1824" s="14">
        <f>MOD(MOD(((((MOD(C1824,C$4)/C$4)+(MOD(C$3,C$4)/C$4)))),C$4),1)</f>
        <v>0.10000093333426666</v>
      </c>
      <c r="AJ1824" s="19">
        <f>IF(C1825-C1824=0,99999,0 )</f>
        <v>99999</v>
      </c>
      <c r="AK1824" s="83">
        <f>IF(ABS(D1825-D1824)=0,99999,0)</f>
        <v>99999</v>
      </c>
    </row>
    <row r="1825" spans="3:37">
      <c r="C1825" s="68"/>
      <c r="P1825" s="121">
        <f t="shared" si="165"/>
        <v>0</v>
      </c>
      <c r="Q1825" s="42">
        <f>IF(C$1=2,0,1)</f>
        <v>0</v>
      </c>
      <c r="R1825" s="24" t="s">
        <v>4</v>
      </c>
      <c r="S1825" s="26">
        <f>D1825</f>
        <v>0</v>
      </c>
      <c r="T1825" s="26">
        <f t="shared" si="166"/>
        <v>0.10000093333426666</v>
      </c>
      <c r="U1825" s="27" t="s">
        <v>5</v>
      </c>
      <c r="V1825" s="75">
        <f>INT((C1825+MOD(C$3,1)/C$4)/C$4)</f>
        <v>0</v>
      </c>
      <c r="W1825" s="75">
        <f t="shared" si="167"/>
        <v>1</v>
      </c>
      <c r="X1825" s="24">
        <f>IF(C$3&gt;=1,IF(MOD(INT((C1825-MOD(C$3,C$4)+MOD(C$3,1)/C$4)/C$4),2),8888,222),IF(MOD(INT((C1825-MOD(C$3,C$4)+MOD(C$3,1)/C$4)/C$4),2),222,8888))</f>
        <v>8888</v>
      </c>
      <c r="Y1825" s="28">
        <f t="shared" si="168"/>
        <v>0.10000093333426666</v>
      </c>
      <c r="Z1825" s="22" t="s">
        <v>27</v>
      </c>
      <c r="AA1825" s="40">
        <f>IF(X1825=222,T1825-E1825/C$4,E1825/C$4+T1825)</f>
        <v>0.10000093333426666</v>
      </c>
      <c r="AB1825" s="45">
        <f>IF(AB$1=1,IF(C1826=0,0,IF(C1825=0,0,IF(Q1825=0,IF((ABS(D1825-D1826))&lt;0.1,(IF(C1826-C1825=Q$1,99999,0)),0),0))),0)</f>
        <v>0</v>
      </c>
      <c r="AC1825" s="13">
        <f>IF(AC$1=1,IF(C1826=0,0,IF(C1825=0,0,IF(Q1825=0,IF(C1826-C1825=0,(IF(ABS(D1825-D1826)&lt;T$1,99999,0)),0),0))),0)</f>
        <v>0</v>
      </c>
      <c r="AD1825" s="15">
        <f>IF(AD$1=1,IF(C1826=0,0,IF(C1825=0,0,IF(Q1825=0,IF(AND(AK1825,AJ1825),99999,0),0))),0)</f>
        <v>0</v>
      </c>
      <c r="AE1825" s="34">
        <f>IF(C1825=0,,IF(AE$1=1,IF(1&gt;AA1825,0,99999),0))</f>
        <v>0</v>
      </c>
      <c r="AF1825" s="5">
        <f>IF(AF$1=1,IF(D1825&gt;1,99999,IF(D1825&lt;0,99999,0)),0)</f>
        <v>0</v>
      </c>
      <c r="AG1825" s="10">
        <f>IF(AG$1=1,IF(B1826=0,0,IF(B1826-B1825=1,0,99999)),0)</f>
        <v>0</v>
      </c>
      <c r="AH1825" s="11">
        <f>IF(AH$1=1,IF(C1826=0,0,IF(C1826-C1825&lt;0,99999,0)),0)</f>
        <v>0</v>
      </c>
      <c r="AI1825" s="14">
        <f>MOD(MOD(((((MOD(C1825,C$4)/C$4)+(MOD(C$3,C$4)/C$4)))),C$4),1)</f>
        <v>0.10000093333426666</v>
      </c>
      <c r="AJ1825" s="19">
        <f>IF(C1826-C1825=0,99999,0 )</f>
        <v>99999</v>
      </c>
      <c r="AK1825" s="83">
        <f>IF(ABS(D1826-D1825)=0,99999,0)</f>
        <v>99999</v>
      </c>
    </row>
    <row r="1826" spans="3:37">
      <c r="C1826" s="68"/>
      <c r="P1826" s="121">
        <f t="shared" si="165"/>
        <v>0</v>
      </c>
      <c r="Q1826" s="42">
        <f>IF(C$1=2,0,1)</f>
        <v>0</v>
      </c>
      <c r="R1826" s="24" t="s">
        <v>4</v>
      </c>
      <c r="S1826" s="26">
        <f>D1826</f>
        <v>0</v>
      </c>
      <c r="T1826" s="26">
        <f t="shared" si="166"/>
        <v>0.10000093333426666</v>
      </c>
      <c r="U1826" s="27" t="s">
        <v>5</v>
      </c>
      <c r="V1826" s="75">
        <f>INT((C1826+MOD(C$3,1)/C$4)/C$4)</f>
        <v>0</v>
      </c>
      <c r="W1826" s="75">
        <f t="shared" si="167"/>
        <v>1</v>
      </c>
      <c r="X1826" s="24">
        <f>IF(C$3&gt;=1,IF(MOD(INT((C1826-MOD(C$3,C$4)+MOD(C$3,1)/C$4)/C$4),2),8888,222),IF(MOD(INT((C1826-MOD(C$3,C$4)+MOD(C$3,1)/C$4)/C$4),2),222,8888))</f>
        <v>8888</v>
      </c>
      <c r="Y1826" s="28">
        <f t="shared" si="168"/>
        <v>0.10000093333426666</v>
      </c>
      <c r="Z1826" s="22" t="s">
        <v>27</v>
      </c>
      <c r="AA1826" s="40">
        <f>IF(X1826=222,T1826-E1826/C$4,E1826/C$4+T1826)</f>
        <v>0.10000093333426666</v>
      </c>
      <c r="AB1826" s="45">
        <f>IF(AB$1=1,IF(C1827=0,0,IF(C1826=0,0,IF(Q1826=0,IF((ABS(D1826-D1827))&lt;0.1,(IF(C1827-C1826=Q$1,99999,0)),0),0))),0)</f>
        <v>0</v>
      </c>
      <c r="AC1826" s="13">
        <f>IF(AC$1=1,IF(C1827=0,0,IF(C1826=0,0,IF(Q1826=0,IF(C1827-C1826=0,(IF(ABS(D1826-D1827)&lt;T$1,99999,0)),0),0))),0)</f>
        <v>0</v>
      </c>
      <c r="AD1826" s="15">
        <f>IF(AD$1=1,IF(C1827=0,0,IF(C1826=0,0,IF(Q1826=0,IF(AND(AK1826,AJ1826),99999,0),0))),0)</f>
        <v>0</v>
      </c>
      <c r="AE1826" s="34">
        <f>IF(C1826=0,,IF(AE$1=1,IF(1&gt;AA1826,0,99999),0))</f>
        <v>0</v>
      </c>
      <c r="AF1826" s="5">
        <f>IF(AF$1=1,IF(D1826&gt;1,99999,IF(D1826&lt;0,99999,0)),0)</f>
        <v>0</v>
      </c>
      <c r="AG1826" s="10">
        <f>IF(AG$1=1,IF(B1827=0,0,IF(B1827-B1826=1,0,99999)),0)</f>
        <v>0</v>
      </c>
      <c r="AH1826" s="11">
        <f>IF(AH$1=1,IF(C1827=0,0,IF(C1827-C1826&lt;0,99999,0)),0)</f>
        <v>0</v>
      </c>
      <c r="AI1826" s="14">
        <f>MOD(MOD(((((MOD(C1826,C$4)/C$4)+(MOD(C$3,C$4)/C$4)))),C$4),1)</f>
        <v>0.10000093333426666</v>
      </c>
      <c r="AJ1826" s="19">
        <f>IF(C1827-C1826=0,99999,0 )</f>
        <v>99999</v>
      </c>
      <c r="AK1826" s="83">
        <f>IF(ABS(D1827-D1826)=0,99999,0)</f>
        <v>99999</v>
      </c>
    </row>
    <row r="1827" spans="3:37">
      <c r="C1827" s="68"/>
      <c r="P1827" s="121">
        <f t="shared" si="165"/>
        <v>0</v>
      </c>
      <c r="Q1827" s="42">
        <f>IF(C$1=2,0,1)</f>
        <v>0</v>
      </c>
      <c r="R1827" s="24" t="s">
        <v>4</v>
      </c>
      <c r="S1827" s="26">
        <f>D1827</f>
        <v>0</v>
      </c>
      <c r="T1827" s="26">
        <f t="shared" si="166"/>
        <v>0.10000093333426666</v>
      </c>
      <c r="U1827" s="27" t="s">
        <v>5</v>
      </c>
      <c r="V1827" s="75">
        <f>INT((C1827+MOD(C$3,1)/C$4)/C$4)</f>
        <v>0</v>
      </c>
      <c r="W1827" s="75">
        <f t="shared" si="167"/>
        <v>1</v>
      </c>
      <c r="X1827" s="24">
        <f>IF(C$3&gt;=1,IF(MOD(INT((C1827-MOD(C$3,C$4)+MOD(C$3,1)/C$4)/C$4),2),8888,222),IF(MOD(INT((C1827-MOD(C$3,C$4)+MOD(C$3,1)/C$4)/C$4),2),222,8888))</f>
        <v>8888</v>
      </c>
      <c r="Y1827" s="28">
        <f t="shared" si="168"/>
        <v>0.10000093333426666</v>
      </c>
      <c r="Z1827" s="22" t="s">
        <v>27</v>
      </c>
      <c r="AA1827" s="40">
        <f>IF(X1827=222,T1827-E1827/C$4,E1827/C$4+T1827)</f>
        <v>0.10000093333426666</v>
      </c>
      <c r="AB1827" s="45">
        <f>IF(AB$1=1,IF(C1828=0,0,IF(C1827=0,0,IF(Q1827=0,IF((ABS(D1827-D1828))&lt;0.1,(IF(C1828-C1827=Q$1,99999,0)),0),0))),0)</f>
        <v>0</v>
      </c>
      <c r="AC1827" s="13">
        <f>IF(AC$1=1,IF(C1828=0,0,IF(C1827=0,0,IF(Q1827=0,IF(C1828-C1827=0,(IF(ABS(D1827-D1828)&lt;T$1,99999,0)),0),0))),0)</f>
        <v>0</v>
      </c>
      <c r="AD1827" s="15">
        <f>IF(AD$1=1,IF(C1828=0,0,IF(C1827=0,0,IF(Q1827=0,IF(AND(AK1827,AJ1827),99999,0),0))),0)</f>
        <v>0</v>
      </c>
      <c r="AE1827" s="34">
        <f>IF(C1827=0,,IF(AE$1=1,IF(1&gt;AA1827,0,99999),0))</f>
        <v>0</v>
      </c>
      <c r="AF1827" s="5">
        <f>IF(AF$1=1,IF(D1827&gt;1,99999,IF(D1827&lt;0,99999,0)),0)</f>
        <v>0</v>
      </c>
      <c r="AG1827" s="10">
        <f>IF(AG$1=1,IF(B1828=0,0,IF(B1828-B1827=1,0,99999)),0)</f>
        <v>0</v>
      </c>
      <c r="AH1827" s="11">
        <f>IF(AH$1=1,IF(C1828=0,0,IF(C1828-C1827&lt;0,99999,0)),0)</f>
        <v>0</v>
      </c>
      <c r="AI1827" s="14">
        <f>MOD(MOD(((((MOD(C1827,C$4)/C$4)+(MOD(C$3,C$4)/C$4)))),C$4),1)</f>
        <v>0.10000093333426666</v>
      </c>
      <c r="AJ1827" s="19">
        <f>IF(C1828-C1827=0,99999,0 )</f>
        <v>99999</v>
      </c>
      <c r="AK1827" s="83">
        <f>IF(ABS(D1828-D1827)=0,99999,0)</f>
        <v>99999</v>
      </c>
    </row>
    <row r="1828" spans="3:37">
      <c r="C1828" s="68"/>
      <c r="P1828" s="121">
        <f t="shared" si="165"/>
        <v>0</v>
      </c>
      <c r="Q1828" s="42">
        <f>IF(C$1=2,0,1)</f>
        <v>0</v>
      </c>
      <c r="R1828" s="24" t="s">
        <v>4</v>
      </c>
      <c r="S1828" s="26">
        <f>D1828</f>
        <v>0</v>
      </c>
      <c r="T1828" s="26">
        <f t="shared" si="166"/>
        <v>0.10000093333426666</v>
      </c>
      <c r="U1828" s="27" t="s">
        <v>5</v>
      </c>
      <c r="V1828" s="75">
        <f>INT((C1828+MOD(C$3,1)/C$4)/C$4)</f>
        <v>0</v>
      </c>
      <c r="W1828" s="75">
        <f t="shared" si="167"/>
        <v>1</v>
      </c>
      <c r="X1828" s="24">
        <f>IF(C$3&gt;=1,IF(MOD(INT((C1828-MOD(C$3,C$4)+MOD(C$3,1)/C$4)/C$4),2),8888,222),IF(MOD(INT((C1828-MOD(C$3,C$4)+MOD(C$3,1)/C$4)/C$4),2),222,8888))</f>
        <v>8888</v>
      </c>
      <c r="Y1828" s="28">
        <f t="shared" si="168"/>
        <v>0.10000093333426666</v>
      </c>
      <c r="Z1828" s="22" t="s">
        <v>27</v>
      </c>
      <c r="AA1828" s="40">
        <f>IF(X1828=222,T1828-E1828/C$4,E1828/C$4+T1828)</f>
        <v>0.10000093333426666</v>
      </c>
      <c r="AB1828" s="45">
        <f>IF(AB$1=1,IF(C1829=0,0,IF(C1828=0,0,IF(Q1828=0,IF((ABS(D1828-D1829))&lt;0.1,(IF(C1829-C1828=Q$1,99999,0)),0),0))),0)</f>
        <v>0</v>
      </c>
      <c r="AC1828" s="13">
        <f>IF(AC$1=1,IF(C1829=0,0,IF(C1828=0,0,IF(Q1828=0,IF(C1829-C1828=0,(IF(ABS(D1828-D1829)&lt;T$1,99999,0)),0),0))),0)</f>
        <v>0</v>
      </c>
      <c r="AD1828" s="15">
        <f>IF(AD$1=1,IF(C1829=0,0,IF(C1828=0,0,IF(Q1828=0,IF(AND(AK1828,AJ1828),99999,0),0))),0)</f>
        <v>0</v>
      </c>
      <c r="AE1828" s="34">
        <f>IF(C1828=0,,IF(AE$1=1,IF(1&gt;AA1828,0,99999),0))</f>
        <v>0</v>
      </c>
      <c r="AF1828" s="5">
        <f>IF(AF$1=1,IF(D1828&gt;1,99999,IF(D1828&lt;0,99999,0)),0)</f>
        <v>0</v>
      </c>
      <c r="AG1828" s="10">
        <f>IF(AG$1=1,IF(B1829=0,0,IF(B1829-B1828=1,0,99999)),0)</f>
        <v>0</v>
      </c>
      <c r="AH1828" s="11">
        <f>IF(AH$1=1,IF(C1829=0,0,IF(C1829-C1828&lt;0,99999,0)),0)</f>
        <v>0</v>
      </c>
      <c r="AI1828" s="14">
        <f>MOD(MOD(((((MOD(C1828,C$4)/C$4)+(MOD(C$3,C$4)/C$4)))),C$4),1)</f>
        <v>0.10000093333426666</v>
      </c>
      <c r="AJ1828" s="19">
        <f>IF(C1829-C1828=0,99999,0 )</f>
        <v>99999</v>
      </c>
      <c r="AK1828" s="83">
        <f>IF(ABS(D1829-D1828)=0,99999,0)</f>
        <v>99999</v>
      </c>
    </row>
    <row r="1829" spans="3:37">
      <c r="C1829" s="68"/>
      <c r="P1829" s="121">
        <f t="shared" si="165"/>
        <v>0</v>
      </c>
      <c r="Q1829" s="42">
        <f>IF(C$1=2,0,1)</f>
        <v>0</v>
      </c>
      <c r="R1829" s="24" t="s">
        <v>4</v>
      </c>
      <c r="S1829" s="26">
        <f>D1829</f>
        <v>0</v>
      </c>
      <c r="T1829" s="26">
        <f t="shared" si="166"/>
        <v>0.10000093333426666</v>
      </c>
      <c r="U1829" s="27" t="s">
        <v>5</v>
      </c>
      <c r="V1829" s="75">
        <f>INT((C1829+MOD(C$3,1)/C$4)/C$4)</f>
        <v>0</v>
      </c>
      <c r="W1829" s="75">
        <f t="shared" si="167"/>
        <v>1</v>
      </c>
      <c r="X1829" s="24">
        <f>IF(C$3&gt;=1,IF(MOD(INT((C1829-MOD(C$3,C$4)+MOD(C$3,1)/C$4)/C$4),2),8888,222),IF(MOD(INT((C1829-MOD(C$3,C$4)+MOD(C$3,1)/C$4)/C$4),2),222,8888))</f>
        <v>8888</v>
      </c>
      <c r="Y1829" s="28">
        <f t="shared" si="168"/>
        <v>0.10000093333426666</v>
      </c>
      <c r="Z1829" s="22" t="s">
        <v>27</v>
      </c>
      <c r="AA1829" s="40">
        <f>IF(X1829=222,T1829-E1829/C$4,E1829/C$4+T1829)</f>
        <v>0.10000093333426666</v>
      </c>
      <c r="AB1829" s="45">
        <f>IF(AB$1=1,IF(C1830=0,0,IF(C1829=0,0,IF(Q1829=0,IF((ABS(D1829-D1830))&lt;0.1,(IF(C1830-C1829=Q$1,99999,0)),0),0))),0)</f>
        <v>0</v>
      </c>
      <c r="AC1829" s="13">
        <f>IF(AC$1=1,IF(C1830=0,0,IF(C1829=0,0,IF(Q1829=0,IF(C1830-C1829=0,(IF(ABS(D1829-D1830)&lt;T$1,99999,0)),0),0))),0)</f>
        <v>0</v>
      </c>
      <c r="AD1829" s="15">
        <f>IF(AD$1=1,IF(C1830=0,0,IF(C1829=0,0,IF(Q1829=0,IF(AND(AK1829,AJ1829),99999,0),0))),0)</f>
        <v>0</v>
      </c>
      <c r="AE1829" s="34">
        <f>IF(C1829=0,,IF(AE$1=1,IF(1&gt;AA1829,0,99999),0))</f>
        <v>0</v>
      </c>
      <c r="AF1829" s="5">
        <f>IF(AF$1=1,IF(D1829&gt;1,99999,IF(D1829&lt;0,99999,0)),0)</f>
        <v>0</v>
      </c>
      <c r="AG1829" s="10">
        <f>IF(AG$1=1,IF(B1830=0,0,IF(B1830-B1829=1,0,99999)),0)</f>
        <v>0</v>
      </c>
      <c r="AH1829" s="11">
        <f>IF(AH$1=1,IF(C1830=0,0,IF(C1830-C1829&lt;0,99999,0)),0)</f>
        <v>0</v>
      </c>
      <c r="AI1829" s="14">
        <f>MOD(MOD(((((MOD(C1829,C$4)/C$4)+(MOD(C$3,C$4)/C$4)))),C$4),1)</f>
        <v>0.10000093333426666</v>
      </c>
      <c r="AJ1829" s="19">
        <f>IF(C1830-C1829=0,99999,0 )</f>
        <v>99999</v>
      </c>
      <c r="AK1829" s="83">
        <f>IF(ABS(D1830-D1829)=0,99999,0)</f>
        <v>99999</v>
      </c>
    </row>
    <row r="1830" spans="3:37">
      <c r="C1830" s="68"/>
      <c r="P1830" s="121">
        <f t="shared" si="165"/>
        <v>0</v>
      </c>
      <c r="Q1830" s="42">
        <f>IF(C$1=2,0,1)</f>
        <v>0</v>
      </c>
      <c r="R1830" s="24" t="s">
        <v>4</v>
      </c>
      <c r="S1830" s="26">
        <f>D1830</f>
        <v>0</v>
      </c>
      <c r="T1830" s="26">
        <f t="shared" si="166"/>
        <v>0.10000093333426666</v>
      </c>
      <c r="U1830" s="27" t="s">
        <v>5</v>
      </c>
      <c r="V1830" s="75">
        <f>INT((C1830+MOD(C$3,1)/C$4)/C$4)</f>
        <v>0</v>
      </c>
      <c r="W1830" s="75">
        <f t="shared" si="167"/>
        <v>1</v>
      </c>
      <c r="X1830" s="24">
        <f>IF(C$3&gt;=1,IF(MOD(INT((C1830-MOD(C$3,C$4)+MOD(C$3,1)/C$4)/C$4),2),8888,222),IF(MOD(INT((C1830-MOD(C$3,C$4)+MOD(C$3,1)/C$4)/C$4),2),222,8888))</f>
        <v>8888</v>
      </c>
      <c r="Y1830" s="28">
        <f t="shared" si="168"/>
        <v>0.10000093333426666</v>
      </c>
      <c r="Z1830" s="22" t="s">
        <v>27</v>
      </c>
      <c r="AA1830" s="40">
        <f>IF(X1830=222,T1830-E1830/C$4,E1830/C$4+T1830)</f>
        <v>0.10000093333426666</v>
      </c>
      <c r="AB1830" s="45">
        <f>IF(AB$1=1,IF(C1831=0,0,IF(C1830=0,0,IF(Q1830=0,IF((ABS(D1830-D1831))&lt;0.1,(IF(C1831-C1830=Q$1,99999,0)),0),0))),0)</f>
        <v>0</v>
      </c>
      <c r="AC1830" s="13">
        <f>IF(AC$1=1,IF(C1831=0,0,IF(C1830=0,0,IF(Q1830=0,IF(C1831-C1830=0,(IF(ABS(D1830-D1831)&lt;T$1,99999,0)),0),0))),0)</f>
        <v>0</v>
      </c>
      <c r="AD1830" s="15">
        <f>IF(AD$1=1,IF(C1831=0,0,IF(C1830=0,0,IF(Q1830=0,IF(AND(AK1830,AJ1830),99999,0),0))),0)</f>
        <v>0</v>
      </c>
      <c r="AE1830" s="34">
        <f>IF(C1830=0,,IF(AE$1=1,IF(1&gt;AA1830,0,99999),0))</f>
        <v>0</v>
      </c>
      <c r="AF1830" s="5">
        <f>IF(AF$1=1,IF(D1830&gt;1,99999,IF(D1830&lt;0,99999,0)),0)</f>
        <v>0</v>
      </c>
      <c r="AG1830" s="10">
        <f>IF(AG$1=1,IF(B1831=0,0,IF(B1831-B1830=1,0,99999)),0)</f>
        <v>0</v>
      </c>
      <c r="AH1830" s="11">
        <f>IF(AH$1=1,IF(C1831=0,0,IF(C1831-C1830&lt;0,99999,0)),0)</f>
        <v>0</v>
      </c>
      <c r="AI1830" s="14">
        <f>MOD(MOD(((((MOD(C1830,C$4)/C$4)+(MOD(C$3,C$4)/C$4)))),C$4),1)</f>
        <v>0.10000093333426666</v>
      </c>
      <c r="AJ1830" s="19">
        <f>IF(C1831-C1830=0,99999,0 )</f>
        <v>99999</v>
      </c>
      <c r="AK1830" s="83">
        <f>IF(ABS(D1831-D1830)=0,99999,0)</f>
        <v>99999</v>
      </c>
    </row>
    <row r="1831" spans="3:37">
      <c r="C1831" s="68"/>
      <c r="P1831" s="121">
        <f t="shared" si="165"/>
        <v>0</v>
      </c>
      <c r="Q1831" s="42">
        <f>IF(C$1=2,0,1)</f>
        <v>0</v>
      </c>
      <c r="R1831" s="24" t="s">
        <v>4</v>
      </c>
      <c r="S1831" s="26">
        <f>D1831</f>
        <v>0</v>
      </c>
      <c r="T1831" s="26">
        <f t="shared" si="166"/>
        <v>0.10000093333426666</v>
      </c>
      <c r="U1831" s="27" t="s">
        <v>5</v>
      </c>
      <c r="V1831" s="75">
        <f>INT((C1831+MOD(C$3,1)/C$4)/C$4)</f>
        <v>0</v>
      </c>
      <c r="W1831" s="75">
        <f t="shared" si="167"/>
        <v>1</v>
      </c>
      <c r="X1831" s="24">
        <f>IF(C$3&gt;=1,IF(MOD(INT((C1831-MOD(C$3,C$4)+MOD(C$3,1)/C$4)/C$4),2),8888,222),IF(MOD(INT((C1831-MOD(C$3,C$4)+MOD(C$3,1)/C$4)/C$4),2),222,8888))</f>
        <v>8888</v>
      </c>
      <c r="Y1831" s="28">
        <f t="shared" si="168"/>
        <v>0.10000093333426666</v>
      </c>
      <c r="Z1831" s="22" t="s">
        <v>27</v>
      </c>
      <c r="AA1831" s="40">
        <f>IF(X1831=222,T1831-E1831/C$4,E1831/C$4+T1831)</f>
        <v>0.10000093333426666</v>
      </c>
      <c r="AB1831" s="45">
        <f>IF(AB$1=1,IF(C1832=0,0,IF(C1831=0,0,IF(Q1831=0,IF((ABS(D1831-D1832))&lt;0.1,(IF(C1832-C1831=Q$1,99999,0)),0),0))),0)</f>
        <v>0</v>
      </c>
      <c r="AC1831" s="13">
        <f>IF(AC$1=1,IF(C1832=0,0,IF(C1831=0,0,IF(Q1831=0,IF(C1832-C1831=0,(IF(ABS(D1831-D1832)&lt;T$1,99999,0)),0),0))),0)</f>
        <v>0</v>
      </c>
      <c r="AD1831" s="15">
        <f>IF(AD$1=1,IF(C1832=0,0,IF(C1831=0,0,IF(Q1831=0,IF(AND(AK1831,AJ1831),99999,0),0))),0)</f>
        <v>0</v>
      </c>
      <c r="AE1831" s="34">
        <f>IF(C1831=0,,IF(AE$1=1,IF(1&gt;AA1831,0,99999),0))</f>
        <v>0</v>
      </c>
      <c r="AF1831" s="5">
        <f>IF(AF$1=1,IF(D1831&gt;1,99999,IF(D1831&lt;0,99999,0)),0)</f>
        <v>0</v>
      </c>
      <c r="AG1831" s="10">
        <f>IF(AG$1=1,IF(B1832=0,0,IF(B1832-B1831=1,0,99999)),0)</f>
        <v>0</v>
      </c>
      <c r="AH1831" s="11">
        <f>IF(AH$1=1,IF(C1832=0,0,IF(C1832-C1831&lt;0,99999,0)),0)</f>
        <v>0</v>
      </c>
      <c r="AI1831" s="14">
        <f>MOD(MOD(((((MOD(C1831,C$4)/C$4)+(MOD(C$3,C$4)/C$4)))),C$4),1)</f>
        <v>0.10000093333426666</v>
      </c>
      <c r="AJ1831" s="19">
        <f>IF(C1832-C1831=0,99999,0 )</f>
        <v>99999</v>
      </c>
      <c r="AK1831" s="83">
        <f>IF(ABS(D1832-D1831)=0,99999,0)</f>
        <v>99999</v>
      </c>
    </row>
    <row r="1832" spans="3:37">
      <c r="C1832" s="68"/>
      <c r="P1832" s="121">
        <f t="shared" si="165"/>
        <v>0</v>
      </c>
      <c r="Q1832" s="42">
        <f>IF(C$1=2,0,1)</f>
        <v>0</v>
      </c>
      <c r="R1832" s="24" t="s">
        <v>4</v>
      </c>
      <c r="S1832" s="26">
        <f>D1832</f>
        <v>0</v>
      </c>
      <c r="T1832" s="26">
        <f t="shared" si="166"/>
        <v>0.10000093333426666</v>
      </c>
      <c r="U1832" s="27" t="s">
        <v>5</v>
      </c>
      <c r="V1832" s="75">
        <f>INT((C1832+MOD(C$3,1)/C$4)/C$4)</f>
        <v>0</v>
      </c>
      <c r="W1832" s="75">
        <f t="shared" si="167"/>
        <v>1</v>
      </c>
      <c r="X1832" s="24">
        <f>IF(C$3&gt;=1,IF(MOD(INT((C1832-MOD(C$3,C$4)+MOD(C$3,1)/C$4)/C$4),2),8888,222),IF(MOD(INT((C1832-MOD(C$3,C$4)+MOD(C$3,1)/C$4)/C$4),2),222,8888))</f>
        <v>8888</v>
      </c>
      <c r="Y1832" s="28">
        <f t="shared" si="168"/>
        <v>0.10000093333426666</v>
      </c>
      <c r="Z1832" s="22" t="s">
        <v>27</v>
      </c>
      <c r="AA1832" s="40">
        <f>IF(X1832=222,T1832-E1832/C$4,E1832/C$4+T1832)</f>
        <v>0.10000093333426666</v>
      </c>
      <c r="AB1832" s="45">
        <f>IF(AB$1=1,IF(C1833=0,0,IF(C1832=0,0,IF(Q1832=0,IF((ABS(D1832-D1833))&lt;0.1,(IF(C1833-C1832=Q$1,99999,0)),0),0))),0)</f>
        <v>0</v>
      </c>
      <c r="AC1832" s="13">
        <f>IF(AC$1=1,IF(C1833=0,0,IF(C1832=0,0,IF(Q1832=0,IF(C1833-C1832=0,(IF(ABS(D1832-D1833)&lt;T$1,99999,0)),0),0))),0)</f>
        <v>0</v>
      </c>
      <c r="AD1832" s="15">
        <f>IF(AD$1=1,IF(C1833=0,0,IF(C1832=0,0,IF(Q1832=0,IF(AND(AK1832,AJ1832),99999,0),0))),0)</f>
        <v>0</v>
      </c>
      <c r="AE1832" s="34">
        <f>IF(C1832=0,,IF(AE$1=1,IF(1&gt;AA1832,0,99999),0))</f>
        <v>0</v>
      </c>
      <c r="AF1832" s="5">
        <f>IF(AF$1=1,IF(D1832&gt;1,99999,IF(D1832&lt;0,99999,0)),0)</f>
        <v>0</v>
      </c>
      <c r="AG1832" s="10">
        <f>IF(AG$1=1,IF(B1833=0,0,IF(B1833-B1832=1,0,99999)),0)</f>
        <v>0</v>
      </c>
      <c r="AH1832" s="11">
        <f>IF(AH$1=1,IF(C1833=0,0,IF(C1833-C1832&lt;0,99999,0)),0)</f>
        <v>0</v>
      </c>
      <c r="AI1832" s="14">
        <f>MOD(MOD(((((MOD(C1832,C$4)/C$4)+(MOD(C$3,C$4)/C$4)))),C$4),1)</f>
        <v>0.10000093333426666</v>
      </c>
      <c r="AJ1832" s="19">
        <f>IF(C1833-C1832=0,99999,0 )</f>
        <v>99999</v>
      </c>
      <c r="AK1832" s="83">
        <f>IF(ABS(D1833-D1832)=0,99999,0)</f>
        <v>99999</v>
      </c>
    </row>
    <row r="1833" spans="3:37">
      <c r="C1833" s="68"/>
      <c r="P1833" s="121">
        <f t="shared" si="165"/>
        <v>0</v>
      </c>
      <c r="Q1833" s="42">
        <f>IF(C$1=2,0,1)</f>
        <v>0</v>
      </c>
      <c r="R1833" s="24" t="s">
        <v>4</v>
      </c>
      <c r="S1833" s="26">
        <f>D1833</f>
        <v>0</v>
      </c>
      <c r="T1833" s="26">
        <f t="shared" si="166"/>
        <v>0.10000093333426666</v>
      </c>
      <c r="U1833" s="27" t="s">
        <v>5</v>
      </c>
      <c r="V1833" s="75">
        <f>INT((C1833+MOD(C$3,1)/C$4)/C$4)</f>
        <v>0</v>
      </c>
      <c r="W1833" s="75">
        <f t="shared" si="167"/>
        <v>1</v>
      </c>
      <c r="X1833" s="24">
        <f>IF(C$3&gt;=1,IF(MOD(INT((C1833-MOD(C$3,C$4)+MOD(C$3,1)/C$4)/C$4),2),8888,222),IF(MOD(INT((C1833-MOD(C$3,C$4)+MOD(C$3,1)/C$4)/C$4),2),222,8888))</f>
        <v>8888</v>
      </c>
      <c r="Y1833" s="28">
        <f t="shared" si="168"/>
        <v>0.10000093333426666</v>
      </c>
      <c r="Z1833" s="22" t="s">
        <v>27</v>
      </c>
      <c r="AA1833" s="40">
        <f>IF(X1833=222,T1833-E1833/C$4,E1833/C$4+T1833)</f>
        <v>0.10000093333426666</v>
      </c>
      <c r="AB1833" s="45">
        <f>IF(AB$1=1,IF(C1834=0,0,IF(C1833=0,0,IF(Q1833=0,IF((ABS(D1833-D1834))&lt;0.1,(IF(C1834-C1833=Q$1,99999,0)),0),0))),0)</f>
        <v>0</v>
      </c>
      <c r="AC1833" s="13">
        <f>IF(AC$1=1,IF(C1834=0,0,IF(C1833=0,0,IF(Q1833=0,IF(C1834-C1833=0,(IF(ABS(D1833-D1834)&lt;T$1,99999,0)),0),0))),0)</f>
        <v>0</v>
      </c>
      <c r="AD1833" s="15">
        <f>IF(AD$1=1,IF(C1834=0,0,IF(C1833=0,0,IF(Q1833=0,IF(AND(AK1833,AJ1833),99999,0),0))),0)</f>
        <v>0</v>
      </c>
      <c r="AE1833" s="34">
        <f>IF(C1833=0,,IF(AE$1=1,IF(1&gt;AA1833,0,99999),0))</f>
        <v>0</v>
      </c>
      <c r="AF1833" s="5">
        <f>IF(AF$1=1,IF(D1833&gt;1,99999,IF(D1833&lt;0,99999,0)),0)</f>
        <v>0</v>
      </c>
      <c r="AG1833" s="10">
        <f>IF(AG$1=1,IF(B1834=0,0,IF(B1834-B1833=1,0,99999)),0)</f>
        <v>0</v>
      </c>
      <c r="AH1833" s="11">
        <f>IF(AH$1=1,IF(C1834=0,0,IF(C1834-C1833&lt;0,99999,0)),0)</f>
        <v>0</v>
      </c>
      <c r="AI1833" s="14">
        <f>MOD(MOD(((((MOD(C1833,C$4)/C$4)+(MOD(C$3,C$4)/C$4)))),C$4),1)</f>
        <v>0.10000093333426666</v>
      </c>
      <c r="AJ1833" s="19">
        <f>IF(C1834-C1833=0,99999,0 )</f>
        <v>99999</v>
      </c>
      <c r="AK1833" s="83">
        <f>IF(ABS(D1834-D1833)=0,99999,0)</f>
        <v>99999</v>
      </c>
    </row>
    <row r="1834" spans="3:37">
      <c r="C1834" s="68"/>
      <c r="P1834" s="121">
        <f t="shared" si="165"/>
        <v>0</v>
      </c>
      <c r="Q1834" s="42">
        <f>IF(C$1=2,0,1)</f>
        <v>0</v>
      </c>
      <c r="R1834" s="24" t="s">
        <v>4</v>
      </c>
      <c r="S1834" s="26">
        <f>D1834</f>
        <v>0</v>
      </c>
      <c r="T1834" s="26">
        <f t="shared" si="166"/>
        <v>0.10000093333426666</v>
      </c>
      <c r="U1834" s="27" t="s">
        <v>5</v>
      </c>
      <c r="V1834" s="75">
        <f>INT((C1834+MOD(C$3,1)/C$4)/C$4)</f>
        <v>0</v>
      </c>
      <c r="W1834" s="75">
        <f t="shared" si="167"/>
        <v>1</v>
      </c>
      <c r="X1834" s="24">
        <f>IF(C$3&gt;=1,IF(MOD(INT((C1834-MOD(C$3,C$4)+MOD(C$3,1)/C$4)/C$4),2),8888,222),IF(MOD(INT((C1834-MOD(C$3,C$4)+MOD(C$3,1)/C$4)/C$4),2),222,8888))</f>
        <v>8888</v>
      </c>
      <c r="Y1834" s="28">
        <f t="shared" si="168"/>
        <v>0.10000093333426666</v>
      </c>
      <c r="Z1834" s="22" t="s">
        <v>27</v>
      </c>
      <c r="AA1834" s="40">
        <f>IF(X1834=222,T1834-E1834/C$4,E1834/C$4+T1834)</f>
        <v>0.10000093333426666</v>
      </c>
      <c r="AB1834" s="45">
        <f>IF(AB$1=1,IF(C1835=0,0,IF(C1834=0,0,IF(Q1834=0,IF((ABS(D1834-D1835))&lt;0.1,(IF(C1835-C1834=Q$1,99999,0)),0),0))),0)</f>
        <v>0</v>
      </c>
      <c r="AC1834" s="13">
        <f>IF(AC$1=1,IF(C1835=0,0,IF(C1834=0,0,IF(Q1834=0,IF(C1835-C1834=0,(IF(ABS(D1834-D1835)&lt;T$1,99999,0)),0),0))),0)</f>
        <v>0</v>
      </c>
      <c r="AD1834" s="15">
        <f>IF(AD$1=1,IF(C1835=0,0,IF(C1834=0,0,IF(Q1834=0,IF(AND(AK1834,AJ1834),99999,0),0))),0)</f>
        <v>0</v>
      </c>
      <c r="AE1834" s="34">
        <f>IF(C1834=0,,IF(AE$1=1,IF(1&gt;AA1834,0,99999),0))</f>
        <v>0</v>
      </c>
      <c r="AF1834" s="5">
        <f>IF(AF$1=1,IF(D1834&gt;1,99999,IF(D1834&lt;0,99999,0)),0)</f>
        <v>0</v>
      </c>
      <c r="AG1834" s="10">
        <f>IF(AG$1=1,IF(B1835=0,0,IF(B1835-B1834=1,0,99999)),0)</f>
        <v>0</v>
      </c>
      <c r="AH1834" s="11">
        <f>IF(AH$1=1,IF(C1835=0,0,IF(C1835-C1834&lt;0,99999,0)),0)</f>
        <v>0</v>
      </c>
      <c r="AI1834" s="14">
        <f>MOD(MOD(((((MOD(C1834,C$4)/C$4)+(MOD(C$3,C$4)/C$4)))),C$4),1)</f>
        <v>0.10000093333426666</v>
      </c>
      <c r="AJ1834" s="19">
        <f>IF(C1835-C1834=0,99999,0 )</f>
        <v>99999</v>
      </c>
      <c r="AK1834" s="83">
        <f>IF(ABS(D1835-D1834)=0,99999,0)</f>
        <v>99999</v>
      </c>
    </row>
    <row r="1835" spans="3:37">
      <c r="C1835" s="68"/>
      <c r="P1835" s="121">
        <f t="shared" si="165"/>
        <v>0</v>
      </c>
      <c r="Q1835" s="42">
        <f>IF(C$1=2,0,1)</f>
        <v>0</v>
      </c>
      <c r="R1835" s="24" t="s">
        <v>4</v>
      </c>
      <c r="S1835" s="26">
        <f>D1835</f>
        <v>0</v>
      </c>
      <c r="T1835" s="26">
        <f t="shared" si="166"/>
        <v>0.10000093333426666</v>
      </c>
      <c r="U1835" s="27" t="s">
        <v>5</v>
      </c>
      <c r="V1835" s="75">
        <f>INT((C1835+MOD(C$3,1)/C$4)/C$4)</f>
        <v>0</v>
      </c>
      <c r="W1835" s="75">
        <f t="shared" si="167"/>
        <v>1</v>
      </c>
      <c r="X1835" s="24">
        <f>IF(C$3&gt;=1,IF(MOD(INT((C1835-MOD(C$3,C$4)+MOD(C$3,1)/C$4)/C$4),2),8888,222),IF(MOD(INT((C1835-MOD(C$3,C$4)+MOD(C$3,1)/C$4)/C$4),2),222,8888))</f>
        <v>8888</v>
      </c>
      <c r="Y1835" s="28">
        <f t="shared" si="168"/>
        <v>0.10000093333426666</v>
      </c>
      <c r="Z1835" s="22" t="s">
        <v>27</v>
      </c>
      <c r="AA1835" s="40">
        <f>IF(X1835=222,T1835-E1835/C$4,E1835/C$4+T1835)</f>
        <v>0.10000093333426666</v>
      </c>
      <c r="AB1835" s="45">
        <f>IF(AB$1=1,IF(C1836=0,0,IF(C1835=0,0,IF(Q1835=0,IF((ABS(D1835-D1836))&lt;0.1,(IF(C1836-C1835=Q$1,99999,0)),0),0))),0)</f>
        <v>0</v>
      </c>
      <c r="AC1835" s="13">
        <f>IF(AC$1=1,IF(C1836=0,0,IF(C1835=0,0,IF(Q1835=0,IF(C1836-C1835=0,(IF(ABS(D1835-D1836)&lt;T$1,99999,0)),0),0))),0)</f>
        <v>0</v>
      </c>
      <c r="AD1835" s="15">
        <f>IF(AD$1=1,IF(C1836=0,0,IF(C1835=0,0,IF(Q1835=0,IF(AND(AK1835,AJ1835),99999,0),0))),0)</f>
        <v>0</v>
      </c>
      <c r="AE1835" s="34">
        <f>IF(C1835=0,,IF(AE$1=1,IF(1&gt;AA1835,0,99999),0))</f>
        <v>0</v>
      </c>
      <c r="AF1835" s="5">
        <f>IF(AF$1=1,IF(D1835&gt;1,99999,IF(D1835&lt;0,99999,0)),0)</f>
        <v>0</v>
      </c>
      <c r="AG1835" s="10">
        <f>IF(AG$1=1,IF(B1836=0,0,IF(B1836-B1835=1,0,99999)),0)</f>
        <v>0</v>
      </c>
      <c r="AH1835" s="11">
        <f>IF(AH$1=1,IF(C1836=0,0,IF(C1836-C1835&lt;0,99999,0)),0)</f>
        <v>0</v>
      </c>
      <c r="AI1835" s="14">
        <f>MOD(MOD(((((MOD(C1835,C$4)/C$4)+(MOD(C$3,C$4)/C$4)))),C$4),1)</f>
        <v>0.10000093333426666</v>
      </c>
      <c r="AJ1835" s="19">
        <f>IF(C1836-C1835=0,99999,0 )</f>
        <v>99999</v>
      </c>
      <c r="AK1835" s="83">
        <f>IF(ABS(D1836-D1835)=0,99999,0)</f>
        <v>99999</v>
      </c>
    </row>
    <row r="1836" spans="3:37">
      <c r="C1836" s="68"/>
      <c r="P1836" s="121">
        <f t="shared" si="165"/>
        <v>0</v>
      </c>
      <c r="Q1836" s="42">
        <f>IF(C$1=2,0,1)</f>
        <v>0</v>
      </c>
      <c r="R1836" s="24" t="s">
        <v>4</v>
      </c>
      <c r="S1836" s="26">
        <f>D1836</f>
        <v>0</v>
      </c>
      <c r="T1836" s="26">
        <f t="shared" si="166"/>
        <v>0.10000093333426666</v>
      </c>
      <c r="U1836" s="27" t="s">
        <v>5</v>
      </c>
      <c r="V1836" s="75">
        <f>INT((C1836+MOD(C$3,1)/C$4)/C$4)</f>
        <v>0</v>
      </c>
      <c r="W1836" s="75">
        <f t="shared" si="167"/>
        <v>1</v>
      </c>
      <c r="X1836" s="24">
        <f>IF(C$3&gt;=1,IF(MOD(INT((C1836-MOD(C$3,C$4)+MOD(C$3,1)/C$4)/C$4),2),8888,222),IF(MOD(INT((C1836-MOD(C$3,C$4)+MOD(C$3,1)/C$4)/C$4),2),222,8888))</f>
        <v>8888</v>
      </c>
      <c r="Y1836" s="28">
        <f t="shared" si="168"/>
        <v>0.10000093333426666</v>
      </c>
      <c r="Z1836" s="22" t="s">
        <v>27</v>
      </c>
      <c r="AA1836" s="40">
        <f>IF(X1836=222,T1836-E1836/C$4,E1836/C$4+T1836)</f>
        <v>0.10000093333426666</v>
      </c>
      <c r="AB1836" s="45">
        <f>IF(AB$1=1,IF(C1837=0,0,IF(C1836=0,0,IF(Q1836=0,IF((ABS(D1836-D1837))&lt;0.1,(IF(C1837-C1836=Q$1,99999,0)),0),0))),0)</f>
        <v>0</v>
      </c>
      <c r="AC1836" s="13">
        <f>IF(AC$1=1,IF(C1837=0,0,IF(C1836=0,0,IF(Q1836=0,IF(C1837-C1836=0,(IF(ABS(D1836-D1837)&lt;T$1,99999,0)),0),0))),0)</f>
        <v>0</v>
      </c>
      <c r="AD1836" s="15">
        <f>IF(AD$1=1,IF(C1837=0,0,IF(C1836=0,0,IF(Q1836=0,IF(AND(AK1836,AJ1836),99999,0),0))),0)</f>
        <v>0</v>
      </c>
      <c r="AE1836" s="34">
        <f>IF(C1836=0,,IF(AE$1=1,IF(1&gt;AA1836,0,99999),0))</f>
        <v>0</v>
      </c>
      <c r="AF1836" s="5">
        <f>IF(AF$1=1,IF(D1836&gt;1,99999,IF(D1836&lt;0,99999,0)),0)</f>
        <v>0</v>
      </c>
      <c r="AG1836" s="10">
        <f>IF(AG$1=1,IF(B1837=0,0,IF(B1837-B1836=1,0,99999)),0)</f>
        <v>0</v>
      </c>
      <c r="AH1836" s="11">
        <f>IF(AH$1=1,IF(C1837=0,0,IF(C1837-C1836&lt;0,99999,0)),0)</f>
        <v>0</v>
      </c>
      <c r="AI1836" s="14">
        <f>MOD(MOD(((((MOD(C1836,C$4)/C$4)+(MOD(C$3,C$4)/C$4)))),C$4),1)</f>
        <v>0.10000093333426666</v>
      </c>
      <c r="AJ1836" s="19">
        <f>IF(C1837-C1836=0,99999,0 )</f>
        <v>99999</v>
      </c>
      <c r="AK1836" s="83">
        <f>IF(ABS(D1837-D1836)=0,99999,0)</f>
        <v>99999</v>
      </c>
    </row>
    <row r="1837" spans="3:37">
      <c r="C1837" s="68"/>
      <c r="P1837" s="121">
        <f t="shared" si="165"/>
        <v>0</v>
      </c>
      <c r="Q1837" s="42">
        <f>IF(C$1=2,0,1)</f>
        <v>0</v>
      </c>
      <c r="R1837" s="24" t="s">
        <v>4</v>
      </c>
      <c r="S1837" s="26">
        <f>D1837</f>
        <v>0</v>
      </c>
      <c r="T1837" s="26">
        <f t="shared" si="166"/>
        <v>0.10000093333426666</v>
      </c>
      <c r="U1837" s="27" t="s">
        <v>5</v>
      </c>
      <c r="V1837" s="75">
        <f>INT((C1837+MOD(C$3,1)/C$4)/C$4)</f>
        <v>0</v>
      </c>
      <c r="W1837" s="75">
        <f t="shared" si="167"/>
        <v>1</v>
      </c>
      <c r="X1837" s="24">
        <f>IF(C$3&gt;=1,IF(MOD(INT((C1837-MOD(C$3,C$4)+MOD(C$3,1)/C$4)/C$4),2),8888,222),IF(MOD(INT((C1837-MOD(C$3,C$4)+MOD(C$3,1)/C$4)/C$4),2),222,8888))</f>
        <v>8888</v>
      </c>
      <c r="Y1837" s="28">
        <f t="shared" si="168"/>
        <v>0.10000093333426666</v>
      </c>
      <c r="Z1837" s="22" t="s">
        <v>27</v>
      </c>
      <c r="AA1837" s="40">
        <f>IF(X1837=222,T1837-E1837/C$4,E1837/C$4+T1837)</f>
        <v>0.10000093333426666</v>
      </c>
      <c r="AB1837" s="45">
        <f>IF(AB$1=1,IF(C1838=0,0,IF(C1837=0,0,IF(Q1837=0,IF((ABS(D1837-D1838))&lt;0.1,(IF(C1838-C1837=Q$1,99999,0)),0),0))),0)</f>
        <v>0</v>
      </c>
      <c r="AC1837" s="13">
        <f>IF(AC$1=1,IF(C1838=0,0,IF(C1837=0,0,IF(Q1837=0,IF(C1838-C1837=0,(IF(ABS(D1837-D1838)&lt;T$1,99999,0)),0),0))),0)</f>
        <v>0</v>
      </c>
      <c r="AD1837" s="15">
        <f>IF(AD$1=1,IF(C1838=0,0,IF(C1837=0,0,IF(Q1837=0,IF(AND(AK1837,AJ1837),99999,0),0))),0)</f>
        <v>0</v>
      </c>
      <c r="AE1837" s="34">
        <f>IF(C1837=0,,IF(AE$1=1,IF(1&gt;AA1837,0,99999),0))</f>
        <v>0</v>
      </c>
      <c r="AF1837" s="5">
        <f>IF(AF$1=1,IF(D1837&gt;1,99999,IF(D1837&lt;0,99999,0)),0)</f>
        <v>0</v>
      </c>
      <c r="AG1837" s="10">
        <f>IF(AG$1=1,IF(B1838=0,0,IF(B1838-B1837=1,0,99999)),0)</f>
        <v>0</v>
      </c>
      <c r="AH1837" s="11">
        <f>IF(AH$1=1,IF(C1838=0,0,IF(C1838-C1837&lt;0,99999,0)),0)</f>
        <v>0</v>
      </c>
      <c r="AI1837" s="14">
        <f>MOD(MOD(((((MOD(C1837,C$4)/C$4)+(MOD(C$3,C$4)/C$4)))),C$4),1)</f>
        <v>0.10000093333426666</v>
      </c>
      <c r="AJ1837" s="19">
        <f>IF(C1838-C1837=0,99999,0 )</f>
        <v>99999</v>
      </c>
      <c r="AK1837" s="83">
        <f>IF(ABS(D1838-D1837)=0,99999,0)</f>
        <v>99999</v>
      </c>
    </row>
    <row r="1838" spans="3:37">
      <c r="C1838" s="68"/>
      <c r="P1838" s="121">
        <f t="shared" si="165"/>
        <v>0</v>
      </c>
      <c r="Q1838" s="42">
        <f>IF(C$1=2,0,1)</f>
        <v>0</v>
      </c>
      <c r="R1838" s="24" t="s">
        <v>4</v>
      </c>
      <c r="S1838" s="26">
        <f>D1838</f>
        <v>0</v>
      </c>
      <c r="T1838" s="26">
        <f t="shared" si="166"/>
        <v>0.10000093333426666</v>
      </c>
      <c r="U1838" s="27" t="s">
        <v>5</v>
      </c>
      <c r="V1838" s="75">
        <f>INT((C1838+MOD(C$3,1)/C$4)/C$4)</f>
        <v>0</v>
      </c>
      <c r="W1838" s="75">
        <f t="shared" si="167"/>
        <v>1</v>
      </c>
      <c r="X1838" s="24">
        <f>IF(C$3&gt;=1,IF(MOD(INT((C1838-MOD(C$3,C$4)+MOD(C$3,1)/C$4)/C$4),2),8888,222),IF(MOD(INT((C1838-MOD(C$3,C$4)+MOD(C$3,1)/C$4)/C$4),2),222,8888))</f>
        <v>8888</v>
      </c>
      <c r="Y1838" s="28">
        <f t="shared" si="168"/>
        <v>0.10000093333426666</v>
      </c>
      <c r="Z1838" s="22" t="s">
        <v>27</v>
      </c>
      <c r="AA1838" s="40">
        <f>IF(X1838=222,T1838-E1838/C$4,E1838/C$4+T1838)</f>
        <v>0.10000093333426666</v>
      </c>
      <c r="AB1838" s="45">
        <f>IF(AB$1=1,IF(C1839=0,0,IF(C1838=0,0,IF(Q1838=0,IF((ABS(D1838-D1839))&lt;0.1,(IF(C1839-C1838=Q$1,99999,0)),0),0))),0)</f>
        <v>0</v>
      </c>
      <c r="AC1838" s="13">
        <f>IF(AC$1=1,IF(C1839=0,0,IF(C1838=0,0,IF(Q1838=0,IF(C1839-C1838=0,(IF(ABS(D1838-D1839)&lt;T$1,99999,0)),0),0))),0)</f>
        <v>0</v>
      </c>
      <c r="AD1838" s="15">
        <f>IF(AD$1=1,IF(C1839=0,0,IF(C1838=0,0,IF(Q1838=0,IF(AND(AK1838,AJ1838),99999,0),0))),0)</f>
        <v>0</v>
      </c>
      <c r="AE1838" s="34">
        <f>IF(C1838=0,,IF(AE$1=1,IF(1&gt;AA1838,0,99999),0))</f>
        <v>0</v>
      </c>
      <c r="AF1838" s="5">
        <f>IF(AF$1=1,IF(D1838&gt;1,99999,IF(D1838&lt;0,99999,0)),0)</f>
        <v>0</v>
      </c>
      <c r="AG1838" s="10">
        <f>IF(AG$1=1,IF(B1839=0,0,IF(B1839-B1838=1,0,99999)),0)</f>
        <v>0</v>
      </c>
      <c r="AH1838" s="11">
        <f>IF(AH$1=1,IF(C1839=0,0,IF(C1839-C1838&lt;0,99999,0)),0)</f>
        <v>0</v>
      </c>
      <c r="AI1838" s="14">
        <f>MOD(MOD(((((MOD(C1838,C$4)/C$4)+(MOD(C$3,C$4)/C$4)))),C$4),1)</f>
        <v>0.10000093333426666</v>
      </c>
      <c r="AJ1838" s="19">
        <f>IF(C1839-C1838=0,99999,0 )</f>
        <v>99999</v>
      </c>
      <c r="AK1838" s="83">
        <f>IF(ABS(D1839-D1838)=0,99999,0)</f>
        <v>99999</v>
      </c>
    </row>
    <row r="1839" spans="3:37">
      <c r="C1839" s="68"/>
      <c r="P1839" s="121">
        <f t="shared" si="165"/>
        <v>0</v>
      </c>
      <c r="Q1839" s="42">
        <f>IF(C$1=2,0,1)</f>
        <v>0</v>
      </c>
      <c r="R1839" s="24" t="s">
        <v>4</v>
      </c>
      <c r="S1839" s="26">
        <f>D1839</f>
        <v>0</v>
      </c>
      <c r="T1839" s="26">
        <f t="shared" si="166"/>
        <v>0.10000093333426666</v>
      </c>
      <c r="U1839" s="27" t="s">
        <v>5</v>
      </c>
      <c r="V1839" s="75">
        <f>INT((C1839+MOD(C$3,1)/C$4)/C$4)</f>
        <v>0</v>
      </c>
      <c r="W1839" s="75">
        <f t="shared" si="167"/>
        <v>1</v>
      </c>
      <c r="X1839" s="24">
        <f>IF(C$3&gt;=1,IF(MOD(INT((C1839-MOD(C$3,C$4)+MOD(C$3,1)/C$4)/C$4),2),8888,222),IF(MOD(INT((C1839-MOD(C$3,C$4)+MOD(C$3,1)/C$4)/C$4),2),222,8888))</f>
        <v>8888</v>
      </c>
      <c r="Y1839" s="28">
        <f t="shared" si="168"/>
        <v>0.10000093333426666</v>
      </c>
      <c r="Z1839" s="22" t="s">
        <v>27</v>
      </c>
      <c r="AA1839" s="40">
        <f>IF(X1839=222,T1839-E1839/C$4,E1839/C$4+T1839)</f>
        <v>0.10000093333426666</v>
      </c>
      <c r="AB1839" s="45">
        <f>IF(AB$1=1,IF(C1840=0,0,IF(C1839=0,0,IF(Q1839=0,IF((ABS(D1839-D1840))&lt;0.1,(IF(C1840-C1839=Q$1,99999,0)),0),0))),0)</f>
        <v>0</v>
      </c>
      <c r="AC1839" s="13">
        <f>IF(AC$1=1,IF(C1840=0,0,IF(C1839=0,0,IF(Q1839=0,IF(C1840-C1839=0,(IF(ABS(D1839-D1840)&lt;T$1,99999,0)),0),0))),0)</f>
        <v>0</v>
      </c>
      <c r="AD1839" s="15">
        <f>IF(AD$1=1,IF(C1840=0,0,IF(C1839=0,0,IF(Q1839=0,IF(AND(AK1839,AJ1839),99999,0),0))),0)</f>
        <v>0</v>
      </c>
      <c r="AE1839" s="34">
        <f>IF(C1839=0,,IF(AE$1=1,IF(1&gt;AA1839,0,99999),0))</f>
        <v>0</v>
      </c>
      <c r="AF1839" s="5">
        <f>IF(AF$1=1,IF(D1839&gt;1,99999,IF(D1839&lt;0,99999,0)),0)</f>
        <v>0</v>
      </c>
      <c r="AG1839" s="10">
        <f>IF(AG$1=1,IF(B1840=0,0,IF(B1840-B1839=1,0,99999)),0)</f>
        <v>0</v>
      </c>
      <c r="AH1839" s="11">
        <f>IF(AH$1=1,IF(C1840=0,0,IF(C1840-C1839&lt;0,99999,0)),0)</f>
        <v>0</v>
      </c>
      <c r="AI1839" s="14">
        <f>MOD(MOD(((((MOD(C1839,C$4)/C$4)+(MOD(C$3,C$4)/C$4)))),C$4),1)</f>
        <v>0.10000093333426666</v>
      </c>
      <c r="AJ1839" s="19">
        <f>IF(C1840-C1839=0,99999,0 )</f>
        <v>99999</v>
      </c>
      <c r="AK1839" s="83">
        <f>IF(ABS(D1840-D1839)=0,99999,0)</f>
        <v>99999</v>
      </c>
    </row>
    <row r="1840" spans="3:37">
      <c r="C1840" s="68"/>
      <c r="P1840" s="121">
        <f t="shared" si="165"/>
        <v>0</v>
      </c>
      <c r="Q1840" s="42">
        <f>IF(C$1=2,0,1)</f>
        <v>0</v>
      </c>
      <c r="R1840" s="24" t="s">
        <v>4</v>
      </c>
      <c r="S1840" s="26">
        <f>D1840</f>
        <v>0</v>
      </c>
      <c r="T1840" s="26">
        <f t="shared" si="166"/>
        <v>0.10000093333426666</v>
      </c>
      <c r="U1840" s="27" t="s">
        <v>5</v>
      </c>
      <c r="V1840" s="75">
        <f>INT((C1840+MOD(C$3,1)/C$4)/C$4)</f>
        <v>0</v>
      </c>
      <c r="W1840" s="75">
        <f t="shared" si="167"/>
        <v>1</v>
      </c>
      <c r="X1840" s="24">
        <f>IF(C$3&gt;=1,IF(MOD(INT((C1840-MOD(C$3,C$4)+MOD(C$3,1)/C$4)/C$4),2),8888,222),IF(MOD(INT((C1840-MOD(C$3,C$4)+MOD(C$3,1)/C$4)/C$4),2),222,8888))</f>
        <v>8888</v>
      </c>
      <c r="Y1840" s="28">
        <f t="shared" si="168"/>
        <v>0.10000093333426666</v>
      </c>
      <c r="Z1840" s="22" t="s">
        <v>27</v>
      </c>
      <c r="AA1840" s="40">
        <f>IF(X1840=222,T1840-E1840/C$4,E1840/C$4+T1840)</f>
        <v>0.10000093333426666</v>
      </c>
      <c r="AB1840" s="45">
        <f>IF(AB$1=1,IF(C1841=0,0,IF(C1840=0,0,IF(Q1840=0,IF((ABS(D1840-D1841))&lt;0.1,(IF(C1841-C1840=Q$1,99999,0)),0),0))),0)</f>
        <v>0</v>
      </c>
      <c r="AC1840" s="13">
        <f>IF(AC$1=1,IF(C1841=0,0,IF(C1840=0,0,IF(Q1840=0,IF(C1841-C1840=0,(IF(ABS(D1840-D1841)&lt;T$1,99999,0)),0),0))),0)</f>
        <v>0</v>
      </c>
      <c r="AD1840" s="15">
        <f>IF(AD$1=1,IF(C1841=0,0,IF(C1840=0,0,IF(Q1840=0,IF(AND(AK1840,AJ1840),99999,0),0))),0)</f>
        <v>0</v>
      </c>
      <c r="AE1840" s="34">
        <f>IF(C1840=0,,IF(AE$1=1,IF(1&gt;AA1840,0,99999),0))</f>
        <v>0</v>
      </c>
      <c r="AF1840" s="5">
        <f>IF(AF$1=1,IF(D1840&gt;1,99999,IF(D1840&lt;0,99999,0)),0)</f>
        <v>0</v>
      </c>
      <c r="AG1840" s="10">
        <f>IF(AG$1=1,IF(B1841=0,0,IF(B1841-B1840=1,0,99999)),0)</f>
        <v>0</v>
      </c>
      <c r="AH1840" s="11">
        <f>IF(AH$1=1,IF(C1841=0,0,IF(C1841-C1840&lt;0,99999,0)),0)</f>
        <v>0</v>
      </c>
      <c r="AI1840" s="14">
        <f>MOD(MOD(((((MOD(C1840,C$4)/C$4)+(MOD(C$3,C$4)/C$4)))),C$4),1)</f>
        <v>0.10000093333426666</v>
      </c>
      <c r="AJ1840" s="19">
        <f>IF(C1841-C1840=0,99999,0 )</f>
        <v>99999</v>
      </c>
      <c r="AK1840" s="83">
        <f>IF(ABS(D1841-D1840)=0,99999,0)</f>
        <v>99999</v>
      </c>
    </row>
    <row r="1841" spans="3:37">
      <c r="C1841" s="68"/>
      <c r="P1841" s="121">
        <f t="shared" si="165"/>
        <v>0</v>
      </c>
      <c r="Q1841" s="42">
        <f>IF(C$1=2,0,1)</f>
        <v>0</v>
      </c>
      <c r="R1841" s="24" t="s">
        <v>4</v>
      </c>
      <c r="S1841" s="26">
        <f>D1841</f>
        <v>0</v>
      </c>
      <c r="T1841" s="26">
        <f t="shared" si="166"/>
        <v>0.10000093333426666</v>
      </c>
      <c r="U1841" s="27" t="s">
        <v>5</v>
      </c>
      <c r="V1841" s="75">
        <f>INT((C1841+MOD(C$3,1)/C$4)/C$4)</f>
        <v>0</v>
      </c>
      <c r="W1841" s="75">
        <f t="shared" si="167"/>
        <v>1</v>
      </c>
      <c r="X1841" s="24">
        <f>IF(C$3&gt;=1,IF(MOD(INT((C1841-MOD(C$3,C$4)+MOD(C$3,1)/C$4)/C$4),2),8888,222),IF(MOD(INT((C1841-MOD(C$3,C$4)+MOD(C$3,1)/C$4)/C$4),2),222,8888))</f>
        <v>8888</v>
      </c>
      <c r="Y1841" s="28">
        <f t="shared" si="168"/>
        <v>0.10000093333426666</v>
      </c>
      <c r="Z1841" s="22" t="s">
        <v>27</v>
      </c>
      <c r="AA1841" s="40">
        <f>IF(X1841=222,T1841-E1841/C$4,E1841/C$4+T1841)</f>
        <v>0.10000093333426666</v>
      </c>
      <c r="AB1841" s="45">
        <f>IF(AB$1=1,IF(C1842=0,0,IF(C1841=0,0,IF(Q1841=0,IF((ABS(D1841-D1842))&lt;0.1,(IF(C1842-C1841=Q$1,99999,0)),0),0))),0)</f>
        <v>0</v>
      </c>
      <c r="AC1841" s="13">
        <f>IF(AC$1=1,IF(C1842=0,0,IF(C1841=0,0,IF(Q1841=0,IF(C1842-C1841=0,(IF(ABS(D1841-D1842)&lt;T$1,99999,0)),0),0))),0)</f>
        <v>0</v>
      </c>
      <c r="AD1841" s="15">
        <f>IF(AD$1=1,IF(C1842=0,0,IF(C1841=0,0,IF(Q1841=0,IF(AND(AK1841,AJ1841),99999,0),0))),0)</f>
        <v>0</v>
      </c>
      <c r="AE1841" s="34">
        <f>IF(C1841=0,,IF(AE$1=1,IF(1&gt;AA1841,0,99999),0))</f>
        <v>0</v>
      </c>
      <c r="AF1841" s="5">
        <f>IF(AF$1=1,IF(D1841&gt;1,99999,IF(D1841&lt;0,99999,0)),0)</f>
        <v>0</v>
      </c>
      <c r="AG1841" s="10">
        <f>IF(AG$1=1,IF(B1842=0,0,IF(B1842-B1841=1,0,99999)),0)</f>
        <v>0</v>
      </c>
      <c r="AH1841" s="11">
        <f>IF(AH$1=1,IF(C1842=0,0,IF(C1842-C1841&lt;0,99999,0)),0)</f>
        <v>0</v>
      </c>
      <c r="AI1841" s="14">
        <f>MOD(MOD(((((MOD(C1841,C$4)/C$4)+(MOD(C$3,C$4)/C$4)))),C$4),1)</f>
        <v>0.10000093333426666</v>
      </c>
      <c r="AJ1841" s="19">
        <f>IF(C1842-C1841=0,99999,0 )</f>
        <v>99999</v>
      </c>
      <c r="AK1841" s="83">
        <f>IF(ABS(D1842-D1841)=0,99999,0)</f>
        <v>99999</v>
      </c>
    </row>
    <row r="1842" spans="3:37">
      <c r="C1842" s="68"/>
      <c r="P1842" s="121">
        <f t="shared" si="165"/>
        <v>0</v>
      </c>
      <c r="Q1842" s="42">
        <f>IF(C$1=2,0,1)</f>
        <v>0</v>
      </c>
      <c r="R1842" s="24" t="s">
        <v>4</v>
      </c>
      <c r="S1842" s="26">
        <f>D1842</f>
        <v>0</v>
      </c>
      <c r="T1842" s="26">
        <f t="shared" si="166"/>
        <v>0.10000093333426666</v>
      </c>
      <c r="U1842" s="27" t="s">
        <v>5</v>
      </c>
      <c r="V1842" s="75">
        <f>INT((C1842+MOD(C$3,1)/C$4)/C$4)</f>
        <v>0</v>
      </c>
      <c r="W1842" s="75">
        <f t="shared" si="167"/>
        <v>1</v>
      </c>
      <c r="X1842" s="24">
        <f>IF(C$3&gt;=1,IF(MOD(INT((C1842-MOD(C$3,C$4)+MOD(C$3,1)/C$4)/C$4),2),8888,222),IF(MOD(INT((C1842-MOD(C$3,C$4)+MOD(C$3,1)/C$4)/C$4),2),222,8888))</f>
        <v>8888</v>
      </c>
      <c r="Y1842" s="28">
        <f t="shared" si="168"/>
        <v>0.10000093333426666</v>
      </c>
      <c r="Z1842" s="22" t="s">
        <v>27</v>
      </c>
      <c r="AA1842" s="40">
        <f>IF(X1842=222,T1842-E1842/C$4,E1842/C$4+T1842)</f>
        <v>0.10000093333426666</v>
      </c>
      <c r="AB1842" s="45">
        <f>IF(AB$1=1,IF(C1843=0,0,IF(C1842=0,0,IF(Q1842=0,IF((ABS(D1842-D1843))&lt;0.1,(IF(C1843-C1842=Q$1,99999,0)),0),0))),0)</f>
        <v>0</v>
      </c>
      <c r="AC1842" s="13">
        <f>IF(AC$1=1,IF(C1843=0,0,IF(C1842=0,0,IF(Q1842=0,IF(C1843-C1842=0,(IF(ABS(D1842-D1843)&lt;T$1,99999,0)),0),0))),0)</f>
        <v>0</v>
      </c>
      <c r="AD1842" s="15">
        <f>IF(AD$1=1,IF(C1843=0,0,IF(C1842=0,0,IF(Q1842=0,IF(AND(AK1842,AJ1842),99999,0),0))),0)</f>
        <v>0</v>
      </c>
      <c r="AE1842" s="34">
        <f>IF(C1842=0,,IF(AE$1=1,IF(1&gt;AA1842,0,99999),0))</f>
        <v>0</v>
      </c>
      <c r="AF1842" s="5">
        <f>IF(AF$1=1,IF(D1842&gt;1,99999,IF(D1842&lt;0,99999,0)),0)</f>
        <v>0</v>
      </c>
      <c r="AG1842" s="10">
        <f>IF(AG$1=1,IF(B1843=0,0,IF(B1843-B1842=1,0,99999)),0)</f>
        <v>0</v>
      </c>
      <c r="AH1842" s="11">
        <f>IF(AH$1=1,IF(C1843=0,0,IF(C1843-C1842&lt;0,99999,0)),0)</f>
        <v>0</v>
      </c>
      <c r="AI1842" s="14">
        <f>MOD(MOD(((((MOD(C1842,C$4)/C$4)+(MOD(C$3,C$4)/C$4)))),C$4),1)</f>
        <v>0.10000093333426666</v>
      </c>
      <c r="AJ1842" s="19">
        <f>IF(C1843-C1842=0,99999,0 )</f>
        <v>99999</v>
      </c>
      <c r="AK1842" s="83">
        <f>IF(ABS(D1843-D1842)=0,99999,0)</f>
        <v>99999</v>
      </c>
    </row>
    <row r="1843" spans="3:37">
      <c r="C1843" s="68"/>
      <c r="P1843" s="121">
        <f t="shared" si="165"/>
        <v>0</v>
      </c>
      <c r="Q1843" s="42">
        <f>IF(C$1=2,0,1)</f>
        <v>0</v>
      </c>
      <c r="R1843" s="24" t="s">
        <v>4</v>
      </c>
      <c r="S1843" s="26">
        <f>D1843</f>
        <v>0</v>
      </c>
      <c r="T1843" s="26">
        <f t="shared" si="166"/>
        <v>0.10000093333426666</v>
      </c>
      <c r="U1843" s="27" t="s">
        <v>5</v>
      </c>
      <c r="V1843" s="75">
        <f>INT((C1843+MOD(C$3,1)/C$4)/C$4)</f>
        <v>0</v>
      </c>
      <c r="W1843" s="75">
        <f t="shared" si="167"/>
        <v>1</v>
      </c>
      <c r="X1843" s="24">
        <f>IF(C$3&gt;=1,IF(MOD(INT((C1843-MOD(C$3,C$4)+MOD(C$3,1)/C$4)/C$4),2),8888,222),IF(MOD(INT((C1843-MOD(C$3,C$4)+MOD(C$3,1)/C$4)/C$4),2),222,8888))</f>
        <v>8888</v>
      </c>
      <c r="Y1843" s="28">
        <f t="shared" si="168"/>
        <v>0.10000093333426666</v>
      </c>
      <c r="Z1843" s="22" t="s">
        <v>27</v>
      </c>
      <c r="AA1843" s="40">
        <f>IF(X1843=222,T1843-E1843/C$4,E1843/C$4+T1843)</f>
        <v>0.10000093333426666</v>
      </c>
      <c r="AB1843" s="45">
        <f>IF(AB$1=1,IF(C1844=0,0,IF(C1843=0,0,IF(Q1843=0,IF((ABS(D1843-D1844))&lt;0.1,(IF(C1844-C1843=Q$1,99999,0)),0),0))),0)</f>
        <v>0</v>
      </c>
      <c r="AC1843" s="13">
        <f>IF(AC$1=1,IF(C1844=0,0,IF(C1843=0,0,IF(Q1843=0,IF(C1844-C1843=0,(IF(ABS(D1843-D1844)&lt;T$1,99999,0)),0),0))),0)</f>
        <v>0</v>
      </c>
      <c r="AD1843" s="15">
        <f>IF(AD$1=1,IF(C1844=0,0,IF(C1843=0,0,IF(Q1843=0,IF(AND(AK1843,AJ1843),99999,0),0))),0)</f>
        <v>0</v>
      </c>
      <c r="AE1843" s="34">
        <f>IF(C1843=0,,IF(AE$1=1,IF(1&gt;AA1843,0,99999),0))</f>
        <v>0</v>
      </c>
      <c r="AF1843" s="5">
        <f>IF(AF$1=1,IF(D1843&gt;1,99999,IF(D1843&lt;0,99999,0)),0)</f>
        <v>0</v>
      </c>
      <c r="AG1843" s="10">
        <f>IF(AG$1=1,IF(B1844=0,0,IF(B1844-B1843=1,0,99999)),0)</f>
        <v>0</v>
      </c>
      <c r="AH1843" s="11">
        <f>IF(AH$1=1,IF(C1844=0,0,IF(C1844-C1843&lt;0,99999,0)),0)</f>
        <v>0</v>
      </c>
      <c r="AI1843" s="14">
        <f>MOD(MOD(((((MOD(C1843,C$4)/C$4)+(MOD(C$3,C$4)/C$4)))),C$4),1)</f>
        <v>0.10000093333426666</v>
      </c>
      <c r="AJ1843" s="19">
        <f>IF(C1844-C1843=0,99999,0 )</f>
        <v>99999</v>
      </c>
      <c r="AK1843" s="83">
        <f>IF(ABS(D1844-D1843)=0,99999,0)</f>
        <v>99999</v>
      </c>
    </row>
    <row r="1844" spans="3:37">
      <c r="C1844" s="68"/>
      <c r="P1844" s="121">
        <f t="shared" si="165"/>
        <v>0</v>
      </c>
      <c r="Q1844" s="42">
        <f>IF(C$1=2,0,1)</f>
        <v>0</v>
      </c>
      <c r="R1844" s="24" t="s">
        <v>4</v>
      </c>
      <c r="S1844" s="26">
        <f>D1844</f>
        <v>0</v>
      </c>
      <c r="T1844" s="26">
        <f t="shared" si="166"/>
        <v>0.10000093333426666</v>
      </c>
      <c r="U1844" s="27" t="s">
        <v>5</v>
      </c>
      <c r="V1844" s="75">
        <f>INT((C1844+MOD(C$3,1)/C$4)/C$4)</f>
        <v>0</v>
      </c>
      <c r="W1844" s="75">
        <f t="shared" si="167"/>
        <v>1</v>
      </c>
      <c r="X1844" s="24">
        <f>IF(C$3&gt;=1,IF(MOD(INT((C1844-MOD(C$3,C$4)+MOD(C$3,1)/C$4)/C$4),2),8888,222),IF(MOD(INT((C1844-MOD(C$3,C$4)+MOD(C$3,1)/C$4)/C$4),2),222,8888))</f>
        <v>8888</v>
      </c>
      <c r="Y1844" s="28">
        <f t="shared" si="168"/>
        <v>0.10000093333426666</v>
      </c>
      <c r="Z1844" s="22" t="s">
        <v>27</v>
      </c>
      <c r="AA1844" s="40">
        <f>IF(X1844=222,T1844-E1844/C$4,E1844/C$4+T1844)</f>
        <v>0.10000093333426666</v>
      </c>
      <c r="AB1844" s="45">
        <f>IF(AB$1=1,IF(C1845=0,0,IF(C1844=0,0,IF(Q1844=0,IF((ABS(D1844-D1845))&lt;0.1,(IF(C1845-C1844=Q$1,99999,0)),0),0))),0)</f>
        <v>0</v>
      </c>
      <c r="AC1844" s="13">
        <f>IF(AC$1=1,IF(C1845=0,0,IF(C1844=0,0,IF(Q1844=0,IF(C1845-C1844=0,(IF(ABS(D1844-D1845)&lt;T$1,99999,0)),0),0))),0)</f>
        <v>0</v>
      </c>
      <c r="AD1844" s="15">
        <f>IF(AD$1=1,IF(C1845=0,0,IF(C1844=0,0,IF(Q1844=0,IF(AND(AK1844,AJ1844),99999,0),0))),0)</f>
        <v>0</v>
      </c>
      <c r="AE1844" s="34">
        <f>IF(C1844=0,,IF(AE$1=1,IF(1&gt;AA1844,0,99999),0))</f>
        <v>0</v>
      </c>
      <c r="AF1844" s="5">
        <f>IF(AF$1=1,IF(D1844&gt;1,99999,IF(D1844&lt;0,99999,0)),0)</f>
        <v>0</v>
      </c>
      <c r="AG1844" s="10">
        <f>IF(AG$1=1,IF(B1845=0,0,IF(B1845-B1844=1,0,99999)),0)</f>
        <v>0</v>
      </c>
      <c r="AH1844" s="11">
        <f>IF(AH$1=1,IF(C1845=0,0,IF(C1845-C1844&lt;0,99999,0)),0)</f>
        <v>0</v>
      </c>
      <c r="AI1844" s="14">
        <f>MOD(MOD(((((MOD(C1844,C$4)/C$4)+(MOD(C$3,C$4)/C$4)))),C$4),1)</f>
        <v>0.10000093333426666</v>
      </c>
      <c r="AJ1844" s="19">
        <f>IF(C1845-C1844=0,99999,0 )</f>
        <v>99999</v>
      </c>
      <c r="AK1844" s="83">
        <f>IF(ABS(D1845-D1844)=0,99999,0)</f>
        <v>99999</v>
      </c>
    </row>
    <row r="1845" spans="3:37">
      <c r="C1845" s="68"/>
      <c r="P1845" s="121">
        <f t="shared" si="165"/>
        <v>0</v>
      </c>
      <c r="Q1845" s="42">
        <f>IF(C$1=2,0,1)</f>
        <v>0</v>
      </c>
      <c r="R1845" s="24" t="s">
        <v>4</v>
      </c>
      <c r="S1845" s="26">
        <f>D1845</f>
        <v>0</v>
      </c>
      <c r="T1845" s="26">
        <f t="shared" si="166"/>
        <v>0.10000093333426666</v>
      </c>
      <c r="U1845" s="27" t="s">
        <v>5</v>
      </c>
      <c r="V1845" s="75">
        <f>INT((C1845+MOD(C$3,1)/C$4)/C$4)</f>
        <v>0</v>
      </c>
      <c r="W1845" s="75">
        <f t="shared" si="167"/>
        <v>1</v>
      </c>
      <c r="X1845" s="24">
        <f>IF(C$3&gt;=1,IF(MOD(INT((C1845-MOD(C$3,C$4)+MOD(C$3,1)/C$4)/C$4),2),8888,222),IF(MOD(INT((C1845-MOD(C$3,C$4)+MOD(C$3,1)/C$4)/C$4),2),222,8888))</f>
        <v>8888</v>
      </c>
      <c r="Y1845" s="28">
        <f t="shared" si="168"/>
        <v>0.10000093333426666</v>
      </c>
      <c r="Z1845" s="22" t="s">
        <v>27</v>
      </c>
      <c r="AA1845" s="40">
        <f>IF(X1845=222,T1845-E1845/C$4,E1845/C$4+T1845)</f>
        <v>0.10000093333426666</v>
      </c>
      <c r="AB1845" s="45">
        <f>IF(AB$1=1,IF(C1846=0,0,IF(C1845=0,0,IF(Q1845=0,IF((ABS(D1845-D1846))&lt;0.1,(IF(C1846-C1845=Q$1,99999,0)),0),0))),0)</f>
        <v>0</v>
      </c>
      <c r="AC1845" s="13">
        <f>IF(AC$1=1,IF(C1846=0,0,IF(C1845=0,0,IF(Q1845=0,IF(C1846-C1845=0,(IF(ABS(D1845-D1846)&lt;T$1,99999,0)),0),0))),0)</f>
        <v>0</v>
      </c>
      <c r="AD1845" s="15">
        <f>IF(AD$1=1,IF(C1846=0,0,IF(C1845=0,0,IF(Q1845=0,IF(AND(AK1845,AJ1845),99999,0),0))),0)</f>
        <v>0</v>
      </c>
      <c r="AE1845" s="34">
        <f>IF(C1845=0,,IF(AE$1=1,IF(1&gt;AA1845,0,99999),0))</f>
        <v>0</v>
      </c>
      <c r="AF1845" s="5">
        <f>IF(AF$1=1,IF(D1845&gt;1,99999,IF(D1845&lt;0,99999,0)),0)</f>
        <v>0</v>
      </c>
      <c r="AG1845" s="10">
        <f>IF(AG$1=1,IF(B1846=0,0,IF(B1846-B1845=1,0,99999)),0)</f>
        <v>0</v>
      </c>
      <c r="AH1845" s="11">
        <f>IF(AH$1=1,IF(C1846=0,0,IF(C1846-C1845&lt;0,99999,0)),0)</f>
        <v>0</v>
      </c>
      <c r="AI1845" s="14">
        <f>MOD(MOD(((((MOD(C1845,C$4)/C$4)+(MOD(C$3,C$4)/C$4)))),C$4),1)</f>
        <v>0.10000093333426666</v>
      </c>
      <c r="AJ1845" s="19">
        <f>IF(C1846-C1845=0,99999,0 )</f>
        <v>99999</v>
      </c>
      <c r="AK1845" s="83">
        <f>IF(ABS(D1846-D1845)=0,99999,0)</f>
        <v>99999</v>
      </c>
    </row>
    <row r="1846" spans="3:37">
      <c r="C1846" s="68"/>
      <c r="P1846" s="121">
        <f t="shared" si="165"/>
        <v>0</v>
      </c>
      <c r="Q1846" s="42">
        <f>IF(C$1=2,0,1)</f>
        <v>0</v>
      </c>
      <c r="R1846" s="24" t="s">
        <v>4</v>
      </c>
      <c r="S1846" s="26">
        <f>D1846</f>
        <v>0</v>
      </c>
      <c r="T1846" s="26">
        <f t="shared" si="166"/>
        <v>0.10000093333426666</v>
      </c>
      <c r="U1846" s="27" t="s">
        <v>5</v>
      </c>
      <c r="V1846" s="75">
        <f>INT((C1846+MOD(C$3,1)/C$4)/C$4)</f>
        <v>0</v>
      </c>
      <c r="W1846" s="75">
        <f t="shared" si="167"/>
        <v>1</v>
      </c>
      <c r="X1846" s="24">
        <f>IF(C$3&gt;=1,IF(MOD(INT((C1846-MOD(C$3,C$4)+MOD(C$3,1)/C$4)/C$4),2),8888,222),IF(MOD(INT((C1846-MOD(C$3,C$4)+MOD(C$3,1)/C$4)/C$4),2),222,8888))</f>
        <v>8888</v>
      </c>
      <c r="Y1846" s="28">
        <f t="shared" si="168"/>
        <v>0.10000093333426666</v>
      </c>
      <c r="Z1846" s="22" t="s">
        <v>27</v>
      </c>
      <c r="AA1846" s="40">
        <f>IF(X1846=222,T1846-E1846/C$4,E1846/C$4+T1846)</f>
        <v>0.10000093333426666</v>
      </c>
      <c r="AB1846" s="45">
        <f>IF(AB$1=1,IF(C1847=0,0,IF(C1846=0,0,IF(Q1846=0,IF((ABS(D1846-D1847))&lt;0.1,(IF(C1847-C1846=Q$1,99999,0)),0),0))),0)</f>
        <v>0</v>
      </c>
      <c r="AC1846" s="13">
        <f>IF(AC$1=1,IF(C1847=0,0,IF(C1846=0,0,IF(Q1846=0,IF(C1847-C1846=0,(IF(ABS(D1846-D1847)&lt;T$1,99999,0)),0),0))),0)</f>
        <v>0</v>
      </c>
      <c r="AD1846" s="15">
        <f>IF(AD$1=1,IF(C1847=0,0,IF(C1846=0,0,IF(Q1846=0,IF(AND(AK1846,AJ1846),99999,0),0))),0)</f>
        <v>0</v>
      </c>
      <c r="AE1846" s="34">
        <f>IF(C1846=0,,IF(AE$1=1,IF(1&gt;AA1846,0,99999),0))</f>
        <v>0</v>
      </c>
      <c r="AF1846" s="5">
        <f>IF(AF$1=1,IF(D1846&gt;1,99999,IF(D1846&lt;0,99999,0)),0)</f>
        <v>0</v>
      </c>
      <c r="AG1846" s="10">
        <f>IF(AG$1=1,IF(B1847=0,0,IF(B1847-B1846=1,0,99999)),0)</f>
        <v>0</v>
      </c>
      <c r="AH1846" s="11">
        <f>IF(AH$1=1,IF(C1847=0,0,IF(C1847-C1846&lt;0,99999,0)),0)</f>
        <v>0</v>
      </c>
      <c r="AI1846" s="14">
        <f>MOD(MOD(((((MOD(C1846,C$4)/C$4)+(MOD(C$3,C$4)/C$4)))),C$4),1)</f>
        <v>0.10000093333426666</v>
      </c>
      <c r="AJ1846" s="19">
        <f>IF(C1847-C1846=0,99999,0 )</f>
        <v>99999</v>
      </c>
      <c r="AK1846" s="83">
        <f>IF(ABS(D1847-D1846)=0,99999,0)</f>
        <v>99999</v>
      </c>
    </row>
    <row r="1847" spans="3:37">
      <c r="C1847" s="68"/>
      <c r="P1847" s="121">
        <f t="shared" si="165"/>
        <v>0</v>
      </c>
      <c r="Q1847" s="42">
        <f>IF(C$1=2,0,1)</f>
        <v>0</v>
      </c>
      <c r="R1847" s="24" t="s">
        <v>4</v>
      </c>
      <c r="S1847" s="26">
        <f>D1847</f>
        <v>0</v>
      </c>
      <c r="T1847" s="26">
        <f t="shared" si="166"/>
        <v>0.10000093333426666</v>
      </c>
      <c r="U1847" s="27" t="s">
        <v>5</v>
      </c>
      <c r="V1847" s="75">
        <f>INT((C1847+MOD(C$3,1)/C$4)/C$4)</f>
        <v>0</v>
      </c>
      <c r="W1847" s="75">
        <f t="shared" si="167"/>
        <v>1</v>
      </c>
      <c r="X1847" s="24">
        <f>IF(C$3&gt;=1,IF(MOD(INT((C1847-MOD(C$3,C$4)+MOD(C$3,1)/C$4)/C$4),2),8888,222),IF(MOD(INT((C1847-MOD(C$3,C$4)+MOD(C$3,1)/C$4)/C$4),2),222,8888))</f>
        <v>8888</v>
      </c>
      <c r="Y1847" s="28">
        <f t="shared" si="168"/>
        <v>0.10000093333426666</v>
      </c>
      <c r="Z1847" s="22" t="s">
        <v>27</v>
      </c>
      <c r="AA1847" s="40">
        <f>IF(X1847=222,T1847-E1847/C$4,E1847/C$4+T1847)</f>
        <v>0.10000093333426666</v>
      </c>
      <c r="AB1847" s="45">
        <f>IF(AB$1=1,IF(C1848=0,0,IF(C1847=0,0,IF(Q1847=0,IF((ABS(D1847-D1848))&lt;0.1,(IF(C1848-C1847=Q$1,99999,0)),0),0))),0)</f>
        <v>0</v>
      </c>
      <c r="AC1847" s="13">
        <f>IF(AC$1=1,IF(C1848=0,0,IF(C1847=0,0,IF(Q1847=0,IF(C1848-C1847=0,(IF(ABS(D1847-D1848)&lt;T$1,99999,0)),0),0))),0)</f>
        <v>0</v>
      </c>
      <c r="AD1847" s="15">
        <f>IF(AD$1=1,IF(C1848=0,0,IF(C1847=0,0,IF(Q1847=0,IF(AND(AK1847,AJ1847),99999,0),0))),0)</f>
        <v>0</v>
      </c>
      <c r="AE1847" s="34">
        <f>IF(C1847=0,,IF(AE$1=1,IF(1&gt;AA1847,0,99999),0))</f>
        <v>0</v>
      </c>
      <c r="AF1847" s="5">
        <f>IF(AF$1=1,IF(D1847&gt;1,99999,IF(D1847&lt;0,99999,0)),0)</f>
        <v>0</v>
      </c>
      <c r="AG1847" s="10">
        <f>IF(AG$1=1,IF(B1848=0,0,IF(B1848-B1847=1,0,99999)),0)</f>
        <v>0</v>
      </c>
      <c r="AH1847" s="11">
        <f>IF(AH$1=1,IF(C1848=0,0,IF(C1848-C1847&lt;0,99999,0)),0)</f>
        <v>0</v>
      </c>
      <c r="AI1847" s="14">
        <f>MOD(MOD(((((MOD(C1847,C$4)/C$4)+(MOD(C$3,C$4)/C$4)))),C$4),1)</f>
        <v>0.10000093333426666</v>
      </c>
      <c r="AJ1847" s="19">
        <f>IF(C1848-C1847=0,99999,0 )</f>
        <v>99999</v>
      </c>
      <c r="AK1847" s="83">
        <f>IF(ABS(D1848-D1847)=0,99999,0)</f>
        <v>99999</v>
      </c>
    </row>
    <row r="1848" spans="3:37">
      <c r="C1848" s="68"/>
      <c r="P1848" s="121">
        <f t="shared" si="165"/>
        <v>0</v>
      </c>
      <c r="Q1848" s="42">
        <f>IF(C$1=2,0,1)</f>
        <v>0</v>
      </c>
      <c r="R1848" s="24" t="s">
        <v>4</v>
      </c>
      <c r="S1848" s="26">
        <f>D1848</f>
        <v>0</v>
      </c>
      <c r="T1848" s="26">
        <f t="shared" si="166"/>
        <v>0.10000093333426666</v>
      </c>
      <c r="U1848" s="27" t="s">
        <v>5</v>
      </c>
      <c r="V1848" s="75">
        <f>INT((C1848+MOD(C$3,1)/C$4)/C$4)</f>
        <v>0</v>
      </c>
      <c r="W1848" s="75">
        <f t="shared" si="167"/>
        <v>1</v>
      </c>
      <c r="X1848" s="24">
        <f>IF(C$3&gt;=1,IF(MOD(INT((C1848-MOD(C$3,C$4)+MOD(C$3,1)/C$4)/C$4),2),8888,222),IF(MOD(INT((C1848-MOD(C$3,C$4)+MOD(C$3,1)/C$4)/C$4),2),222,8888))</f>
        <v>8888</v>
      </c>
      <c r="Y1848" s="28">
        <f t="shared" si="168"/>
        <v>0.10000093333426666</v>
      </c>
      <c r="Z1848" s="22" t="s">
        <v>27</v>
      </c>
      <c r="AA1848" s="40">
        <f>IF(X1848=222,T1848-E1848/C$4,E1848/C$4+T1848)</f>
        <v>0.10000093333426666</v>
      </c>
      <c r="AB1848" s="45">
        <f>IF(AB$1=1,IF(C1849=0,0,IF(C1848=0,0,IF(Q1848=0,IF((ABS(D1848-D1849))&lt;0.1,(IF(C1849-C1848=Q$1,99999,0)),0),0))),0)</f>
        <v>0</v>
      </c>
      <c r="AC1848" s="13">
        <f>IF(AC$1=1,IF(C1849=0,0,IF(C1848=0,0,IF(Q1848=0,IF(C1849-C1848=0,(IF(ABS(D1848-D1849)&lt;T$1,99999,0)),0),0))),0)</f>
        <v>0</v>
      </c>
      <c r="AD1848" s="15">
        <f>IF(AD$1=1,IF(C1849=0,0,IF(C1848=0,0,IF(Q1848=0,IF(AND(AK1848,AJ1848),99999,0),0))),0)</f>
        <v>0</v>
      </c>
      <c r="AE1848" s="34">
        <f>IF(C1848=0,,IF(AE$1=1,IF(1&gt;AA1848,0,99999),0))</f>
        <v>0</v>
      </c>
      <c r="AF1848" s="5">
        <f>IF(AF$1=1,IF(D1848&gt;1,99999,IF(D1848&lt;0,99999,0)),0)</f>
        <v>0</v>
      </c>
      <c r="AG1848" s="10">
        <f>IF(AG$1=1,IF(B1849=0,0,IF(B1849-B1848=1,0,99999)),0)</f>
        <v>0</v>
      </c>
      <c r="AH1848" s="11">
        <f>IF(AH$1=1,IF(C1849=0,0,IF(C1849-C1848&lt;0,99999,0)),0)</f>
        <v>0</v>
      </c>
      <c r="AI1848" s="14">
        <f>MOD(MOD(((((MOD(C1848,C$4)/C$4)+(MOD(C$3,C$4)/C$4)))),C$4),1)</f>
        <v>0.10000093333426666</v>
      </c>
      <c r="AJ1848" s="19">
        <f>IF(C1849-C1848=0,99999,0 )</f>
        <v>99999</v>
      </c>
      <c r="AK1848" s="83">
        <f>IF(ABS(D1849-D1848)=0,99999,0)</f>
        <v>99999</v>
      </c>
    </row>
    <row r="1849" spans="3:37">
      <c r="C1849" s="68"/>
      <c r="P1849" s="121">
        <f t="shared" si="165"/>
        <v>0</v>
      </c>
      <c r="Q1849" s="42">
        <f>IF(C$1=2,0,1)</f>
        <v>0</v>
      </c>
      <c r="R1849" s="24" t="s">
        <v>4</v>
      </c>
      <c r="S1849" s="26">
        <f>D1849</f>
        <v>0</v>
      </c>
      <c r="T1849" s="26">
        <f t="shared" si="166"/>
        <v>0.10000093333426666</v>
      </c>
      <c r="U1849" s="27" t="s">
        <v>5</v>
      </c>
      <c r="V1849" s="75">
        <f>INT((C1849+MOD(C$3,1)/C$4)/C$4)</f>
        <v>0</v>
      </c>
      <c r="W1849" s="75">
        <f t="shared" si="167"/>
        <v>1</v>
      </c>
      <c r="X1849" s="24">
        <f>IF(C$3&gt;=1,IF(MOD(INT((C1849-MOD(C$3,C$4)+MOD(C$3,1)/C$4)/C$4),2),8888,222),IF(MOD(INT((C1849-MOD(C$3,C$4)+MOD(C$3,1)/C$4)/C$4),2),222,8888))</f>
        <v>8888</v>
      </c>
      <c r="Y1849" s="28">
        <f t="shared" si="168"/>
        <v>0.10000093333426666</v>
      </c>
      <c r="Z1849" s="22" t="s">
        <v>27</v>
      </c>
      <c r="AA1849" s="40">
        <f>IF(X1849=222,T1849-E1849/C$4,E1849/C$4+T1849)</f>
        <v>0.10000093333426666</v>
      </c>
      <c r="AB1849" s="45">
        <f>IF(AB$1=1,IF(C1850=0,0,IF(C1849=0,0,IF(Q1849=0,IF((ABS(D1849-D1850))&lt;0.1,(IF(C1850-C1849=Q$1,99999,0)),0),0))),0)</f>
        <v>0</v>
      </c>
      <c r="AC1849" s="13">
        <f>IF(AC$1=1,IF(C1850=0,0,IF(C1849=0,0,IF(Q1849=0,IF(C1850-C1849=0,(IF(ABS(D1849-D1850)&lt;T$1,99999,0)),0),0))),0)</f>
        <v>0</v>
      </c>
      <c r="AD1849" s="15">
        <f>IF(AD$1=1,IF(C1850=0,0,IF(C1849=0,0,IF(Q1849=0,IF(AND(AK1849,AJ1849),99999,0),0))),0)</f>
        <v>0</v>
      </c>
      <c r="AE1849" s="34">
        <f>IF(C1849=0,,IF(AE$1=1,IF(1&gt;AA1849,0,99999),0))</f>
        <v>0</v>
      </c>
      <c r="AF1849" s="5">
        <f>IF(AF$1=1,IF(D1849&gt;1,99999,IF(D1849&lt;0,99999,0)),0)</f>
        <v>0</v>
      </c>
      <c r="AG1849" s="10">
        <f>IF(AG$1=1,IF(B1850=0,0,IF(B1850-B1849=1,0,99999)),0)</f>
        <v>0</v>
      </c>
      <c r="AH1849" s="11">
        <f>IF(AH$1=1,IF(C1850=0,0,IF(C1850-C1849&lt;0,99999,0)),0)</f>
        <v>0</v>
      </c>
      <c r="AI1849" s="14">
        <f>MOD(MOD(((((MOD(C1849,C$4)/C$4)+(MOD(C$3,C$4)/C$4)))),C$4),1)</f>
        <v>0.10000093333426666</v>
      </c>
      <c r="AJ1849" s="19">
        <f>IF(C1850-C1849=0,99999,0 )</f>
        <v>99999</v>
      </c>
      <c r="AK1849" s="83">
        <f>IF(ABS(D1850-D1849)=0,99999,0)</f>
        <v>99999</v>
      </c>
    </row>
    <row r="1850" spans="3:37">
      <c r="C1850" s="68"/>
      <c r="P1850" s="121">
        <f t="shared" si="165"/>
        <v>0</v>
      </c>
      <c r="Q1850" s="42">
        <f>IF(C$1=2,0,1)</f>
        <v>0</v>
      </c>
      <c r="R1850" s="24" t="s">
        <v>4</v>
      </c>
      <c r="S1850" s="26">
        <f>D1850</f>
        <v>0</v>
      </c>
      <c r="T1850" s="26">
        <f t="shared" si="166"/>
        <v>0.10000093333426666</v>
      </c>
      <c r="U1850" s="27" t="s">
        <v>5</v>
      </c>
      <c r="V1850" s="75">
        <f>INT((C1850+MOD(C$3,1)/C$4)/C$4)</f>
        <v>0</v>
      </c>
      <c r="W1850" s="75">
        <f t="shared" si="167"/>
        <v>1</v>
      </c>
      <c r="X1850" s="24">
        <f>IF(C$3&gt;=1,IF(MOD(INT((C1850-MOD(C$3,C$4)+MOD(C$3,1)/C$4)/C$4),2),8888,222),IF(MOD(INT((C1850-MOD(C$3,C$4)+MOD(C$3,1)/C$4)/C$4),2),222,8888))</f>
        <v>8888</v>
      </c>
      <c r="Y1850" s="28">
        <f t="shared" si="168"/>
        <v>0.10000093333426666</v>
      </c>
      <c r="Z1850" s="22" t="s">
        <v>27</v>
      </c>
      <c r="AA1850" s="40">
        <f>IF(X1850=222,T1850-E1850/C$4,E1850/C$4+T1850)</f>
        <v>0.10000093333426666</v>
      </c>
      <c r="AB1850" s="45">
        <f>IF(AB$1=1,IF(C1851=0,0,IF(C1850=0,0,IF(Q1850=0,IF((ABS(D1850-D1851))&lt;0.1,(IF(C1851-C1850=Q$1,99999,0)),0),0))),0)</f>
        <v>0</v>
      </c>
      <c r="AC1850" s="13">
        <f>IF(AC$1=1,IF(C1851=0,0,IF(C1850=0,0,IF(Q1850=0,IF(C1851-C1850=0,(IF(ABS(D1850-D1851)&lt;T$1,99999,0)),0),0))),0)</f>
        <v>0</v>
      </c>
      <c r="AD1850" s="15">
        <f>IF(AD$1=1,IF(C1851=0,0,IF(C1850=0,0,IF(Q1850=0,IF(AND(AK1850,AJ1850),99999,0),0))),0)</f>
        <v>0</v>
      </c>
      <c r="AE1850" s="34">
        <f>IF(C1850=0,,IF(AE$1=1,IF(1&gt;AA1850,0,99999),0))</f>
        <v>0</v>
      </c>
      <c r="AF1850" s="5">
        <f>IF(AF$1=1,IF(D1850&gt;1,99999,IF(D1850&lt;0,99999,0)),0)</f>
        <v>0</v>
      </c>
      <c r="AG1850" s="10">
        <f>IF(AG$1=1,IF(B1851=0,0,IF(B1851-B1850=1,0,99999)),0)</f>
        <v>0</v>
      </c>
      <c r="AH1850" s="11">
        <f>IF(AH$1=1,IF(C1851=0,0,IF(C1851-C1850&lt;0,99999,0)),0)</f>
        <v>0</v>
      </c>
      <c r="AI1850" s="14">
        <f>MOD(MOD(((((MOD(C1850,C$4)/C$4)+(MOD(C$3,C$4)/C$4)))),C$4),1)</f>
        <v>0.10000093333426666</v>
      </c>
      <c r="AJ1850" s="19">
        <f>IF(C1851-C1850=0,99999,0 )</f>
        <v>99999</v>
      </c>
      <c r="AK1850" s="83">
        <f>IF(ABS(D1851-D1850)=0,99999,0)</f>
        <v>99999</v>
      </c>
    </row>
    <row r="1851" spans="3:37">
      <c r="C1851" s="68"/>
      <c r="P1851" s="121">
        <f t="shared" si="165"/>
        <v>0</v>
      </c>
      <c r="Q1851" s="42">
        <f>IF(C$1=2,0,1)</f>
        <v>0</v>
      </c>
      <c r="R1851" s="24" t="s">
        <v>4</v>
      </c>
      <c r="S1851" s="26">
        <f>D1851</f>
        <v>0</v>
      </c>
      <c r="T1851" s="26">
        <f t="shared" si="166"/>
        <v>0.10000093333426666</v>
      </c>
      <c r="U1851" s="27" t="s">
        <v>5</v>
      </c>
      <c r="V1851" s="75">
        <f>INT((C1851+MOD(C$3,1)/C$4)/C$4)</f>
        <v>0</v>
      </c>
      <c r="W1851" s="75">
        <f t="shared" si="167"/>
        <v>1</v>
      </c>
      <c r="X1851" s="24">
        <f>IF(C$3&gt;=1,IF(MOD(INT((C1851-MOD(C$3,C$4)+MOD(C$3,1)/C$4)/C$4),2),8888,222),IF(MOD(INT((C1851-MOD(C$3,C$4)+MOD(C$3,1)/C$4)/C$4),2),222,8888))</f>
        <v>8888</v>
      </c>
      <c r="Y1851" s="28">
        <f t="shared" si="168"/>
        <v>0.10000093333426666</v>
      </c>
      <c r="Z1851" s="22" t="s">
        <v>27</v>
      </c>
      <c r="AA1851" s="40">
        <f>IF(X1851=222,T1851-E1851/C$4,E1851/C$4+T1851)</f>
        <v>0.10000093333426666</v>
      </c>
      <c r="AB1851" s="45">
        <f>IF(AB$1=1,IF(C1852=0,0,IF(C1851=0,0,IF(Q1851=0,IF((ABS(D1851-D1852))&lt;0.1,(IF(C1852-C1851=Q$1,99999,0)),0),0))),0)</f>
        <v>0</v>
      </c>
      <c r="AC1851" s="13">
        <f>IF(AC$1=1,IF(C1852=0,0,IF(C1851=0,0,IF(Q1851=0,IF(C1852-C1851=0,(IF(ABS(D1851-D1852)&lt;T$1,99999,0)),0),0))),0)</f>
        <v>0</v>
      </c>
      <c r="AD1851" s="15">
        <f>IF(AD$1=1,IF(C1852=0,0,IF(C1851=0,0,IF(Q1851=0,IF(AND(AK1851,AJ1851),99999,0),0))),0)</f>
        <v>0</v>
      </c>
      <c r="AE1851" s="34">
        <f>IF(C1851=0,,IF(AE$1=1,IF(1&gt;AA1851,0,99999),0))</f>
        <v>0</v>
      </c>
      <c r="AF1851" s="5">
        <f>IF(AF$1=1,IF(D1851&gt;1,99999,IF(D1851&lt;0,99999,0)),0)</f>
        <v>0</v>
      </c>
      <c r="AG1851" s="10">
        <f>IF(AG$1=1,IF(B1852=0,0,IF(B1852-B1851=1,0,99999)),0)</f>
        <v>0</v>
      </c>
      <c r="AH1851" s="11">
        <f>IF(AH$1=1,IF(C1852=0,0,IF(C1852-C1851&lt;0,99999,0)),0)</f>
        <v>0</v>
      </c>
      <c r="AI1851" s="14">
        <f>MOD(MOD(((((MOD(C1851,C$4)/C$4)+(MOD(C$3,C$4)/C$4)))),C$4),1)</f>
        <v>0.10000093333426666</v>
      </c>
      <c r="AJ1851" s="19">
        <f>IF(C1852-C1851=0,99999,0 )</f>
        <v>99999</v>
      </c>
      <c r="AK1851" s="83">
        <f>IF(ABS(D1852-D1851)=0,99999,0)</f>
        <v>99999</v>
      </c>
    </row>
    <row r="1852" spans="3:37">
      <c r="C1852" s="68"/>
      <c r="P1852" s="121">
        <f t="shared" si="165"/>
        <v>0</v>
      </c>
      <c r="Q1852" s="42">
        <f>IF(C$1=2,0,1)</f>
        <v>0</v>
      </c>
      <c r="R1852" s="24" t="s">
        <v>4</v>
      </c>
      <c r="S1852" s="26">
        <f>D1852</f>
        <v>0</v>
      </c>
      <c r="T1852" s="26">
        <f t="shared" si="166"/>
        <v>0.10000093333426666</v>
      </c>
      <c r="U1852" s="27" t="s">
        <v>5</v>
      </c>
      <c r="V1852" s="75">
        <f>INT((C1852+MOD(C$3,1)/C$4)/C$4)</f>
        <v>0</v>
      </c>
      <c r="W1852" s="75">
        <f t="shared" si="167"/>
        <v>1</v>
      </c>
      <c r="X1852" s="24">
        <f>IF(C$3&gt;=1,IF(MOD(INT((C1852-MOD(C$3,C$4)+MOD(C$3,1)/C$4)/C$4),2),8888,222),IF(MOD(INT((C1852-MOD(C$3,C$4)+MOD(C$3,1)/C$4)/C$4),2),222,8888))</f>
        <v>8888</v>
      </c>
      <c r="Y1852" s="28">
        <f t="shared" si="168"/>
        <v>0.10000093333426666</v>
      </c>
      <c r="Z1852" s="22" t="s">
        <v>27</v>
      </c>
      <c r="AA1852" s="40">
        <f>IF(X1852=222,T1852-E1852/C$4,E1852/C$4+T1852)</f>
        <v>0.10000093333426666</v>
      </c>
      <c r="AB1852" s="45">
        <f>IF(AB$1=1,IF(C1853=0,0,IF(C1852=0,0,IF(Q1852=0,IF((ABS(D1852-D1853))&lt;0.1,(IF(C1853-C1852=Q$1,99999,0)),0),0))),0)</f>
        <v>0</v>
      </c>
      <c r="AC1852" s="13">
        <f>IF(AC$1=1,IF(C1853=0,0,IF(C1852=0,0,IF(Q1852=0,IF(C1853-C1852=0,(IF(ABS(D1852-D1853)&lt;T$1,99999,0)),0),0))),0)</f>
        <v>0</v>
      </c>
      <c r="AD1852" s="15">
        <f>IF(AD$1=1,IF(C1853=0,0,IF(C1852=0,0,IF(Q1852=0,IF(AND(AK1852,AJ1852),99999,0),0))),0)</f>
        <v>0</v>
      </c>
      <c r="AE1852" s="34">
        <f>IF(C1852=0,,IF(AE$1=1,IF(1&gt;AA1852,0,99999),0))</f>
        <v>0</v>
      </c>
      <c r="AF1852" s="5">
        <f>IF(AF$1=1,IF(D1852&gt;1,99999,IF(D1852&lt;0,99999,0)),0)</f>
        <v>0</v>
      </c>
      <c r="AG1852" s="10">
        <f>IF(AG$1=1,IF(B1853=0,0,IF(B1853-B1852=1,0,99999)),0)</f>
        <v>0</v>
      </c>
      <c r="AH1852" s="11">
        <f>IF(AH$1=1,IF(C1853=0,0,IF(C1853-C1852&lt;0,99999,0)),0)</f>
        <v>0</v>
      </c>
      <c r="AI1852" s="14">
        <f>MOD(MOD(((((MOD(C1852,C$4)/C$4)+(MOD(C$3,C$4)/C$4)))),C$4),1)</f>
        <v>0.10000093333426666</v>
      </c>
      <c r="AJ1852" s="19">
        <f>IF(C1853-C1852=0,99999,0 )</f>
        <v>99999</v>
      </c>
      <c r="AK1852" s="83">
        <f>IF(ABS(D1853-D1852)=0,99999,0)</f>
        <v>99999</v>
      </c>
    </row>
    <row r="1853" spans="3:37">
      <c r="C1853" s="68"/>
      <c r="P1853" s="121">
        <f t="shared" si="165"/>
        <v>0</v>
      </c>
      <c r="Q1853" s="42">
        <f>IF(C$1=2,0,1)</f>
        <v>0</v>
      </c>
      <c r="R1853" s="24" t="s">
        <v>4</v>
      </c>
      <c r="S1853" s="26">
        <f>D1853</f>
        <v>0</v>
      </c>
      <c r="T1853" s="26">
        <f t="shared" si="166"/>
        <v>0.10000093333426666</v>
      </c>
      <c r="U1853" s="27" t="s">
        <v>5</v>
      </c>
      <c r="V1853" s="75">
        <f>INT((C1853+MOD(C$3,1)/C$4)/C$4)</f>
        <v>0</v>
      </c>
      <c r="W1853" s="75">
        <f t="shared" si="167"/>
        <v>1</v>
      </c>
      <c r="X1853" s="24">
        <f>IF(C$3&gt;=1,IF(MOD(INT((C1853-MOD(C$3,C$4)+MOD(C$3,1)/C$4)/C$4),2),8888,222),IF(MOD(INT((C1853-MOD(C$3,C$4)+MOD(C$3,1)/C$4)/C$4),2),222,8888))</f>
        <v>8888</v>
      </c>
      <c r="Y1853" s="28">
        <f t="shared" si="168"/>
        <v>0.10000093333426666</v>
      </c>
      <c r="Z1853" s="22" t="s">
        <v>27</v>
      </c>
      <c r="AA1853" s="40">
        <f>IF(X1853=222,T1853-E1853/C$4,E1853/C$4+T1853)</f>
        <v>0.10000093333426666</v>
      </c>
      <c r="AB1853" s="45">
        <f>IF(AB$1=1,IF(C1854=0,0,IF(C1853=0,0,IF(Q1853=0,IF((ABS(D1853-D1854))&lt;0.1,(IF(C1854-C1853=Q$1,99999,0)),0),0))),0)</f>
        <v>0</v>
      </c>
      <c r="AC1853" s="13">
        <f>IF(AC$1=1,IF(C1854=0,0,IF(C1853=0,0,IF(Q1853=0,IF(C1854-C1853=0,(IF(ABS(D1853-D1854)&lt;T$1,99999,0)),0),0))),0)</f>
        <v>0</v>
      </c>
      <c r="AD1853" s="15">
        <f>IF(AD$1=1,IF(C1854=0,0,IF(C1853=0,0,IF(Q1853=0,IF(AND(AK1853,AJ1853),99999,0),0))),0)</f>
        <v>0</v>
      </c>
      <c r="AE1853" s="34">
        <f>IF(C1853=0,,IF(AE$1=1,IF(1&gt;AA1853,0,99999),0))</f>
        <v>0</v>
      </c>
      <c r="AF1853" s="5">
        <f>IF(AF$1=1,IF(D1853&gt;1,99999,IF(D1853&lt;0,99999,0)),0)</f>
        <v>0</v>
      </c>
      <c r="AG1853" s="10">
        <f>IF(AG$1=1,IF(B1854=0,0,IF(B1854-B1853=1,0,99999)),0)</f>
        <v>0</v>
      </c>
      <c r="AH1853" s="11">
        <f>IF(AH$1=1,IF(C1854=0,0,IF(C1854-C1853&lt;0,99999,0)),0)</f>
        <v>0</v>
      </c>
      <c r="AI1853" s="14">
        <f>MOD(MOD(((((MOD(C1853,C$4)/C$4)+(MOD(C$3,C$4)/C$4)))),C$4),1)</f>
        <v>0.10000093333426666</v>
      </c>
      <c r="AJ1853" s="19">
        <f>IF(C1854-C1853=0,99999,0 )</f>
        <v>99999</v>
      </c>
      <c r="AK1853" s="83">
        <f>IF(ABS(D1854-D1853)=0,99999,0)</f>
        <v>99999</v>
      </c>
    </row>
    <row r="1854" spans="3:37">
      <c r="C1854" s="68"/>
      <c r="P1854" s="121">
        <f t="shared" si="165"/>
        <v>0</v>
      </c>
      <c r="Q1854" s="42">
        <f>IF(C$1=2,0,1)</f>
        <v>0</v>
      </c>
      <c r="R1854" s="24" t="s">
        <v>4</v>
      </c>
      <c r="S1854" s="26">
        <f>D1854</f>
        <v>0</v>
      </c>
      <c r="T1854" s="26">
        <f t="shared" si="166"/>
        <v>0.10000093333426666</v>
      </c>
      <c r="U1854" s="27" t="s">
        <v>5</v>
      </c>
      <c r="V1854" s="75">
        <f>INT((C1854+MOD(C$3,1)/C$4)/C$4)</f>
        <v>0</v>
      </c>
      <c r="W1854" s="75">
        <f t="shared" si="167"/>
        <v>1</v>
      </c>
      <c r="X1854" s="24">
        <f>IF(C$3&gt;=1,IF(MOD(INT((C1854-MOD(C$3,C$4)+MOD(C$3,1)/C$4)/C$4),2),8888,222),IF(MOD(INT((C1854-MOD(C$3,C$4)+MOD(C$3,1)/C$4)/C$4),2),222,8888))</f>
        <v>8888</v>
      </c>
      <c r="Y1854" s="28">
        <f t="shared" si="168"/>
        <v>0.10000093333426666</v>
      </c>
      <c r="Z1854" s="22" t="s">
        <v>27</v>
      </c>
      <c r="AA1854" s="40">
        <f>IF(X1854=222,T1854-E1854/C$4,E1854/C$4+T1854)</f>
        <v>0.10000093333426666</v>
      </c>
      <c r="AB1854" s="45">
        <f>IF(AB$1=1,IF(C1855=0,0,IF(C1854=0,0,IF(Q1854=0,IF((ABS(D1854-D1855))&lt;0.1,(IF(C1855-C1854=Q$1,99999,0)),0),0))),0)</f>
        <v>0</v>
      </c>
      <c r="AC1854" s="13">
        <f>IF(AC$1=1,IF(C1855=0,0,IF(C1854=0,0,IF(Q1854=0,IF(C1855-C1854=0,(IF(ABS(D1854-D1855)&lt;T$1,99999,0)),0),0))),0)</f>
        <v>0</v>
      </c>
      <c r="AD1854" s="15">
        <f>IF(AD$1=1,IF(C1855=0,0,IF(C1854=0,0,IF(Q1854=0,IF(AND(AK1854,AJ1854),99999,0),0))),0)</f>
        <v>0</v>
      </c>
      <c r="AE1854" s="34">
        <f>IF(C1854=0,,IF(AE$1=1,IF(1&gt;AA1854,0,99999),0))</f>
        <v>0</v>
      </c>
      <c r="AF1854" s="5">
        <f>IF(AF$1=1,IF(D1854&gt;1,99999,IF(D1854&lt;0,99999,0)),0)</f>
        <v>0</v>
      </c>
      <c r="AG1854" s="10">
        <f>IF(AG$1=1,IF(B1855=0,0,IF(B1855-B1854=1,0,99999)),0)</f>
        <v>0</v>
      </c>
      <c r="AH1854" s="11">
        <f>IF(AH$1=1,IF(C1855=0,0,IF(C1855-C1854&lt;0,99999,0)),0)</f>
        <v>0</v>
      </c>
      <c r="AI1854" s="14">
        <f>MOD(MOD(((((MOD(C1854,C$4)/C$4)+(MOD(C$3,C$4)/C$4)))),C$4),1)</f>
        <v>0.10000093333426666</v>
      </c>
      <c r="AJ1854" s="19">
        <f>IF(C1855-C1854=0,99999,0 )</f>
        <v>99999</v>
      </c>
      <c r="AK1854" s="83">
        <f>IF(ABS(D1855-D1854)=0,99999,0)</f>
        <v>99999</v>
      </c>
    </row>
    <row r="1855" spans="3:37">
      <c r="C1855" s="68"/>
      <c r="P1855" s="121">
        <f t="shared" si="165"/>
        <v>0</v>
      </c>
      <c r="Q1855" s="42">
        <f>IF(C$1=2,0,1)</f>
        <v>0</v>
      </c>
      <c r="R1855" s="24" t="s">
        <v>4</v>
      </c>
      <c r="S1855" s="26">
        <f>D1855</f>
        <v>0</v>
      </c>
      <c r="T1855" s="26">
        <f t="shared" si="166"/>
        <v>0.10000093333426666</v>
      </c>
      <c r="U1855" s="27" t="s">
        <v>5</v>
      </c>
      <c r="V1855" s="75">
        <f>INT((C1855+MOD(C$3,1)/C$4)/C$4)</f>
        <v>0</v>
      </c>
      <c r="W1855" s="75">
        <f t="shared" si="167"/>
        <v>1</v>
      </c>
      <c r="X1855" s="24">
        <f>IF(C$3&gt;=1,IF(MOD(INT((C1855-MOD(C$3,C$4)+MOD(C$3,1)/C$4)/C$4),2),8888,222),IF(MOD(INT((C1855-MOD(C$3,C$4)+MOD(C$3,1)/C$4)/C$4),2),222,8888))</f>
        <v>8888</v>
      </c>
      <c r="Y1855" s="28">
        <f t="shared" si="168"/>
        <v>0.10000093333426666</v>
      </c>
      <c r="Z1855" s="22" t="s">
        <v>27</v>
      </c>
      <c r="AA1855" s="40">
        <f>IF(X1855=222,T1855-E1855/C$4,E1855/C$4+T1855)</f>
        <v>0.10000093333426666</v>
      </c>
      <c r="AB1855" s="45">
        <f>IF(AB$1=1,IF(C1856=0,0,IF(C1855=0,0,IF(Q1855=0,IF((ABS(D1855-D1856))&lt;0.1,(IF(C1856-C1855=Q$1,99999,0)),0),0))),0)</f>
        <v>0</v>
      </c>
      <c r="AC1855" s="13">
        <f>IF(AC$1=1,IF(C1856=0,0,IF(C1855=0,0,IF(Q1855=0,IF(C1856-C1855=0,(IF(ABS(D1855-D1856)&lt;T$1,99999,0)),0),0))),0)</f>
        <v>0</v>
      </c>
      <c r="AD1855" s="15">
        <f>IF(AD$1=1,IF(C1856=0,0,IF(C1855=0,0,IF(Q1855=0,IF(AND(AK1855,AJ1855),99999,0),0))),0)</f>
        <v>0</v>
      </c>
      <c r="AE1855" s="34">
        <f>IF(C1855=0,,IF(AE$1=1,IF(1&gt;AA1855,0,99999),0))</f>
        <v>0</v>
      </c>
      <c r="AF1855" s="5">
        <f>IF(AF$1=1,IF(D1855&gt;1,99999,IF(D1855&lt;0,99999,0)),0)</f>
        <v>0</v>
      </c>
      <c r="AG1855" s="10">
        <f>IF(AG$1=1,IF(B1856=0,0,IF(B1856-B1855=1,0,99999)),0)</f>
        <v>0</v>
      </c>
      <c r="AH1855" s="11">
        <f>IF(AH$1=1,IF(C1856=0,0,IF(C1856-C1855&lt;0,99999,0)),0)</f>
        <v>0</v>
      </c>
      <c r="AI1855" s="14">
        <f>MOD(MOD(((((MOD(C1855,C$4)/C$4)+(MOD(C$3,C$4)/C$4)))),C$4),1)</f>
        <v>0.10000093333426666</v>
      </c>
      <c r="AJ1855" s="19">
        <f>IF(C1856-C1855=0,99999,0 )</f>
        <v>99999</v>
      </c>
      <c r="AK1855" s="83">
        <f>IF(ABS(D1856-D1855)=0,99999,0)</f>
        <v>99999</v>
      </c>
    </row>
    <row r="1856" spans="3:37">
      <c r="C1856" s="68"/>
      <c r="P1856" s="121">
        <f t="shared" si="165"/>
        <v>0</v>
      </c>
      <c r="Q1856" s="42">
        <f>IF(C$1=2,0,1)</f>
        <v>0</v>
      </c>
      <c r="R1856" s="24" t="s">
        <v>4</v>
      </c>
      <c r="S1856" s="26">
        <f>D1856</f>
        <v>0</v>
      </c>
      <c r="T1856" s="26">
        <f t="shared" si="166"/>
        <v>0.10000093333426666</v>
      </c>
      <c r="U1856" s="27" t="s">
        <v>5</v>
      </c>
      <c r="V1856" s="75">
        <f>INT((C1856+MOD(C$3,1)/C$4)/C$4)</f>
        <v>0</v>
      </c>
      <c r="W1856" s="75">
        <f t="shared" si="167"/>
        <v>1</v>
      </c>
      <c r="X1856" s="24">
        <f>IF(C$3&gt;=1,IF(MOD(INT((C1856-MOD(C$3,C$4)+MOD(C$3,1)/C$4)/C$4),2),8888,222),IF(MOD(INT((C1856-MOD(C$3,C$4)+MOD(C$3,1)/C$4)/C$4),2),222,8888))</f>
        <v>8888</v>
      </c>
      <c r="Y1856" s="28">
        <f t="shared" si="168"/>
        <v>0.10000093333426666</v>
      </c>
      <c r="Z1856" s="22" t="s">
        <v>27</v>
      </c>
      <c r="AA1856" s="40">
        <f>IF(X1856=222,T1856-E1856/C$4,E1856/C$4+T1856)</f>
        <v>0.10000093333426666</v>
      </c>
      <c r="AB1856" s="45">
        <f>IF(AB$1=1,IF(C1857=0,0,IF(C1856=0,0,IF(Q1856=0,IF((ABS(D1856-D1857))&lt;0.1,(IF(C1857-C1856=Q$1,99999,0)),0),0))),0)</f>
        <v>0</v>
      </c>
      <c r="AC1856" s="13">
        <f>IF(AC$1=1,IF(C1857=0,0,IF(C1856=0,0,IF(Q1856=0,IF(C1857-C1856=0,(IF(ABS(D1856-D1857)&lt;T$1,99999,0)),0),0))),0)</f>
        <v>0</v>
      </c>
      <c r="AD1856" s="15">
        <f>IF(AD$1=1,IF(C1857=0,0,IF(C1856=0,0,IF(Q1856=0,IF(AND(AK1856,AJ1856),99999,0),0))),0)</f>
        <v>0</v>
      </c>
      <c r="AE1856" s="34">
        <f>IF(C1856=0,,IF(AE$1=1,IF(1&gt;AA1856,0,99999),0))</f>
        <v>0</v>
      </c>
      <c r="AF1856" s="5">
        <f>IF(AF$1=1,IF(D1856&gt;1,99999,IF(D1856&lt;0,99999,0)),0)</f>
        <v>0</v>
      </c>
      <c r="AG1856" s="10">
        <f>IF(AG$1=1,IF(B1857=0,0,IF(B1857-B1856=1,0,99999)),0)</f>
        <v>0</v>
      </c>
      <c r="AH1856" s="11">
        <f>IF(AH$1=1,IF(C1857=0,0,IF(C1857-C1856&lt;0,99999,0)),0)</f>
        <v>0</v>
      </c>
      <c r="AI1856" s="14">
        <f>MOD(MOD(((((MOD(C1856,C$4)/C$4)+(MOD(C$3,C$4)/C$4)))),C$4),1)</f>
        <v>0.10000093333426666</v>
      </c>
      <c r="AJ1856" s="19">
        <f>IF(C1857-C1856=0,99999,0 )</f>
        <v>99999</v>
      </c>
      <c r="AK1856" s="83">
        <f>IF(ABS(D1857-D1856)=0,99999,0)</f>
        <v>99999</v>
      </c>
    </row>
    <row r="1857" spans="3:37">
      <c r="C1857" s="68"/>
      <c r="P1857" s="121">
        <f t="shared" si="165"/>
        <v>0</v>
      </c>
      <c r="Q1857" s="42">
        <f>IF(C$1=2,0,1)</f>
        <v>0</v>
      </c>
      <c r="R1857" s="24" t="s">
        <v>4</v>
      </c>
      <c r="S1857" s="26">
        <f>D1857</f>
        <v>0</v>
      </c>
      <c r="T1857" s="26">
        <f t="shared" si="166"/>
        <v>0.10000093333426666</v>
      </c>
      <c r="U1857" s="27" t="s">
        <v>5</v>
      </c>
      <c r="V1857" s="75">
        <f>INT((C1857+MOD(C$3,1)/C$4)/C$4)</f>
        <v>0</v>
      </c>
      <c r="W1857" s="75">
        <f t="shared" si="167"/>
        <v>1</v>
      </c>
      <c r="X1857" s="24">
        <f>IF(C$3&gt;=1,IF(MOD(INT((C1857-MOD(C$3,C$4)+MOD(C$3,1)/C$4)/C$4),2),8888,222),IF(MOD(INT((C1857-MOD(C$3,C$4)+MOD(C$3,1)/C$4)/C$4),2),222,8888))</f>
        <v>8888</v>
      </c>
      <c r="Y1857" s="28">
        <f t="shared" si="168"/>
        <v>0.10000093333426666</v>
      </c>
      <c r="Z1857" s="22" t="s">
        <v>27</v>
      </c>
      <c r="AA1857" s="40">
        <f>IF(X1857=222,T1857-E1857/C$4,E1857/C$4+T1857)</f>
        <v>0.10000093333426666</v>
      </c>
      <c r="AB1857" s="45">
        <f>IF(AB$1=1,IF(C1858=0,0,IF(C1857=0,0,IF(Q1857=0,IF((ABS(D1857-D1858))&lt;0.1,(IF(C1858-C1857=Q$1,99999,0)),0),0))),0)</f>
        <v>0</v>
      </c>
      <c r="AC1857" s="13">
        <f>IF(AC$1=1,IF(C1858=0,0,IF(C1857=0,0,IF(Q1857=0,IF(C1858-C1857=0,(IF(ABS(D1857-D1858)&lt;T$1,99999,0)),0),0))),0)</f>
        <v>0</v>
      </c>
      <c r="AD1857" s="15">
        <f>IF(AD$1=1,IF(C1858=0,0,IF(C1857=0,0,IF(Q1857=0,IF(AND(AK1857,AJ1857),99999,0),0))),0)</f>
        <v>0</v>
      </c>
      <c r="AE1857" s="34">
        <f>IF(C1857=0,,IF(AE$1=1,IF(1&gt;AA1857,0,99999),0))</f>
        <v>0</v>
      </c>
      <c r="AF1857" s="5">
        <f>IF(AF$1=1,IF(D1857&gt;1,99999,IF(D1857&lt;0,99999,0)),0)</f>
        <v>0</v>
      </c>
      <c r="AG1857" s="10">
        <f>IF(AG$1=1,IF(B1858=0,0,IF(B1858-B1857=1,0,99999)),0)</f>
        <v>0</v>
      </c>
      <c r="AH1857" s="11">
        <f>IF(AH$1=1,IF(C1858=0,0,IF(C1858-C1857&lt;0,99999,0)),0)</f>
        <v>0</v>
      </c>
      <c r="AI1857" s="14">
        <f>MOD(MOD(((((MOD(C1857,C$4)/C$4)+(MOD(C$3,C$4)/C$4)))),C$4),1)</f>
        <v>0.10000093333426666</v>
      </c>
      <c r="AJ1857" s="19">
        <f>IF(C1858-C1857=0,99999,0 )</f>
        <v>99999</v>
      </c>
      <c r="AK1857" s="83">
        <f>IF(ABS(D1858-D1857)=0,99999,0)</f>
        <v>99999</v>
      </c>
    </row>
    <row r="1858" spans="3:37">
      <c r="C1858" s="68"/>
      <c r="P1858" s="121">
        <f t="shared" si="165"/>
        <v>0</v>
      </c>
      <c r="Q1858" s="42">
        <f>IF(C$1=2,0,1)</f>
        <v>0</v>
      </c>
      <c r="R1858" s="24" t="s">
        <v>4</v>
      </c>
      <c r="S1858" s="26">
        <f>D1858</f>
        <v>0</v>
      </c>
      <c r="T1858" s="26">
        <f t="shared" si="166"/>
        <v>0.10000093333426666</v>
      </c>
      <c r="U1858" s="27" t="s">
        <v>5</v>
      </c>
      <c r="V1858" s="75">
        <f>INT((C1858+MOD(C$3,1)/C$4)/C$4)</f>
        <v>0</v>
      </c>
      <c r="W1858" s="75">
        <f t="shared" si="167"/>
        <v>1</v>
      </c>
      <c r="X1858" s="24">
        <f>IF(C$3&gt;=1,IF(MOD(INT((C1858-MOD(C$3,C$4)+MOD(C$3,1)/C$4)/C$4),2),8888,222),IF(MOD(INT((C1858-MOD(C$3,C$4)+MOD(C$3,1)/C$4)/C$4),2),222,8888))</f>
        <v>8888</v>
      </c>
      <c r="Y1858" s="28">
        <f t="shared" si="168"/>
        <v>0.10000093333426666</v>
      </c>
      <c r="Z1858" s="22" t="s">
        <v>27</v>
      </c>
      <c r="AA1858" s="40">
        <f>IF(X1858=222,T1858-E1858/C$4,E1858/C$4+T1858)</f>
        <v>0.10000093333426666</v>
      </c>
      <c r="AB1858" s="45">
        <f>IF(AB$1=1,IF(C1859=0,0,IF(C1858=0,0,IF(Q1858=0,IF((ABS(D1858-D1859))&lt;0.1,(IF(C1859-C1858=Q$1,99999,0)),0),0))),0)</f>
        <v>0</v>
      </c>
      <c r="AC1858" s="13">
        <f>IF(AC$1=1,IF(C1859=0,0,IF(C1858=0,0,IF(Q1858=0,IF(C1859-C1858=0,(IF(ABS(D1858-D1859)&lt;T$1,99999,0)),0),0))),0)</f>
        <v>0</v>
      </c>
      <c r="AD1858" s="15">
        <f>IF(AD$1=1,IF(C1859=0,0,IF(C1858=0,0,IF(Q1858=0,IF(AND(AK1858,AJ1858),99999,0),0))),0)</f>
        <v>0</v>
      </c>
      <c r="AE1858" s="34">
        <f>IF(C1858=0,,IF(AE$1=1,IF(1&gt;AA1858,0,99999),0))</f>
        <v>0</v>
      </c>
      <c r="AF1858" s="5">
        <f>IF(AF$1=1,IF(D1858&gt;1,99999,IF(D1858&lt;0,99999,0)),0)</f>
        <v>0</v>
      </c>
      <c r="AG1858" s="10">
        <f>IF(AG$1=1,IF(B1859=0,0,IF(B1859-B1858=1,0,99999)),0)</f>
        <v>0</v>
      </c>
      <c r="AH1858" s="11">
        <f>IF(AH$1=1,IF(C1859=0,0,IF(C1859-C1858&lt;0,99999,0)),0)</f>
        <v>0</v>
      </c>
      <c r="AI1858" s="14">
        <f>MOD(MOD(((((MOD(C1858,C$4)/C$4)+(MOD(C$3,C$4)/C$4)))),C$4),1)</f>
        <v>0.10000093333426666</v>
      </c>
      <c r="AJ1858" s="19">
        <f>IF(C1859-C1858=0,99999,0 )</f>
        <v>99999</v>
      </c>
      <c r="AK1858" s="83">
        <f>IF(ABS(D1859-D1858)=0,99999,0)</f>
        <v>99999</v>
      </c>
    </row>
    <row r="1859" spans="3:37">
      <c r="C1859" s="68"/>
      <c r="P1859" s="121">
        <f t="shared" si="165"/>
        <v>0</v>
      </c>
      <c r="Q1859" s="42">
        <f>IF(C$1=2,0,1)</f>
        <v>0</v>
      </c>
      <c r="R1859" s="24" t="s">
        <v>4</v>
      </c>
      <c r="S1859" s="26">
        <f>D1859</f>
        <v>0</v>
      </c>
      <c r="T1859" s="26">
        <f t="shared" si="166"/>
        <v>0.10000093333426666</v>
      </c>
      <c r="U1859" s="27" t="s">
        <v>5</v>
      </c>
      <c r="V1859" s="75">
        <f>INT((C1859+MOD(C$3,1)/C$4)/C$4)</f>
        <v>0</v>
      </c>
      <c r="W1859" s="75">
        <f t="shared" si="167"/>
        <v>1</v>
      </c>
      <c r="X1859" s="24">
        <f>IF(C$3&gt;=1,IF(MOD(INT((C1859-MOD(C$3,C$4)+MOD(C$3,1)/C$4)/C$4),2),8888,222),IF(MOD(INT((C1859-MOD(C$3,C$4)+MOD(C$3,1)/C$4)/C$4),2),222,8888))</f>
        <v>8888</v>
      </c>
      <c r="Y1859" s="28">
        <f t="shared" si="168"/>
        <v>0.10000093333426666</v>
      </c>
      <c r="Z1859" s="22" t="s">
        <v>27</v>
      </c>
      <c r="AA1859" s="40">
        <f>IF(X1859=222,T1859-E1859/C$4,E1859/C$4+T1859)</f>
        <v>0.10000093333426666</v>
      </c>
      <c r="AB1859" s="45">
        <f>IF(AB$1=1,IF(C1860=0,0,IF(C1859=0,0,IF(Q1859=0,IF((ABS(D1859-D1860))&lt;0.1,(IF(C1860-C1859=Q$1,99999,0)),0),0))),0)</f>
        <v>0</v>
      </c>
      <c r="AC1859" s="13">
        <f>IF(AC$1=1,IF(C1860=0,0,IF(C1859=0,0,IF(Q1859=0,IF(C1860-C1859=0,(IF(ABS(D1859-D1860)&lt;T$1,99999,0)),0),0))),0)</f>
        <v>0</v>
      </c>
      <c r="AD1859" s="15">
        <f>IF(AD$1=1,IF(C1860=0,0,IF(C1859=0,0,IF(Q1859=0,IF(AND(AK1859,AJ1859),99999,0),0))),0)</f>
        <v>0</v>
      </c>
      <c r="AE1859" s="34">
        <f>IF(C1859=0,,IF(AE$1=1,IF(1&gt;AA1859,0,99999),0))</f>
        <v>0</v>
      </c>
      <c r="AF1859" s="5">
        <f>IF(AF$1=1,IF(D1859&gt;1,99999,IF(D1859&lt;0,99999,0)),0)</f>
        <v>0</v>
      </c>
      <c r="AG1859" s="10">
        <f>IF(AG$1=1,IF(B1860=0,0,IF(B1860-B1859=1,0,99999)),0)</f>
        <v>0</v>
      </c>
      <c r="AH1859" s="11">
        <f>IF(AH$1=1,IF(C1860=0,0,IF(C1860-C1859&lt;0,99999,0)),0)</f>
        <v>0</v>
      </c>
      <c r="AI1859" s="14">
        <f>MOD(MOD(((((MOD(C1859,C$4)/C$4)+(MOD(C$3,C$4)/C$4)))),C$4),1)</f>
        <v>0.10000093333426666</v>
      </c>
      <c r="AJ1859" s="19">
        <f>IF(C1860-C1859=0,99999,0 )</f>
        <v>99999</v>
      </c>
      <c r="AK1859" s="83">
        <f>IF(ABS(D1860-D1859)=0,99999,0)</f>
        <v>99999</v>
      </c>
    </row>
    <row r="1860" spans="3:37">
      <c r="C1860" s="68"/>
      <c r="P1860" s="121">
        <f t="shared" si="165"/>
        <v>0</v>
      </c>
      <c r="Q1860" s="42">
        <f>IF(C$1=2,0,1)</f>
        <v>0</v>
      </c>
      <c r="R1860" s="24" t="s">
        <v>4</v>
      </c>
      <c r="S1860" s="26">
        <f>D1860</f>
        <v>0</v>
      </c>
      <c r="T1860" s="26">
        <f t="shared" si="166"/>
        <v>0.10000093333426666</v>
      </c>
      <c r="U1860" s="27" t="s">
        <v>5</v>
      </c>
      <c r="V1860" s="75">
        <f>INT((C1860+MOD(C$3,1)/C$4)/C$4)</f>
        <v>0</v>
      </c>
      <c r="W1860" s="75">
        <f t="shared" si="167"/>
        <v>1</v>
      </c>
      <c r="X1860" s="24">
        <f>IF(C$3&gt;=1,IF(MOD(INT((C1860-MOD(C$3,C$4)+MOD(C$3,1)/C$4)/C$4),2),8888,222),IF(MOD(INT((C1860-MOD(C$3,C$4)+MOD(C$3,1)/C$4)/C$4),2),222,8888))</f>
        <v>8888</v>
      </c>
      <c r="Y1860" s="28">
        <f t="shared" si="168"/>
        <v>0.10000093333426666</v>
      </c>
      <c r="Z1860" s="22" t="s">
        <v>27</v>
      </c>
      <c r="AA1860" s="40">
        <f>IF(X1860=222,T1860-E1860/C$4,E1860/C$4+T1860)</f>
        <v>0.10000093333426666</v>
      </c>
      <c r="AB1860" s="45">
        <f>IF(AB$1=1,IF(C1861=0,0,IF(C1860=0,0,IF(Q1860=0,IF((ABS(D1860-D1861))&lt;0.1,(IF(C1861-C1860=Q$1,99999,0)),0),0))),0)</f>
        <v>0</v>
      </c>
      <c r="AC1860" s="13">
        <f>IF(AC$1=1,IF(C1861=0,0,IF(C1860=0,0,IF(Q1860=0,IF(C1861-C1860=0,(IF(ABS(D1860-D1861)&lt;T$1,99999,0)),0),0))),0)</f>
        <v>0</v>
      </c>
      <c r="AD1860" s="15">
        <f>IF(AD$1=1,IF(C1861=0,0,IF(C1860=0,0,IF(Q1860=0,IF(AND(AK1860,AJ1860),99999,0),0))),0)</f>
        <v>0</v>
      </c>
      <c r="AE1860" s="34">
        <f>IF(C1860=0,,IF(AE$1=1,IF(1&gt;AA1860,0,99999),0))</f>
        <v>0</v>
      </c>
      <c r="AF1860" s="5">
        <f>IF(AF$1=1,IF(D1860&gt;1,99999,IF(D1860&lt;0,99999,0)),0)</f>
        <v>0</v>
      </c>
      <c r="AG1860" s="10">
        <f>IF(AG$1=1,IF(B1861=0,0,IF(B1861-B1860=1,0,99999)),0)</f>
        <v>0</v>
      </c>
      <c r="AH1860" s="11">
        <f>IF(AH$1=1,IF(C1861=0,0,IF(C1861-C1860&lt;0,99999,0)),0)</f>
        <v>0</v>
      </c>
      <c r="AI1860" s="14">
        <f>MOD(MOD(((((MOD(C1860,C$4)/C$4)+(MOD(C$3,C$4)/C$4)))),C$4),1)</f>
        <v>0.10000093333426666</v>
      </c>
      <c r="AJ1860" s="19">
        <f>IF(C1861-C1860=0,99999,0 )</f>
        <v>99999</v>
      </c>
      <c r="AK1860" s="83">
        <f>IF(ABS(D1861-D1860)=0,99999,0)</f>
        <v>99999</v>
      </c>
    </row>
    <row r="1861" spans="3:37">
      <c r="C1861" s="68"/>
      <c r="P1861" s="121">
        <f t="shared" si="165"/>
        <v>0</v>
      </c>
      <c r="Q1861" s="42">
        <f>IF(C$1=2,0,1)</f>
        <v>0</v>
      </c>
      <c r="R1861" s="24" t="s">
        <v>4</v>
      </c>
      <c r="S1861" s="26">
        <f>D1861</f>
        <v>0</v>
      </c>
      <c r="T1861" s="26">
        <f t="shared" si="166"/>
        <v>0.10000093333426666</v>
      </c>
      <c r="U1861" s="27" t="s">
        <v>5</v>
      </c>
      <c r="V1861" s="75">
        <f>INT((C1861+MOD(C$3,1)/C$4)/C$4)</f>
        <v>0</v>
      </c>
      <c r="W1861" s="75">
        <f t="shared" si="167"/>
        <v>1</v>
      </c>
      <c r="X1861" s="24">
        <f>IF(C$3&gt;=1,IF(MOD(INT((C1861-MOD(C$3,C$4)+MOD(C$3,1)/C$4)/C$4),2),8888,222),IF(MOD(INT((C1861-MOD(C$3,C$4)+MOD(C$3,1)/C$4)/C$4),2),222,8888))</f>
        <v>8888</v>
      </c>
      <c r="Y1861" s="28">
        <f t="shared" si="168"/>
        <v>0.10000093333426666</v>
      </c>
      <c r="Z1861" s="22" t="s">
        <v>27</v>
      </c>
      <c r="AA1861" s="40">
        <f>IF(X1861=222,T1861-E1861/C$4,E1861/C$4+T1861)</f>
        <v>0.10000093333426666</v>
      </c>
      <c r="AB1861" s="45">
        <f>IF(AB$1=1,IF(C1862=0,0,IF(C1861=0,0,IF(Q1861=0,IF((ABS(D1861-D1862))&lt;0.1,(IF(C1862-C1861=Q$1,99999,0)),0),0))),0)</f>
        <v>0</v>
      </c>
      <c r="AC1861" s="13">
        <f>IF(AC$1=1,IF(C1862=0,0,IF(C1861=0,0,IF(Q1861=0,IF(C1862-C1861=0,(IF(ABS(D1861-D1862)&lt;T$1,99999,0)),0),0))),0)</f>
        <v>0</v>
      </c>
      <c r="AD1861" s="15">
        <f>IF(AD$1=1,IF(C1862=0,0,IF(C1861=0,0,IF(Q1861=0,IF(AND(AK1861,AJ1861),99999,0),0))),0)</f>
        <v>0</v>
      </c>
      <c r="AE1861" s="34">
        <f>IF(C1861=0,,IF(AE$1=1,IF(1&gt;AA1861,0,99999),0))</f>
        <v>0</v>
      </c>
      <c r="AF1861" s="5">
        <f>IF(AF$1=1,IF(D1861&gt;1,99999,IF(D1861&lt;0,99999,0)),0)</f>
        <v>0</v>
      </c>
      <c r="AG1861" s="10">
        <f>IF(AG$1=1,IF(B1862=0,0,IF(B1862-B1861=1,0,99999)),0)</f>
        <v>0</v>
      </c>
      <c r="AH1861" s="11">
        <f>IF(AH$1=1,IF(C1862=0,0,IF(C1862-C1861&lt;0,99999,0)),0)</f>
        <v>0</v>
      </c>
      <c r="AI1861" s="14">
        <f>MOD(MOD(((((MOD(C1861,C$4)/C$4)+(MOD(C$3,C$4)/C$4)))),C$4),1)</f>
        <v>0.10000093333426666</v>
      </c>
      <c r="AJ1861" s="19">
        <f>IF(C1862-C1861=0,99999,0 )</f>
        <v>99999</v>
      </c>
      <c r="AK1861" s="83">
        <f>IF(ABS(D1862-D1861)=0,99999,0)</f>
        <v>99999</v>
      </c>
    </row>
    <row r="1862" spans="3:37">
      <c r="C1862" s="68"/>
      <c r="P1862" s="121">
        <f t="shared" si="165"/>
        <v>0</v>
      </c>
      <c r="Q1862" s="42">
        <f>IF(C$1=2,0,1)</f>
        <v>0</v>
      </c>
      <c r="R1862" s="24" t="s">
        <v>4</v>
      </c>
      <c r="S1862" s="26">
        <f>D1862</f>
        <v>0</v>
      </c>
      <c r="T1862" s="26">
        <f t="shared" si="166"/>
        <v>0.10000093333426666</v>
      </c>
      <c r="U1862" s="27" t="s">
        <v>5</v>
      </c>
      <c r="V1862" s="75">
        <f>INT((C1862+MOD(C$3,1)/C$4)/C$4)</f>
        <v>0</v>
      </c>
      <c r="W1862" s="75">
        <f t="shared" si="167"/>
        <v>1</v>
      </c>
      <c r="X1862" s="24">
        <f>IF(C$3&gt;=1,IF(MOD(INT((C1862-MOD(C$3,C$4)+MOD(C$3,1)/C$4)/C$4),2),8888,222),IF(MOD(INT((C1862-MOD(C$3,C$4)+MOD(C$3,1)/C$4)/C$4),2),222,8888))</f>
        <v>8888</v>
      </c>
      <c r="Y1862" s="28">
        <f t="shared" si="168"/>
        <v>0.10000093333426666</v>
      </c>
      <c r="Z1862" s="22" t="s">
        <v>27</v>
      </c>
      <c r="AA1862" s="40">
        <f>IF(X1862=222,T1862-E1862/C$4,E1862/C$4+T1862)</f>
        <v>0.10000093333426666</v>
      </c>
      <c r="AB1862" s="45">
        <f>IF(AB$1=1,IF(C1863=0,0,IF(C1862=0,0,IF(Q1862=0,IF((ABS(D1862-D1863))&lt;0.1,(IF(C1863-C1862=Q$1,99999,0)),0),0))),0)</f>
        <v>0</v>
      </c>
      <c r="AC1862" s="13">
        <f>IF(AC$1=1,IF(C1863=0,0,IF(C1862=0,0,IF(Q1862=0,IF(C1863-C1862=0,(IF(ABS(D1862-D1863)&lt;T$1,99999,0)),0),0))),0)</f>
        <v>0</v>
      </c>
      <c r="AD1862" s="15">
        <f>IF(AD$1=1,IF(C1863=0,0,IF(C1862=0,0,IF(Q1862=0,IF(AND(AK1862,AJ1862),99999,0),0))),0)</f>
        <v>0</v>
      </c>
      <c r="AE1862" s="34">
        <f>IF(C1862=0,,IF(AE$1=1,IF(1&gt;AA1862,0,99999),0))</f>
        <v>0</v>
      </c>
      <c r="AF1862" s="5">
        <f>IF(AF$1=1,IF(D1862&gt;1,99999,IF(D1862&lt;0,99999,0)),0)</f>
        <v>0</v>
      </c>
      <c r="AG1862" s="10">
        <f>IF(AG$1=1,IF(B1863=0,0,IF(B1863-B1862=1,0,99999)),0)</f>
        <v>0</v>
      </c>
      <c r="AH1862" s="11">
        <f>IF(AH$1=1,IF(C1863=0,0,IF(C1863-C1862&lt;0,99999,0)),0)</f>
        <v>0</v>
      </c>
      <c r="AI1862" s="14">
        <f>MOD(MOD(((((MOD(C1862,C$4)/C$4)+(MOD(C$3,C$4)/C$4)))),C$4),1)</f>
        <v>0.10000093333426666</v>
      </c>
      <c r="AJ1862" s="19">
        <f>IF(C1863-C1862=0,99999,0 )</f>
        <v>99999</v>
      </c>
      <c r="AK1862" s="83">
        <f>IF(ABS(D1863-D1862)=0,99999,0)</f>
        <v>99999</v>
      </c>
    </row>
    <row r="1863" spans="3:37">
      <c r="C1863" s="68"/>
      <c r="P1863" s="121">
        <f t="shared" si="165"/>
        <v>0</v>
      </c>
      <c r="Q1863" s="42">
        <f>IF(C$1=2,0,1)</f>
        <v>0</v>
      </c>
      <c r="R1863" s="24" t="s">
        <v>4</v>
      </c>
      <c r="S1863" s="26">
        <f>D1863</f>
        <v>0</v>
      </c>
      <c r="T1863" s="26">
        <f t="shared" si="166"/>
        <v>0.10000093333426666</v>
      </c>
      <c r="U1863" s="27" t="s">
        <v>5</v>
      </c>
      <c r="V1863" s="75">
        <f>INT((C1863+MOD(C$3,1)/C$4)/C$4)</f>
        <v>0</v>
      </c>
      <c r="W1863" s="75">
        <f t="shared" si="167"/>
        <v>1</v>
      </c>
      <c r="X1863" s="24">
        <f>IF(C$3&gt;=1,IF(MOD(INT((C1863-MOD(C$3,C$4)+MOD(C$3,1)/C$4)/C$4),2),8888,222),IF(MOD(INT((C1863-MOD(C$3,C$4)+MOD(C$3,1)/C$4)/C$4),2),222,8888))</f>
        <v>8888</v>
      </c>
      <c r="Y1863" s="28">
        <f t="shared" si="168"/>
        <v>0.10000093333426666</v>
      </c>
      <c r="Z1863" s="22" t="s">
        <v>27</v>
      </c>
      <c r="AA1863" s="40">
        <f>IF(X1863=222,T1863-E1863/C$4,E1863/C$4+T1863)</f>
        <v>0.10000093333426666</v>
      </c>
      <c r="AB1863" s="45">
        <f>IF(AB$1=1,IF(C1864=0,0,IF(C1863=0,0,IF(Q1863=0,IF((ABS(D1863-D1864))&lt;0.1,(IF(C1864-C1863=Q$1,99999,0)),0),0))),0)</f>
        <v>0</v>
      </c>
      <c r="AC1863" s="13">
        <f>IF(AC$1=1,IF(C1864=0,0,IF(C1863=0,0,IF(Q1863=0,IF(C1864-C1863=0,(IF(ABS(D1863-D1864)&lt;T$1,99999,0)),0),0))),0)</f>
        <v>0</v>
      </c>
      <c r="AD1863" s="15">
        <f>IF(AD$1=1,IF(C1864=0,0,IF(C1863=0,0,IF(Q1863=0,IF(AND(AK1863,AJ1863),99999,0),0))),0)</f>
        <v>0</v>
      </c>
      <c r="AE1863" s="34">
        <f>IF(C1863=0,,IF(AE$1=1,IF(1&gt;AA1863,0,99999),0))</f>
        <v>0</v>
      </c>
      <c r="AF1863" s="5">
        <f>IF(AF$1=1,IF(D1863&gt;1,99999,IF(D1863&lt;0,99999,0)),0)</f>
        <v>0</v>
      </c>
      <c r="AG1863" s="10">
        <f>IF(AG$1=1,IF(B1864=0,0,IF(B1864-B1863=1,0,99999)),0)</f>
        <v>0</v>
      </c>
      <c r="AH1863" s="11">
        <f>IF(AH$1=1,IF(C1864=0,0,IF(C1864-C1863&lt;0,99999,0)),0)</f>
        <v>0</v>
      </c>
      <c r="AI1863" s="14">
        <f>MOD(MOD(((((MOD(C1863,C$4)/C$4)+(MOD(C$3,C$4)/C$4)))),C$4),1)</f>
        <v>0.10000093333426666</v>
      </c>
      <c r="AJ1863" s="19">
        <f>IF(C1864-C1863=0,99999,0 )</f>
        <v>99999</v>
      </c>
      <c r="AK1863" s="83">
        <f>IF(ABS(D1864-D1863)=0,99999,0)</f>
        <v>99999</v>
      </c>
    </row>
    <row r="1864" spans="3:37">
      <c r="C1864" s="68"/>
      <c r="P1864" s="121">
        <f t="shared" si="165"/>
        <v>0</v>
      </c>
      <c r="Q1864" s="42">
        <f>IF(C$1=2,0,1)</f>
        <v>0</v>
      </c>
      <c r="R1864" s="24" t="s">
        <v>4</v>
      </c>
      <c r="S1864" s="26">
        <f>D1864</f>
        <v>0</v>
      </c>
      <c r="T1864" s="26">
        <f t="shared" si="166"/>
        <v>0.10000093333426666</v>
      </c>
      <c r="U1864" s="27" t="s">
        <v>5</v>
      </c>
      <c r="V1864" s="75">
        <f>INT((C1864+MOD(C$3,1)/C$4)/C$4)</f>
        <v>0</v>
      </c>
      <c r="W1864" s="75">
        <f t="shared" si="167"/>
        <v>1</v>
      </c>
      <c r="X1864" s="24">
        <f>IF(C$3&gt;=1,IF(MOD(INT((C1864-MOD(C$3,C$4)+MOD(C$3,1)/C$4)/C$4),2),8888,222),IF(MOD(INT((C1864-MOD(C$3,C$4)+MOD(C$3,1)/C$4)/C$4),2),222,8888))</f>
        <v>8888</v>
      </c>
      <c r="Y1864" s="28">
        <f t="shared" si="168"/>
        <v>0.10000093333426666</v>
      </c>
      <c r="Z1864" s="22" t="s">
        <v>27</v>
      </c>
      <c r="AA1864" s="40">
        <f>IF(X1864=222,T1864-E1864/C$4,E1864/C$4+T1864)</f>
        <v>0.10000093333426666</v>
      </c>
      <c r="AB1864" s="45">
        <f>IF(AB$1=1,IF(C1865=0,0,IF(C1864=0,0,IF(Q1864=0,IF((ABS(D1864-D1865))&lt;0.1,(IF(C1865-C1864=Q$1,99999,0)),0),0))),0)</f>
        <v>0</v>
      </c>
      <c r="AC1864" s="13">
        <f>IF(AC$1=1,IF(C1865=0,0,IF(C1864=0,0,IF(Q1864=0,IF(C1865-C1864=0,(IF(ABS(D1864-D1865)&lt;T$1,99999,0)),0),0))),0)</f>
        <v>0</v>
      </c>
      <c r="AD1864" s="15">
        <f>IF(AD$1=1,IF(C1865=0,0,IF(C1864=0,0,IF(Q1864=0,IF(AND(AK1864,AJ1864),99999,0),0))),0)</f>
        <v>0</v>
      </c>
      <c r="AE1864" s="34">
        <f>IF(C1864=0,,IF(AE$1=1,IF(1&gt;AA1864,0,99999),0))</f>
        <v>0</v>
      </c>
      <c r="AF1864" s="5">
        <f>IF(AF$1=1,IF(D1864&gt;1,99999,IF(D1864&lt;0,99999,0)),0)</f>
        <v>0</v>
      </c>
      <c r="AG1864" s="10">
        <f>IF(AG$1=1,IF(B1865=0,0,IF(B1865-B1864=1,0,99999)),0)</f>
        <v>0</v>
      </c>
      <c r="AH1864" s="11">
        <f>IF(AH$1=1,IF(C1865=0,0,IF(C1865-C1864&lt;0,99999,0)),0)</f>
        <v>0</v>
      </c>
      <c r="AI1864" s="14">
        <f>MOD(MOD(((((MOD(C1864,C$4)/C$4)+(MOD(C$3,C$4)/C$4)))),C$4),1)</f>
        <v>0.10000093333426666</v>
      </c>
      <c r="AJ1864" s="19">
        <f>IF(C1865-C1864=0,99999,0 )</f>
        <v>99999</v>
      </c>
      <c r="AK1864" s="83">
        <f>IF(ABS(D1865-D1864)=0,99999,0)</f>
        <v>99999</v>
      </c>
    </row>
    <row r="1865" spans="3:37">
      <c r="C1865" s="68"/>
      <c r="P1865" s="121">
        <f t="shared" si="165"/>
        <v>0</v>
      </c>
      <c r="Q1865" s="42">
        <f>IF(C$1=2,0,1)</f>
        <v>0</v>
      </c>
      <c r="R1865" s="24" t="s">
        <v>4</v>
      </c>
      <c r="S1865" s="26">
        <f>D1865</f>
        <v>0</v>
      </c>
      <c r="T1865" s="26">
        <f t="shared" si="166"/>
        <v>0.10000093333426666</v>
      </c>
      <c r="U1865" s="27" t="s">
        <v>5</v>
      </c>
      <c r="V1865" s="75">
        <f>INT((C1865+MOD(C$3,1)/C$4)/C$4)</f>
        <v>0</v>
      </c>
      <c r="W1865" s="75">
        <f t="shared" si="167"/>
        <v>1</v>
      </c>
      <c r="X1865" s="24">
        <f>IF(C$3&gt;=1,IF(MOD(INT((C1865-MOD(C$3,C$4)+MOD(C$3,1)/C$4)/C$4),2),8888,222),IF(MOD(INT((C1865-MOD(C$3,C$4)+MOD(C$3,1)/C$4)/C$4),2),222,8888))</f>
        <v>8888</v>
      </c>
      <c r="Y1865" s="28">
        <f t="shared" si="168"/>
        <v>0.10000093333426666</v>
      </c>
      <c r="Z1865" s="22" t="s">
        <v>27</v>
      </c>
      <c r="AA1865" s="40">
        <f>IF(X1865=222,T1865-E1865/C$4,E1865/C$4+T1865)</f>
        <v>0.10000093333426666</v>
      </c>
      <c r="AB1865" s="45">
        <f>IF(AB$1=1,IF(C1866=0,0,IF(C1865=0,0,IF(Q1865=0,IF((ABS(D1865-D1866))&lt;0.1,(IF(C1866-C1865=Q$1,99999,0)),0),0))),0)</f>
        <v>0</v>
      </c>
      <c r="AC1865" s="13">
        <f>IF(AC$1=1,IF(C1866=0,0,IF(C1865=0,0,IF(Q1865=0,IF(C1866-C1865=0,(IF(ABS(D1865-D1866)&lt;T$1,99999,0)),0),0))),0)</f>
        <v>0</v>
      </c>
      <c r="AD1865" s="15">
        <f>IF(AD$1=1,IF(C1866=0,0,IF(C1865=0,0,IF(Q1865=0,IF(AND(AK1865,AJ1865),99999,0),0))),0)</f>
        <v>0</v>
      </c>
      <c r="AE1865" s="34">
        <f>IF(C1865=0,,IF(AE$1=1,IF(1&gt;AA1865,0,99999),0))</f>
        <v>0</v>
      </c>
      <c r="AF1865" s="5">
        <f>IF(AF$1=1,IF(D1865&gt;1,99999,IF(D1865&lt;0,99999,0)),0)</f>
        <v>0</v>
      </c>
      <c r="AG1865" s="10">
        <f>IF(AG$1=1,IF(B1866=0,0,IF(B1866-B1865=1,0,99999)),0)</f>
        <v>0</v>
      </c>
      <c r="AH1865" s="11">
        <f>IF(AH$1=1,IF(C1866=0,0,IF(C1866-C1865&lt;0,99999,0)),0)</f>
        <v>0</v>
      </c>
      <c r="AI1865" s="14">
        <f>MOD(MOD(((((MOD(C1865,C$4)/C$4)+(MOD(C$3,C$4)/C$4)))),C$4),1)</f>
        <v>0.10000093333426666</v>
      </c>
      <c r="AJ1865" s="19">
        <f>IF(C1866-C1865=0,99999,0 )</f>
        <v>99999</v>
      </c>
      <c r="AK1865" s="83">
        <f>IF(ABS(D1866-D1865)=0,99999,0)</f>
        <v>99999</v>
      </c>
    </row>
    <row r="1866" spans="3:37">
      <c r="C1866" s="68"/>
      <c r="P1866" s="121">
        <f t="shared" si="165"/>
        <v>0</v>
      </c>
      <c r="Q1866" s="42">
        <f>IF(C$1=2,0,1)</f>
        <v>0</v>
      </c>
      <c r="R1866" s="24" t="s">
        <v>4</v>
      </c>
      <c r="S1866" s="26">
        <f>D1866</f>
        <v>0</v>
      </c>
      <c r="T1866" s="26">
        <f t="shared" si="166"/>
        <v>0.10000093333426666</v>
      </c>
      <c r="U1866" s="27" t="s">
        <v>5</v>
      </c>
      <c r="V1866" s="75">
        <f>INT((C1866+MOD(C$3,1)/C$4)/C$4)</f>
        <v>0</v>
      </c>
      <c r="W1866" s="75">
        <f t="shared" si="167"/>
        <v>1</v>
      </c>
      <c r="X1866" s="24">
        <f>IF(C$3&gt;=1,IF(MOD(INT((C1866-MOD(C$3,C$4)+MOD(C$3,1)/C$4)/C$4),2),8888,222),IF(MOD(INT((C1866-MOD(C$3,C$4)+MOD(C$3,1)/C$4)/C$4),2),222,8888))</f>
        <v>8888</v>
      </c>
      <c r="Y1866" s="28">
        <f t="shared" si="168"/>
        <v>0.10000093333426666</v>
      </c>
      <c r="Z1866" s="22" t="s">
        <v>27</v>
      </c>
      <c r="AA1866" s="40">
        <f>IF(X1866=222,T1866-E1866/C$4,E1866/C$4+T1866)</f>
        <v>0.10000093333426666</v>
      </c>
      <c r="AB1866" s="45">
        <f>IF(AB$1=1,IF(C1867=0,0,IF(C1866=0,0,IF(Q1866=0,IF((ABS(D1866-D1867))&lt;0.1,(IF(C1867-C1866=Q$1,99999,0)),0),0))),0)</f>
        <v>0</v>
      </c>
      <c r="AC1866" s="13">
        <f>IF(AC$1=1,IF(C1867=0,0,IF(C1866=0,0,IF(Q1866=0,IF(C1867-C1866=0,(IF(ABS(D1866-D1867)&lt;T$1,99999,0)),0),0))),0)</f>
        <v>0</v>
      </c>
      <c r="AD1866" s="15">
        <f>IF(AD$1=1,IF(C1867=0,0,IF(C1866=0,0,IF(Q1866=0,IF(AND(AK1866,AJ1866),99999,0),0))),0)</f>
        <v>0</v>
      </c>
      <c r="AE1866" s="34">
        <f>IF(C1866=0,,IF(AE$1=1,IF(1&gt;AA1866,0,99999),0))</f>
        <v>0</v>
      </c>
      <c r="AF1866" s="5">
        <f>IF(AF$1=1,IF(D1866&gt;1,99999,IF(D1866&lt;0,99999,0)),0)</f>
        <v>0</v>
      </c>
      <c r="AG1866" s="10">
        <f>IF(AG$1=1,IF(B1867=0,0,IF(B1867-B1866=1,0,99999)),0)</f>
        <v>0</v>
      </c>
      <c r="AH1866" s="11">
        <f>IF(AH$1=1,IF(C1867=0,0,IF(C1867-C1866&lt;0,99999,0)),0)</f>
        <v>0</v>
      </c>
      <c r="AI1866" s="14">
        <f>MOD(MOD(((((MOD(C1866,C$4)/C$4)+(MOD(C$3,C$4)/C$4)))),C$4),1)</f>
        <v>0.10000093333426666</v>
      </c>
      <c r="AJ1866" s="19">
        <f>IF(C1867-C1866=0,99999,0 )</f>
        <v>99999</v>
      </c>
      <c r="AK1866" s="83">
        <f>IF(ABS(D1867-D1866)=0,99999,0)</f>
        <v>99999</v>
      </c>
    </row>
    <row r="1867" spans="3:37">
      <c r="C1867" s="68"/>
      <c r="P1867" s="121">
        <f t="shared" si="165"/>
        <v>0</v>
      </c>
      <c r="Q1867" s="42">
        <f>IF(C$1=2,0,1)</f>
        <v>0</v>
      </c>
      <c r="R1867" s="24" t="s">
        <v>4</v>
      </c>
      <c r="S1867" s="26">
        <f>D1867</f>
        <v>0</v>
      </c>
      <c r="T1867" s="26">
        <f t="shared" si="166"/>
        <v>0.10000093333426666</v>
      </c>
      <c r="U1867" s="27" t="s">
        <v>5</v>
      </c>
      <c r="V1867" s="75">
        <f>INT((C1867+MOD(C$3,1)/C$4)/C$4)</f>
        <v>0</v>
      </c>
      <c r="W1867" s="75">
        <f t="shared" si="167"/>
        <v>1</v>
      </c>
      <c r="X1867" s="24">
        <f>IF(C$3&gt;=1,IF(MOD(INT((C1867-MOD(C$3,C$4)+MOD(C$3,1)/C$4)/C$4),2),8888,222),IF(MOD(INT((C1867-MOD(C$3,C$4)+MOD(C$3,1)/C$4)/C$4),2),222,8888))</f>
        <v>8888</v>
      </c>
      <c r="Y1867" s="28">
        <f t="shared" si="168"/>
        <v>0.10000093333426666</v>
      </c>
      <c r="Z1867" s="22" t="s">
        <v>27</v>
      </c>
      <c r="AA1867" s="40">
        <f>IF(X1867=222,T1867-E1867/C$4,E1867/C$4+T1867)</f>
        <v>0.10000093333426666</v>
      </c>
      <c r="AB1867" s="45">
        <f>IF(AB$1=1,IF(C1868=0,0,IF(C1867=0,0,IF(Q1867=0,IF((ABS(D1867-D1868))&lt;0.1,(IF(C1868-C1867=Q$1,99999,0)),0),0))),0)</f>
        <v>0</v>
      </c>
      <c r="AC1867" s="13">
        <f>IF(AC$1=1,IF(C1868=0,0,IF(C1867=0,0,IF(Q1867=0,IF(C1868-C1867=0,(IF(ABS(D1867-D1868)&lt;T$1,99999,0)),0),0))),0)</f>
        <v>0</v>
      </c>
      <c r="AD1867" s="15">
        <f>IF(AD$1=1,IF(C1868=0,0,IF(C1867=0,0,IF(Q1867=0,IF(AND(AK1867,AJ1867),99999,0),0))),0)</f>
        <v>0</v>
      </c>
      <c r="AE1867" s="34">
        <f>IF(C1867=0,,IF(AE$1=1,IF(1&gt;AA1867,0,99999),0))</f>
        <v>0</v>
      </c>
      <c r="AF1867" s="5">
        <f>IF(AF$1=1,IF(D1867&gt;1,99999,IF(D1867&lt;0,99999,0)),0)</f>
        <v>0</v>
      </c>
      <c r="AG1867" s="10">
        <f>IF(AG$1=1,IF(B1868=0,0,IF(B1868-B1867=1,0,99999)),0)</f>
        <v>0</v>
      </c>
      <c r="AH1867" s="11">
        <f>IF(AH$1=1,IF(C1868=0,0,IF(C1868-C1867&lt;0,99999,0)),0)</f>
        <v>0</v>
      </c>
      <c r="AI1867" s="14">
        <f>MOD(MOD(((((MOD(C1867,C$4)/C$4)+(MOD(C$3,C$4)/C$4)))),C$4),1)</f>
        <v>0.10000093333426666</v>
      </c>
      <c r="AJ1867" s="19">
        <f>IF(C1868-C1867=0,99999,0 )</f>
        <v>99999</v>
      </c>
      <c r="AK1867" s="83">
        <f>IF(ABS(D1868-D1867)=0,99999,0)</f>
        <v>99999</v>
      </c>
    </row>
    <row r="1868" spans="3:37">
      <c r="C1868" s="68"/>
      <c r="P1868" s="121">
        <f t="shared" ref="P1868:P1931" si="169">IF(Q1868=0,IF(AG1868+AH1868+AC1868+AD1868+AE1868+AF1868,99999,0),0)</f>
        <v>0</v>
      </c>
      <c r="Q1868" s="42">
        <f>IF(C$1=2,0,1)</f>
        <v>0</v>
      </c>
      <c r="R1868" s="24" t="s">
        <v>4</v>
      </c>
      <c r="S1868" s="26">
        <f>D1868</f>
        <v>0</v>
      </c>
      <c r="T1868" s="26">
        <f t="shared" ref="T1868:T1931" si="170">IF(X1868=222,1-AI1868,AI1868)</f>
        <v>0.10000093333426666</v>
      </c>
      <c r="U1868" s="27" t="s">
        <v>5</v>
      </c>
      <c r="V1868" s="75">
        <f>INT((C1868+MOD(C$3,1)/C$4)/C$4)</f>
        <v>0</v>
      </c>
      <c r="W1868" s="75">
        <f t="shared" ref="W1868:W1931" si="171">IF(W1867=0,IF(X1868=222,IF(X1867=8888,W1867+1,W1867),IF(X1867=222,W1867+1,W1867))+1,IF(X1868=222,IF(X1867=8888,W1867+1,W1867),IF(X1867=222,W1867+1,W1867)))</f>
        <v>1</v>
      </c>
      <c r="X1868" s="24">
        <f>IF(C$3&gt;=1,IF(MOD(INT((C1868-MOD(C$3,C$4)+MOD(C$3,1)/C$4)/C$4),2),8888,222),IF(MOD(INT((C1868-MOD(C$3,C$4)+MOD(C$3,1)/C$4)/C$4),2),222,8888))</f>
        <v>8888</v>
      </c>
      <c r="Y1868" s="28">
        <f t="shared" ref="Y1868:Y1931" si="172">T1868</f>
        <v>0.10000093333426666</v>
      </c>
      <c r="Z1868" s="22" t="s">
        <v>27</v>
      </c>
      <c r="AA1868" s="40">
        <f>IF(X1868=222,T1868-E1868/C$4,E1868/C$4+T1868)</f>
        <v>0.10000093333426666</v>
      </c>
      <c r="AB1868" s="45">
        <f>IF(AB$1=1,IF(C1869=0,0,IF(C1868=0,0,IF(Q1868=0,IF((ABS(D1868-D1869))&lt;0.1,(IF(C1869-C1868=Q$1,99999,0)),0),0))),0)</f>
        <v>0</v>
      </c>
      <c r="AC1868" s="13">
        <f>IF(AC$1=1,IF(C1869=0,0,IF(C1868=0,0,IF(Q1868=0,IF(C1869-C1868=0,(IF(ABS(D1868-D1869)&lt;T$1,99999,0)),0),0))),0)</f>
        <v>0</v>
      </c>
      <c r="AD1868" s="15">
        <f>IF(AD$1=1,IF(C1869=0,0,IF(C1868=0,0,IF(Q1868=0,IF(AND(AK1868,AJ1868),99999,0),0))),0)</f>
        <v>0</v>
      </c>
      <c r="AE1868" s="34">
        <f>IF(C1868=0,,IF(AE$1=1,IF(1&gt;AA1868,0,99999),0))</f>
        <v>0</v>
      </c>
      <c r="AF1868" s="5">
        <f>IF(AF$1=1,IF(D1868&gt;1,99999,IF(D1868&lt;0,99999,0)),0)</f>
        <v>0</v>
      </c>
      <c r="AG1868" s="10">
        <f>IF(AG$1=1,IF(B1869=0,0,IF(B1869-B1868=1,0,99999)),0)</f>
        <v>0</v>
      </c>
      <c r="AH1868" s="11">
        <f>IF(AH$1=1,IF(C1869=0,0,IF(C1869-C1868&lt;0,99999,0)),0)</f>
        <v>0</v>
      </c>
      <c r="AI1868" s="14">
        <f>MOD(MOD(((((MOD(C1868,C$4)/C$4)+(MOD(C$3,C$4)/C$4)))),C$4),1)</f>
        <v>0.10000093333426666</v>
      </c>
      <c r="AJ1868" s="19">
        <f>IF(C1869-C1868=0,99999,0 )</f>
        <v>99999</v>
      </c>
      <c r="AK1868" s="83">
        <f>IF(ABS(D1869-D1868)=0,99999,0)</f>
        <v>99999</v>
      </c>
    </row>
    <row r="1869" spans="3:37">
      <c r="C1869" s="68"/>
      <c r="P1869" s="121">
        <f t="shared" si="169"/>
        <v>0</v>
      </c>
      <c r="Q1869" s="42">
        <f>IF(C$1=2,0,1)</f>
        <v>0</v>
      </c>
      <c r="R1869" s="24" t="s">
        <v>4</v>
      </c>
      <c r="S1869" s="26">
        <f>D1869</f>
        <v>0</v>
      </c>
      <c r="T1869" s="26">
        <f t="shared" si="170"/>
        <v>0.10000093333426666</v>
      </c>
      <c r="U1869" s="27" t="s">
        <v>5</v>
      </c>
      <c r="V1869" s="75">
        <f>INT((C1869+MOD(C$3,1)/C$4)/C$4)</f>
        <v>0</v>
      </c>
      <c r="W1869" s="75">
        <f t="shared" si="171"/>
        <v>1</v>
      </c>
      <c r="X1869" s="24">
        <f>IF(C$3&gt;=1,IF(MOD(INT((C1869-MOD(C$3,C$4)+MOD(C$3,1)/C$4)/C$4),2),8888,222),IF(MOD(INT((C1869-MOD(C$3,C$4)+MOD(C$3,1)/C$4)/C$4),2),222,8888))</f>
        <v>8888</v>
      </c>
      <c r="Y1869" s="28">
        <f t="shared" si="172"/>
        <v>0.10000093333426666</v>
      </c>
      <c r="Z1869" s="22" t="s">
        <v>27</v>
      </c>
      <c r="AA1869" s="40">
        <f>IF(X1869=222,T1869-E1869/C$4,E1869/C$4+T1869)</f>
        <v>0.10000093333426666</v>
      </c>
      <c r="AB1869" s="45">
        <f>IF(AB$1=1,IF(C1870=0,0,IF(C1869=0,0,IF(Q1869=0,IF((ABS(D1869-D1870))&lt;0.1,(IF(C1870-C1869=Q$1,99999,0)),0),0))),0)</f>
        <v>0</v>
      </c>
      <c r="AC1869" s="13">
        <f>IF(AC$1=1,IF(C1870=0,0,IF(C1869=0,0,IF(Q1869=0,IF(C1870-C1869=0,(IF(ABS(D1869-D1870)&lt;T$1,99999,0)),0),0))),0)</f>
        <v>0</v>
      </c>
      <c r="AD1869" s="15">
        <f>IF(AD$1=1,IF(C1870=0,0,IF(C1869=0,0,IF(Q1869=0,IF(AND(AK1869,AJ1869),99999,0),0))),0)</f>
        <v>0</v>
      </c>
      <c r="AE1869" s="34">
        <f>IF(C1869=0,,IF(AE$1=1,IF(1&gt;AA1869,0,99999),0))</f>
        <v>0</v>
      </c>
      <c r="AF1869" s="5">
        <f>IF(AF$1=1,IF(D1869&gt;1,99999,IF(D1869&lt;0,99999,0)),0)</f>
        <v>0</v>
      </c>
      <c r="AG1869" s="10">
        <f>IF(AG$1=1,IF(B1870=0,0,IF(B1870-B1869=1,0,99999)),0)</f>
        <v>0</v>
      </c>
      <c r="AH1869" s="11">
        <f>IF(AH$1=1,IF(C1870=0,0,IF(C1870-C1869&lt;0,99999,0)),0)</f>
        <v>0</v>
      </c>
      <c r="AI1869" s="14">
        <f>MOD(MOD(((((MOD(C1869,C$4)/C$4)+(MOD(C$3,C$4)/C$4)))),C$4),1)</f>
        <v>0.10000093333426666</v>
      </c>
      <c r="AJ1869" s="19">
        <f>IF(C1870-C1869=0,99999,0 )</f>
        <v>99999</v>
      </c>
      <c r="AK1869" s="83">
        <f>IF(ABS(D1870-D1869)=0,99999,0)</f>
        <v>99999</v>
      </c>
    </row>
    <row r="1870" spans="3:37">
      <c r="C1870" s="68"/>
      <c r="P1870" s="121">
        <f t="shared" si="169"/>
        <v>0</v>
      </c>
      <c r="Q1870" s="42">
        <f>IF(C$1=2,0,1)</f>
        <v>0</v>
      </c>
      <c r="R1870" s="24" t="s">
        <v>4</v>
      </c>
      <c r="S1870" s="26">
        <f>D1870</f>
        <v>0</v>
      </c>
      <c r="T1870" s="26">
        <f t="shared" si="170"/>
        <v>0.10000093333426666</v>
      </c>
      <c r="U1870" s="27" t="s">
        <v>5</v>
      </c>
      <c r="V1870" s="75">
        <f>INT((C1870+MOD(C$3,1)/C$4)/C$4)</f>
        <v>0</v>
      </c>
      <c r="W1870" s="75">
        <f t="shared" si="171"/>
        <v>1</v>
      </c>
      <c r="X1870" s="24">
        <f>IF(C$3&gt;=1,IF(MOD(INT((C1870-MOD(C$3,C$4)+MOD(C$3,1)/C$4)/C$4),2),8888,222),IF(MOD(INT((C1870-MOD(C$3,C$4)+MOD(C$3,1)/C$4)/C$4),2),222,8888))</f>
        <v>8888</v>
      </c>
      <c r="Y1870" s="28">
        <f t="shared" si="172"/>
        <v>0.10000093333426666</v>
      </c>
      <c r="Z1870" s="22" t="s">
        <v>27</v>
      </c>
      <c r="AA1870" s="40">
        <f>IF(X1870=222,T1870-E1870/C$4,E1870/C$4+T1870)</f>
        <v>0.10000093333426666</v>
      </c>
      <c r="AB1870" s="45">
        <f>IF(AB$1=1,IF(C1871=0,0,IF(C1870=0,0,IF(Q1870=0,IF((ABS(D1870-D1871))&lt;0.1,(IF(C1871-C1870=Q$1,99999,0)),0),0))),0)</f>
        <v>0</v>
      </c>
      <c r="AC1870" s="13">
        <f>IF(AC$1=1,IF(C1871=0,0,IF(C1870=0,0,IF(Q1870=0,IF(C1871-C1870=0,(IF(ABS(D1870-D1871)&lt;T$1,99999,0)),0),0))),0)</f>
        <v>0</v>
      </c>
      <c r="AD1870" s="15">
        <f>IF(AD$1=1,IF(C1871=0,0,IF(C1870=0,0,IF(Q1870=0,IF(AND(AK1870,AJ1870),99999,0),0))),0)</f>
        <v>0</v>
      </c>
      <c r="AE1870" s="34">
        <f>IF(C1870=0,,IF(AE$1=1,IF(1&gt;AA1870,0,99999),0))</f>
        <v>0</v>
      </c>
      <c r="AF1870" s="5">
        <f>IF(AF$1=1,IF(D1870&gt;1,99999,IF(D1870&lt;0,99999,0)),0)</f>
        <v>0</v>
      </c>
      <c r="AG1870" s="10">
        <f>IF(AG$1=1,IF(B1871=0,0,IF(B1871-B1870=1,0,99999)),0)</f>
        <v>0</v>
      </c>
      <c r="AH1870" s="11">
        <f>IF(AH$1=1,IF(C1871=0,0,IF(C1871-C1870&lt;0,99999,0)),0)</f>
        <v>0</v>
      </c>
      <c r="AI1870" s="14">
        <f>MOD(MOD(((((MOD(C1870,C$4)/C$4)+(MOD(C$3,C$4)/C$4)))),C$4),1)</f>
        <v>0.10000093333426666</v>
      </c>
      <c r="AJ1870" s="19">
        <f>IF(C1871-C1870=0,99999,0 )</f>
        <v>99999</v>
      </c>
      <c r="AK1870" s="83">
        <f>IF(ABS(D1871-D1870)=0,99999,0)</f>
        <v>99999</v>
      </c>
    </row>
    <row r="1871" spans="3:37">
      <c r="C1871" s="68"/>
      <c r="P1871" s="121">
        <f t="shared" si="169"/>
        <v>0</v>
      </c>
      <c r="Q1871" s="42">
        <f>IF(C$1=2,0,1)</f>
        <v>0</v>
      </c>
      <c r="R1871" s="24" t="s">
        <v>4</v>
      </c>
      <c r="S1871" s="26">
        <f>D1871</f>
        <v>0</v>
      </c>
      <c r="T1871" s="26">
        <f t="shared" si="170"/>
        <v>0.10000093333426666</v>
      </c>
      <c r="U1871" s="27" t="s">
        <v>5</v>
      </c>
      <c r="V1871" s="75">
        <f>INT((C1871+MOD(C$3,1)/C$4)/C$4)</f>
        <v>0</v>
      </c>
      <c r="W1871" s="75">
        <f t="shared" si="171"/>
        <v>1</v>
      </c>
      <c r="X1871" s="24">
        <f>IF(C$3&gt;=1,IF(MOD(INT((C1871-MOD(C$3,C$4)+MOD(C$3,1)/C$4)/C$4),2),8888,222),IF(MOD(INT((C1871-MOD(C$3,C$4)+MOD(C$3,1)/C$4)/C$4),2),222,8888))</f>
        <v>8888</v>
      </c>
      <c r="Y1871" s="28">
        <f t="shared" si="172"/>
        <v>0.10000093333426666</v>
      </c>
      <c r="Z1871" s="22" t="s">
        <v>27</v>
      </c>
      <c r="AA1871" s="40">
        <f>IF(X1871=222,T1871-E1871/C$4,E1871/C$4+T1871)</f>
        <v>0.10000093333426666</v>
      </c>
      <c r="AB1871" s="45">
        <f>IF(AB$1=1,IF(C1872=0,0,IF(C1871=0,0,IF(Q1871=0,IF((ABS(D1871-D1872))&lt;0.1,(IF(C1872-C1871=Q$1,99999,0)),0),0))),0)</f>
        <v>0</v>
      </c>
      <c r="AC1871" s="13">
        <f>IF(AC$1=1,IF(C1872=0,0,IF(C1871=0,0,IF(Q1871=0,IF(C1872-C1871=0,(IF(ABS(D1871-D1872)&lt;T$1,99999,0)),0),0))),0)</f>
        <v>0</v>
      </c>
      <c r="AD1871" s="15">
        <f>IF(AD$1=1,IF(C1872=0,0,IF(C1871=0,0,IF(Q1871=0,IF(AND(AK1871,AJ1871),99999,0),0))),0)</f>
        <v>0</v>
      </c>
      <c r="AE1871" s="34">
        <f>IF(C1871=0,,IF(AE$1=1,IF(1&gt;AA1871,0,99999),0))</f>
        <v>0</v>
      </c>
      <c r="AF1871" s="5">
        <f>IF(AF$1=1,IF(D1871&gt;1,99999,IF(D1871&lt;0,99999,0)),0)</f>
        <v>0</v>
      </c>
      <c r="AG1871" s="10">
        <f>IF(AG$1=1,IF(B1872=0,0,IF(B1872-B1871=1,0,99999)),0)</f>
        <v>0</v>
      </c>
      <c r="AH1871" s="11">
        <f>IF(AH$1=1,IF(C1872=0,0,IF(C1872-C1871&lt;0,99999,0)),0)</f>
        <v>0</v>
      </c>
      <c r="AI1871" s="14">
        <f>MOD(MOD(((((MOD(C1871,C$4)/C$4)+(MOD(C$3,C$4)/C$4)))),C$4),1)</f>
        <v>0.10000093333426666</v>
      </c>
      <c r="AJ1871" s="19">
        <f>IF(C1872-C1871=0,99999,0 )</f>
        <v>99999</v>
      </c>
      <c r="AK1871" s="83">
        <f>IF(ABS(D1872-D1871)=0,99999,0)</f>
        <v>99999</v>
      </c>
    </row>
    <row r="1872" spans="3:37">
      <c r="C1872" s="68"/>
      <c r="P1872" s="121">
        <f t="shared" si="169"/>
        <v>0</v>
      </c>
      <c r="Q1872" s="42">
        <f>IF(C$1=2,0,1)</f>
        <v>0</v>
      </c>
      <c r="R1872" s="24" t="s">
        <v>4</v>
      </c>
      <c r="S1872" s="26">
        <f>D1872</f>
        <v>0</v>
      </c>
      <c r="T1872" s="26">
        <f t="shared" si="170"/>
        <v>0.10000093333426666</v>
      </c>
      <c r="U1872" s="27" t="s">
        <v>5</v>
      </c>
      <c r="V1872" s="75">
        <f>INT((C1872+MOD(C$3,1)/C$4)/C$4)</f>
        <v>0</v>
      </c>
      <c r="W1872" s="75">
        <f t="shared" si="171"/>
        <v>1</v>
      </c>
      <c r="X1872" s="24">
        <f>IF(C$3&gt;=1,IF(MOD(INT((C1872-MOD(C$3,C$4)+MOD(C$3,1)/C$4)/C$4),2),8888,222),IF(MOD(INT((C1872-MOD(C$3,C$4)+MOD(C$3,1)/C$4)/C$4),2),222,8888))</f>
        <v>8888</v>
      </c>
      <c r="Y1872" s="28">
        <f t="shared" si="172"/>
        <v>0.10000093333426666</v>
      </c>
      <c r="Z1872" s="22" t="s">
        <v>27</v>
      </c>
      <c r="AA1872" s="40">
        <f>IF(X1872=222,T1872-E1872/C$4,E1872/C$4+T1872)</f>
        <v>0.10000093333426666</v>
      </c>
      <c r="AB1872" s="45">
        <f>IF(AB$1=1,IF(C1873=0,0,IF(C1872=0,0,IF(Q1872=0,IF((ABS(D1872-D1873))&lt;0.1,(IF(C1873-C1872=Q$1,99999,0)),0),0))),0)</f>
        <v>0</v>
      </c>
      <c r="AC1872" s="13">
        <f>IF(AC$1=1,IF(C1873=0,0,IF(C1872=0,0,IF(Q1872=0,IF(C1873-C1872=0,(IF(ABS(D1872-D1873)&lt;T$1,99999,0)),0),0))),0)</f>
        <v>0</v>
      </c>
      <c r="AD1872" s="15">
        <f>IF(AD$1=1,IF(C1873=0,0,IF(C1872=0,0,IF(Q1872=0,IF(AND(AK1872,AJ1872),99999,0),0))),0)</f>
        <v>0</v>
      </c>
      <c r="AE1872" s="34">
        <f>IF(C1872=0,,IF(AE$1=1,IF(1&gt;AA1872,0,99999),0))</f>
        <v>0</v>
      </c>
      <c r="AF1872" s="5">
        <f>IF(AF$1=1,IF(D1872&gt;1,99999,IF(D1872&lt;0,99999,0)),0)</f>
        <v>0</v>
      </c>
      <c r="AG1872" s="10">
        <f>IF(AG$1=1,IF(B1873=0,0,IF(B1873-B1872=1,0,99999)),0)</f>
        <v>0</v>
      </c>
      <c r="AH1872" s="11">
        <f>IF(AH$1=1,IF(C1873=0,0,IF(C1873-C1872&lt;0,99999,0)),0)</f>
        <v>0</v>
      </c>
      <c r="AI1872" s="14">
        <f>MOD(MOD(((((MOD(C1872,C$4)/C$4)+(MOD(C$3,C$4)/C$4)))),C$4),1)</f>
        <v>0.10000093333426666</v>
      </c>
      <c r="AJ1872" s="19">
        <f>IF(C1873-C1872=0,99999,0 )</f>
        <v>99999</v>
      </c>
      <c r="AK1872" s="83">
        <f>IF(ABS(D1873-D1872)=0,99999,0)</f>
        <v>99999</v>
      </c>
    </row>
    <row r="1873" spans="3:37">
      <c r="C1873" s="68"/>
      <c r="P1873" s="121">
        <f t="shared" si="169"/>
        <v>0</v>
      </c>
      <c r="Q1873" s="42">
        <f>IF(C$1=2,0,1)</f>
        <v>0</v>
      </c>
      <c r="R1873" s="24" t="s">
        <v>4</v>
      </c>
      <c r="S1873" s="26">
        <f>D1873</f>
        <v>0</v>
      </c>
      <c r="T1873" s="26">
        <f t="shared" si="170"/>
        <v>0.10000093333426666</v>
      </c>
      <c r="U1873" s="27" t="s">
        <v>5</v>
      </c>
      <c r="V1873" s="75">
        <f>INT((C1873+MOD(C$3,1)/C$4)/C$4)</f>
        <v>0</v>
      </c>
      <c r="W1873" s="75">
        <f t="shared" si="171"/>
        <v>1</v>
      </c>
      <c r="X1873" s="24">
        <f>IF(C$3&gt;=1,IF(MOD(INT((C1873-MOD(C$3,C$4)+MOD(C$3,1)/C$4)/C$4),2),8888,222),IF(MOD(INT((C1873-MOD(C$3,C$4)+MOD(C$3,1)/C$4)/C$4),2),222,8888))</f>
        <v>8888</v>
      </c>
      <c r="Y1873" s="28">
        <f t="shared" si="172"/>
        <v>0.10000093333426666</v>
      </c>
      <c r="Z1873" s="22" t="s">
        <v>27</v>
      </c>
      <c r="AA1873" s="40">
        <f>IF(X1873=222,T1873-E1873/C$4,E1873/C$4+T1873)</f>
        <v>0.10000093333426666</v>
      </c>
      <c r="AB1873" s="45">
        <f>IF(AB$1=1,IF(C1874=0,0,IF(C1873=0,0,IF(Q1873=0,IF((ABS(D1873-D1874))&lt;0.1,(IF(C1874-C1873=Q$1,99999,0)),0),0))),0)</f>
        <v>0</v>
      </c>
      <c r="AC1873" s="13">
        <f>IF(AC$1=1,IF(C1874=0,0,IF(C1873=0,0,IF(Q1873=0,IF(C1874-C1873=0,(IF(ABS(D1873-D1874)&lt;T$1,99999,0)),0),0))),0)</f>
        <v>0</v>
      </c>
      <c r="AD1873" s="15">
        <f>IF(AD$1=1,IF(C1874=0,0,IF(C1873=0,0,IF(Q1873=0,IF(AND(AK1873,AJ1873),99999,0),0))),0)</f>
        <v>0</v>
      </c>
      <c r="AE1873" s="34">
        <f>IF(C1873=0,,IF(AE$1=1,IF(1&gt;AA1873,0,99999),0))</f>
        <v>0</v>
      </c>
      <c r="AF1873" s="5">
        <f>IF(AF$1=1,IF(D1873&gt;1,99999,IF(D1873&lt;0,99999,0)),0)</f>
        <v>0</v>
      </c>
      <c r="AG1873" s="10">
        <f>IF(AG$1=1,IF(B1874=0,0,IF(B1874-B1873=1,0,99999)),0)</f>
        <v>0</v>
      </c>
      <c r="AH1873" s="11">
        <f>IF(AH$1=1,IF(C1874=0,0,IF(C1874-C1873&lt;0,99999,0)),0)</f>
        <v>0</v>
      </c>
      <c r="AI1873" s="14">
        <f>MOD(MOD(((((MOD(C1873,C$4)/C$4)+(MOD(C$3,C$4)/C$4)))),C$4),1)</f>
        <v>0.10000093333426666</v>
      </c>
      <c r="AJ1873" s="19">
        <f>IF(C1874-C1873=0,99999,0 )</f>
        <v>99999</v>
      </c>
      <c r="AK1873" s="83">
        <f>IF(ABS(D1874-D1873)=0,99999,0)</f>
        <v>99999</v>
      </c>
    </row>
    <row r="1874" spans="3:37">
      <c r="C1874" s="68"/>
      <c r="P1874" s="121">
        <f t="shared" si="169"/>
        <v>0</v>
      </c>
      <c r="Q1874" s="42">
        <f>IF(C$1=2,0,1)</f>
        <v>0</v>
      </c>
      <c r="R1874" s="24" t="s">
        <v>4</v>
      </c>
      <c r="S1874" s="26">
        <f>D1874</f>
        <v>0</v>
      </c>
      <c r="T1874" s="26">
        <f t="shared" si="170"/>
        <v>0.10000093333426666</v>
      </c>
      <c r="U1874" s="27" t="s">
        <v>5</v>
      </c>
      <c r="V1874" s="75">
        <f>INT((C1874+MOD(C$3,1)/C$4)/C$4)</f>
        <v>0</v>
      </c>
      <c r="W1874" s="75">
        <f t="shared" si="171"/>
        <v>1</v>
      </c>
      <c r="X1874" s="24">
        <f>IF(C$3&gt;=1,IF(MOD(INT((C1874-MOD(C$3,C$4)+MOD(C$3,1)/C$4)/C$4),2),8888,222),IF(MOD(INT((C1874-MOD(C$3,C$4)+MOD(C$3,1)/C$4)/C$4),2),222,8888))</f>
        <v>8888</v>
      </c>
      <c r="Y1874" s="28">
        <f t="shared" si="172"/>
        <v>0.10000093333426666</v>
      </c>
      <c r="Z1874" s="22" t="s">
        <v>27</v>
      </c>
      <c r="AA1874" s="40">
        <f>IF(X1874=222,T1874-E1874/C$4,E1874/C$4+T1874)</f>
        <v>0.10000093333426666</v>
      </c>
      <c r="AB1874" s="45">
        <f>IF(AB$1=1,IF(C1875=0,0,IF(C1874=0,0,IF(Q1874=0,IF((ABS(D1874-D1875))&lt;0.1,(IF(C1875-C1874=Q$1,99999,0)),0),0))),0)</f>
        <v>0</v>
      </c>
      <c r="AC1874" s="13">
        <f>IF(AC$1=1,IF(C1875=0,0,IF(C1874=0,0,IF(Q1874=0,IF(C1875-C1874=0,(IF(ABS(D1874-D1875)&lt;T$1,99999,0)),0),0))),0)</f>
        <v>0</v>
      </c>
      <c r="AD1874" s="15">
        <f>IF(AD$1=1,IF(C1875=0,0,IF(C1874=0,0,IF(Q1874=0,IF(AND(AK1874,AJ1874),99999,0),0))),0)</f>
        <v>0</v>
      </c>
      <c r="AE1874" s="34">
        <f>IF(C1874=0,,IF(AE$1=1,IF(1&gt;AA1874,0,99999),0))</f>
        <v>0</v>
      </c>
      <c r="AF1874" s="5">
        <f>IF(AF$1=1,IF(D1874&gt;1,99999,IF(D1874&lt;0,99999,0)),0)</f>
        <v>0</v>
      </c>
      <c r="AG1874" s="10">
        <f>IF(AG$1=1,IF(B1875=0,0,IF(B1875-B1874=1,0,99999)),0)</f>
        <v>0</v>
      </c>
      <c r="AH1874" s="11">
        <f>IF(AH$1=1,IF(C1875=0,0,IF(C1875-C1874&lt;0,99999,0)),0)</f>
        <v>0</v>
      </c>
      <c r="AI1874" s="14">
        <f>MOD(MOD(((((MOD(C1874,C$4)/C$4)+(MOD(C$3,C$4)/C$4)))),C$4),1)</f>
        <v>0.10000093333426666</v>
      </c>
      <c r="AJ1874" s="19">
        <f>IF(C1875-C1874=0,99999,0 )</f>
        <v>99999</v>
      </c>
      <c r="AK1874" s="83">
        <f>IF(ABS(D1875-D1874)=0,99999,0)</f>
        <v>99999</v>
      </c>
    </row>
    <row r="1875" spans="3:37">
      <c r="C1875" s="68"/>
      <c r="P1875" s="121">
        <f t="shared" si="169"/>
        <v>0</v>
      </c>
      <c r="Q1875" s="42">
        <f>IF(C$1=2,0,1)</f>
        <v>0</v>
      </c>
      <c r="R1875" s="24" t="s">
        <v>4</v>
      </c>
      <c r="S1875" s="26">
        <f>D1875</f>
        <v>0</v>
      </c>
      <c r="T1875" s="26">
        <f t="shared" si="170"/>
        <v>0.10000093333426666</v>
      </c>
      <c r="U1875" s="27" t="s">
        <v>5</v>
      </c>
      <c r="V1875" s="75">
        <f>INT((C1875+MOD(C$3,1)/C$4)/C$4)</f>
        <v>0</v>
      </c>
      <c r="W1875" s="75">
        <f t="shared" si="171"/>
        <v>1</v>
      </c>
      <c r="X1875" s="24">
        <f>IF(C$3&gt;=1,IF(MOD(INT((C1875-MOD(C$3,C$4)+MOD(C$3,1)/C$4)/C$4),2),8888,222),IF(MOD(INT((C1875-MOD(C$3,C$4)+MOD(C$3,1)/C$4)/C$4),2),222,8888))</f>
        <v>8888</v>
      </c>
      <c r="Y1875" s="28">
        <f t="shared" si="172"/>
        <v>0.10000093333426666</v>
      </c>
      <c r="Z1875" s="22" t="s">
        <v>27</v>
      </c>
      <c r="AA1875" s="40">
        <f>IF(X1875=222,T1875-E1875/C$4,E1875/C$4+T1875)</f>
        <v>0.10000093333426666</v>
      </c>
      <c r="AB1875" s="45">
        <f>IF(AB$1=1,IF(C1876=0,0,IF(C1875=0,0,IF(Q1875=0,IF((ABS(D1875-D1876))&lt;0.1,(IF(C1876-C1875=Q$1,99999,0)),0),0))),0)</f>
        <v>0</v>
      </c>
      <c r="AC1875" s="13">
        <f>IF(AC$1=1,IF(C1876=0,0,IF(C1875=0,0,IF(Q1875=0,IF(C1876-C1875=0,(IF(ABS(D1875-D1876)&lt;T$1,99999,0)),0),0))),0)</f>
        <v>0</v>
      </c>
      <c r="AD1875" s="15">
        <f>IF(AD$1=1,IF(C1876=0,0,IF(C1875=0,0,IF(Q1875=0,IF(AND(AK1875,AJ1875),99999,0),0))),0)</f>
        <v>0</v>
      </c>
      <c r="AE1875" s="34">
        <f>IF(C1875=0,,IF(AE$1=1,IF(1&gt;AA1875,0,99999),0))</f>
        <v>0</v>
      </c>
      <c r="AF1875" s="5">
        <f>IF(AF$1=1,IF(D1875&gt;1,99999,IF(D1875&lt;0,99999,0)),0)</f>
        <v>0</v>
      </c>
      <c r="AG1875" s="10">
        <f>IF(AG$1=1,IF(B1876=0,0,IF(B1876-B1875=1,0,99999)),0)</f>
        <v>0</v>
      </c>
      <c r="AH1875" s="11">
        <f>IF(AH$1=1,IF(C1876=0,0,IF(C1876-C1875&lt;0,99999,0)),0)</f>
        <v>0</v>
      </c>
      <c r="AI1875" s="14">
        <f>MOD(MOD(((((MOD(C1875,C$4)/C$4)+(MOD(C$3,C$4)/C$4)))),C$4),1)</f>
        <v>0.10000093333426666</v>
      </c>
      <c r="AJ1875" s="19">
        <f>IF(C1876-C1875=0,99999,0 )</f>
        <v>99999</v>
      </c>
      <c r="AK1875" s="83">
        <f>IF(ABS(D1876-D1875)=0,99999,0)</f>
        <v>99999</v>
      </c>
    </row>
    <row r="1876" spans="3:37">
      <c r="C1876" s="68"/>
      <c r="P1876" s="121">
        <f t="shared" si="169"/>
        <v>0</v>
      </c>
      <c r="Q1876" s="42">
        <f>IF(C$1=2,0,1)</f>
        <v>0</v>
      </c>
      <c r="R1876" s="24" t="s">
        <v>4</v>
      </c>
      <c r="S1876" s="26">
        <f>D1876</f>
        <v>0</v>
      </c>
      <c r="T1876" s="26">
        <f t="shared" si="170"/>
        <v>0.10000093333426666</v>
      </c>
      <c r="U1876" s="27" t="s">
        <v>5</v>
      </c>
      <c r="V1876" s="75">
        <f>INT((C1876+MOD(C$3,1)/C$4)/C$4)</f>
        <v>0</v>
      </c>
      <c r="W1876" s="75">
        <f t="shared" si="171"/>
        <v>1</v>
      </c>
      <c r="X1876" s="24">
        <f>IF(C$3&gt;=1,IF(MOD(INT((C1876-MOD(C$3,C$4)+MOD(C$3,1)/C$4)/C$4),2),8888,222),IF(MOD(INT((C1876-MOD(C$3,C$4)+MOD(C$3,1)/C$4)/C$4),2),222,8888))</f>
        <v>8888</v>
      </c>
      <c r="Y1876" s="28">
        <f t="shared" si="172"/>
        <v>0.10000093333426666</v>
      </c>
      <c r="Z1876" s="22" t="s">
        <v>27</v>
      </c>
      <c r="AA1876" s="40">
        <f>IF(X1876=222,T1876-E1876/C$4,E1876/C$4+T1876)</f>
        <v>0.10000093333426666</v>
      </c>
      <c r="AB1876" s="45">
        <f>IF(AB$1=1,IF(C1877=0,0,IF(C1876=0,0,IF(Q1876=0,IF((ABS(D1876-D1877))&lt;0.1,(IF(C1877-C1876=Q$1,99999,0)),0),0))),0)</f>
        <v>0</v>
      </c>
      <c r="AC1876" s="13">
        <f>IF(AC$1=1,IF(C1877=0,0,IF(C1876=0,0,IF(Q1876=0,IF(C1877-C1876=0,(IF(ABS(D1876-D1877)&lt;T$1,99999,0)),0),0))),0)</f>
        <v>0</v>
      </c>
      <c r="AD1876" s="15">
        <f>IF(AD$1=1,IF(C1877=0,0,IF(C1876=0,0,IF(Q1876=0,IF(AND(AK1876,AJ1876),99999,0),0))),0)</f>
        <v>0</v>
      </c>
      <c r="AE1876" s="34">
        <f>IF(C1876=0,,IF(AE$1=1,IF(1&gt;AA1876,0,99999),0))</f>
        <v>0</v>
      </c>
      <c r="AF1876" s="5">
        <f>IF(AF$1=1,IF(D1876&gt;1,99999,IF(D1876&lt;0,99999,0)),0)</f>
        <v>0</v>
      </c>
      <c r="AG1876" s="10">
        <f>IF(AG$1=1,IF(B1877=0,0,IF(B1877-B1876=1,0,99999)),0)</f>
        <v>0</v>
      </c>
      <c r="AH1876" s="11">
        <f>IF(AH$1=1,IF(C1877=0,0,IF(C1877-C1876&lt;0,99999,0)),0)</f>
        <v>0</v>
      </c>
      <c r="AI1876" s="14">
        <f>MOD(MOD(((((MOD(C1876,C$4)/C$4)+(MOD(C$3,C$4)/C$4)))),C$4),1)</f>
        <v>0.10000093333426666</v>
      </c>
      <c r="AJ1876" s="19">
        <f>IF(C1877-C1876=0,99999,0 )</f>
        <v>99999</v>
      </c>
      <c r="AK1876" s="83">
        <f>IF(ABS(D1877-D1876)=0,99999,0)</f>
        <v>99999</v>
      </c>
    </row>
    <row r="1877" spans="3:37">
      <c r="C1877" s="68"/>
      <c r="P1877" s="121">
        <f t="shared" si="169"/>
        <v>0</v>
      </c>
      <c r="Q1877" s="42">
        <f>IF(C$1=2,0,1)</f>
        <v>0</v>
      </c>
      <c r="R1877" s="24" t="s">
        <v>4</v>
      </c>
      <c r="S1877" s="26">
        <f>D1877</f>
        <v>0</v>
      </c>
      <c r="T1877" s="26">
        <f t="shared" si="170"/>
        <v>0.10000093333426666</v>
      </c>
      <c r="U1877" s="27" t="s">
        <v>5</v>
      </c>
      <c r="V1877" s="75">
        <f>INT((C1877+MOD(C$3,1)/C$4)/C$4)</f>
        <v>0</v>
      </c>
      <c r="W1877" s="75">
        <f t="shared" si="171"/>
        <v>1</v>
      </c>
      <c r="X1877" s="24">
        <f>IF(C$3&gt;=1,IF(MOD(INT((C1877-MOD(C$3,C$4)+MOD(C$3,1)/C$4)/C$4),2),8888,222),IF(MOD(INT((C1877-MOD(C$3,C$4)+MOD(C$3,1)/C$4)/C$4),2),222,8888))</f>
        <v>8888</v>
      </c>
      <c r="Y1877" s="28">
        <f t="shared" si="172"/>
        <v>0.10000093333426666</v>
      </c>
      <c r="Z1877" s="22" t="s">
        <v>27</v>
      </c>
      <c r="AA1877" s="40">
        <f>IF(X1877=222,T1877-E1877/C$4,E1877/C$4+T1877)</f>
        <v>0.10000093333426666</v>
      </c>
      <c r="AB1877" s="45">
        <f>IF(AB$1=1,IF(C1878=0,0,IF(C1877=0,0,IF(Q1877=0,IF((ABS(D1877-D1878))&lt;0.1,(IF(C1878-C1877=Q$1,99999,0)),0),0))),0)</f>
        <v>0</v>
      </c>
      <c r="AC1877" s="13">
        <f>IF(AC$1=1,IF(C1878=0,0,IF(C1877=0,0,IF(Q1877=0,IF(C1878-C1877=0,(IF(ABS(D1877-D1878)&lt;T$1,99999,0)),0),0))),0)</f>
        <v>0</v>
      </c>
      <c r="AD1877" s="15">
        <f>IF(AD$1=1,IF(C1878=0,0,IF(C1877=0,0,IF(Q1877=0,IF(AND(AK1877,AJ1877),99999,0),0))),0)</f>
        <v>0</v>
      </c>
      <c r="AE1877" s="34">
        <f>IF(C1877=0,,IF(AE$1=1,IF(1&gt;AA1877,0,99999),0))</f>
        <v>0</v>
      </c>
      <c r="AF1877" s="5">
        <f>IF(AF$1=1,IF(D1877&gt;1,99999,IF(D1877&lt;0,99999,0)),0)</f>
        <v>0</v>
      </c>
      <c r="AG1877" s="10">
        <f>IF(AG$1=1,IF(B1878=0,0,IF(B1878-B1877=1,0,99999)),0)</f>
        <v>0</v>
      </c>
      <c r="AH1877" s="11">
        <f>IF(AH$1=1,IF(C1878=0,0,IF(C1878-C1877&lt;0,99999,0)),0)</f>
        <v>0</v>
      </c>
      <c r="AI1877" s="14">
        <f>MOD(MOD(((((MOD(C1877,C$4)/C$4)+(MOD(C$3,C$4)/C$4)))),C$4),1)</f>
        <v>0.10000093333426666</v>
      </c>
      <c r="AJ1877" s="19">
        <f>IF(C1878-C1877=0,99999,0 )</f>
        <v>99999</v>
      </c>
      <c r="AK1877" s="83">
        <f>IF(ABS(D1878-D1877)=0,99999,0)</f>
        <v>99999</v>
      </c>
    </row>
    <row r="1878" spans="3:37">
      <c r="C1878" s="68"/>
      <c r="P1878" s="121">
        <f t="shared" si="169"/>
        <v>0</v>
      </c>
      <c r="Q1878" s="42">
        <f>IF(C$1=2,0,1)</f>
        <v>0</v>
      </c>
      <c r="R1878" s="24" t="s">
        <v>4</v>
      </c>
      <c r="S1878" s="26">
        <f>D1878</f>
        <v>0</v>
      </c>
      <c r="T1878" s="26">
        <f t="shared" si="170"/>
        <v>0.10000093333426666</v>
      </c>
      <c r="U1878" s="27" t="s">
        <v>5</v>
      </c>
      <c r="V1878" s="75">
        <f>INT((C1878+MOD(C$3,1)/C$4)/C$4)</f>
        <v>0</v>
      </c>
      <c r="W1878" s="75">
        <f t="shared" si="171"/>
        <v>1</v>
      </c>
      <c r="X1878" s="24">
        <f>IF(C$3&gt;=1,IF(MOD(INT((C1878-MOD(C$3,C$4)+MOD(C$3,1)/C$4)/C$4),2),8888,222),IF(MOD(INT((C1878-MOD(C$3,C$4)+MOD(C$3,1)/C$4)/C$4),2),222,8888))</f>
        <v>8888</v>
      </c>
      <c r="Y1878" s="28">
        <f t="shared" si="172"/>
        <v>0.10000093333426666</v>
      </c>
      <c r="Z1878" s="22" t="s">
        <v>27</v>
      </c>
      <c r="AA1878" s="40">
        <f>IF(X1878=222,T1878-E1878/C$4,E1878/C$4+T1878)</f>
        <v>0.10000093333426666</v>
      </c>
      <c r="AB1878" s="45">
        <f>IF(AB$1=1,IF(C1879=0,0,IF(C1878=0,0,IF(Q1878=0,IF((ABS(D1878-D1879))&lt;0.1,(IF(C1879-C1878=Q$1,99999,0)),0),0))),0)</f>
        <v>0</v>
      </c>
      <c r="AC1878" s="13">
        <f>IF(AC$1=1,IF(C1879=0,0,IF(C1878=0,0,IF(Q1878=0,IF(C1879-C1878=0,(IF(ABS(D1878-D1879)&lt;T$1,99999,0)),0),0))),0)</f>
        <v>0</v>
      </c>
      <c r="AD1878" s="15">
        <f>IF(AD$1=1,IF(C1879=0,0,IF(C1878=0,0,IF(Q1878=0,IF(AND(AK1878,AJ1878),99999,0),0))),0)</f>
        <v>0</v>
      </c>
      <c r="AE1878" s="34">
        <f>IF(C1878=0,,IF(AE$1=1,IF(1&gt;AA1878,0,99999),0))</f>
        <v>0</v>
      </c>
      <c r="AF1878" s="5">
        <f>IF(AF$1=1,IF(D1878&gt;1,99999,IF(D1878&lt;0,99999,0)),0)</f>
        <v>0</v>
      </c>
      <c r="AG1878" s="10">
        <f>IF(AG$1=1,IF(B1879=0,0,IF(B1879-B1878=1,0,99999)),0)</f>
        <v>0</v>
      </c>
      <c r="AH1878" s="11">
        <f>IF(AH$1=1,IF(C1879=0,0,IF(C1879-C1878&lt;0,99999,0)),0)</f>
        <v>0</v>
      </c>
      <c r="AI1878" s="14">
        <f>MOD(MOD(((((MOD(C1878,C$4)/C$4)+(MOD(C$3,C$4)/C$4)))),C$4),1)</f>
        <v>0.10000093333426666</v>
      </c>
      <c r="AJ1878" s="19">
        <f>IF(C1879-C1878=0,99999,0 )</f>
        <v>99999</v>
      </c>
      <c r="AK1878" s="83">
        <f>IF(ABS(D1879-D1878)=0,99999,0)</f>
        <v>99999</v>
      </c>
    </row>
    <row r="1879" spans="3:37">
      <c r="C1879" s="68"/>
      <c r="P1879" s="121">
        <f t="shared" si="169"/>
        <v>0</v>
      </c>
      <c r="Q1879" s="42">
        <f>IF(C$1=2,0,1)</f>
        <v>0</v>
      </c>
      <c r="R1879" s="24" t="s">
        <v>4</v>
      </c>
      <c r="S1879" s="26">
        <f>D1879</f>
        <v>0</v>
      </c>
      <c r="T1879" s="26">
        <f t="shared" si="170"/>
        <v>0.10000093333426666</v>
      </c>
      <c r="U1879" s="27" t="s">
        <v>5</v>
      </c>
      <c r="V1879" s="75">
        <f>INT((C1879+MOD(C$3,1)/C$4)/C$4)</f>
        <v>0</v>
      </c>
      <c r="W1879" s="75">
        <f t="shared" si="171"/>
        <v>1</v>
      </c>
      <c r="X1879" s="24">
        <f>IF(C$3&gt;=1,IF(MOD(INT((C1879-MOD(C$3,C$4)+MOD(C$3,1)/C$4)/C$4),2),8888,222),IF(MOD(INT((C1879-MOD(C$3,C$4)+MOD(C$3,1)/C$4)/C$4),2),222,8888))</f>
        <v>8888</v>
      </c>
      <c r="Y1879" s="28">
        <f t="shared" si="172"/>
        <v>0.10000093333426666</v>
      </c>
      <c r="Z1879" s="22" t="s">
        <v>27</v>
      </c>
      <c r="AA1879" s="40">
        <f>IF(X1879=222,T1879-E1879/C$4,E1879/C$4+T1879)</f>
        <v>0.10000093333426666</v>
      </c>
      <c r="AB1879" s="45">
        <f>IF(AB$1=1,IF(C1880=0,0,IF(C1879=0,0,IF(Q1879=0,IF((ABS(D1879-D1880))&lt;0.1,(IF(C1880-C1879=Q$1,99999,0)),0),0))),0)</f>
        <v>0</v>
      </c>
      <c r="AC1879" s="13">
        <f>IF(AC$1=1,IF(C1880=0,0,IF(C1879=0,0,IF(Q1879=0,IF(C1880-C1879=0,(IF(ABS(D1879-D1880)&lt;T$1,99999,0)),0),0))),0)</f>
        <v>0</v>
      </c>
      <c r="AD1879" s="15">
        <f>IF(AD$1=1,IF(C1880=0,0,IF(C1879=0,0,IF(Q1879=0,IF(AND(AK1879,AJ1879),99999,0),0))),0)</f>
        <v>0</v>
      </c>
      <c r="AE1879" s="34">
        <f>IF(C1879=0,,IF(AE$1=1,IF(1&gt;AA1879,0,99999),0))</f>
        <v>0</v>
      </c>
      <c r="AF1879" s="5">
        <f>IF(AF$1=1,IF(D1879&gt;1,99999,IF(D1879&lt;0,99999,0)),0)</f>
        <v>0</v>
      </c>
      <c r="AG1879" s="10">
        <f>IF(AG$1=1,IF(B1880=0,0,IF(B1880-B1879=1,0,99999)),0)</f>
        <v>0</v>
      </c>
      <c r="AH1879" s="11">
        <f>IF(AH$1=1,IF(C1880=0,0,IF(C1880-C1879&lt;0,99999,0)),0)</f>
        <v>0</v>
      </c>
      <c r="AI1879" s="14">
        <f>MOD(MOD(((((MOD(C1879,C$4)/C$4)+(MOD(C$3,C$4)/C$4)))),C$4),1)</f>
        <v>0.10000093333426666</v>
      </c>
      <c r="AJ1879" s="19">
        <f>IF(C1880-C1879=0,99999,0 )</f>
        <v>99999</v>
      </c>
      <c r="AK1879" s="83">
        <f>IF(ABS(D1880-D1879)=0,99999,0)</f>
        <v>99999</v>
      </c>
    </row>
    <row r="1880" spans="3:37">
      <c r="C1880" s="68"/>
      <c r="P1880" s="121">
        <f t="shared" si="169"/>
        <v>0</v>
      </c>
      <c r="Q1880" s="42">
        <f>IF(C$1=2,0,1)</f>
        <v>0</v>
      </c>
      <c r="R1880" s="24" t="s">
        <v>4</v>
      </c>
      <c r="S1880" s="26">
        <f>D1880</f>
        <v>0</v>
      </c>
      <c r="T1880" s="26">
        <f t="shared" si="170"/>
        <v>0.10000093333426666</v>
      </c>
      <c r="U1880" s="27" t="s">
        <v>5</v>
      </c>
      <c r="V1880" s="75">
        <f>INT((C1880+MOD(C$3,1)/C$4)/C$4)</f>
        <v>0</v>
      </c>
      <c r="W1880" s="75">
        <f t="shared" si="171"/>
        <v>1</v>
      </c>
      <c r="X1880" s="24">
        <f>IF(C$3&gt;=1,IF(MOD(INT((C1880-MOD(C$3,C$4)+MOD(C$3,1)/C$4)/C$4),2),8888,222),IF(MOD(INT((C1880-MOD(C$3,C$4)+MOD(C$3,1)/C$4)/C$4),2),222,8888))</f>
        <v>8888</v>
      </c>
      <c r="Y1880" s="28">
        <f t="shared" si="172"/>
        <v>0.10000093333426666</v>
      </c>
      <c r="Z1880" s="22" t="s">
        <v>27</v>
      </c>
      <c r="AA1880" s="40">
        <f>IF(X1880=222,T1880-E1880/C$4,E1880/C$4+T1880)</f>
        <v>0.10000093333426666</v>
      </c>
      <c r="AB1880" s="45">
        <f>IF(AB$1=1,IF(C1881=0,0,IF(C1880=0,0,IF(Q1880=0,IF((ABS(D1880-D1881))&lt;0.1,(IF(C1881-C1880=Q$1,99999,0)),0),0))),0)</f>
        <v>0</v>
      </c>
      <c r="AC1880" s="13">
        <f>IF(AC$1=1,IF(C1881=0,0,IF(C1880=0,0,IF(Q1880=0,IF(C1881-C1880=0,(IF(ABS(D1880-D1881)&lt;T$1,99999,0)),0),0))),0)</f>
        <v>0</v>
      </c>
      <c r="AD1880" s="15">
        <f>IF(AD$1=1,IF(C1881=0,0,IF(C1880=0,0,IF(Q1880=0,IF(AND(AK1880,AJ1880),99999,0),0))),0)</f>
        <v>0</v>
      </c>
      <c r="AE1880" s="34">
        <f>IF(C1880=0,,IF(AE$1=1,IF(1&gt;AA1880,0,99999),0))</f>
        <v>0</v>
      </c>
      <c r="AF1880" s="5">
        <f>IF(AF$1=1,IF(D1880&gt;1,99999,IF(D1880&lt;0,99999,0)),0)</f>
        <v>0</v>
      </c>
      <c r="AG1880" s="10">
        <f>IF(AG$1=1,IF(B1881=0,0,IF(B1881-B1880=1,0,99999)),0)</f>
        <v>0</v>
      </c>
      <c r="AH1880" s="11">
        <f>IF(AH$1=1,IF(C1881=0,0,IF(C1881-C1880&lt;0,99999,0)),0)</f>
        <v>0</v>
      </c>
      <c r="AI1880" s="14">
        <f>MOD(MOD(((((MOD(C1880,C$4)/C$4)+(MOD(C$3,C$4)/C$4)))),C$4),1)</f>
        <v>0.10000093333426666</v>
      </c>
      <c r="AJ1880" s="19">
        <f>IF(C1881-C1880=0,99999,0 )</f>
        <v>99999</v>
      </c>
      <c r="AK1880" s="83">
        <f>IF(ABS(D1881-D1880)=0,99999,0)</f>
        <v>99999</v>
      </c>
    </row>
    <row r="1881" spans="3:37">
      <c r="C1881" s="68"/>
      <c r="P1881" s="121">
        <f t="shared" si="169"/>
        <v>0</v>
      </c>
      <c r="Q1881" s="42">
        <f>IF(C$1=2,0,1)</f>
        <v>0</v>
      </c>
      <c r="R1881" s="24" t="s">
        <v>4</v>
      </c>
      <c r="S1881" s="26">
        <f>D1881</f>
        <v>0</v>
      </c>
      <c r="T1881" s="26">
        <f t="shared" si="170"/>
        <v>0.10000093333426666</v>
      </c>
      <c r="U1881" s="27" t="s">
        <v>5</v>
      </c>
      <c r="V1881" s="75">
        <f>INT((C1881+MOD(C$3,1)/C$4)/C$4)</f>
        <v>0</v>
      </c>
      <c r="W1881" s="75">
        <f t="shared" si="171"/>
        <v>1</v>
      </c>
      <c r="X1881" s="24">
        <f>IF(C$3&gt;=1,IF(MOD(INT((C1881-MOD(C$3,C$4)+MOD(C$3,1)/C$4)/C$4),2),8888,222),IF(MOD(INT((C1881-MOD(C$3,C$4)+MOD(C$3,1)/C$4)/C$4),2),222,8888))</f>
        <v>8888</v>
      </c>
      <c r="Y1881" s="28">
        <f t="shared" si="172"/>
        <v>0.10000093333426666</v>
      </c>
      <c r="Z1881" s="22" t="s">
        <v>27</v>
      </c>
      <c r="AA1881" s="40">
        <f>IF(X1881=222,T1881-E1881/C$4,E1881/C$4+T1881)</f>
        <v>0.10000093333426666</v>
      </c>
      <c r="AB1881" s="45">
        <f>IF(AB$1=1,IF(C1882=0,0,IF(C1881=0,0,IF(Q1881=0,IF((ABS(D1881-D1882))&lt;0.1,(IF(C1882-C1881=Q$1,99999,0)),0),0))),0)</f>
        <v>0</v>
      </c>
      <c r="AC1881" s="13">
        <f>IF(AC$1=1,IF(C1882=0,0,IF(C1881=0,0,IF(Q1881=0,IF(C1882-C1881=0,(IF(ABS(D1881-D1882)&lt;T$1,99999,0)),0),0))),0)</f>
        <v>0</v>
      </c>
      <c r="AD1881" s="15">
        <f>IF(AD$1=1,IF(C1882=0,0,IF(C1881=0,0,IF(Q1881=0,IF(AND(AK1881,AJ1881),99999,0),0))),0)</f>
        <v>0</v>
      </c>
      <c r="AE1881" s="34">
        <f>IF(C1881=0,,IF(AE$1=1,IF(1&gt;AA1881,0,99999),0))</f>
        <v>0</v>
      </c>
      <c r="AF1881" s="5">
        <f>IF(AF$1=1,IF(D1881&gt;1,99999,IF(D1881&lt;0,99999,0)),0)</f>
        <v>0</v>
      </c>
      <c r="AG1881" s="10">
        <f>IF(AG$1=1,IF(B1882=0,0,IF(B1882-B1881=1,0,99999)),0)</f>
        <v>0</v>
      </c>
      <c r="AH1881" s="11">
        <f>IF(AH$1=1,IF(C1882=0,0,IF(C1882-C1881&lt;0,99999,0)),0)</f>
        <v>0</v>
      </c>
      <c r="AI1881" s="14">
        <f>MOD(MOD(((((MOD(C1881,C$4)/C$4)+(MOD(C$3,C$4)/C$4)))),C$4),1)</f>
        <v>0.10000093333426666</v>
      </c>
      <c r="AJ1881" s="19">
        <f>IF(C1882-C1881=0,99999,0 )</f>
        <v>99999</v>
      </c>
      <c r="AK1881" s="83">
        <f>IF(ABS(D1882-D1881)=0,99999,0)</f>
        <v>99999</v>
      </c>
    </row>
    <row r="1882" spans="3:37">
      <c r="C1882" s="68"/>
      <c r="P1882" s="121">
        <f t="shared" si="169"/>
        <v>0</v>
      </c>
      <c r="Q1882" s="42">
        <f>IF(C$1=2,0,1)</f>
        <v>0</v>
      </c>
      <c r="R1882" s="24" t="s">
        <v>4</v>
      </c>
      <c r="S1882" s="26">
        <f>D1882</f>
        <v>0</v>
      </c>
      <c r="T1882" s="26">
        <f t="shared" si="170"/>
        <v>0.10000093333426666</v>
      </c>
      <c r="U1882" s="27" t="s">
        <v>5</v>
      </c>
      <c r="V1882" s="75">
        <f>INT((C1882+MOD(C$3,1)/C$4)/C$4)</f>
        <v>0</v>
      </c>
      <c r="W1882" s="75">
        <f t="shared" si="171"/>
        <v>1</v>
      </c>
      <c r="X1882" s="24">
        <f>IF(C$3&gt;=1,IF(MOD(INT((C1882-MOD(C$3,C$4)+MOD(C$3,1)/C$4)/C$4),2),8888,222),IF(MOD(INT((C1882-MOD(C$3,C$4)+MOD(C$3,1)/C$4)/C$4),2),222,8888))</f>
        <v>8888</v>
      </c>
      <c r="Y1882" s="28">
        <f t="shared" si="172"/>
        <v>0.10000093333426666</v>
      </c>
      <c r="Z1882" s="22" t="s">
        <v>27</v>
      </c>
      <c r="AA1882" s="40">
        <f>IF(X1882=222,T1882-E1882/C$4,E1882/C$4+T1882)</f>
        <v>0.10000093333426666</v>
      </c>
      <c r="AB1882" s="45">
        <f>IF(AB$1=1,IF(C1883=0,0,IF(C1882=0,0,IF(Q1882=0,IF((ABS(D1882-D1883))&lt;0.1,(IF(C1883-C1882=Q$1,99999,0)),0),0))),0)</f>
        <v>0</v>
      </c>
      <c r="AC1882" s="13">
        <f>IF(AC$1=1,IF(C1883=0,0,IF(C1882=0,0,IF(Q1882=0,IF(C1883-C1882=0,(IF(ABS(D1882-D1883)&lt;T$1,99999,0)),0),0))),0)</f>
        <v>0</v>
      </c>
      <c r="AD1882" s="15">
        <f>IF(AD$1=1,IF(C1883=0,0,IF(C1882=0,0,IF(Q1882=0,IF(AND(AK1882,AJ1882),99999,0),0))),0)</f>
        <v>0</v>
      </c>
      <c r="AE1882" s="34">
        <f>IF(C1882=0,,IF(AE$1=1,IF(1&gt;AA1882,0,99999),0))</f>
        <v>0</v>
      </c>
      <c r="AF1882" s="5">
        <f>IF(AF$1=1,IF(D1882&gt;1,99999,IF(D1882&lt;0,99999,0)),0)</f>
        <v>0</v>
      </c>
      <c r="AG1882" s="10">
        <f>IF(AG$1=1,IF(B1883=0,0,IF(B1883-B1882=1,0,99999)),0)</f>
        <v>0</v>
      </c>
      <c r="AH1882" s="11">
        <f>IF(AH$1=1,IF(C1883=0,0,IF(C1883-C1882&lt;0,99999,0)),0)</f>
        <v>0</v>
      </c>
      <c r="AI1882" s="14">
        <f>MOD(MOD(((((MOD(C1882,C$4)/C$4)+(MOD(C$3,C$4)/C$4)))),C$4),1)</f>
        <v>0.10000093333426666</v>
      </c>
      <c r="AJ1882" s="19">
        <f>IF(C1883-C1882=0,99999,0 )</f>
        <v>99999</v>
      </c>
      <c r="AK1882" s="83">
        <f>IF(ABS(D1883-D1882)=0,99999,0)</f>
        <v>99999</v>
      </c>
    </row>
    <row r="1883" spans="3:37">
      <c r="C1883" s="68"/>
      <c r="P1883" s="121">
        <f t="shared" si="169"/>
        <v>0</v>
      </c>
      <c r="Q1883" s="42">
        <f>IF(C$1=2,0,1)</f>
        <v>0</v>
      </c>
      <c r="R1883" s="24" t="s">
        <v>4</v>
      </c>
      <c r="S1883" s="26">
        <f>D1883</f>
        <v>0</v>
      </c>
      <c r="T1883" s="26">
        <f t="shared" si="170"/>
        <v>0.10000093333426666</v>
      </c>
      <c r="U1883" s="27" t="s">
        <v>5</v>
      </c>
      <c r="V1883" s="75">
        <f>INT((C1883+MOD(C$3,1)/C$4)/C$4)</f>
        <v>0</v>
      </c>
      <c r="W1883" s="75">
        <f t="shared" si="171"/>
        <v>1</v>
      </c>
      <c r="X1883" s="24">
        <f>IF(C$3&gt;=1,IF(MOD(INT((C1883-MOD(C$3,C$4)+MOD(C$3,1)/C$4)/C$4),2),8888,222),IF(MOD(INT((C1883-MOD(C$3,C$4)+MOD(C$3,1)/C$4)/C$4),2),222,8888))</f>
        <v>8888</v>
      </c>
      <c r="Y1883" s="28">
        <f t="shared" si="172"/>
        <v>0.10000093333426666</v>
      </c>
      <c r="Z1883" s="22" t="s">
        <v>27</v>
      </c>
      <c r="AA1883" s="40">
        <f>IF(X1883=222,T1883-E1883/C$4,E1883/C$4+T1883)</f>
        <v>0.10000093333426666</v>
      </c>
      <c r="AB1883" s="45">
        <f>IF(AB$1=1,IF(C1884=0,0,IF(C1883=0,0,IF(Q1883=0,IF((ABS(D1883-D1884))&lt;0.1,(IF(C1884-C1883=Q$1,99999,0)),0),0))),0)</f>
        <v>0</v>
      </c>
      <c r="AC1883" s="13">
        <f>IF(AC$1=1,IF(C1884=0,0,IF(C1883=0,0,IF(Q1883=0,IF(C1884-C1883=0,(IF(ABS(D1883-D1884)&lt;T$1,99999,0)),0),0))),0)</f>
        <v>0</v>
      </c>
      <c r="AD1883" s="15">
        <f>IF(AD$1=1,IF(C1884=0,0,IF(C1883=0,0,IF(Q1883=0,IF(AND(AK1883,AJ1883),99999,0),0))),0)</f>
        <v>0</v>
      </c>
      <c r="AE1883" s="34">
        <f>IF(C1883=0,,IF(AE$1=1,IF(1&gt;AA1883,0,99999),0))</f>
        <v>0</v>
      </c>
      <c r="AF1883" s="5">
        <f>IF(AF$1=1,IF(D1883&gt;1,99999,IF(D1883&lt;0,99999,0)),0)</f>
        <v>0</v>
      </c>
      <c r="AG1883" s="10">
        <f>IF(AG$1=1,IF(B1884=0,0,IF(B1884-B1883=1,0,99999)),0)</f>
        <v>0</v>
      </c>
      <c r="AH1883" s="11">
        <f>IF(AH$1=1,IF(C1884=0,0,IF(C1884-C1883&lt;0,99999,0)),0)</f>
        <v>0</v>
      </c>
      <c r="AI1883" s="14">
        <f>MOD(MOD(((((MOD(C1883,C$4)/C$4)+(MOD(C$3,C$4)/C$4)))),C$4),1)</f>
        <v>0.10000093333426666</v>
      </c>
      <c r="AJ1883" s="19">
        <f>IF(C1884-C1883=0,99999,0 )</f>
        <v>99999</v>
      </c>
      <c r="AK1883" s="83">
        <f>IF(ABS(D1884-D1883)=0,99999,0)</f>
        <v>99999</v>
      </c>
    </row>
    <row r="1884" spans="3:37">
      <c r="C1884" s="68"/>
      <c r="P1884" s="121">
        <f t="shared" si="169"/>
        <v>0</v>
      </c>
      <c r="Q1884" s="42">
        <f>IF(C$1=2,0,1)</f>
        <v>0</v>
      </c>
      <c r="R1884" s="24" t="s">
        <v>4</v>
      </c>
      <c r="S1884" s="26">
        <f>D1884</f>
        <v>0</v>
      </c>
      <c r="T1884" s="26">
        <f t="shared" si="170"/>
        <v>0.10000093333426666</v>
      </c>
      <c r="U1884" s="27" t="s">
        <v>5</v>
      </c>
      <c r="V1884" s="75">
        <f>INT((C1884+MOD(C$3,1)/C$4)/C$4)</f>
        <v>0</v>
      </c>
      <c r="W1884" s="75">
        <f t="shared" si="171"/>
        <v>1</v>
      </c>
      <c r="X1884" s="24">
        <f>IF(C$3&gt;=1,IF(MOD(INT((C1884-MOD(C$3,C$4)+MOD(C$3,1)/C$4)/C$4),2),8888,222),IF(MOD(INT((C1884-MOD(C$3,C$4)+MOD(C$3,1)/C$4)/C$4),2),222,8888))</f>
        <v>8888</v>
      </c>
      <c r="Y1884" s="28">
        <f t="shared" si="172"/>
        <v>0.10000093333426666</v>
      </c>
      <c r="Z1884" s="22" t="s">
        <v>27</v>
      </c>
      <c r="AA1884" s="40">
        <f>IF(X1884=222,T1884-E1884/C$4,E1884/C$4+T1884)</f>
        <v>0.10000093333426666</v>
      </c>
      <c r="AB1884" s="45">
        <f>IF(AB$1=1,IF(C1885=0,0,IF(C1884=0,0,IF(Q1884=0,IF((ABS(D1884-D1885))&lt;0.1,(IF(C1885-C1884=Q$1,99999,0)),0),0))),0)</f>
        <v>0</v>
      </c>
      <c r="AC1884" s="13">
        <f>IF(AC$1=1,IF(C1885=0,0,IF(C1884=0,0,IF(Q1884=0,IF(C1885-C1884=0,(IF(ABS(D1884-D1885)&lt;T$1,99999,0)),0),0))),0)</f>
        <v>0</v>
      </c>
      <c r="AD1884" s="15">
        <f>IF(AD$1=1,IF(C1885=0,0,IF(C1884=0,0,IF(Q1884=0,IF(AND(AK1884,AJ1884),99999,0),0))),0)</f>
        <v>0</v>
      </c>
      <c r="AE1884" s="34">
        <f>IF(C1884=0,,IF(AE$1=1,IF(1&gt;AA1884,0,99999),0))</f>
        <v>0</v>
      </c>
      <c r="AF1884" s="5">
        <f>IF(AF$1=1,IF(D1884&gt;1,99999,IF(D1884&lt;0,99999,0)),0)</f>
        <v>0</v>
      </c>
      <c r="AG1884" s="10">
        <f>IF(AG$1=1,IF(B1885=0,0,IF(B1885-B1884=1,0,99999)),0)</f>
        <v>0</v>
      </c>
      <c r="AH1884" s="11">
        <f>IF(AH$1=1,IF(C1885=0,0,IF(C1885-C1884&lt;0,99999,0)),0)</f>
        <v>0</v>
      </c>
      <c r="AI1884" s="14">
        <f>MOD(MOD(((((MOD(C1884,C$4)/C$4)+(MOD(C$3,C$4)/C$4)))),C$4),1)</f>
        <v>0.10000093333426666</v>
      </c>
      <c r="AJ1884" s="19">
        <f>IF(C1885-C1884=0,99999,0 )</f>
        <v>99999</v>
      </c>
      <c r="AK1884" s="83">
        <f>IF(ABS(D1885-D1884)=0,99999,0)</f>
        <v>99999</v>
      </c>
    </row>
    <row r="1885" spans="3:37">
      <c r="C1885" s="68"/>
      <c r="P1885" s="121">
        <f t="shared" si="169"/>
        <v>0</v>
      </c>
      <c r="Q1885" s="42">
        <f>IF(C$1=2,0,1)</f>
        <v>0</v>
      </c>
      <c r="R1885" s="24" t="s">
        <v>4</v>
      </c>
      <c r="S1885" s="26">
        <f>D1885</f>
        <v>0</v>
      </c>
      <c r="T1885" s="26">
        <f t="shared" si="170"/>
        <v>0.10000093333426666</v>
      </c>
      <c r="U1885" s="27" t="s">
        <v>5</v>
      </c>
      <c r="V1885" s="75">
        <f>INT((C1885+MOD(C$3,1)/C$4)/C$4)</f>
        <v>0</v>
      </c>
      <c r="W1885" s="75">
        <f t="shared" si="171"/>
        <v>1</v>
      </c>
      <c r="X1885" s="24">
        <f>IF(C$3&gt;=1,IF(MOD(INT((C1885-MOD(C$3,C$4)+MOD(C$3,1)/C$4)/C$4),2),8888,222),IF(MOD(INT((C1885-MOD(C$3,C$4)+MOD(C$3,1)/C$4)/C$4),2),222,8888))</f>
        <v>8888</v>
      </c>
      <c r="Y1885" s="28">
        <f t="shared" si="172"/>
        <v>0.10000093333426666</v>
      </c>
      <c r="Z1885" s="22" t="s">
        <v>27</v>
      </c>
      <c r="AA1885" s="40">
        <f>IF(X1885=222,T1885-E1885/C$4,E1885/C$4+T1885)</f>
        <v>0.10000093333426666</v>
      </c>
      <c r="AB1885" s="45">
        <f>IF(AB$1=1,IF(C1886=0,0,IF(C1885=0,0,IF(Q1885=0,IF((ABS(D1885-D1886))&lt;0.1,(IF(C1886-C1885=Q$1,99999,0)),0),0))),0)</f>
        <v>0</v>
      </c>
      <c r="AC1885" s="13">
        <f>IF(AC$1=1,IF(C1886=0,0,IF(C1885=0,0,IF(Q1885=0,IF(C1886-C1885=0,(IF(ABS(D1885-D1886)&lt;T$1,99999,0)),0),0))),0)</f>
        <v>0</v>
      </c>
      <c r="AD1885" s="15">
        <f>IF(AD$1=1,IF(C1886=0,0,IF(C1885=0,0,IF(Q1885=0,IF(AND(AK1885,AJ1885),99999,0),0))),0)</f>
        <v>0</v>
      </c>
      <c r="AE1885" s="34">
        <f>IF(C1885=0,,IF(AE$1=1,IF(1&gt;AA1885,0,99999),0))</f>
        <v>0</v>
      </c>
      <c r="AF1885" s="5">
        <f>IF(AF$1=1,IF(D1885&gt;1,99999,IF(D1885&lt;0,99999,0)),0)</f>
        <v>0</v>
      </c>
      <c r="AG1885" s="10">
        <f>IF(AG$1=1,IF(B1886=0,0,IF(B1886-B1885=1,0,99999)),0)</f>
        <v>0</v>
      </c>
      <c r="AH1885" s="11">
        <f>IF(AH$1=1,IF(C1886=0,0,IF(C1886-C1885&lt;0,99999,0)),0)</f>
        <v>0</v>
      </c>
      <c r="AI1885" s="14">
        <f>MOD(MOD(((((MOD(C1885,C$4)/C$4)+(MOD(C$3,C$4)/C$4)))),C$4),1)</f>
        <v>0.10000093333426666</v>
      </c>
      <c r="AJ1885" s="19">
        <f>IF(C1886-C1885=0,99999,0 )</f>
        <v>99999</v>
      </c>
      <c r="AK1885" s="83">
        <f>IF(ABS(D1886-D1885)=0,99999,0)</f>
        <v>99999</v>
      </c>
    </row>
    <row r="1886" spans="3:37">
      <c r="C1886" s="68"/>
      <c r="P1886" s="121">
        <f t="shared" si="169"/>
        <v>0</v>
      </c>
      <c r="Q1886" s="42">
        <f>IF(C$1=2,0,1)</f>
        <v>0</v>
      </c>
      <c r="R1886" s="24" t="s">
        <v>4</v>
      </c>
      <c r="S1886" s="26">
        <f>D1886</f>
        <v>0</v>
      </c>
      <c r="T1886" s="26">
        <f t="shared" si="170"/>
        <v>0.10000093333426666</v>
      </c>
      <c r="U1886" s="27" t="s">
        <v>5</v>
      </c>
      <c r="V1886" s="75">
        <f>INT((C1886+MOD(C$3,1)/C$4)/C$4)</f>
        <v>0</v>
      </c>
      <c r="W1886" s="75">
        <f t="shared" si="171"/>
        <v>1</v>
      </c>
      <c r="X1886" s="24">
        <f>IF(C$3&gt;=1,IF(MOD(INT((C1886-MOD(C$3,C$4)+MOD(C$3,1)/C$4)/C$4),2),8888,222),IF(MOD(INT((C1886-MOD(C$3,C$4)+MOD(C$3,1)/C$4)/C$4),2),222,8888))</f>
        <v>8888</v>
      </c>
      <c r="Y1886" s="28">
        <f t="shared" si="172"/>
        <v>0.10000093333426666</v>
      </c>
      <c r="Z1886" s="22" t="s">
        <v>27</v>
      </c>
      <c r="AA1886" s="40">
        <f>IF(X1886=222,T1886-E1886/C$4,E1886/C$4+T1886)</f>
        <v>0.10000093333426666</v>
      </c>
      <c r="AB1886" s="45">
        <f>IF(AB$1=1,IF(C1887=0,0,IF(C1886=0,0,IF(Q1886=0,IF((ABS(D1886-D1887))&lt;0.1,(IF(C1887-C1886=Q$1,99999,0)),0),0))),0)</f>
        <v>0</v>
      </c>
      <c r="AC1886" s="13">
        <f>IF(AC$1=1,IF(C1887=0,0,IF(C1886=0,0,IF(Q1886=0,IF(C1887-C1886=0,(IF(ABS(D1886-D1887)&lt;T$1,99999,0)),0),0))),0)</f>
        <v>0</v>
      </c>
      <c r="AD1886" s="15">
        <f>IF(AD$1=1,IF(C1887=0,0,IF(C1886=0,0,IF(Q1886=0,IF(AND(AK1886,AJ1886),99999,0),0))),0)</f>
        <v>0</v>
      </c>
      <c r="AE1886" s="34">
        <f>IF(C1886=0,,IF(AE$1=1,IF(1&gt;AA1886,0,99999),0))</f>
        <v>0</v>
      </c>
      <c r="AF1886" s="5">
        <f>IF(AF$1=1,IF(D1886&gt;1,99999,IF(D1886&lt;0,99999,0)),0)</f>
        <v>0</v>
      </c>
      <c r="AG1886" s="10">
        <f>IF(AG$1=1,IF(B1887=0,0,IF(B1887-B1886=1,0,99999)),0)</f>
        <v>0</v>
      </c>
      <c r="AH1886" s="11">
        <f>IF(AH$1=1,IF(C1887=0,0,IF(C1887-C1886&lt;0,99999,0)),0)</f>
        <v>0</v>
      </c>
      <c r="AI1886" s="14">
        <f>MOD(MOD(((((MOD(C1886,C$4)/C$4)+(MOD(C$3,C$4)/C$4)))),C$4),1)</f>
        <v>0.10000093333426666</v>
      </c>
      <c r="AJ1886" s="19">
        <f>IF(C1887-C1886=0,99999,0 )</f>
        <v>99999</v>
      </c>
      <c r="AK1886" s="83">
        <f>IF(ABS(D1887-D1886)=0,99999,0)</f>
        <v>99999</v>
      </c>
    </row>
    <row r="1887" spans="3:37">
      <c r="C1887" s="68"/>
      <c r="P1887" s="121">
        <f t="shared" si="169"/>
        <v>0</v>
      </c>
      <c r="Q1887" s="42">
        <f>IF(C$1=2,0,1)</f>
        <v>0</v>
      </c>
      <c r="R1887" s="24" t="s">
        <v>4</v>
      </c>
      <c r="S1887" s="26">
        <f>D1887</f>
        <v>0</v>
      </c>
      <c r="T1887" s="26">
        <f t="shared" si="170"/>
        <v>0.10000093333426666</v>
      </c>
      <c r="U1887" s="27" t="s">
        <v>5</v>
      </c>
      <c r="V1887" s="75">
        <f>INT((C1887+MOD(C$3,1)/C$4)/C$4)</f>
        <v>0</v>
      </c>
      <c r="W1887" s="75">
        <f t="shared" si="171"/>
        <v>1</v>
      </c>
      <c r="X1887" s="24">
        <f>IF(C$3&gt;=1,IF(MOD(INT((C1887-MOD(C$3,C$4)+MOD(C$3,1)/C$4)/C$4),2),8888,222),IF(MOD(INT((C1887-MOD(C$3,C$4)+MOD(C$3,1)/C$4)/C$4),2),222,8888))</f>
        <v>8888</v>
      </c>
      <c r="Y1887" s="28">
        <f t="shared" si="172"/>
        <v>0.10000093333426666</v>
      </c>
      <c r="Z1887" s="22" t="s">
        <v>27</v>
      </c>
      <c r="AA1887" s="40">
        <f>IF(X1887=222,T1887-E1887/C$4,E1887/C$4+T1887)</f>
        <v>0.10000093333426666</v>
      </c>
      <c r="AB1887" s="45">
        <f>IF(AB$1=1,IF(C1888=0,0,IF(C1887=0,0,IF(Q1887=0,IF((ABS(D1887-D1888))&lt;0.1,(IF(C1888-C1887=Q$1,99999,0)),0),0))),0)</f>
        <v>0</v>
      </c>
      <c r="AC1887" s="13">
        <f>IF(AC$1=1,IF(C1888=0,0,IF(C1887=0,0,IF(Q1887=0,IF(C1888-C1887=0,(IF(ABS(D1887-D1888)&lt;T$1,99999,0)),0),0))),0)</f>
        <v>0</v>
      </c>
      <c r="AD1887" s="15">
        <f>IF(AD$1=1,IF(C1888=0,0,IF(C1887=0,0,IF(Q1887=0,IF(AND(AK1887,AJ1887),99999,0),0))),0)</f>
        <v>0</v>
      </c>
      <c r="AE1887" s="34">
        <f>IF(C1887=0,,IF(AE$1=1,IF(1&gt;AA1887,0,99999),0))</f>
        <v>0</v>
      </c>
      <c r="AF1887" s="5">
        <f>IF(AF$1=1,IF(D1887&gt;1,99999,IF(D1887&lt;0,99999,0)),0)</f>
        <v>0</v>
      </c>
      <c r="AG1887" s="10">
        <f>IF(AG$1=1,IF(B1888=0,0,IF(B1888-B1887=1,0,99999)),0)</f>
        <v>0</v>
      </c>
      <c r="AH1887" s="11">
        <f>IF(AH$1=1,IF(C1888=0,0,IF(C1888-C1887&lt;0,99999,0)),0)</f>
        <v>0</v>
      </c>
      <c r="AI1887" s="14">
        <f>MOD(MOD(((((MOD(C1887,C$4)/C$4)+(MOD(C$3,C$4)/C$4)))),C$4),1)</f>
        <v>0.10000093333426666</v>
      </c>
      <c r="AJ1887" s="19">
        <f>IF(C1888-C1887=0,99999,0 )</f>
        <v>99999</v>
      </c>
      <c r="AK1887" s="83">
        <f>IF(ABS(D1888-D1887)=0,99999,0)</f>
        <v>99999</v>
      </c>
    </row>
    <row r="1888" spans="3:37">
      <c r="C1888" s="68"/>
      <c r="P1888" s="121">
        <f t="shared" si="169"/>
        <v>0</v>
      </c>
      <c r="Q1888" s="42">
        <f>IF(C$1=2,0,1)</f>
        <v>0</v>
      </c>
      <c r="R1888" s="24" t="s">
        <v>4</v>
      </c>
      <c r="S1888" s="26">
        <f>D1888</f>
        <v>0</v>
      </c>
      <c r="T1888" s="26">
        <f t="shared" si="170"/>
        <v>0.10000093333426666</v>
      </c>
      <c r="U1888" s="27" t="s">
        <v>5</v>
      </c>
      <c r="V1888" s="75">
        <f>INT((C1888+MOD(C$3,1)/C$4)/C$4)</f>
        <v>0</v>
      </c>
      <c r="W1888" s="75">
        <f t="shared" si="171"/>
        <v>1</v>
      </c>
      <c r="X1888" s="24">
        <f>IF(C$3&gt;=1,IF(MOD(INT((C1888-MOD(C$3,C$4)+MOD(C$3,1)/C$4)/C$4),2),8888,222),IF(MOD(INT((C1888-MOD(C$3,C$4)+MOD(C$3,1)/C$4)/C$4),2),222,8888))</f>
        <v>8888</v>
      </c>
      <c r="Y1888" s="28">
        <f t="shared" si="172"/>
        <v>0.10000093333426666</v>
      </c>
      <c r="Z1888" s="22" t="s">
        <v>27</v>
      </c>
      <c r="AA1888" s="40">
        <f>IF(X1888=222,T1888-E1888/C$4,E1888/C$4+T1888)</f>
        <v>0.10000093333426666</v>
      </c>
      <c r="AB1888" s="45">
        <f>IF(AB$1=1,IF(C1889=0,0,IF(C1888=0,0,IF(Q1888=0,IF((ABS(D1888-D1889))&lt;0.1,(IF(C1889-C1888=Q$1,99999,0)),0),0))),0)</f>
        <v>0</v>
      </c>
      <c r="AC1888" s="13">
        <f>IF(AC$1=1,IF(C1889=0,0,IF(C1888=0,0,IF(Q1888=0,IF(C1889-C1888=0,(IF(ABS(D1888-D1889)&lt;T$1,99999,0)),0),0))),0)</f>
        <v>0</v>
      </c>
      <c r="AD1888" s="15">
        <f>IF(AD$1=1,IF(C1889=0,0,IF(C1888=0,0,IF(Q1888=0,IF(AND(AK1888,AJ1888),99999,0),0))),0)</f>
        <v>0</v>
      </c>
      <c r="AE1888" s="34">
        <f>IF(C1888=0,,IF(AE$1=1,IF(1&gt;AA1888,0,99999),0))</f>
        <v>0</v>
      </c>
      <c r="AF1888" s="5">
        <f>IF(AF$1=1,IF(D1888&gt;1,99999,IF(D1888&lt;0,99999,0)),0)</f>
        <v>0</v>
      </c>
      <c r="AG1888" s="10">
        <f>IF(AG$1=1,IF(B1889=0,0,IF(B1889-B1888=1,0,99999)),0)</f>
        <v>0</v>
      </c>
      <c r="AH1888" s="11">
        <f>IF(AH$1=1,IF(C1889=0,0,IF(C1889-C1888&lt;0,99999,0)),0)</f>
        <v>0</v>
      </c>
      <c r="AI1888" s="14">
        <f>MOD(MOD(((((MOD(C1888,C$4)/C$4)+(MOD(C$3,C$4)/C$4)))),C$4),1)</f>
        <v>0.10000093333426666</v>
      </c>
      <c r="AJ1888" s="19">
        <f>IF(C1889-C1888=0,99999,0 )</f>
        <v>99999</v>
      </c>
      <c r="AK1888" s="83">
        <f>IF(ABS(D1889-D1888)=0,99999,0)</f>
        <v>99999</v>
      </c>
    </row>
    <row r="1889" spans="3:37">
      <c r="C1889" s="68"/>
      <c r="P1889" s="121">
        <f t="shared" si="169"/>
        <v>0</v>
      </c>
      <c r="Q1889" s="42">
        <f>IF(C$1=2,0,1)</f>
        <v>0</v>
      </c>
      <c r="R1889" s="24" t="s">
        <v>4</v>
      </c>
      <c r="S1889" s="26">
        <f>D1889</f>
        <v>0</v>
      </c>
      <c r="T1889" s="26">
        <f t="shared" si="170"/>
        <v>0.10000093333426666</v>
      </c>
      <c r="U1889" s="27" t="s">
        <v>5</v>
      </c>
      <c r="V1889" s="75">
        <f>INT((C1889+MOD(C$3,1)/C$4)/C$4)</f>
        <v>0</v>
      </c>
      <c r="W1889" s="75">
        <f t="shared" si="171"/>
        <v>1</v>
      </c>
      <c r="X1889" s="24">
        <f>IF(C$3&gt;=1,IF(MOD(INT((C1889-MOD(C$3,C$4)+MOD(C$3,1)/C$4)/C$4),2),8888,222),IF(MOD(INT((C1889-MOD(C$3,C$4)+MOD(C$3,1)/C$4)/C$4),2),222,8888))</f>
        <v>8888</v>
      </c>
      <c r="Y1889" s="28">
        <f t="shared" si="172"/>
        <v>0.10000093333426666</v>
      </c>
      <c r="Z1889" s="22" t="s">
        <v>27</v>
      </c>
      <c r="AA1889" s="40">
        <f>IF(X1889=222,T1889-E1889/C$4,E1889/C$4+T1889)</f>
        <v>0.10000093333426666</v>
      </c>
      <c r="AB1889" s="45">
        <f>IF(AB$1=1,IF(C1890=0,0,IF(C1889=0,0,IF(Q1889=0,IF((ABS(D1889-D1890))&lt;0.1,(IF(C1890-C1889=Q$1,99999,0)),0),0))),0)</f>
        <v>0</v>
      </c>
      <c r="AC1889" s="13">
        <f>IF(AC$1=1,IF(C1890=0,0,IF(C1889=0,0,IF(Q1889=0,IF(C1890-C1889=0,(IF(ABS(D1889-D1890)&lt;T$1,99999,0)),0),0))),0)</f>
        <v>0</v>
      </c>
      <c r="AD1889" s="15">
        <f>IF(AD$1=1,IF(C1890=0,0,IF(C1889=0,0,IF(Q1889=0,IF(AND(AK1889,AJ1889),99999,0),0))),0)</f>
        <v>0</v>
      </c>
      <c r="AE1889" s="34">
        <f>IF(C1889=0,,IF(AE$1=1,IF(1&gt;AA1889,0,99999),0))</f>
        <v>0</v>
      </c>
      <c r="AF1889" s="5">
        <f>IF(AF$1=1,IF(D1889&gt;1,99999,IF(D1889&lt;0,99999,0)),0)</f>
        <v>0</v>
      </c>
      <c r="AG1889" s="10">
        <f>IF(AG$1=1,IF(B1890=0,0,IF(B1890-B1889=1,0,99999)),0)</f>
        <v>0</v>
      </c>
      <c r="AH1889" s="11">
        <f>IF(AH$1=1,IF(C1890=0,0,IF(C1890-C1889&lt;0,99999,0)),0)</f>
        <v>0</v>
      </c>
      <c r="AI1889" s="14">
        <f>MOD(MOD(((((MOD(C1889,C$4)/C$4)+(MOD(C$3,C$4)/C$4)))),C$4),1)</f>
        <v>0.10000093333426666</v>
      </c>
      <c r="AJ1889" s="19">
        <f>IF(C1890-C1889=0,99999,0 )</f>
        <v>99999</v>
      </c>
      <c r="AK1889" s="83">
        <f>IF(ABS(D1890-D1889)=0,99999,0)</f>
        <v>99999</v>
      </c>
    </row>
    <row r="1890" spans="3:37">
      <c r="C1890" s="68"/>
      <c r="P1890" s="121">
        <f t="shared" si="169"/>
        <v>0</v>
      </c>
      <c r="Q1890" s="42">
        <f>IF(C$1=2,0,1)</f>
        <v>0</v>
      </c>
      <c r="R1890" s="24" t="s">
        <v>4</v>
      </c>
      <c r="S1890" s="26">
        <f>D1890</f>
        <v>0</v>
      </c>
      <c r="T1890" s="26">
        <f t="shared" si="170"/>
        <v>0.10000093333426666</v>
      </c>
      <c r="U1890" s="27" t="s">
        <v>5</v>
      </c>
      <c r="V1890" s="75">
        <f>INT((C1890+MOD(C$3,1)/C$4)/C$4)</f>
        <v>0</v>
      </c>
      <c r="W1890" s="75">
        <f t="shared" si="171"/>
        <v>1</v>
      </c>
      <c r="X1890" s="24">
        <f>IF(C$3&gt;=1,IF(MOD(INT((C1890-MOD(C$3,C$4)+MOD(C$3,1)/C$4)/C$4),2),8888,222),IF(MOD(INT((C1890-MOD(C$3,C$4)+MOD(C$3,1)/C$4)/C$4),2),222,8888))</f>
        <v>8888</v>
      </c>
      <c r="Y1890" s="28">
        <f t="shared" si="172"/>
        <v>0.10000093333426666</v>
      </c>
      <c r="Z1890" s="22" t="s">
        <v>27</v>
      </c>
      <c r="AA1890" s="40">
        <f>IF(X1890=222,T1890-E1890/C$4,E1890/C$4+T1890)</f>
        <v>0.10000093333426666</v>
      </c>
      <c r="AB1890" s="45">
        <f>IF(AB$1=1,IF(C1891=0,0,IF(C1890=0,0,IF(Q1890=0,IF((ABS(D1890-D1891))&lt;0.1,(IF(C1891-C1890=Q$1,99999,0)),0),0))),0)</f>
        <v>0</v>
      </c>
      <c r="AC1890" s="13">
        <f>IF(AC$1=1,IF(C1891=0,0,IF(C1890=0,0,IF(Q1890=0,IF(C1891-C1890=0,(IF(ABS(D1890-D1891)&lt;T$1,99999,0)),0),0))),0)</f>
        <v>0</v>
      </c>
      <c r="AD1890" s="15">
        <f>IF(AD$1=1,IF(C1891=0,0,IF(C1890=0,0,IF(Q1890=0,IF(AND(AK1890,AJ1890),99999,0),0))),0)</f>
        <v>0</v>
      </c>
      <c r="AE1890" s="34">
        <f>IF(C1890=0,,IF(AE$1=1,IF(1&gt;AA1890,0,99999),0))</f>
        <v>0</v>
      </c>
      <c r="AF1890" s="5">
        <f>IF(AF$1=1,IF(D1890&gt;1,99999,IF(D1890&lt;0,99999,0)),0)</f>
        <v>0</v>
      </c>
      <c r="AG1890" s="10">
        <f>IF(AG$1=1,IF(B1891=0,0,IF(B1891-B1890=1,0,99999)),0)</f>
        <v>0</v>
      </c>
      <c r="AH1890" s="11">
        <f>IF(AH$1=1,IF(C1891=0,0,IF(C1891-C1890&lt;0,99999,0)),0)</f>
        <v>0</v>
      </c>
      <c r="AI1890" s="14">
        <f>MOD(MOD(((((MOD(C1890,C$4)/C$4)+(MOD(C$3,C$4)/C$4)))),C$4),1)</f>
        <v>0.10000093333426666</v>
      </c>
      <c r="AJ1890" s="19">
        <f>IF(C1891-C1890=0,99999,0 )</f>
        <v>99999</v>
      </c>
      <c r="AK1890" s="83">
        <f>IF(ABS(D1891-D1890)=0,99999,0)</f>
        <v>99999</v>
      </c>
    </row>
    <row r="1891" spans="3:37">
      <c r="C1891" s="68"/>
      <c r="P1891" s="121">
        <f t="shared" si="169"/>
        <v>0</v>
      </c>
      <c r="Q1891" s="42">
        <f>IF(C$1=2,0,1)</f>
        <v>0</v>
      </c>
      <c r="R1891" s="24" t="s">
        <v>4</v>
      </c>
      <c r="S1891" s="26">
        <f>D1891</f>
        <v>0</v>
      </c>
      <c r="T1891" s="26">
        <f t="shared" si="170"/>
        <v>0.10000093333426666</v>
      </c>
      <c r="U1891" s="27" t="s">
        <v>5</v>
      </c>
      <c r="V1891" s="75">
        <f>INT((C1891+MOD(C$3,1)/C$4)/C$4)</f>
        <v>0</v>
      </c>
      <c r="W1891" s="75">
        <f t="shared" si="171"/>
        <v>1</v>
      </c>
      <c r="X1891" s="24">
        <f>IF(C$3&gt;=1,IF(MOD(INT((C1891-MOD(C$3,C$4)+MOD(C$3,1)/C$4)/C$4),2),8888,222),IF(MOD(INT((C1891-MOD(C$3,C$4)+MOD(C$3,1)/C$4)/C$4),2),222,8888))</f>
        <v>8888</v>
      </c>
      <c r="Y1891" s="28">
        <f t="shared" si="172"/>
        <v>0.10000093333426666</v>
      </c>
      <c r="Z1891" s="22" t="s">
        <v>27</v>
      </c>
      <c r="AA1891" s="40">
        <f>IF(X1891=222,T1891-E1891/C$4,E1891/C$4+T1891)</f>
        <v>0.10000093333426666</v>
      </c>
      <c r="AB1891" s="45">
        <f>IF(AB$1=1,IF(C1892=0,0,IF(C1891=0,0,IF(Q1891=0,IF((ABS(D1891-D1892))&lt;0.1,(IF(C1892-C1891=Q$1,99999,0)),0),0))),0)</f>
        <v>0</v>
      </c>
      <c r="AC1891" s="13">
        <f>IF(AC$1=1,IF(C1892=0,0,IF(C1891=0,0,IF(Q1891=0,IF(C1892-C1891=0,(IF(ABS(D1891-D1892)&lt;T$1,99999,0)),0),0))),0)</f>
        <v>0</v>
      </c>
      <c r="AD1891" s="15">
        <f>IF(AD$1=1,IF(C1892=0,0,IF(C1891=0,0,IF(Q1891=0,IF(AND(AK1891,AJ1891),99999,0),0))),0)</f>
        <v>0</v>
      </c>
      <c r="AE1891" s="34">
        <f>IF(C1891=0,,IF(AE$1=1,IF(1&gt;AA1891,0,99999),0))</f>
        <v>0</v>
      </c>
      <c r="AF1891" s="5">
        <f>IF(AF$1=1,IF(D1891&gt;1,99999,IF(D1891&lt;0,99999,0)),0)</f>
        <v>0</v>
      </c>
      <c r="AG1891" s="10">
        <f>IF(AG$1=1,IF(B1892=0,0,IF(B1892-B1891=1,0,99999)),0)</f>
        <v>0</v>
      </c>
      <c r="AH1891" s="11">
        <f>IF(AH$1=1,IF(C1892=0,0,IF(C1892-C1891&lt;0,99999,0)),0)</f>
        <v>0</v>
      </c>
      <c r="AI1891" s="14">
        <f>MOD(MOD(((((MOD(C1891,C$4)/C$4)+(MOD(C$3,C$4)/C$4)))),C$4),1)</f>
        <v>0.10000093333426666</v>
      </c>
      <c r="AJ1891" s="19">
        <f>IF(C1892-C1891=0,99999,0 )</f>
        <v>99999</v>
      </c>
      <c r="AK1891" s="83">
        <f>IF(ABS(D1892-D1891)=0,99999,0)</f>
        <v>99999</v>
      </c>
    </row>
    <row r="1892" spans="3:37">
      <c r="C1892" s="68"/>
      <c r="P1892" s="121">
        <f t="shared" si="169"/>
        <v>0</v>
      </c>
      <c r="Q1892" s="42">
        <f>IF(C$1=2,0,1)</f>
        <v>0</v>
      </c>
      <c r="R1892" s="24" t="s">
        <v>4</v>
      </c>
      <c r="S1892" s="26">
        <f>D1892</f>
        <v>0</v>
      </c>
      <c r="T1892" s="26">
        <f t="shared" si="170"/>
        <v>0.10000093333426666</v>
      </c>
      <c r="U1892" s="27" t="s">
        <v>5</v>
      </c>
      <c r="V1892" s="75">
        <f>INT((C1892+MOD(C$3,1)/C$4)/C$4)</f>
        <v>0</v>
      </c>
      <c r="W1892" s="75">
        <f t="shared" si="171"/>
        <v>1</v>
      </c>
      <c r="X1892" s="24">
        <f>IF(C$3&gt;=1,IF(MOD(INT((C1892-MOD(C$3,C$4)+MOD(C$3,1)/C$4)/C$4),2),8888,222),IF(MOD(INT((C1892-MOD(C$3,C$4)+MOD(C$3,1)/C$4)/C$4),2),222,8888))</f>
        <v>8888</v>
      </c>
      <c r="Y1892" s="28">
        <f t="shared" si="172"/>
        <v>0.10000093333426666</v>
      </c>
      <c r="Z1892" s="22" t="s">
        <v>27</v>
      </c>
      <c r="AA1892" s="40">
        <f>IF(X1892=222,T1892-E1892/C$4,E1892/C$4+T1892)</f>
        <v>0.10000093333426666</v>
      </c>
      <c r="AB1892" s="45">
        <f>IF(AB$1=1,IF(C1893=0,0,IF(C1892=0,0,IF(Q1892=0,IF((ABS(D1892-D1893))&lt;0.1,(IF(C1893-C1892=Q$1,99999,0)),0),0))),0)</f>
        <v>0</v>
      </c>
      <c r="AC1892" s="13">
        <f>IF(AC$1=1,IF(C1893=0,0,IF(C1892=0,0,IF(Q1892=0,IF(C1893-C1892=0,(IF(ABS(D1892-D1893)&lt;T$1,99999,0)),0),0))),0)</f>
        <v>0</v>
      </c>
      <c r="AD1892" s="15">
        <f>IF(AD$1=1,IF(C1893=0,0,IF(C1892=0,0,IF(Q1892=0,IF(AND(AK1892,AJ1892),99999,0),0))),0)</f>
        <v>0</v>
      </c>
      <c r="AE1892" s="34">
        <f>IF(C1892=0,,IF(AE$1=1,IF(1&gt;AA1892,0,99999),0))</f>
        <v>0</v>
      </c>
      <c r="AF1892" s="5">
        <f>IF(AF$1=1,IF(D1892&gt;1,99999,IF(D1892&lt;0,99999,0)),0)</f>
        <v>0</v>
      </c>
      <c r="AG1892" s="10">
        <f>IF(AG$1=1,IF(B1893=0,0,IF(B1893-B1892=1,0,99999)),0)</f>
        <v>0</v>
      </c>
      <c r="AH1892" s="11">
        <f>IF(AH$1=1,IF(C1893=0,0,IF(C1893-C1892&lt;0,99999,0)),0)</f>
        <v>0</v>
      </c>
      <c r="AI1892" s="14">
        <f>MOD(MOD(((((MOD(C1892,C$4)/C$4)+(MOD(C$3,C$4)/C$4)))),C$4),1)</f>
        <v>0.10000093333426666</v>
      </c>
      <c r="AJ1892" s="19">
        <f>IF(C1893-C1892=0,99999,0 )</f>
        <v>99999</v>
      </c>
      <c r="AK1892" s="83">
        <f>IF(ABS(D1893-D1892)=0,99999,0)</f>
        <v>99999</v>
      </c>
    </row>
    <row r="1893" spans="3:37">
      <c r="C1893" s="68"/>
      <c r="P1893" s="121">
        <f t="shared" si="169"/>
        <v>0</v>
      </c>
      <c r="Q1893" s="42">
        <f>IF(C$1=2,0,1)</f>
        <v>0</v>
      </c>
      <c r="R1893" s="24" t="s">
        <v>4</v>
      </c>
      <c r="S1893" s="26">
        <f>D1893</f>
        <v>0</v>
      </c>
      <c r="T1893" s="26">
        <f t="shared" si="170"/>
        <v>0.10000093333426666</v>
      </c>
      <c r="U1893" s="27" t="s">
        <v>5</v>
      </c>
      <c r="V1893" s="75">
        <f>INT((C1893+MOD(C$3,1)/C$4)/C$4)</f>
        <v>0</v>
      </c>
      <c r="W1893" s="75">
        <f t="shared" si="171"/>
        <v>1</v>
      </c>
      <c r="X1893" s="24">
        <f>IF(C$3&gt;=1,IF(MOD(INT((C1893-MOD(C$3,C$4)+MOD(C$3,1)/C$4)/C$4),2),8888,222),IF(MOD(INT((C1893-MOD(C$3,C$4)+MOD(C$3,1)/C$4)/C$4),2),222,8888))</f>
        <v>8888</v>
      </c>
      <c r="Y1893" s="28">
        <f t="shared" si="172"/>
        <v>0.10000093333426666</v>
      </c>
      <c r="Z1893" s="22" t="s">
        <v>27</v>
      </c>
      <c r="AA1893" s="40">
        <f>IF(X1893=222,T1893-E1893/C$4,E1893/C$4+T1893)</f>
        <v>0.10000093333426666</v>
      </c>
      <c r="AB1893" s="45">
        <f>IF(AB$1=1,IF(C1894=0,0,IF(C1893=0,0,IF(Q1893=0,IF((ABS(D1893-D1894))&lt;0.1,(IF(C1894-C1893=Q$1,99999,0)),0),0))),0)</f>
        <v>0</v>
      </c>
      <c r="AC1893" s="13">
        <f>IF(AC$1=1,IF(C1894=0,0,IF(C1893=0,0,IF(Q1893=0,IF(C1894-C1893=0,(IF(ABS(D1893-D1894)&lt;T$1,99999,0)),0),0))),0)</f>
        <v>0</v>
      </c>
      <c r="AD1893" s="15">
        <f>IF(AD$1=1,IF(C1894=0,0,IF(C1893=0,0,IF(Q1893=0,IF(AND(AK1893,AJ1893),99999,0),0))),0)</f>
        <v>0</v>
      </c>
      <c r="AE1893" s="34">
        <f>IF(C1893=0,,IF(AE$1=1,IF(1&gt;AA1893,0,99999),0))</f>
        <v>0</v>
      </c>
      <c r="AF1893" s="5">
        <f>IF(AF$1=1,IF(D1893&gt;1,99999,IF(D1893&lt;0,99999,0)),0)</f>
        <v>0</v>
      </c>
      <c r="AG1893" s="10">
        <f>IF(AG$1=1,IF(B1894=0,0,IF(B1894-B1893=1,0,99999)),0)</f>
        <v>0</v>
      </c>
      <c r="AH1893" s="11">
        <f>IF(AH$1=1,IF(C1894=0,0,IF(C1894-C1893&lt;0,99999,0)),0)</f>
        <v>0</v>
      </c>
      <c r="AI1893" s="14">
        <f>MOD(MOD(((((MOD(C1893,C$4)/C$4)+(MOD(C$3,C$4)/C$4)))),C$4),1)</f>
        <v>0.10000093333426666</v>
      </c>
      <c r="AJ1893" s="19">
        <f>IF(C1894-C1893=0,99999,0 )</f>
        <v>99999</v>
      </c>
      <c r="AK1893" s="83">
        <f>IF(ABS(D1894-D1893)=0,99999,0)</f>
        <v>99999</v>
      </c>
    </row>
    <row r="1894" spans="3:37">
      <c r="C1894" s="68"/>
      <c r="P1894" s="121">
        <f t="shared" si="169"/>
        <v>0</v>
      </c>
      <c r="Q1894" s="42">
        <f>IF(C$1=2,0,1)</f>
        <v>0</v>
      </c>
      <c r="R1894" s="24" t="s">
        <v>4</v>
      </c>
      <c r="S1894" s="26">
        <f>D1894</f>
        <v>0</v>
      </c>
      <c r="T1894" s="26">
        <f t="shared" si="170"/>
        <v>0.10000093333426666</v>
      </c>
      <c r="U1894" s="27" t="s">
        <v>5</v>
      </c>
      <c r="V1894" s="75">
        <f>INT((C1894+MOD(C$3,1)/C$4)/C$4)</f>
        <v>0</v>
      </c>
      <c r="W1894" s="75">
        <f t="shared" si="171"/>
        <v>1</v>
      </c>
      <c r="X1894" s="24">
        <f>IF(C$3&gt;=1,IF(MOD(INT((C1894-MOD(C$3,C$4)+MOD(C$3,1)/C$4)/C$4),2),8888,222),IF(MOD(INT((C1894-MOD(C$3,C$4)+MOD(C$3,1)/C$4)/C$4),2),222,8888))</f>
        <v>8888</v>
      </c>
      <c r="Y1894" s="28">
        <f t="shared" si="172"/>
        <v>0.10000093333426666</v>
      </c>
      <c r="Z1894" s="22" t="s">
        <v>27</v>
      </c>
      <c r="AA1894" s="40">
        <f>IF(X1894=222,T1894-E1894/C$4,E1894/C$4+T1894)</f>
        <v>0.10000093333426666</v>
      </c>
      <c r="AB1894" s="45">
        <f>IF(AB$1=1,IF(C1895=0,0,IF(C1894=0,0,IF(Q1894=0,IF((ABS(D1894-D1895))&lt;0.1,(IF(C1895-C1894=Q$1,99999,0)),0),0))),0)</f>
        <v>0</v>
      </c>
      <c r="AC1894" s="13">
        <f>IF(AC$1=1,IF(C1895=0,0,IF(C1894=0,0,IF(Q1894=0,IF(C1895-C1894=0,(IF(ABS(D1894-D1895)&lt;T$1,99999,0)),0),0))),0)</f>
        <v>0</v>
      </c>
      <c r="AD1894" s="15">
        <f>IF(AD$1=1,IF(C1895=0,0,IF(C1894=0,0,IF(Q1894=0,IF(AND(AK1894,AJ1894),99999,0),0))),0)</f>
        <v>0</v>
      </c>
      <c r="AE1894" s="34">
        <f>IF(C1894=0,,IF(AE$1=1,IF(1&gt;AA1894,0,99999),0))</f>
        <v>0</v>
      </c>
      <c r="AF1894" s="5">
        <f>IF(AF$1=1,IF(D1894&gt;1,99999,IF(D1894&lt;0,99999,0)),0)</f>
        <v>0</v>
      </c>
      <c r="AG1894" s="10">
        <f>IF(AG$1=1,IF(B1895=0,0,IF(B1895-B1894=1,0,99999)),0)</f>
        <v>0</v>
      </c>
      <c r="AH1894" s="11">
        <f>IF(AH$1=1,IF(C1895=0,0,IF(C1895-C1894&lt;0,99999,0)),0)</f>
        <v>0</v>
      </c>
      <c r="AI1894" s="14">
        <f>MOD(MOD(((((MOD(C1894,C$4)/C$4)+(MOD(C$3,C$4)/C$4)))),C$4),1)</f>
        <v>0.10000093333426666</v>
      </c>
      <c r="AJ1894" s="19">
        <f>IF(C1895-C1894=0,99999,0 )</f>
        <v>99999</v>
      </c>
      <c r="AK1894" s="83">
        <f>IF(ABS(D1895-D1894)=0,99999,0)</f>
        <v>99999</v>
      </c>
    </row>
    <row r="1895" spans="3:37">
      <c r="C1895" s="68"/>
      <c r="P1895" s="121">
        <f t="shared" si="169"/>
        <v>0</v>
      </c>
      <c r="Q1895" s="42">
        <f>IF(C$1=2,0,1)</f>
        <v>0</v>
      </c>
      <c r="R1895" s="24" t="s">
        <v>4</v>
      </c>
      <c r="S1895" s="26">
        <f>D1895</f>
        <v>0</v>
      </c>
      <c r="T1895" s="26">
        <f t="shared" si="170"/>
        <v>0.10000093333426666</v>
      </c>
      <c r="U1895" s="27" t="s">
        <v>5</v>
      </c>
      <c r="V1895" s="75">
        <f>INT((C1895+MOD(C$3,1)/C$4)/C$4)</f>
        <v>0</v>
      </c>
      <c r="W1895" s="75">
        <f t="shared" si="171"/>
        <v>1</v>
      </c>
      <c r="X1895" s="24">
        <f>IF(C$3&gt;=1,IF(MOD(INT((C1895-MOD(C$3,C$4)+MOD(C$3,1)/C$4)/C$4),2),8888,222),IF(MOD(INT((C1895-MOD(C$3,C$4)+MOD(C$3,1)/C$4)/C$4),2),222,8888))</f>
        <v>8888</v>
      </c>
      <c r="Y1895" s="28">
        <f t="shared" si="172"/>
        <v>0.10000093333426666</v>
      </c>
      <c r="Z1895" s="22" t="s">
        <v>27</v>
      </c>
      <c r="AA1895" s="40">
        <f>IF(X1895=222,T1895-E1895/C$4,E1895/C$4+T1895)</f>
        <v>0.10000093333426666</v>
      </c>
      <c r="AB1895" s="45">
        <f>IF(AB$1=1,IF(C1896=0,0,IF(C1895=0,0,IF(Q1895=0,IF((ABS(D1895-D1896))&lt;0.1,(IF(C1896-C1895=Q$1,99999,0)),0),0))),0)</f>
        <v>0</v>
      </c>
      <c r="AC1895" s="13">
        <f>IF(AC$1=1,IF(C1896=0,0,IF(C1895=0,0,IF(Q1895=0,IF(C1896-C1895=0,(IF(ABS(D1895-D1896)&lt;T$1,99999,0)),0),0))),0)</f>
        <v>0</v>
      </c>
      <c r="AD1895" s="15">
        <f>IF(AD$1=1,IF(C1896=0,0,IF(C1895=0,0,IF(Q1895=0,IF(AND(AK1895,AJ1895),99999,0),0))),0)</f>
        <v>0</v>
      </c>
      <c r="AE1895" s="34">
        <f>IF(C1895=0,,IF(AE$1=1,IF(1&gt;AA1895,0,99999),0))</f>
        <v>0</v>
      </c>
      <c r="AF1895" s="5">
        <f>IF(AF$1=1,IF(D1895&gt;1,99999,IF(D1895&lt;0,99999,0)),0)</f>
        <v>0</v>
      </c>
      <c r="AG1895" s="10">
        <f>IF(AG$1=1,IF(B1896=0,0,IF(B1896-B1895=1,0,99999)),0)</f>
        <v>0</v>
      </c>
      <c r="AH1895" s="11">
        <f>IF(AH$1=1,IF(C1896=0,0,IF(C1896-C1895&lt;0,99999,0)),0)</f>
        <v>0</v>
      </c>
      <c r="AI1895" s="14">
        <f>MOD(MOD(((((MOD(C1895,C$4)/C$4)+(MOD(C$3,C$4)/C$4)))),C$4),1)</f>
        <v>0.10000093333426666</v>
      </c>
      <c r="AJ1895" s="19">
        <f>IF(C1896-C1895=0,99999,0 )</f>
        <v>99999</v>
      </c>
      <c r="AK1895" s="83">
        <f>IF(ABS(D1896-D1895)=0,99999,0)</f>
        <v>99999</v>
      </c>
    </row>
    <row r="1896" spans="3:37">
      <c r="C1896" s="68"/>
      <c r="P1896" s="121">
        <f t="shared" si="169"/>
        <v>0</v>
      </c>
      <c r="Q1896" s="42">
        <f>IF(C$1=2,0,1)</f>
        <v>0</v>
      </c>
      <c r="R1896" s="24" t="s">
        <v>4</v>
      </c>
      <c r="S1896" s="26">
        <f>D1896</f>
        <v>0</v>
      </c>
      <c r="T1896" s="26">
        <f t="shared" si="170"/>
        <v>0.10000093333426666</v>
      </c>
      <c r="U1896" s="27" t="s">
        <v>5</v>
      </c>
      <c r="V1896" s="75">
        <f>INT((C1896+MOD(C$3,1)/C$4)/C$4)</f>
        <v>0</v>
      </c>
      <c r="W1896" s="75">
        <f t="shared" si="171"/>
        <v>1</v>
      </c>
      <c r="X1896" s="24">
        <f>IF(C$3&gt;=1,IF(MOD(INT((C1896-MOD(C$3,C$4)+MOD(C$3,1)/C$4)/C$4),2),8888,222),IF(MOD(INT((C1896-MOD(C$3,C$4)+MOD(C$3,1)/C$4)/C$4),2),222,8888))</f>
        <v>8888</v>
      </c>
      <c r="Y1896" s="28">
        <f t="shared" si="172"/>
        <v>0.10000093333426666</v>
      </c>
      <c r="Z1896" s="22" t="s">
        <v>27</v>
      </c>
      <c r="AA1896" s="40">
        <f>IF(X1896=222,T1896-E1896/C$4,E1896/C$4+T1896)</f>
        <v>0.10000093333426666</v>
      </c>
      <c r="AB1896" s="45">
        <f>IF(AB$1=1,IF(C1897=0,0,IF(C1896=0,0,IF(Q1896=0,IF((ABS(D1896-D1897))&lt;0.1,(IF(C1897-C1896=Q$1,99999,0)),0),0))),0)</f>
        <v>0</v>
      </c>
      <c r="AC1896" s="13">
        <f>IF(AC$1=1,IF(C1897=0,0,IF(C1896=0,0,IF(Q1896=0,IF(C1897-C1896=0,(IF(ABS(D1896-D1897)&lt;T$1,99999,0)),0),0))),0)</f>
        <v>0</v>
      </c>
      <c r="AD1896" s="15">
        <f>IF(AD$1=1,IF(C1897=0,0,IF(C1896=0,0,IF(Q1896=0,IF(AND(AK1896,AJ1896),99999,0),0))),0)</f>
        <v>0</v>
      </c>
      <c r="AE1896" s="34">
        <f>IF(C1896=0,,IF(AE$1=1,IF(1&gt;AA1896,0,99999),0))</f>
        <v>0</v>
      </c>
      <c r="AF1896" s="5">
        <f>IF(AF$1=1,IF(D1896&gt;1,99999,IF(D1896&lt;0,99999,0)),0)</f>
        <v>0</v>
      </c>
      <c r="AG1896" s="10">
        <f>IF(AG$1=1,IF(B1897=0,0,IF(B1897-B1896=1,0,99999)),0)</f>
        <v>0</v>
      </c>
      <c r="AH1896" s="11">
        <f>IF(AH$1=1,IF(C1897=0,0,IF(C1897-C1896&lt;0,99999,0)),0)</f>
        <v>0</v>
      </c>
      <c r="AI1896" s="14">
        <f>MOD(MOD(((((MOD(C1896,C$4)/C$4)+(MOD(C$3,C$4)/C$4)))),C$4),1)</f>
        <v>0.10000093333426666</v>
      </c>
      <c r="AJ1896" s="19">
        <f>IF(C1897-C1896=0,99999,0 )</f>
        <v>99999</v>
      </c>
      <c r="AK1896" s="83">
        <f>IF(ABS(D1897-D1896)=0,99999,0)</f>
        <v>99999</v>
      </c>
    </row>
    <row r="1897" spans="3:37">
      <c r="C1897" s="68"/>
      <c r="P1897" s="121">
        <f t="shared" si="169"/>
        <v>0</v>
      </c>
      <c r="Q1897" s="42">
        <f>IF(C$1=2,0,1)</f>
        <v>0</v>
      </c>
      <c r="R1897" s="24" t="s">
        <v>4</v>
      </c>
      <c r="S1897" s="26">
        <f>D1897</f>
        <v>0</v>
      </c>
      <c r="T1897" s="26">
        <f t="shared" si="170"/>
        <v>0.10000093333426666</v>
      </c>
      <c r="U1897" s="27" t="s">
        <v>5</v>
      </c>
      <c r="V1897" s="75">
        <f>INT((C1897+MOD(C$3,1)/C$4)/C$4)</f>
        <v>0</v>
      </c>
      <c r="W1897" s="75">
        <f t="shared" si="171"/>
        <v>1</v>
      </c>
      <c r="X1897" s="24">
        <f>IF(C$3&gt;=1,IF(MOD(INT((C1897-MOD(C$3,C$4)+MOD(C$3,1)/C$4)/C$4),2),8888,222),IF(MOD(INT((C1897-MOD(C$3,C$4)+MOD(C$3,1)/C$4)/C$4),2),222,8888))</f>
        <v>8888</v>
      </c>
      <c r="Y1897" s="28">
        <f t="shared" si="172"/>
        <v>0.10000093333426666</v>
      </c>
      <c r="Z1897" s="22" t="s">
        <v>27</v>
      </c>
      <c r="AA1897" s="40">
        <f>IF(X1897=222,T1897-E1897/C$4,E1897/C$4+T1897)</f>
        <v>0.10000093333426666</v>
      </c>
      <c r="AB1897" s="45">
        <f>IF(AB$1=1,IF(C1898=0,0,IF(C1897=0,0,IF(Q1897=0,IF((ABS(D1897-D1898))&lt;0.1,(IF(C1898-C1897=Q$1,99999,0)),0),0))),0)</f>
        <v>0</v>
      </c>
      <c r="AC1897" s="13">
        <f>IF(AC$1=1,IF(C1898=0,0,IF(C1897=0,0,IF(Q1897=0,IF(C1898-C1897=0,(IF(ABS(D1897-D1898)&lt;T$1,99999,0)),0),0))),0)</f>
        <v>0</v>
      </c>
      <c r="AD1897" s="15">
        <f>IF(AD$1=1,IF(C1898=0,0,IF(C1897=0,0,IF(Q1897=0,IF(AND(AK1897,AJ1897),99999,0),0))),0)</f>
        <v>0</v>
      </c>
      <c r="AE1897" s="34">
        <f>IF(C1897=0,,IF(AE$1=1,IF(1&gt;AA1897,0,99999),0))</f>
        <v>0</v>
      </c>
      <c r="AF1897" s="5">
        <f>IF(AF$1=1,IF(D1897&gt;1,99999,IF(D1897&lt;0,99999,0)),0)</f>
        <v>0</v>
      </c>
      <c r="AG1897" s="10">
        <f>IF(AG$1=1,IF(B1898=0,0,IF(B1898-B1897=1,0,99999)),0)</f>
        <v>0</v>
      </c>
      <c r="AH1897" s="11">
        <f>IF(AH$1=1,IF(C1898=0,0,IF(C1898-C1897&lt;0,99999,0)),0)</f>
        <v>0</v>
      </c>
      <c r="AI1897" s="14">
        <f>MOD(MOD(((((MOD(C1897,C$4)/C$4)+(MOD(C$3,C$4)/C$4)))),C$4),1)</f>
        <v>0.10000093333426666</v>
      </c>
      <c r="AJ1897" s="19">
        <f>IF(C1898-C1897=0,99999,0 )</f>
        <v>99999</v>
      </c>
      <c r="AK1897" s="83">
        <f>IF(ABS(D1898-D1897)=0,99999,0)</f>
        <v>99999</v>
      </c>
    </row>
    <row r="1898" spans="3:37">
      <c r="C1898" s="68"/>
      <c r="P1898" s="121">
        <f t="shared" si="169"/>
        <v>0</v>
      </c>
      <c r="Q1898" s="42">
        <f>IF(C$1=2,0,1)</f>
        <v>0</v>
      </c>
      <c r="R1898" s="24" t="s">
        <v>4</v>
      </c>
      <c r="S1898" s="26">
        <f>D1898</f>
        <v>0</v>
      </c>
      <c r="T1898" s="26">
        <f t="shared" si="170"/>
        <v>0.10000093333426666</v>
      </c>
      <c r="U1898" s="27" t="s">
        <v>5</v>
      </c>
      <c r="V1898" s="75">
        <f>INT((C1898+MOD(C$3,1)/C$4)/C$4)</f>
        <v>0</v>
      </c>
      <c r="W1898" s="75">
        <f t="shared" si="171"/>
        <v>1</v>
      </c>
      <c r="X1898" s="24">
        <f>IF(C$3&gt;=1,IF(MOD(INT((C1898-MOD(C$3,C$4)+MOD(C$3,1)/C$4)/C$4),2),8888,222),IF(MOD(INT((C1898-MOD(C$3,C$4)+MOD(C$3,1)/C$4)/C$4),2),222,8888))</f>
        <v>8888</v>
      </c>
      <c r="Y1898" s="28">
        <f t="shared" si="172"/>
        <v>0.10000093333426666</v>
      </c>
      <c r="Z1898" s="22" t="s">
        <v>27</v>
      </c>
      <c r="AA1898" s="40">
        <f>IF(X1898=222,T1898-E1898/C$4,E1898/C$4+T1898)</f>
        <v>0.10000093333426666</v>
      </c>
      <c r="AB1898" s="45">
        <f>IF(AB$1=1,IF(C1899=0,0,IF(C1898=0,0,IF(Q1898=0,IF((ABS(D1898-D1899))&lt;0.1,(IF(C1899-C1898=Q$1,99999,0)),0),0))),0)</f>
        <v>0</v>
      </c>
      <c r="AC1898" s="13">
        <f>IF(AC$1=1,IF(C1899=0,0,IF(C1898=0,0,IF(Q1898=0,IF(C1899-C1898=0,(IF(ABS(D1898-D1899)&lt;T$1,99999,0)),0),0))),0)</f>
        <v>0</v>
      </c>
      <c r="AD1898" s="15">
        <f>IF(AD$1=1,IF(C1899=0,0,IF(C1898=0,0,IF(Q1898=0,IF(AND(AK1898,AJ1898),99999,0),0))),0)</f>
        <v>0</v>
      </c>
      <c r="AE1898" s="34">
        <f>IF(C1898=0,,IF(AE$1=1,IF(1&gt;AA1898,0,99999),0))</f>
        <v>0</v>
      </c>
      <c r="AF1898" s="5">
        <f>IF(AF$1=1,IF(D1898&gt;1,99999,IF(D1898&lt;0,99999,0)),0)</f>
        <v>0</v>
      </c>
      <c r="AG1898" s="10">
        <f>IF(AG$1=1,IF(B1899=0,0,IF(B1899-B1898=1,0,99999)),0)</f>
        <v>0</v>
      </c>
      <c r="AH1898" s="11">
        <f>IF(AH$1=1,IF(C1899=0,0,IF(C1899-C1898&lt;0,99999,0)),0)</f>
        <v>0</v>
      </c>
      <c r="AI1898" s="14">
        <f>MOD(MOD(((((MOD(C1898,C$4)/C$4)+(MOD(C$3,C$4)/C$4)))),C$4),1)</f>
        <v>0.10000093333426666</v>
      </c>
      <c r="AJ1898" s="19">
        <f>IF(C1899-C1898=0,99999,0 )</f>
        <v>99999</v>
      </c>
      <c r="AK1898" s="83">
        <f>IF(ABS(D1899-D1898)=0,99999,0)</f>
        <v>99999</v>
      </c>
    </row>
    <row r="1899" spans="3:37">
      <c r="C1899" s="68"/>
      <c r="P1899" s="121">
        <f t="shared" si="169"/>
        <v>0</v>
      </c>
      <c r="Q1899" s="42">
        <f>IF(C$1=2,0,1)</f>
        <v>0</v>
      </c>
      <c r="R1899" s="24" t="s">
        <v>4</v>
      </c>
      <c r="S1899" s="26">
        <f>D1899</f>
        <v>0</v>
      </c>
      <c r="T1899" s="26">
        <f t="shared" si="170"/>
        <v>0.10000093333426666</v>
      </c>
      <c r="U1899" s="27" t="s">
        <v>5</v>
      </c>
      <c r="V1899" s="75">
        <f>INT((C1899+MOD(C$3,1)/C$4)/C$4)</f>
        <v>0</v>
      </c>
      <c r="W1899" s="75">
        <f t="shared" si="171"/>
        <v>1</v>
      </c>
      <c r="X1899" s="24">
        <f>IF(C$3&gt;=1,IF(MOD(INT((C1899-MOD(C$3,C$4)+MOD(C$3,1)/C$4)/C$4),2),8888,222),IF(MOD(INT((C1899-MOD(C$3,C$4)+MOD(C$3,1)/C$4)/C$4),2),222,8888))</f>
        <v>8888</v>
      </c>
      <c r="Y1899" s="28">
        <f t="shared" si="172"/>
        <v>0.10000093333426666</v>
      </c>
      <c r="Z1899" s="22" t="s">
        <v>27</v>
      </c>
      <c r="AA1899" s="40">
        <f>IF(X1899=222,T1899-E1899/C$4,E1899/C$4+T1899)</f>
        <v>0.10000093333426666</v>
      </c>
      <c r="AB1899" s="45">
        <f>IF(AB$1=1,IF(C1900=0,0,IF(C1899=0,0,IF(Q1899=0,IF((ABS(D1899-D1900))&lt;0.1,(IF(C1900-C1899=Q$1,99999,0)),0),0))),0)</f>
        <v>0</v>
      </c>
      <c r="AC1899" s="13">
        <f>IF(AC$1=1,IF(C1900=0,0,IF(C1899=0,0,IF(Q1899=0,IF(C1900-C1899=0,(IF(ABS(D1899-D1900)&lt;T$1,99999,0)),0),0))),0)</f>
        <v>0</v>
      </c>
      <c r="AD1899" s="15">
        <f>IF(AD$1=1,IF(C1900=0,0,IF(C1899=0,0,IF(Q1899=0,IF(AND(AK1899,AJ1899),99999,0),0))),0)</f>
        <v>0</v>
      </c>
      <c r="AE1899" s="34">
        <f>IF(C1899=0,,IF(AE$1=1,IF(1&gt;AA1899,0,99999),0))</f>
        <v>0</v>
      </c>
      <c r="AF1899" s="5">
        <f>IF(AF$1=1,IF(D1899&gt;1,99999,IF(D1899&lt;0,99999,0)),0)</f>
        <v>0</v>
      </c>
      <c r="AG1899" s="10">
        <f>IF(AG$1=1,IF(B1900=0,0,IF(B1900-B1899=1,0,99999)),0)</f>
        <v>0</v>
      </c>
      <c r="AH1899" s="11">
        <f>IF(AH$1=1,IF(C1900=0,0,IF(C1900-C1899&lt;0,99999,0)),0)</f>
        <v>0</v>
      </c>
      <c r="AI1899" s="14">
        <f>MOD(MOD(((((MOD(C1899,C$4)/C$4)+(MOD(C$3,C$4)/C$4)))),C$4),1)</f>
        <v>0.10000093333426666</v>
      </c>
      <c r="AJ1899" s="19">
        <f>IF(C1900-C1899=0,99999,0 )</f>
        <v>99999</v>
      </c>
      <c r="AK1899" s="83">
        <f>IF(ABS(D1900-D1899)=0,99999,0)</f>
        <v>99999</v>
      </c>
    </row>
    <row r="1900" spans="3:37">
      <c r="C1900" s="68"/>
      <c r="P1900" s="121">
        <f t="shared" si="169"/>
        <v>0</v>
      </c>
      <c r="Q1900" s="42">
        <f>IF(C$1=2,0,1)</f>
        <v>0</v>
      </c>
      <c r="R1900" s="24" t="s">
        <v>4</v>
      </c>
      <c r="S1900" s="26">
        <f>D1900</f>
        <v>0</v>
      </c>
      <c r="T1900" s="26">
        <f t="shared" si="170"/>
        <v>0.10000093333426666</v>
      </c>
      <c r="U1900" s="27" t="s">
        <v>5</v>
      </c>
      <c r="V1900" s="75">
        <f>INT((C1900+MOD(C$3,1)/C$4)/C$4)</f>
        <v>0</v>
      </c>
      <c r="W1900" s="75">
        <f t="shared" si="171"/>
        <v>1</v>
      </c>
      <c r="X1900" s="24">
        <f>IF(C$3&gt;=1,IF(MOD(INT((C1900-MOD(C$3,C$4)+MOD(C$3,1)/C$4)/C$4),2),8888,222),IF(MOD(INT((C1900-MOD(C$3,C$4)+MOD(C$3,1)/C$4)/C$4),2),222,8888))</f>
        <v>8888</v>
      </c>
      <c r="Y1900" s="28">
        <f t="shared" si="172"/>
        <v>0.10000093333426666</v>
      </c>
      <c r="Z1900" s="22" t="s">
        <v>27</v>
      </c>
      <c r="AA1900" s="40">
        <f>IF(X1900=222,T1900-E1900/C$4,E1900/C$4+T1900)</f>
        <v>0.10000093333426666</v>
      </c>
      <c r="AB1900" s="45">
        <f>IF(AB$1=1,IF(C1901=0,0,IF(C1900=0,0,IF(Q1900=0,IF((ABS(D1900-D1901))&lt;0.1,(IF(C1901-C1900=Q$1,99999,0)),0),0))),0)</f>
        <v>0</v>
      </c>
      <c r="AC1900" s="13">
        <f>IF(AC$1=1,IF(C1901=0,0,IF(C1900=0,0,IF(Q1900=0,IF(C1901-C1900=0,(IF(ABS(D1900-D1901)&lt;T$1,99999,0)),0),0))),0)</f>
        <v>0</v>
      </c>
      <c r="AD1900" s="15">
        <f>IF(AD$1=1,IF(C1901=0,0,IF(C1900=0,0,IF(Q1900=0,IF(AND(AK1900,AJ1900),99999,0),0))),0)</f>
        <v>0</v>
      </c>
      <c r="AE1900" s="34">
        <f>IF(C1900=0,,IF(AE$1=1,IF(1&gt;AA1900,0,99999),0))</f>
        <v>0</v>
      </c>
      <c r="AF1900" s="5">
        <f>IF(AF$1=1,IF(D1900&gt;1,99999,IF(D1900&lt;0,99999,0)),0)</f>
        <v>0</v>
      </c>
      <c r="AG1900" s="10">
        <f>IF(AG$1=1,IF(B1901=0,0,IF(B1901-B1900=1,0,99999)),0)</f>
        <v>0</v>
      </c>
      <c r="AH1900" s="11">
        <f>IF(AH$1=1,IF(C1901=0,0,IF(C1901-C1900&lt;0,99999,0)),0)</f>
        <v>0</v>
      </c>
      <c r="AI1900" s="14">
        <f>MOD(MOD(((((MOD(C1900,C$4)/C$4)+(MOD(C$3,C$4)/C$4)))),C$4),1)</f>
        <v>0.10000093333426666</v>
      </c>
      <c r="AJ1900" s="19">
        <f>IF(C1901-C1900=0,99999,0 )</f>
        <v>99999</v>
      </c>
      <c r="AK1900" s="83">
        <f>IF(ABS(D1901-D1900)=0,99999,0)</f>
        <v>99999</v>
      </c>
    </row>
    <row r="1901" spans="3:37">
      <c r="C1901" s="68"/>
      <c r="P1901" s="121">
        <f t="shared" si="169"/>
        <v>0</v>
      </c>
      <c r="Q1901" s="42">
        <f>IF(C$1=2,0,1)</f>
        <v>0</v>
      </c>
      <c r="R1901" s="24" t="s">
        <v>4</v>
      </c>
      <c r="S1901" s="26">
        <f>D1901</f>
        <v>0</v>
      </c>
      <c r="T1901" s="26">
        <f t="shared" si="170"/>
        <v>0.10000093333426666</v>
      </c>
      <c r="U1901" s="27" t="s">
        <v>5</v>
      </c>
      <c r="V1901" s="75">
        <f>INT((C1901+MOD(C$3,1)/C$4)/C$4)</f>
        <v>0</v>
      </c>
      <c r="W1901" s="75">
        <f t="shared" si="171"/>
        <v>1</v>
      </c>
      <c r="X1901" s="24">
        <f>IF(C$3&gt;=1,IF(MOD(INT((C1901-MOD(C$3,C$4)+MOD(C$3,1)/C$4)/C$4),2),8888,222),IF(MOD(INT((C1901-MOD(C$3,C$4)+MOD(C$3,1)/C$4)/C$4),2),222,8888))</f>
        <v>8888</v>
      </c>
      <c r="Y1901" s="28">
        <f t="shared" si="172"/>
        <v>0.10000093333426666</v>
      </c>
      <c r="Z1901" s="22" t="s">
        <v>27</v>
      </c>
      <c r="AA1901" s="40">
        <f>IF(X1901=222,T1901-E1901/C$4,E1901/C$4+T1901)</f>
        <v>0.10000093333426666</v>
      </c>
      <c r="AB1901" s="45">
        <f>IF(AB$1=1,IF(C1902=0,0,IF(C1901=0,0,IF(Q1901=0,IF((ABS(D1901-D1902))&lt;0.1,(IF(C1902-C1901=Q$1,99999,0)),0),0))),0)</f>
        <v>0</v>
      </c>
      <c r="AC1901" s="13">
        <f>IF(AC$1=1,IF(C1902=0,0,IF(C1901=0,0,IF(Q1901=0,IF(C1902-C1901=0,(IF(ABS(D1901-D1902)&lt;T$1,99999,0)),0),0))),0)</f>
        <v>0</v>
      </c>
      <c r="AD1901" s="15">
        <f>IF(AD$1=1,IF(C1902=0,0,IF(C1901=0,0,IF(Q1901=0,IF(AND(AK1901,AJ1901),99999,0),0))),0)</f>
        <v>0</v>
      </c>
      <c r="AE1901" s="34">
        <f>IF(C1901=0,,IF(AE$1=1,IF(1&gt;AA1901,0,99999),0))</f>
        <v>0</v>
      </c>
      <c r="AF1901" s="5">
        <f>IF(AF$1=1,IF(D1901&gt;1,99999,IF(D1901&lt;0,99999,0)),0)</f>
        <v>0</v>
      </c>
      <c r="AG1901" s="10">
        <f>IF(AG$1=1,IF(B1902=0,0,IF(B1902-B1901=1,0,99999)),0)</f>
        <v>0</v>
      </c>
      <c r="AH1901" s="11">
        <f>IF(AH$1=1,IF(C1902=0,0,IF(C1902-C1901&lt;0,99999,0)),0)</f>
        <v>0</v>
      </c>
      <c r="AI1901" s="14">
        <f>MOD(MOD(((((MOD(C1901,C$4)/C$4)+(MOD(C$3,C$4)/C$4)))),C$4),1)</f>
        <v>0.10000093333426666</v>
      </c>
      <c r="AJ1901" s="19">
        <f>IF(C1902-C1901=0,99999,0 )</f>
        <v>99999</v>
      </c>
      <c r="AK1901" s="83">
        <f>IF(ABS(D1902-D1901)=0,99999,0)</f>
        <v>99999</v>
      </c>
    </row>
    <row r="1902" spans="3:37">
      <c r="C1902" s="68"/>
      <c r="P1902" s="121">
        <f t="shared" si="169"/>
        <v>0</v>
      </c>
      <c r="Q1902" s="42">
        <f>IF(C$1=2,0,1)</f>
        <v>0</v>
      </c>
      <c r="R1902" s="24" t="s">
        <v>4</v>
      </c>
      <c r="S1902" s="26">
        <f>D1902</f>
        <v>0</v>
      </c>
      <c r="T1902" s="26">
        <f t="shared" si="170"/>
        <v>0.10000093333426666</v>
      </c>
      <c r="U1902" s="27" t="s">
        <v>5</v>
      </c>
      <c r="V1902" s="75">
        <f>INT((C1902+MOD(C$3,1)/C$4)/C$4)</f>
        <v>0</v>
      </c>
      <c r="W1902" s="75">
        <f t="shared" si="171"/>
        <v>1</v>
      </c>
      <c r="X1902" s="24">
        <f>IF(C$3&gt;=1,IF(MOD(INT((C1902-MOD(C$3,C$4)+MOD(C$3,1)/C$4)/C$4),2),8888,222),IF(MOD(INT((C1902-MOD(C$3,C$4)+MOD(C$3,1)/C$4)/C$4),2),222,8888))</f>
        <v>8888</v>
      </c>
      <c r="Y1902" s="28">
        <f t="shared" si="172"/>
        <v>0.10000093333426666</v>
      </c>
      <c r="Z1902" s="22" t="s">
        <v>27</v>
      </c>
      <c r="AA1902" s="40">
        <f>IF(X1902=222,T1902-E1902/C$4,E1902/C$4+T1902)</f>
        <v>0.10000093333426666</v>
      </c>
      <c r="AB1902" s="45">
        <f>IF(AB$1=1,IF(C1903=0,0,IF(C1902=0,0,IF(Q1902=0,IF((ABS(D1902-D1903))&lt;0.1,(IF(C1903-C1902=Q$1,99999,0)),0),0))),0)</f>
        <v>0</v>
      </c>
      <c r="AC1902" s="13">
        <f>IF(AC$1=1,IF(C1903=0,0,IF(C1902=0,0,IF(Q1902=0,IF(C1903-C1902=0,(IF(ABS(D1902-D1903)&lt;T$1,99999,0)),0),0))),0)</f>
        <v>0</v>
      </c>
      <c r="AD1902" s="15">
        <f>IF(AD$1=1,IF(C1903=0,0,IF(C1902=0,0,IF(Q1902=0,IF(AND(AK1902,AJ1902),99999,0),0))),0)</f>
        <v>0</v>
      </c>
      <c r="AE1902" s="34">
        <f>IF(C1902=0,,IF(AE$1=1,IF(1&gt;AA1902,0,99999),0))</f>
        <v>0</v>
      </c>
      <c r="AF1902" s="5">
        <f>IF(AF$1=1,IF(D1902&gt;1,99999,IF(D1902&lt;0,99999,0)),0)</f>
        <v>0</v>
      </c>
      <c r="AG1902" s="10">
        <f>IF(AG$1=1,IF(B1903=0,0,IF(B1903-B1902=1,0,99999)),0)</f>
        <v>0</v>
      </c>
      <c r="AH1902" s="11">
        <f>IF(AH$1=1,IF(C1903=0,0,IF(C1903-C1902&lt;0,99999,0)),0)</f>
        <v>0</v>
      </c>
      <c r="AI1902" s="14">
        <f>MOD(MOD(((((MOD(C1902,C$4)/C$4)+(MOD(C$3,C$4)/C$4)))),C$4),1)</f>
        <v>0.10000093333426666</v>
      </c>
      <c r="AJ1902" s="19">
        <f>IF(C1903-C1902=0,99999,0 )</f>
        <v>99999</v>
      </c>
      <c r="AK1902" s="83">
        <f>IF(ABS(D1903-D1902)=0,99999,0)</f>
        <v>99999</v>
      </c>
    </row>
    <row r="1903" spans="3:37">
      <c r="C1903" s="68"/>
      <c r="P1903" s="121">
        <f t="shared" si="169"/>
        <v>0</v>
      </c>
      <c r="Q1903" s="42">
        <f>IF(C$1=2,0,1)</f>
        <v>0</v>
      </c>
      <c r="R1903" s="24" t="s">
        <v>4</v>
      </c>
      <c r="S1903" s="26">
        <f>D1903</f>
        <v>0</v>
      </c>
      <c r="T1903" s="26">
        <f t="shared" si="170"/>
        <v>0.10000093333426666</v>
      </c>
      <c r="U1903" s="27" t="s">
        <v>5</v>
      </c>
      <c r="V1903" s="75">
        <f>INT((C1903+MOD(C$3,1)/C$4)/C$4)</f>
        <v>0</v>
      </c>
      <c r="W1903" s="75">
        <f t="shared" si="171"/>
        <v>1</v>
      </c>
      <c r="X1903" s="24">
        <f>IF(C$3&gt;=1,IF(MOD(INT((C1903-MOD(C$3,C$4)+MOD(C$3,1)/C$4)/C$4),2),8888,222),IF(MOD(INT((C1903-MOD(C$3,C$4)+MOD(C$3,1)/C$4)/C$4),2),222,8888))</f>
        <v>8888</v>
      </c>
      <c r="Y1903" s="28">
        <f t="shared" si="172"/>
        <v>0.10000093333426666</v>
      </c>
      <c r="Z1903" s="22" t="s">
        <v>27</v>
      </c>
      <c r="AA1903" s="40">
        <f>IF(X1903=222,T1903-E1903/C$4,E1903/C$4+T1903)</f>
        <v>0.10000093333426666</v>
      </c>
      <c r="AB1903" s="45">
        <f>IF(AB$1=1,IF(C1904=0,0,IF(C1903=0,0,IF(Q1903=0,IF((ABS(D1903-D1904))&lt;0.1,(IF(C1904-C1903=Q$1,99999,0)),0),0))),0)</f>
        <v>0</v>
      </c>
      <c r="AC1903" s="13">
        <f>IF(AC$1=1,IF(C1904=0,0,IF(C1903=0,0,IF(Q1903=0,IF(C1904-C1903=0,(IF(ABS(D1903-D1904)&lt;T$1,99999,0)),0),0))),0)</f>
        <v>0</v>
      </c>
      <c r="AD1903" s="15">
        <f>IF(AD$1=1,IF(C1904=0,0,IF(C1903=0,0,IF(Q1903=0,IF(AND(AK1903,AJ1903),99999,0),0))),0)</f>
        <v>0</v>
      </c>
      <c r="AE1903" s="34">
        <f>IF(C1903=0,,IF(AE$1=1,IF(1&gt;AA1903,0,99999),0))</f>
        <v>0</v>
      </c>
      <c r="AF1903" s="5">
        <f>IF(AF$1=1,IF(D1903&gt;1,99999,IF(D1903&lt;0,99999,0)),0)</f>
        <v>0</v>
      </c>
      <c r="AG1903" s="10">
        <f>IF(AG$1=1,IF(B1904=0,0,IF(B1904-B1903=1,0,99999)),0)</f>
        <v>0</v>
      </c>
      <c r="AH1903" s="11">
        <f>IF(AH$1=1,IF(C1904=0,0,IF(C1904-C1903&lt;0,99999,0)),0)</f>
        <v>0</v>
      </c>
      <c r="AI1903" s="14">
        <f>MOD(MOD(((((MOD(C1903,C$4)/C$4)+(MOD(C$3,C$4)/C$4)))),C$4),1)</f>
        <v>0.10000093333426666</v>
      </c>
      <c r="AJ1903" s="19">
        <f>IF(C1904-C1903=0,99999,0 )</f>
        <v>99999</v>
      </c>
      <c r="AK1903" s="83">
        <f>IF(ABS(D1904-D1903)=0,99999,0)</f>
        <v>99999</v>
      </c>
    </row>
    <row r="1904" spans="3:37">
      <c r="C1904" s="68"/>
      <c r="P1904" s="121">
        <f t="shared" si="169"/>
        <v>0</v>
      </c>
      <c r="Q1904" s="42">
        <f>IF(C$1=2,0,1)</f>
        <v>0</v>
      </c>
      <c r="R1904" s="24" t="s">
        <v>4</v>
      </c>
      <c r="S1904" s="26">
        <f>D1904</f>
        <v>0</v>
      </c>
      <c r="T1904" s="26">
        <f t="shared" si="170"/>
        <v>0.10000093333426666</v>
      </c>
      <c r="U1904" s="27" t="s">
        <v>5</v>
      </c>
      <c r="V1904" s="75">
        <f>INT((C1904+MOD(C$3,1)/C$4)/C$4)</f>
        <v>0</v>
      </c>
      <c r="W1904" s="75">
        <f t="shared" si="171"/>
        <v>1</v>
      </c>
      <c r="X1904" s="24">
        <f>IF(C$3&gt;=1,IF(MOD(INT((C1904-MOD(C$3,C$4)+MOD(C$3,1)/C$4)/C$4),2),8888,222),IF(MOD(INT((C1904-MOD(C$3,C$4)+MOD(C$3,1)/C$4)/C$4),2),222,8888))</f>
        <v>8888</v>
      </c>
      <c r="Y1904" s="28">
        <f t="shared" si="172"/>
        <v>0.10000093333426666</v>
      </c>
      <c r="Z1904" s="22" t="s">
        <v>27</v>
      </c>
      <c r="AA1904" s="40">
        <f>IF(X1904=222,T1904-E1904/C$4,E1904/C$4+T1904)</f>
        <v>0.10000093333426666</v>
      </c>
      <c r="AB1904" s="45">
        <f>IF(AB$1=1,IF(C1905=0,0,IF(C1904=0,0,IF(Q1904=0,IF((ABS(D1904-D1905))&lt;0.1,(IF(C1905-C1904=Q$1,99999,0)),0),0))),0)</f>
        <v>0</v>
      </c>
      <c r="AC1904" s="13">
        <f>IF(AC$1=1,IF(C1905=0,0,IF(C1904=0,0,IF(Q1904=0,IF(C1905-C1904=0,(IF(ABS(D1904-D1905)&lt;T$1,99999,0)),0),0))),0)</f>
        <v>0</v>
      </c>
      <c r="AD1904" s="15">
        <f>IF(AD$1=1,IF(C1905=0,0,IF(C1904=0,0,IF(Q1904=0,IF(AND(AK1904,AJ1904),99999,0),0))),0)</f>
        <v>0</v>
      </c>
      <c r="AE1904" s="34">
        <f>IF(C1904=0,,IF(AE$1=1,IF(1&gt;AA1904,0,99999),0))</f>
        <v>0</v>
      </c>
      <c r="AF1904" s="5">
        <f>IF(AF$1=1,IF(D1904&gt;1,99999,IF(D1904&lt;0,99999,0)),0)</f>
        <v>0</v>
      </c>
      <c r="AG1904" s="10">
        <f>IF(AG$1=1,IF(B1905=0,0,IF(B1905-B1904=1,0,99999)),0)</f>
        <v>0</v>
      </c>
      <c r="AH1904" s="11">
        <f>IF(AH$1=1,IF(C1905=0,0,IF(C1905-C1904&lt;0,99999,0)),0)</f>
        <v>0</v>
      </c>
      <c r="AI1904" s="14">
        <f>MOD(MOD(((((MOD(C1904,C$4)/C$4)+(MOD(C$3,C$4)/C$4)))),C$4),1)</f>
        <v>0.10000093333426666</v>
      </c>
      <c r="AJ1904" s="19">
        <f>IF(C1905-C1904=0,99999,0 )</f>
        <v>99999</v>
      </c>
      <c r="AK1904" s="83">
        <f>IF(ABS(D1905-D1904)=0,99999,0)</f>
        <v>99999</v>
      </c>
    </row>
    <row r="1905" spans="3:37">
      <c r="C1905" s="68"/>
      <c r="P1905" s="121">
        <f t="shared" si="169"/>
        <v>0</v>
      </c>
      <c r="Q1905" s="42">
        <f>IF(C$1=2,0,1)</f>
        <v>0</v>
      </c>
      <c r="R1905" s="24" t="s">
        <v>4</v>
      </c>
      <c r="S1905" s="26">
        <f>D1905</f>
        <v>0</v>
      </c>
      <c r="T1905" s="26">
        <f t="shared" si="170"/>
        <v>0.10000093333426666</v>
      </c>
      <c r="U1905" s="27" t="s">
        <v>5</v>
      </c>
      <c r="V1905" s="75">
        <f>INT((C1905+MOD(C$3,1)/C$4)/C$4)</f>
        <v>0</v>
      </c>
      <c r="W1905" s="75">
        <f t="shared" si="171"/>
        <v>1</v>
      </c>
      <c r="X1905" s="24">
        <f>IF(C$3&gt;=1,IF(MOD(INT((C1905-MOD(C$3,C$4)+MOD(C$3,1)/C$4)/C$4),2),8888,222),IF(MOD(INT((C1905-MOD(C$3,C$4)+MOD(C$3,1)/C$4)/C$4),2),222,8888))</f>
        <v>8888</v>
      </c>
      <c r="Y1905" s="28">
        <f t="shared" si="172"/>
        <v>0.10000093333426666</v>
      </c>
      <c r="Z1905" s="22" t="s">
        <v>27</v>
      </c>
      <c r="AA1905" s="40">
        <f>IF(X1905=222,T1905-E1905/C$4,E1905/C$4+T1905)</f>
        <v>0.10000093333426666</v>
      </c>
      <c r="AB1905" s="45">
        <f>IF(AB$1=1,IF(C1906=0,0,IF(C1905=0,0,IF(Q1905=0,IF((ABS(D1905-D1906))&lt;0.1,(IF(C1906-C1905=Q$1,99999,0)),0),0))),0)</f>
        <v>0</v>
      </c>
      <c r="AC1905" s="13">
        <f>IF(AC$1=1,IF(C1906=0,0,IF(C1905=0,0,IF(Q1905=0,IF(C1906-C1905=0,(IF(ABS(D1905-D1906)&lt;T$1,99999,0)),0),0))),0)</f>
        <v>0</v>
      </c>
      <c r="AD1905" s="15">
        <f>IF(AD$1=1,IF(C1906=0,0,IF(C1905=0,0,IF(Q1905=0,IF(AND(AK1905,AJ1905),99999,0),0))),0)</f>
        <v>0</v>
      </c>
      <c r="AE1905" s="34">
        <f>IF(C1905=0,,IF(AE$1=1,IF(1&gt;AA1905,0,99999),0))</f>
        <v>0</v>
      </c>
      <c r="AF1905" s="5">
        <f>IF(AF$1=1,IF(D1905&gt;1,99999,IF(D1905&lt;0,99999,0)),0)</f>
        <v>0</v>
      </c>
      <c r="AG1905" s="10">
        <f>IF(AG$1=1,IF(B1906=0,0,IF(B1906-B1905=1,0,99999)),0)</f>
        <v>0</v>
      </c>
      <c r="AH1905" s="11">
        <f>IF(AH$1=1,IF(C1906=0,0,IF(C1906-C1905&lt;0,99999,0)),0)</f>
        <v>0</v>
      </c>
      <c r="AI1905" s="14">
        <f>MOD(MOD(((((MOD(C1905,C$4)/C$4)+(MOD(C$3,C$4)/C$4)))),C$4),1)</f>
        <v>0.10000093333426666</v>
      </c>
      <c r="AJ1905" s="19">
        <f>IF(C1906-C1905=0,99999,0 )</f>
        <v>99999</v>
      </c>
      <c r="AK1905" s="83">
        <f>IF(ABS(D1906-D1905)=0,99999,0)</f>
        <v>99999</v>
      </c>
    </row>
    <row r="1906" spans="3:37">
      <c r="C1906" s="68"/>
      <c r="P1906" s="121">
        <f t="shared" si="169"/>
        <v>0</v>
      </c>
      <c r="Q1906" s="42">
        <f>IF(C$1=2,0,1)</f>
        <v>0</v>
      </c>
      <c r="R1906" s="24" t="s">
        <v>4</v>
      </c>
      <c r="S1906" s="26">
        <f>D1906</f>
        <v>0</v>
      </c>
      <c r="T1906" s="26">
        <f t="shared" si="170"/>
        <v>0.10000093333426666</v>
      </c>
      <c r="U1906" s="27" t="s">
        <v>5</v>
      </c>
      <c r="V1906" s="75">
        <f>INT((C1906+MOD(C$3,1)/C$4)/C$4)</f>
        <v>0</v>
      </c>
      <c r="W1906" s="75">
        <f t="shared" si="171"/>
        <v>1</v>
      </c>
      <c r="X1906" s="24">
        <f>IF(C$3&gt;=1,IF(MOD(INT((C1906-MOD(C$3,C$4)+MOD(C$3,1)/C$4)/C$4),2),8888,222),IF(MOD(INT((C1906-MOD(C$3,C$4)+MOD(C$3,1)/C$4)/C$4),2),222,8888))</f>
        <v>8888</v>
      </c>
      <c r="Y1906" s="28">
        <f t="shared" si="172"/>
        <v>0.10000093333426666</v>
      </c>
      <c r="Z1906" s="22" t="s">
        <v>27</v>
      </c>
      <c r="AA1906" s="40">
        <f>IF(X1906=222,T1906-E1906/C$4,E1906/C$4+T1906)</f>
        <v>0.10000093333426666</v>
      </c>
      <c r="AB1906" s="45">
        <f>IF(AB$1=1,IF(C1907=0,0,IF(C1906=0,0,IF(Q1906=0,IF((ABS(D1906-D1907))&lt;0.1,(IF(C1907-C1906=Q$1,99999,0)),0),0))),0)</f>
        <v>0</v>
      </c>
      <c r="AC1906" s="13">
        <f>IF(AC$1=1,IF(C1907=0,0,IF(C1906=0,0,IF(Q1906=0,IF(C1907-C1906=0,(IF(ABS(D1906-D1907)&lt;T$1,99999,0)),0),0))),0)</f>
        <v>0</v>
      </c>
      <c r="AD1906" s="15">
        <f>IF(AD$1=1,IF(C1907=0,0,IF(C1906=0,0,IF(Q1906=0,IF(AND(AK1906,AJ1906),99999,0),0))),0)</f>
        <v>0</v>
      </c>
      <c r="AE1906" s="34">
        <f>IF(C1906=0,,IF(AE$1=1,IF(1&gt;AA1906,0,99999),0))</f>
        <v>0</v>
      </c>
      <c r="AF1906" s="5">
        <f>IF(AF$1=1,IF(D1906&gt;1,99999,IF(D1906&lt;0,99999,0)),0)</f>
        <v>0</v>
      </c>
      <c r="AG1906" s="10">
        <f>IF(AG$1=1,IF(B1907=0,0,IF(B1907-B1906=1,0,99999)),0)</f>
        <v>0</v>
      </c>
      <c r="AH1906" s="11">
        <f>IF(AH$1=1,IF(C1907=0,0,IF(C1907-C1906&lt;0,99999,0)),0)</f>
        <v>0</v>
      </c>
      <c r="AI1906" s="14">
        <f>MOD(MOD(((((MOD(C1906,C$4)/C$4)+(MOD(C$3,C$4)/C$4)))),C$4),1)</f>
        <v>0.10000093333426666</v>
      </c>
      <c r="AJ1906" s="19">
        <f>IF(C1907-C1906=0,99999,0 )</f>
        <v>99999</v>
      </c>
      <c r="AK1906" s="83">
        <f>IF(ABS(D1907-D1906)=0,99999,0)</f>
        <v>99999</v>
      </c>
    </row>
    <row r="1907" spans="3:37">
      <c r="C1907" s="68"/>
      <c r="P1907" s="121">
        <f t="shared" si="169"/>
        <v>0</v>
      </c>
      <c r="Q1907" s="42">
        <f>IF(C$1=2,0,1)</f>
        <v>0</v>
      </c>
      <c r="R1907" s="24" t="s">
        <v>4</v>
      </c>
      <c r="S1907" s="26">
        <f>D1907</f>
        <v>0</v>
      </c>
      <c r="T1907" s="26">
        <f t="shared" si="170"/>
        <v>0.10000093333426666</v>
      </c>
      <c r="U1907" s="27" t="s">
        <v>5</v>
      </c>
      <c r="V1907" s="75">
        <f>INT((C1907+MOD(C$3,1)/C$4)/C$4)</f>
        <v>0</v>
      </c>
      <c r="W1907" s="75">
        <f t="shared" si="171"/>
        <v>1</v>
      </c>
      <c r="X1907" s="24">
        <f>IF(C$3&gt;=1,IF(MOD(INT((C1907-MOD(C$3,C$4)+MOD(C$3,1)/C$4)/C$4),2),8888,222),IF(MOD(INT((C1907-MOD(C$3,C$4)+MOD(C$3,1)/C$4)/C$4),2),222,8888))</f>
        <v>8888</v>
      </c>
      <c r="Y1907" s="28">
        <f t="shared" si="172"/>
        <v>0.10000093333426666</v>
      </c>
      <c r="Z1907" s="22" t="s">
        <v>27</v>
      </c>
      <c r="AA1907" s="40">
        <f>IF(X1907=222,T1907-E1907/C$4,E1907/C$4+T1907)</f>
        <v>0.10000093333426666</v>
      </c>
      <c r="AB1907" s="45">
        <f>IF(AB$1=1,IF(C1908=0,0,IF(C1907=0,0,IF(Q1907=0,IF((ABS(D1907-D1908))&lt;0.1,(IF(C1908-C1907=Q$1,99999,0)),0),0))),0)</f>
        <v>0</v>
      </c>
      <c r="AC1907" s="13">
        <f>IF(AC$1=1,IF(C1908=0,0,IF(C1907=0,0,IF(Q1907=0,IF(C1908-C1907=0,(IF(ABS(D1907-D1908)&lt;T$1,99999,0)),0),0))),0)</f>
        <v>0</v>
      </c>
      <c r="AD1907" s="15">
        <f>IF(AD$1=1,IF(C1908=0,0,IF(C1907=0,0,IF(Q1907=0,IF(AND(AK1907,AJ1907),99999,0),0))),0)</f>
        <v>0</v>
      </c>
      <c r="AE1907" s="34">
        <f>IF(C1907=0,,IF(AE$1=1,IF(1&gt;AA1907,0,99999),0))</f>
        <v>0</v>
      </c>
      <c r="AF1907" s="5">
        <f>IF(AF$1=1,IF(D1907&gt;1,99999,IF(D1907&lt;0,99999,0)),0)</f>
        <v>0</v>
      </c>
      <c r="AG1907" s="10">
        <f>IF(AG$1=1,IF(B1908=0,0,IF(B1908-B1907=1,0,99999)),0)</f>
        <v>0</v>
      </c>
      <c r="AH1907" s="11">
        <f>IF(AH$1=1,IF(C1908=0,0,IF(C1908-C1907&lt;0,99999,0)),0)</f>
        <v>0</v>
      </c>
      <c r="AI1907" s="14">
        <f>MOD(MOD(((((MOD(C1907,C$4)/C$4)+(MOD(C$3,C$4)/C$4)))),C$4),1)</f>
        <v>0.10000093333426666</v>
      </c>
      <c r="AJ1907" s="19">
        <f>IF(C1908-C1907=0,99999,0 )</f>
        <v>99999</v>
      </c>
      <c r="AK1907" s="83">
        <f>IF(ABS(D1908-D1907)=0,99999,0)</f>
        <v>99999</v>
      </c>
    </row>
    <row r="1908" spans="3:37">
      <c r="C1908" s="68"/>
      <c r="P1908" s="121">
        <f t="shared" si="169"/>
        <v>0</v>
      </c>
      <c r="Q1908" s="42">
        <f>IF(C$1=2,0,1)</f>
        <v>0</v>
      </c>
      <c r="R1908" s="24" t="s">
        <v>4</v>
      </c>
      <c r="S1908" s="26">
        <f>D1908</f>
        <v>0</v>
      </c>
      <c r="T1908" s="26">
        <f t="shared" si="170"/>
        <v>0.10000093333426666</v>
      </c>
      <c r="U1908" s="27" t="s">
        <v>5</v>
      </c>
      <c r="V1908" s="75">
        <f>INT((C1908+MOD(C$3,1)/C$4)/C$4)</f>
        <v>0</v>
      </c>
      <c r="W1908" s="75">
        <f t="shared" si="171"/>
        <v>1</v>
      </c>
      <c r="X1908" s="24">
        <f>IF(C$3&gt;=1,IF(MOD(INT((C1908-MOD(C$3,C$4)+MOD(C$3,1)/C$4)/C$4),2),8888,222),IF(MOD(INT((C1908-MOD(C$3,C$4)+MOD(C$3,1)/C$4)/C$4),2),222,8888))</f>
        <v>8888</v>
      </c>
      <c r="Y1908" s="28">
        <f t="shared" si="172"/>
        <v>0.10000093333426666</v>
      </c>
      <c r="Z1908" s="22" t="s">
        <v>27</v>
      </c>
      <c r="AA1908" s="40">
        <f>IF(X1908=222,T1908-E1908/C$4,E1908/C$4+T1908)</f>
        <v>0.10000093333426666</v>
      </c>
      <c r="AB1908" s="45">
        <f>IF(AB$1=1,IF(C1909=0,0,IF(C1908=0,0,IF(Q1908=0,IF((ABS(D1908-D1909))&lt;0.1,(IF(C1909-C1908=Q$1,99999,0)),0),0))),0)</f>
        <v>0</v>
      </c>
      <c r="AC1908" s="13">
        <f>IF(AC$1=1,IF(C1909=0,0,IF(C1908=0,0,IF(Q1908=0,IF(C1909-C1908=0,(IF(ABS(D1908-D1909)&lt;T$1,99999,0)),0),0))),0)</f>
        <v>0</v>
      </c>
      <c r="AD1908" s="15">
        <f>IF(AD$1=1,IF(C1909=0,0,IF(C1908=0,0,IF(Q1908=0,IF(AND(AK1908,AJ1908),99999,0),0))),0)</f>
        <v>0</v>
      </c>
      <c r="AE1908" s="34">
        <f>IF(C1908=0,,IF(AE$1=1,IF(1&gt;AA1908,0,99999),0))</f>
        <v>0</v>
      </c>
      <c r="AF1908" s="5">
        <f>IF(AF$1=1,IF(D1908&gt;1,99999,IF(D1908&lt;0,99999,0)),0)</f>
        <v>0</v>
      </c>
      <c r="AG1908" s="10">
        <f>IF(AG$1=1,IF(B1909=0,0,IF(B1909-B1908=1,0,99999)),0)</f>
        <v>0</v>
      </c>
      <c r="AH1908" s="11">
        <f>IF(AH$1=1,IF(C1909=0,0,IF(C1909-C1908&lt;0,99999,0)),0)</f>
        <v>0</v>
      </c>
      <c r="AI1908" s="14">
        <f>MOD(MOD(((((MOD(C1908,C$4)/C$4)+(MOD(C$3,C$4)/C$4)))),C$4),1)</f>
        <v>0.10000093333426666</v>
      </c>
      <c r="AJ1908" s="19">
        <f>IF(C1909-C1908=0,99999,0 )</f>
        <v>99999</v>
      </c>
      <c r="AK1908" s="83">
        <f>IF(ABS(D1909-D1908)=0,99999,0)</f>
        <v>99999</v>
      </c>
    </row>
    <row r="1909" spans="3:37">
      <c r="C1909" s="68"/>
      <c r="P1909" s="121">
        <f t="shared" si="169"/>
        <v>0</v>
      </c>
      <c r="Q1909" s="42">
        <f>IF(C$1=2,0,1)</f>
        <v>0</v>
      </c>
      <c r="R1909" s="24" t="s">
        <v>4</v>
      </c>
      <c r="S1909" s="26">
        <f>D1909</f>
        <v>0</v>
      </c>
      <c r="T1909" s="26">
        <f t="shared" si="170"/>
        <v>0.10000093333426666</v>
      </c>
      <c r="U1909" s="27" t="s">
        <v>5</v>
      </c>
      <c r="V1909" s="75">
        <f>INT((C1909+MOD(C$3,1)/C$4)/C$4)</f>
        <v>0</v>
      </c>
      <c r="W1909" s="75">
        <f t="shared" si="171"/>
        <v>1</v>
      </c>
      <c r="X1909" s="24">
        <f>IF(C$3&gt;=1,IF(MOD(INT((C1909-MOD(C$3,C$4)+MOD(C$3,1)/C$4)/C$4),2),8888,222),IF(MOD(INT((C1909-MOD(C$3,C$4)+MOD(C$3,1)/C$4)/C$4),2),222,8888))</f>
        <v>8888</v>
      </c>
      <c r="Y1909" s="28">
        <f t="shared" si="172"/>
        <v>0.10000093333426666</v>
      </c>
      <c r="Z1909" s="22" t="s">
        <v>27</v>
      </c>
      <c r="AA1909" s="40">
        <f>IF(X1909=222,T1909-E1909/C$4,E1909/C$4+T1909)</f>
        <v>0.10000093333426666</v>
      </c>
      <c r="AB1909" s="45">
        <f>IF(AB$1=1,IF(C1910=0,0,IF(C1909=0,0,IF(Q1909=0,IF((ABS(D1909-D1910))&lt;0.1,(IF(C1910-C1909=Q$1,99999,0)),0),0))),0)</f>
        <v>0</v>
      </c>
      <c r="AC1909" s="13">
        <f>IF(AC$1=1,IF(C1910=0,0,IF(C1909=0,0,IF(Q1909=0,IF(C1910-C1909=0,(IF(ABS(D1909-D1910)&lt;T$1,99999,0)),0),0))),0)</f>
        <v>0</v>
      </c>
      <c r="AD1909" s="15">
        <f>IF(AD$1=1,IF(C1910=0,0,IF(C1909=0,0,IF(Q1909=0,IF(AND(AK1909,AJ1909),99999,0),0))),0)</f>
        <v>0</v>
      </c>
      <c r="AE1909" s="34">
        <f>IF(C1909=0,,IF(AE$1=1,IF(1&gt;AA1909,0,99999),0))</f>
        <v>0</v>
      </c>
      <c r="AF1909" s="5">
        <f>IF(AF$1=1,IF(D1909&gt;1,99999,IF(D1909&lt;0,99999,0)),0)</f>
        <v>0</v>
      </c>
      <c r="AG1909" s="10">
        <f>IF(AG$1=1,IF(B1910=0,0,IF(B1910-B1909=1,0,99999)),0)</f>
        <v>0</v>
      </c>
      <c r="AH1909" s="11">
        <f>IF(AH$1=1,IF(C1910=0,0,IF(C1910-C1909&lt;0,99999,0)),0)</f>
        <v>0</v>
      </c>
      <c r="AI1909" s="14">
        <f>MOD(MOD(((((MOD(C1909,C$4)/C$4)+(MOD(C$3,C$4)/C$4)))),C$4),1)</f>
        <v>0.10000093333426666</v>
      </c>
      <c r="AJ1909" s="19">
        <f>IF(C1910-C1909=0,99999,0 )</f>
        <v>99999</v>
      </c>
      <c r="AK1909" s="83">
        <f>IF(ABS(D1910-D1909)=0,99999,0)</f>
        <v>99999</v>
      </c>
    </row>
    <row r="1910" spans="3:37">
      <c r="C1910" s="68"/>
      <c r="P1910" s="121">
        <f t="shared" si="169"/>
        <v>0</v>
      </c>
      <c r="Q1910" s="42">
        <f>IF(C$1=2,0,1)</f>
        <v>0</v>
      </c>
      <c r="R1910" s="24" t="s">
        <v>4</v>
      </c>
      <c r="S1910" s="26">
        <f>D1910</f>
        <v>0</v>
      </c>
      <c r="T1910" s="26">
        <f t="shared" si="170"/>
        <v>0.10000093333426666</v>
      </c>
      <c r="U1910" s="27" t="s">
        <v>5</v>
      </c>
      <c r="V1910" s="75">
        <f>INT((C1910+MOD(C$3,1)/C$4)/C$4)</f>
        <v>0</v>
      </c>
      <c r="W1910" s="75">
        <f t="shared" si="171"/>
        <v>1</v>
      </c>
      <c r="X1910" s="24">
        <f>IF(C$3&gt;=1,IF(MOD(INT((C1910-MOD(C$3,C$4)+MOD(C$3,1)/C$4)/C$4),2),8888,222),IF(MOD(INT((C1910-MOD(C$3,C$4)+MOD(C$3,1)/C$4)/C$4),2),222,8888))</f>
        <v>8888</v>
      </c>
      <c r="Y1910" s="28">
        <f t="shared" si="172"/>
        <v>0.10000093333426666</v>
      </c>
      <c r="Z1910" s="22" t="s">
        <v>27</v>
      </c>
      <c r="AA1910" s="40">
        <f>IF(X1910=222,T1910-E1910/C$4,E1910/C$4+T1910)</f>
        <v>0.10000093333426666</v>
      </c>
      <c r="AB1910" s="45">
        <f>IF(AB$1=1,IF(C1911=0,0,IF(C1910=0,0,IF(Q1910=0,IF((ABS(D1910-D1911))&lt;0.1,(IF(C1911-C1910=Q$1,99999,0)),0),0))),0)</f>
        <v>0</v>
      </c>
      <c r="AC1910" s="13">
        <f>IF(AC$1=1,IF(C1911=0,0,IF(C1910=0,0,IF(Q1910=0,IF(C1911-C1910=0,(IF(ABS(D1910-D1911)&lt;T$1,99999,0)),0),0))),0)</f>
        <v>0</v>
      </c>
      <c r="AD1910" s="15">
        <f>IF(AD$1=1,IF(C1911=0,0,IF(C1910=0,0,IF(Q1910=0,IF(AND(AK1910,AJ1910),99999,0),0))),0)</f>
        <v>0</v>
      </c>
      <c r="AE1910" s="34">
        <f>IF(C1910=0,,IF(AE$1=1,IF(1&gt;AA1910,0,99999),0))</f>
        <v>0</v>
      </c>
      <c r="AF1910" s="5">
        <f>IF(AF$1=1,IF(D1910&gt;1,99999,IF(D1910&lt;0,99999,0)),0)</f>
        <v>0</v>
      </c>
      <c r="AG1910" s="10">
        <f>IF(AG$1=1,IF(B1911=0,0,IF(B1911-B1910=1,0,99999)),0)</f>
        <v>0</v>
      </c>
      <c r="AH1910" s="11">
        <f>IF(AH$1=1,IF(C1911=0,0,IF(C1911-C1910&lt;0,99999,0)),0)</f>
        <v>0</v>
      </c>
      <c r="AI1910" s="14">
        <f>MOD(MOD(((((MOD(C1910,C$4)/C$4)+(MOD(C$3,C$4)/C$4)))),C$4),1)</f>
        <v>0.10000093333426666</v>
      </c>
      <c r="AJ1910" s="19">
        <f>IF(C1911-C1910=0,99999,0 )</f>
        <v>99999</v>
      </c>
      <c r="AK1910" s="83">
        <f>IF(ABS(D1911-D1910)=0,99999,0)</f>
        <v>99999</v>
      </c>
    </row>
    <row r="1911" spans="3:37">
      <c r="C1911" s="68"/>
      <c r="P1911" s="121">
        <f t="shared" si="169"/>
        <v>0</v>
      </c>
      <c r="Q1911" s="42">
        <f>IF(C$1=2,0,1)</f>
        <v>0</v>
      </c>
      <c r="R1911" s="24" t="s">
        <v>4</v>
      </c>
      <c r="S1911" s="26">
        <f>D1911</f>
        <v>0</v>
      </c>
      <c r="T1911" s="26">
        <f t="shared" si="170"/>
        <v>0.10000093333426666</v>
      </c>
      <c r="U1911" s="27" t="s">
        <v>5</v>
      </c>
      <c r="V1911" s="75">
        <f>INT((C1911+MOD(C$3,1)/C$4)/C$4)</f>
        <v>0</v>
      </c>
      <c r="W1911" s="75">
        <f t="shared" si="171"/>
        <v>1</v>
      </c>
      <c r="X1911" s="24">
        <f>IF(C$3&gt;=1,IF(MOD(INT((C1911-MOD(C$3,C$4)+MOD(C$3,1)/C$4)/C$4),2),8888,222),IF(MOD(INT((C1911-MOD(C$3,C$4)+MOD(C$3,1)/C$4)/C$4),2),222,8888))</f>
        <v>8888</v>
      </c>
      <c r="Y1911" s="28">
        <f t="shared" si="172"/>
        <v>0.10000093333426666</v>
      </c>
      <c r="Z1911" s="22" t="s">
        <v>27</v>
      </c>
      <c r="AA1911" s="40">
        <f>IF(X1911=222,T1911-E1911/C$4,E1911/C$4+T1911)</f>
        <v>0.10000093333426666</v>
      </c>
      <c r="AB1911" s="45">
        <f>IF(AB$1=1,IF(C1912=0,0,IF(C1911=0,0,IF(Q1911=0,IF((ABS(D1911-D1912))&lt;0.1,(IF(C1912-C1911=Q$1,99999,0)),0),0))),0)</f>
        <v>0</v>
      </c>
      <c r="AC1911" s="13">
        <f>IF(AC$1=1,IF(C1912=0,0,IF(C1911=0,0,IF(Q1911=0,IF(C1912-C1911=0,(IF(ABS(D1911-D1912)&lt;T$1,99999,0)),0),0))),0)</f>
        <v>0</v>
      </c>
      <c r="AD1911" s="15">
        <f>IF(AD$1=1,IF(C1912=0,0,IF(C1911=0,0,IF(Q1911=0,IF(AND(AK1911,AJ1911),99999,0),0))),0)</f>
        <v>0</v>
      </c>
      <c r="AE1911" s="34">
        <f>IF(C1911=0,,IF(AE$1=1,IF(1&gt;AA1911,0,99999),0))</f>
        <v>0</v>
      </c>
      <c r="AF1911" s="5">
        <f>IF(AF$1=1,IF(D1911&gt;1,99999,IF(D1911&lt;0,99999,0)),0)</f>
        <v>0</v>
      </c>
      <c r="AG1911" s="10">
        <f>IF(AG$1=1,IF(B1912=0,0,IF(B1912-B1911=1,0,99999)),0)</f>
        <v>0</v>
      </c>
      <c r="AH1911" s="11">
        <f>IF(AH$1=1,IF(C1912=0,0,IF(C1912-C1911&lt;0,99999,0)),0)</f>
        <v>0</v>
      </c>
      <c r="AI1911" s="14">
        <f>MOD(MOD(((((MOD(C1911,C$4)/C$4)+(MOD(C$3,C$4)/C$4)))),C$4),1)</f>
        <v>0.10000093333426666</v>
      </c>
      <c r="AJ1911" s="19">
        <f>IF(C1912-C1911=0,99999,0 )</f>
        <v>99999</v>
      </c>
      <c r="AK1911" s="83">
        <f>IF(ABS(D1912-D1911)=0,99999,0)</f>
        <v>99999</v>
      </c>
    </row>
    <row r="1912" spans="3:37">
      <c r="C1912" s="68"/>
      <c r="P1912" s="121">
        <f t="shared" si="169"/>
        <v>0</v>
      </c>
      <c r="Q1912" s="42">
        <f>IF(C$1=2,0,1)</f>
        <v>0</v>
      </c>
      <c r="R1912" s="24" t="s">
        <v>4</v>
      </c>
      <c r="S1912" s="26">
        <f>D1912</f>
        <v>0</v>
      </c>
      <c r="T1912" s="26">
        <f t="shared" si="170"/>
        <v>0.10000093333426666</v>
      </c>
      <c r="U1912" s="27" t="s">
        <v>5</v>
      </c>
      <c r="V1912" s="75">
        <f>INT((C1912+MOD(C$3,1)/C$4)/C$4)</f>
        <v>0</v>
      </c>
      <c r="W1912" s="75">
        <f t="shared" si="171"/>
        <v>1</v>
      </c>
      <c r="X1912" s="24">
        <f>IF(C$3&gt;=1,IF(MOD(INT((C1912-MOD(C$3,C$4)+MOD(C$3,1)/C$4)/C$4),2),8888,222),IF(MOD(INT((C1912-MOD(C$3,C$4)+MOD(C$3,1)/C$4)/C$4),2),222,8888))</f>
        <v>8888</v>
      </c>
      <c r="Y1912" s="28">
        <f t="shared" si="172"/>
        <v>0.10000093333426666</v>
      </c>
      <c r="Z1912" s="22" t="s">
        <v>27</v>
      </c>
      <c r="AA1912" s="40">
        <f>IF(X1912=222,T1912-E1912/C$4,E1912/C$4+T1912)</f>
        <v>0.10000093333426666</v>
      </c>
      <c r="AB1912" s="45">
        <f>IF(AB$1=1,IF(C1913=0,0,IF(C1912=0,0,IF(Q1912=0,IF((ABS(D1912-D1913))&lt;0.1,(IF(C1913-C1912=Q$1,99999,0)),0),0))),0)</f>
        <v>0</v>
      </c>
      <c r="AC1912" s="13">
        <f>IF(AC$1=1,IF(C1913=0,0,IF(C1912=0,0,IF(Q1912=0,IF(C1913-C1912=0,(IF(ABS(D1912-D1913)&lt;T$1,99999,0)),0),0))),0)</f>
        <v>0</v>
      </c>
      <c r="AD1912" s="15">
        <f>IF(AD$1=1,IF(C1913=0,0,IF(C1912=0,0,IF(Q1912=0,IF(AND(AK1912,AJ1912),99999,0),0))),0)</f>
        <v>0</v>
      </c>
      <c r="AE1912" s="34">
        <f>IF(C1912=0,,IF(AE$1=1,IF(1&gt;AA1912,0,99999),0))</f>
        <v>0</v>
      </c>
      <c r="AF1912" s="5">
        <f>IF(AF$1=1,IF(D1912&gt;1,99999,IF(D1912&lt;0,99999,0)),0)</f>
        <v>0</v>
      </c>
      <c r="AG1912" s="10">
        <f>IF(AG$1=1,IF(B1913=0,0,IF(B1913-B1912=1,0,99999)),0)</f>
        <v>0</v>
      </c>
      <c r="AH1912" s="11">
        <f>IF(AH$1=1,IF(C1913=0,0,IF(C1913-C1912&lt;0,99999,0)),0)</f>
        <v>0</v>
      </c>
      <c r="AI1912" s="14">
        <f>MOD(MOD(((((MOD(C1912,C$4)/C$4)+(MOD(C$3,C$4)/C$4)))),C$4),1)</f>
        <v>0.10000093333426666</v>
      </c>
      <c r="AJ1912" s="19">
        <f>IF(C1913-C1912=0,99999,0 )</f>
        <v>99999</v>
      </c>
      <c r="AK1912" s="83">
        <f>IF(ABS(D1913-D1912)=0,99999,0)</f>
        <v>99999</v>
      </c>
    </row>
    <row r="1913" spans="3:37">
      <c r="C1913" s="68"/>
      <c r="P1913" s="121">
        <f t="shared" si="169"/>
        <v>0</v>
      </c>
      <c r="Q1913" s="42">
        <f>IF(C$1=2,0,1)</f>
        <v>0</v>
      </c>
      <c r="R1913" s="24" t="s">
        <v>4</v>
      </c>
      <c r="S1913" s="26">
        <f>D1913</f>
        <v>0</v>
      </c>
      <c r="T1913" s="26">
        <f t="shared" si="170"/>
        <v>0.10000093333426666</v>
      </c>
      <c r="U1913" s="27" t="s">
        <v>5</v>
      </c>
      <c r="V1913" s="75">
        <f>INT((C1913+MOD(C$3,1)/C$4)/C$4)</f>
        <v>0</v>
      </c>
      <c r="W1913" s="75">
        <f t="shared" si="171"/>
        <v>1</v>
      </c>
      <c r="X1913" s="24">
        <f>IF(C$3&gt;=1,IF(MOD(INT((C1913-MOD(C$3,C$4)+MOD(C$3,1)/C$4)/C$4),2),8888,222),IF(MOD(INT((C1913-MOD(C$3,C$4)+MOD(C$3,1)/C$4)/C$4),2),222,8888))</f>
        <v>8888</v>
      </c>
      <c r="Y1913" s="28">
        <f t="shared" si="172"/>
        <v>0.10000093333426666</v>
      </c>
      <c r="Z1913" s="22" t="s">
        <v>27</v>
      </c>
      <c r="AA1913" s="40">
        <f>IF(X1913=222,T1913-E1913/C$4,E1913/C$4+T1913)</f>
        <v>0.10000093333426666</v>
      </c>
      <c r="AB1913" s="45">
        <f>IF(AB$1=1,IF(C1914=0,0,IF(C1913=0,0,IF(Q1913=0,IF((ABS(D1913-D1914))&lt;0.1,(IF(C1914-C1913=Q$1,99999,0)),0),0))),0)</f>
        <v>0</v>
      </c>
      <c r="AC1913" s="13">
        <f>IF(AC$1=1,IF(C1914=0,0,IF(C1913=0,0,IF(Q1913=0,IF(C1914-C1913=0,(IF(ABS(D1913-D1914)&lt;T$1,99999,0)),0),0))),0)</f>
        <v>0</v>
      </c>
      <c r="AD1913" s="15">
        <f>IF(AD$1=1,IF(C1914=0,0,IF(C1913=0,0,IF(Q1913=0,IF(AND(AK1913,AJ1913),99999,0),0))),0)</f>
        <v>0</v>
      </c>
      <c r="AE1913" s="34">
        <f>IF(C1913=0,,IF(AE$1=1,IF(1&gt;AA1913,0,99999),0))</f>
        <v>0</v>
      </c>
      <c r="AF1913" s="5">
        <f>IF(AF$1=1,IF(D1913&gt;1,99999,IF(D1913&lt;0,99999,0)),0)</f>
        <v>0</v>
      </c>
      <c r="AG1913" s="10">
        <f>IF(AG$1=1,IF(B1914=0,0,IF(B1914-B1913=1,0,99999)),0)</f>
        <v>0</v>
      </c>
      <c r="AH1913" s="11">
        <f>IF(AH$1=1,IF(C1914=0,0,IF(C1914-C1913&lt;0,99999,0)),0)</f>
        <v>0</v>
      </c>
      <c r="AI1913" s="14">
        <f>MOD(MOD(((((MOD(C1913,C$4)/C$4)+(MOD(C$3,C$4)/C$4)))),C$4),1)</f>
        <v>0.10000093333426666</v>
      </c>
      <c r="AJ1913" s="19">
        <f>IF(C1914-C1913=0,99999,0 )</f>
        <v>99999</v>
      </c>
      <c r="AK1913" s="83">
        <f>IF(ABS(D1914-D1913)=0,99999,0)</f>
        <v>99999</v>
      </c>
    </row>
    <row r="1914" spans="3:37">
      <c r="C1914" s="68"/>
      <c r="P1914" s="121">
        <f t="shared" si="169"/>
        <v>0</v>
      </c>
      <c r="Q1914" s="42">
        <f>IF(C$1=2,0,1)</f>
        <v>0</v>
      </c>
      <c r="R1914" s="24" t="s">
        <v>4</v>
      </c>
      <c r="S1914" s="26">
        <f>D1914</f>
        <v>0</v>
      </c>
      <c r="T1914" s="26">
        <f t="shared" si="170"/>
        <v>0.10000093333426666</v>
      </c>
      <c r="U1914" s="27" t="s">
        <v>5</v>
      </c>
      <c r="V1914" s="75">
        <f>INT((C1914+MOD(C$3,1)/C$4)/C$4)</f>
        <v>0</v>
      </c>
      <c r="W1914" s="75">
        <f t="shared" si="171"/>
        <v>1</v>
      </c>
      <c r="X1914" s="24">
        <f>IF(C$3&gt;=1,IF(MOD(INT((C1914-MOD(C$3,C$4)+MOD(C$3,1)/C$4)/C$4),2),8888,222),IF(MOD(INT((C1914-MOD(C$3,C$4)+MOD(C$3,1)/C$4)/C$4),2),222,8888))</f>
        <v>8888</v>
      </c>
      <c r="Y1914" s="28">
        <f t="shared" si="172"/>
        <v>0.10000093333426666</v>
      </c>
      <c r="Z1914" s="22" t="s">
        <v>27</v>
      </c>
      <c r="AA1914" s="40">
        <f>IF(X1914=222,T1914-E1914/C$4,E1914/C$4+T1914)</f>
        <v>0.10000093333426666</v>
      </c>
      <c r="AB1914" s="45">
        <f>IF(AB$1=1,IF(C1915=0,0,IF(C1914=0,0,IF(Q1914=0,IF((ABS(D1914-D1915))&lt;0.1,(IF(C1915-C1914=Q$1,99999,0)),0),0))),0)</f>
        <v>0</v>
      </c>
      <c r="AC1914" s="13">
        <f>IF(AC$1=1,IF(C1915=0,0,IF(C1914=0,0,IF(Q1914=0,IF(C1915-C1914=0,(IF(ABS(D1914-D1915)&lt;T$1,99999,0)),0),0))),0)</f>
        <v>0</v>
      </c>
      <c r="AD1914" s="15">
        <f>IF(AD$1=1,IF(C1915=0,0,IF(C1914=0,0,IF(Q1914=0,IF(AND(AK1914,AJ1914),99999,0),0))),0)</f>
        <v>0</v>
      </c>
      <c r="AE1914" s="34">
        <f>IF(C1914=0,,IF(AE$1=1,IF(1&gt;AA1914,0,99999),0))</f>
        <v>0</v>
      </c>
      <c r="AF1914" s="5">
        <f>IF(AF$1=1,IF(D1914&gt;1,99999,IF(D1914&lt;0,99999,0)),0)</f>
        <v>0</v>
      </c>
      <c r="AG1914" s="10">
        <f>IF(AG$1=1,IF(B1915=0,0,IF(B1915-B1914=1,0,99999)),0)</f>
        <v>0</v>
      </c>
      <c r="AH1914" s="11">
        <f>IF(AH$1=1,IF(C1915=0,0,IF(C1915-C1914&lt;0,99999,0)),0)</f>
        <v>0</v>
      </c>
      <c r="AI1914" s="14">
        <f>MOD(MOD(((((MOD(C1914,C$4)/C$4)+(MOD(C$3,C$4)/C$4)))),C$4),1)</f>
        <v>0.10000093333426666</v>
      </c>
      <c r="AJ1914" s="19">
        <f>IF(C1915-C1914=0,99999,0 )</f>
        <v>99999</v>
      </c>
      <c r="AK1914" s="83">
        <f>IF(ABS(D1915-D1914)=0,99999,0)</f>
        <v>99999</v>
      </c>
    </row>
    <row r="1915" spans="3:37">
      <c r="C1915" s="68"/>
      <c r="P1915" s="121">
        <f t="shared" si="169"/>
        <v>0</v>
      </c>
      <c r="Q1915" s="42">
        <f>IF(C$1=2,0,1)</f>
        <v>0</v>
      </c>
      <c r="R1915" s="24" t="s">
        <v>4</v>
      </c>
      <c r="S1915" s="26">
        <f>D1915</f>
        <v>0</v>
      </c>
      <c r="T1915" s="26">
        <f t="shared" si="170"/>
        <v>0.10000093333426666</v>
      </c>
      <c r="U1915" s="27" t="s">
        <v>5</v>
      </c>
      <c r="V1915" s="75">
        <f>INT((C1915+MOD(C$3,1)/C$4)/C$4)</f>
        <v>0</v>
      </c>
      <c r="W1915" s="75">
        <f t="shared" si="171"/>
        <v>1</v>
      </c>
      <c r="X1915" s="24">
        <f>IF(C$3&gt;=1,IF(MOD(INT((C1915-MOD(C$3,C$4)+MOD(C$3,1)/C$4)/C$4),2),8888,222),IF(MOD(INT((C1915-MOD(C$3,C$4)+MOD(C$3,1)/C$4)/C$4),2),222,8888))</f>
        <v>8888</v>
      </c>
      <c r="Y1915" s="28">
        <f t="shared" si="172"/>
        <v>0.10000093333426666</v>
      </c>
      <c r="Z1915" s="22" t="s">
        <v>27</v>
      </c>
      <c r="AA1915" s="40">
        <f>IF(X1915=222,T1915-E1915/C$4,E1915/C$4+T1915)</f>
        <v>0.10000093333426666</v>
      </c>
      <c r="AB1915" s="45">
        <f>IF(AB$1=1,IF(C1916=0,0,IF(C1915=0,0,IF(Q1915=0,IF((ABS(D1915-D1916))&lt;0.1,(IF(C1916-C1915=Q$1,99999,0)),0),0))),0)</f>
        <v>0</v>
      </c>
      <c r="AC1915" s="13">
        <f>IF(AC$1=1,IF(C1916=0,0,IF(C1915=0,0,IF(Q1915=0,IF(C1916-C1915=0,(IF(ABS(D1915-D1916)&lt;T$1,99999,0)),0),0))),0)</f>
        <v>0</v>
      </c>
      <c r="AD1915" s="15">
        <f>IF(AD$1=1,IF(C1916=0,0,IF(C1915=0,0,IF(Q1915=0,IF(AND(AK1915,AJ1915),99999,0),0))),0)</f>
        <v>0</v>
      </c>
      <c r="AE1915" s="34">
        <f>IF(C1915=0,,IF(AE$1=1,IF(1&gt;AA1915,0,99999),0))</f>
        <v>0</v>
      </c>
      <c r="AF1915" s="5">
        <f>IF(AF$1=1,IF(D1915&gt;1,99999,IF(D1915&lt;0,99999,0)),0)</f>
        <v>0</v>
      </c>
      <c r="AG1915" s="10">
        <f>IF(AG$1=1,IF(B1916=0,0,IF(B1916-B1915=1,0,99999)),0)</f>
        <v>0</v>
      </c>
      <c r="AH1915" s="11">
        <f>IF(AH$1=1,IF(C1916=0,0,IF(C1916-C1915&lt;0,99999,0)),0)</f>
        <v>0</v>
      </c>
      <c r="AI1915" s="14">
        <f>MOD(MOD(((((MOD(C1915,C$4)/C$4)+(MOD(C$3,C$4)/C$4)))),C$4),1)</f>
        <v>0.10000093333426666</v>
      </c>
      <c r="AJ1915" s="19">
        <f>IF(C1916-C1915=0,99999,0 )</f>
        <v>99999</v>
      </c>
      <c r="AK1915" s="83">
        <f>IF(ABS(D1916-D1915)=0,99999,0)</f>
        <v>99999</v>
      </c>
    </row>
    <row r="1916" spans="3:37">
      <c r="C1916" s="68"/>
      <c r="P1916" s="121">
        <f t="shared" si="169"/>
        <v>0</v>
      </c>
      <c r="Q1916" s="42">
        <f>IF(C$1=2,0,1)</f>
        <v>0</v>
      </c>
      <c r="R1916" s="24" t="s">
        <v>4</v>
      </c>
      <c r="S1916" s="26">
        <f>D1916</f>
        <v>0</v>
      </c>
      <c r="T1916" s="26">
        <f t="shared" si="170"/>
        <v>0.10000093333426666</v>
      </c>
      <c r="U1916" s="27" t="s">
        <v>5</v>
      </c>
      <c r="V1916" s="75">
        <f>INT((C1916+MOD(C$3,1)/C$4)/C$4)</f>
        <v>0</v>
      </c>
      <c r="W1916" s="75">
        <f t="shared" si="171"/>
        <v>1</v>
      </c>
      <c r="X1916" s="24">
        <f>IF(C$3&gt;=1,IF(MOD(INT((C1916-MOD(C$3,C$4)+MOD(C$3,1)/C$4)/C$4),2),8888,222),IF(MOD(INT((C1916-MOD(C$3,C$4)+MOD(C$3,1)/C$4)/C$4),2),222,8888))</f>
        <v>8888</v>
      </c>
      <c r="Y1916" s="28">
        <f t="shared" si="172"/>
        <v>0.10000093333426666</v>
      </c>
      <c r="Z1916" s="22" t="s">
        <v>27</v>
      </c>
      <c r="AA1916" s="40">
        <f>IF(X1916=222,T1916-E1916/C$4,E1916/C$4+T1916)</f>
        <v>0.10000093333426666</v>
      </c>
      <c r="AB1916" s="45">
        <f>IF(AB$1=1,IF(C1917=0,0,IF(C1916=0,0,IF(Q1916=0,IF((ABS(D1916-D1917))&lt;0.1,(IF(C1917-C1916=Q$1,99999,0)),0),0))),0)</f>
        <v>0</v>
      </c>
      <c r="AC1916" s="13">
        <f>IF(AC$1=1,IF(C1917=0,0,IF(C1916=0,0,IF(Q1916=0,IF(C1917-C1916=0,(IF(ABS(D1916-D1917)&lt;T$1,99999,0)),0),0))),0)</f>
        <v>0</v>
      </c>
      <c r="AD1916" s="15">
        <f>IF(AD$1=1,IF(C1917=0,0,IF(C1916=0,0,IF(Q1916=0,IF(AND(AK1916,AJ1916),99999,0),0))),0)</f>
        <v>0</v>
      </c>
      <c r="AE1916" s="34">
        <f>IF(C1916=0,,IF(AE$1=1,IF(1&gt;AA1916,0,99999),0))</f>
        <v>0</v>
      </c>
      <c r="AF1916" s="5">
        <f>IF(AF$1=1,IF(D1916&gt;1,99999,IF(D1916&lt;0,99999,0)),0)</f>
        <v>0</v>
      </c>
      <c r="AG1916" s="10">
        <f>IF(AG$1=1,IF(B1917=0,0,IF(B1917-B1916=1,0,99999)),0)</f>
        <v>0</v>
      </c>
      <c r="AH1916" s="11">
        <f>IF(AH$1=1,IF(C1917=0,0,IF(C1917-C1916&lt;0,99999,0)),0)</f>
        <v>0</v>
      </c>
      <c r="AI1916" s="14">
        <f>MOD(MOD(((((MOD(C1916,C$4)/C$4)+(MOD(C$3,C$4)/C$4)))),C$4),1)</f>
        <v>0.10000093333426666</v>
      </c>
      <c r="AJ1916" s="19">
        <f>IF(C1917-C1916=0,99999,0 )</f>
        <v>99999</v>
      </c>
      <c r="AK1916" s="83">
        <f>IF(ABS(D1917-D1916)=0,99999,0)</f>
        <v>99999</v>
      </c>
    </row>
    <row r="1917" spans="3:37">
      <c r="C1917" s="68"/>
      <c r="P1917" s="121">
        <f t="shared" si="169"/>
        <v>0</v>
      </c>
      <c r="Q1917" s="42">
        <f>IF(C$1=2,0,1)</f>
        <v>0</v>
      </c>
      <c r="R1917" s="24" t="s">
        <v>4</v>
      </c>
      <c r="S1917" s="26">
        <f>D1917</f>
        <v>0</v>
      </c>
      <c r="T1917" s="26">
        <f t="shared" si="170"/>
        <v>0.10000093333426666</v>
      </c>
      <c r="U1917" s="27" t="s">
        <v>5</v>
      </c>
      <c r="V1917" s="75">
        <f>INT((C1917+MOD(C$3,1)/C$4)/C$4)</f>
        <v>0</v>
      </c>
      <c r="W1917" s="75">
        <f t="shared" si="171"/>
        <v>1</v>
      </c>
      <c r="X1917" s="24">
        <f>IF(C$3&gt;=1,IF(MOD(INT((C1917-MOD(C$3,C$4)+MOD(C$3,1)/C$4)/C$4),2),8888,222),IF(MOD(INT((C1917-MOD(C$3,C$4)+MOD(C$3,1)/C$4)/C$4),2),222,8888))</f>
        <v>8888</v>
      </c>
      <c r="Y1917" s="28">
        <f t="shared" si="172"/>
        <v>0.10000093333426666</v>
      </c>
      <c r="Z1917" s="22" t="s">
        <v>27</v>
      </c>
      <c r="AA1917" s="40">
        <f>IF(X1917=222,T1917-E1917/C$4,E1917/C$4+T1917)</f>
        <v>0.10000093333426666</v>
      </c>
      <c r="AB1917" s="45">
        <f>IF(AB$1=1,IF(C1918=0,0,IF(C1917=0,0,IF(Q1917=0,IF((ABS(D1917-D1918))&lt;0.1,(IF(C1918-C1917=Q$1,99999,0)),0),0))),0)</f>
        <v>0</v>
      </c>
      <c r="AC1917" s="13">
        <f>IF(AC$1=1,IF(C1918=0,0,IF(C1917=0,0,IF(Q1917=0,IF(C1918-C1917=0,(IF(ABS(D1917-D1918)&lt;T$1,99999,0)),0),0))),0)</f>
        <v>0</v>
      </c>
      <c r="AD1917" s="15">
        <f>IF(AD$1=1,IF(C1918=0,0,IF(C1917=0,0,IF(Q1917=0,IF(AND(AK1917,AJ1917),99999,0),0))),0)</f>
        <v>0</v>
      </c>
      <c r="AE1917" s="34">
        <f>IF(C1917=0,,IF(AE$1=1,IF(1&gt;AA1917,0,99999),0))</f>
        <v>0</v>
      </c>
      <c r="AF1917" s="5">
        <f>IF(AF$1=1,IF(D1917&gt;1,99999,IF(D1917&lt;0,99999,0)),0)</f>
        <v>0</v>
      </c>
      <c r="AG1917" s="10">
        <f>IF(AG$1=1,IF(B1918=0,0,IF(B1918-B1917=1,0,99999)),0)</f>
        <v>0</v>
      </c>
      <c r="AH1917" s="11">
        <f>IF(AH$1=1,IF(C1918=0,0,IF(C1918-C1917&lt;0,99999,0)),0)</f>
        <v>0</v>
      </c>
      <c r="AI1917" s="14">
        <f>MOD(MOD(((((MOD(C1917,C$4)/C$4)+(MOD(C$3,C$4)/C$4)))),C$4),1)</f>
        <v>0.10000093333426666</v>
      </c>
      <c r="AJ1917" s="19">
        <f>IF(C1918-C1917=0,99999,0 )</f>
        <v>99999</v>
      </c>
      <c r="AK1917" s="83">
        <f>IF(ABS(D1918-D1917)=0,99999,0)</f>
        <v>99999</v>
      </c>
    </row>
    <row r="1918" spans="3:37">
      <c r="C1918" s="68"/>
      <c r="P1918" s="121">
        <f t="shared" si="169"/>
        <v>0</v>
      </c>
      <c r="Q1918" s="42">
        <f>IF(C$1=2,0,1)</f>
        <v>0</v>
      </c>
      <c r="R1918" s="24" t="s">
        <v>4</v>
      </c>
      <c r="S1918" s="26">
        <f>D1918</f>
        <v>0</v>
      </c>
      <c r="T1918" s="26">
        <f t="shared" si="170"/>
        <v>0.10000093333426666</v>
      </c>
      <c r="U1918" s="27" t="s">
        <v>5</v>
      </c>
      <c r="V1918" s="75">
        <f>INT((C1918+MOD(C$3,1)/C$4)/C$4)</f>
        <v>0</v>
      </c>
      <c r="W1918" s="75">
        <f t="shared" si="171"/>
        <v>1</v>
      </c>
      <c r="X1918" s="24">
        <f>IF(C$3&gt;=1,IF(MOD(INT((C1918-MOD(C$3,C$4)+MOD(C$3,1)/C$4)/C$4),2),8888,222),IF(MOD(INT((C1918-MOD(C$3,C$4)+MOD(C$3,1)/C$4)/C$4),2),222,8888))</f>
        <v>8888</v>
      </c>
      <c r="Y1918" s="28">
        <f t="shared" si="172"/>
        <v>0.10000093333426666</v>
      </c>
      <c r="Z1918" s="22" t="s">
        <v>27</v>
      </c>
      <c r="AA1918" s="40">
        <f>IF(X1918=222,T1918-E1918/C$4,E1918/C$4+T1918)</f>
        <v>0.10000093333426666</v>
      </c>
      <c r="AB1918" s="45">
        <f>IF(AB$1=1,IF(C1919=0,0,IF(C1918=0,0,IF(Q1918=0,IF((ABS(D1918-D1919))&lt;0.1,(IF(C1919-C1918=Q$1,99999,0)),0),0))),0)</f>
        <v>0</v>
      </c>
      <c r="AC1918" s="13">
        <f>IF(AC$1=1,IF(C1919=0,0,IF(C1918=0,0,IF(Q1918=0,IF(C1919-C1918=0,(IF(ABS(D1918-D1919)&lt;T$1,99999,0)),0),0))),0)</f>
        <v>0</v>
      </c>
      <c r="AD1918" s="15">
        <f>IF(AD$1=1,IF(C1919=0,0,IF(C1918=0,0,IF(Q1918=0,IF(AND(AK1918,AJ1918),99999,0),0))),0)</f>
        <v>0</v>
      </c>
      <c r="AE1918" s="34">
        <f>IF(C1918=0,,IF(AE$1=1,IF(1&gt;AA1918,0,99999),0))</f>
        <v>0</v>
      </c>
      <c r="AF1918" s="5">
        <f>IF(AF$1=1,IF(D1918&gt;1,99999,IF(D1918&lt;0,99999,0)),0)</f>
        <v>0</v>
      </c>
      <c r="AG1918" s="10">
        <f>IF(AG$1=1,IF(B1919=0,0,IF(B1919-B1918=1,0,99999)),0)</f>
        <v>0</v>
      </c>
      <c r="AH1918" s="11">
        <f>IF(AH$1=1,IF(C1919=0,0,IF(C1919-C1918&lt;0,99999,0)),0)</f>
        <v>0</v>
      </c>
      <c r="AI1918" s="14">
        <f>MOD(MOD(((((MOD(C1918,C$4)/C$4)+(MOD(C$3,C$4)/C$4)))),C$4),1)</f>
        <v>0.10000093333426666</v>
      </c>
      <c r="AJ1918" s="19">
        <f>IF(C1919-C1918=0,99999,0 )</f>
        <v>99999</v>
      </c>
      <c r="AK1918" s="83">
        <f>IF(ABS(D1919-D1918)=0,99999,0)</f>
        <v>99999</v>
      </c>
    </row>
    <row r="1919" spans="3:37">
      <c r="C1919" s="68"/>
      <c r="P1919" s="121">
        <f t="shared" si="169"/>
        <v>0</v>
      </c>
      <c r="Q1919" s="42">
        <f>IF(C$1=2,0,1)</f>
        <v>0</v>
      </c>
      <c r="R1919" s="24" t="s">
        <v>4</v>
      </c>
      <c r="S1919" s="26">
        <f>D1919</f>
        <v>0</v>
      </c>
      <c r="T1919" s="26">
        <f t="shared" si="170"/>
        <v>0.10000093333426666</v>
      </c>
      <c r="U1919" s="27" t="s">
        <v>5</v>
      </c>
      <c r="V1919" s="75">
        <f>INT((C1919+MOD(C$3,1)/C$4)/C$4)</f>
        <v>0</v>
      </c>
      <c r="W1919" s="75">
        <f t="shared" si="171"/>
        <v>1</v>
      </c>
      <c r="X1919" s="24">
        <f>IF(C$3&gt;=1,IF(MOD(INT((C1919-MOD(C$3,C$4)+MOD(C$3,1)/C$4)/C$4),2),8888,222),IF(MOD(INT((C1919-MOD(C$3,C$4)+MOD(C$3,1)/C$4)/C$4),2),222,8888))</f>
        <v>8888</v>
      </c>
      <c r="Y1919" s="28">
        <f t="shared" si="172"/>
        <v>0.10000093333426666</v>
      </c>
      <c r="Z1919" s="22" t="s">
        <v>27</v>
      </c>
      <c r="AA1919" s="40">
        <f>IF(X1919=222,T1919-E1919/C$4,E1919/C$4+T1919)</f>
        <v>0.10000093333426666</v>
      </c>
      <c r="AB1919" s="45">
        <f>IF(AB$1=1,IF(C1920=0,0,IF(C1919=0,0,IF(Q1919=0,IF((ABS(D1919-D1920))&lt;0.1,(IF(C1920-C1919=Q$1,99999,0)),0),0))),0)</f>
        <v>0</v>
      </c>
      <c r="AC1919" s="13">
        <f>IF(AC$1=1,IF(C1920=0,0,IF(C1919=0,0,IF(Q1919=0,IF(C1920-C1919=0,(IF(ABS(D1919-D1920)&lt;T$1,99999,0)),0),0))),0)</f>
        <v>0</v>
      </c>
      <c r="AD1919" s="15">
        <f>IF(AD$1=1,IF(C1920=0,0,IF(C1919=0,0,IF(Q1919=0,IF(AND(AK1919,AJ1919),99999,0),0))),0)</f>
        <v>0</v>
      </c>
      <c r="AE1919" s="34">
        <f>IF(C1919=0,,IF(AE$1=1,IF(1&gt;AA1919,0,99999),0))</f>
        <v>0</v>
      </c>
      <c r="AF1919" s="5">
        <f>IF(AF$1=1,IF(D1919&gt;1,99999,IF(D1919&lt;0,99999,0)),0)</f>
        <v>0</v>
      </c>
      <c r="AG1919" s="10">
        <f>IF(AG$1=1,IF(B1920=0,0,IF(B1920-B1919=1,0,99999)),0)</f>
        <v>0</v>
      </c>
      <c r="AH1919" s="11">
        <f>IF(AH$1=1,IF(C1920=0,0,IF(C1920-C1919&lt;0,99999,0)),0)</f>
        <v>0</v>
      </c>
      <c r="AI1919" s="14">
        <f>MOD(MOD(((((MOD(C1919,C$4)/C$4)+(MOD(C$3,C$4)/C$4)))),C$4),1)</f>
        <v>0.10000093333426666</v>
      </c>
      <c r="AJ1919" s="19">
        <f>IF(C1920-C1919=0,99999,0 )</f>
        <v>99999</v>
      </c>
      <c r="AK1919" s="83">
        <f>IF(ABS(D1920-D1919)=0,99999,0)</f>
        <v>99999</v>
      </c>
    </row>
    <row r="1920" spans="3:37">
      <c r="C1920" s="68"/>
      <c r="P1920" s="121">
        <f t="shared" si="169"/>
        <v>0</v>
      </c>
      <c r="Q1920" s="42">
        <f>IF(C$1=2,0,1)</f>
        <v>0</v>
      </c>
      <c r="R1920" s="24" t="s">
        <v>4</v>
      </c>
      <c r="S1920" s="26">
        <f>D1920</f>
        <v>0</v>
      </c>
      <c r="T1920" s="26">
        <f t="shared" si="170"/>
        <v>0.10000093333426666</v>
      </c>
      <c r="U1920" s="27" t="s">
        <v>5</v>
      </c>
      <c r="V1920" s="75">
        <f>INT((C1920+MOD(C$3,1)/C$4)/C$4)</f>
        <v>0</v>
      </c>
      <c r="W1920" s="75">
        <f t="shared" si="171"/>
        <v>1</v>
      </c>
      <c r="X1920" s="24">
        <f>IF(C$3&gt;=1,IF(MOD(INT((C1920-MOD(C$3,C$4)+MOD(C$3,1)/C$4)/C$4),2),8888,222),IF(MOD(INT((C1920-MOD(C$3,C$4)+MOD(C$3,1)/C$4)/C$4),2),222,8888))</f>
        <v>8888</v>
      </c>
      <c r="Y1920" s="28">
        <f t="shared" si="172"/>
        <v>0.10000093333426666</v>
      </c>
      <c r="Z1920" s="22" t="s">
        <v>27</v>
      </c>
      <c r="AA1920" s="40">
        <f>IF(X1920=222,T1920-E1920/C$4,E1920/C$4+T1920)</f>
        <v>0.10000093333426666</v>
      </c>
      <c r="AB1920" s="45">
        <f>IF(AB$1=1,IF(C1921=0,0,IF(C1920=0,0,IF(Q1920=0,IF((ABS(D1920-D1921))&lt;0.1,(IF(C1921-C1920=Q$1,99999,0)),0),0))),0)</f>
        <v>0</v>
      </c>
      <c r="AC1920" s="13">
        <f>IF(AC$1=1,IF(C1921=0,0,IF(C1920=0,0,IF(Q1920=0,IF(C1921-C1920=0,(IF(ABS(D1920-D1921)&lt;T$1,99999,0)),0),0))),0)</f>
        <v>0</v>
      </c>
      <c r="AD1920" s="15">
        <f>IF(AD$1=1,IF(C1921=0,0,IF(C1920=0,0,IF(Q1920=0,IF(AND(AK1920,AJ1920),99999,0),0))),0)</f>
        <v>0</v>
      </c>
      <c r="AE1920" s="34">
        <f>IF(C1920=0,,IF(AE$1=1,IF(1&gt;AA1920,0,99999),0))</f>
        <v>0</v>
      </c>
      <c r="AF1920" s="5">
        <f>IF(AF$1=1,IF(D1920&gt;1,99999,IF(D1920&lt;0,99999,0)),0)</f>
        <v>0</v>
      </c>
      <c r="AG1920" s="10">
        <f>IF(AG$1=1,IF(B1921=0,0,IF(B1921-B1920=1,0,99999)),0)</f>
        <v>0</v>
      </c>
      <c r="AH1920" s="11">
        <f>IF(AH$1=1,IF(C1921=0,0,IF(C1921-C1920&lt;0,99999,0)),0)</f>
        <v>0</v>
      </c>
      <c r="AI1920" s="14">
        <f>MOD(MOD(((((MOD(C1920,C$4)/C$4)+(MOD(C$3,C$4)/C$4)))),C$4),1)</f>
        <v>0.10000093333426666</v>
      </c>
      <c r="AJ1920" s="19">
        <f>IF(C1921-C1920=0,99999,0 )</f>
        <v>99999</v>
      </c>
      <c r="AK1920" s="83">
        <f>IF(ABS(D1921-D1920)=0,99999,0)</f>
        <v>99999</v>
      </c>
    </row>
    <row r="1921" spans="3:37">
      <c r="C1921" s="68"/>
      <c r="P1921" s="121">
        <f t="shared" si="169"/>
        <v>0</v>
      </c>
      <c r="Q1921" s="42">
        <f>IF(C$1=2,0,1)</f>
        <v>0</v>
      </c>
      <c r="R1921" s="24" t="s">
        <v>4</v>
      </c>
      <c r="S1921" s="26">
        <f>D1921</f>
        <v>0</v>
      </c>
      <c r="T1921" s="26">
        <f t="shared" si="170"/>
        <v>0.10000093333426666</v>
      </c>
      <c r="U1921" s="27" t="s">
        <v>5</v>
      </c>
      <c r="V1921" s="75">
        <f>INT((C1921+MOD(C$3,1)/C$4)/C$4)</f>
        <v>0</v>
      </c>
      <c r="W1921" s="75">
        <f t="shared" si="171"/>
        <v>1</v>
      </c>
      <c r="X1921" s="24">
        <f>IF(C$3&gt;=1,IF(MOD(INT((C1921-MOD(C$3,C$4)+MOD(C$3,1)/C$4)/C$4),2),8888,222),IF(MOD(INT((C1921-MOD(C$3,C$4)+MOD(C$3,1)/C$4)/C$4),2),222,8888))</f>
        <v>8888</v>
      </c>
      <c r="Y1921" s="28">
        <f t="shared" si="172"/>
        <v>0.10000093333426666</v>
      </c>
      <c r="Z1921" s="22" t="s">
        <v>27</v>
      </c>
      <c r="AA1921" s="40">
        <f>IF(X1921=222,T1921-E1921/C$4,E1921/C$4+T1921)</f>
        <v>0.10000093333426666</v>
      </c>
      <c r="AB1921" s="45">
        <f>IF(AB$1=1,IF(C1922=0,0,IF(C1921=0,0,IF(Q1921=0,IF((ABS(D1921-D1922))&lt;0.1,(IF(C1922-C1921=Q$1,99999,0)),0),0))),0)</f>
        <v>0</v>
      </c>
      <c r="AC1921" s="13">
        <f>IF(AC$1=1,IF(C1922=0,0,IF(C1921=0,0,IF(Q1921=0,IF(C1922-C1921=0,(IF(ABS(D1921-D1922)&lt;T$1,99999,0)),0),0))),0)</f>
        <v>0</v>
      </c>
      <c r="AD1921" s="15">
        <f>IF(AD$1=1,IF(C1922=0,0,IF(C1921=0,0,IF(Q1921=0,IF(AND(AK1921,AJ1921),99999,0),0))),0)</f>
        <v>0</v>
      </c>
      <c r="AE1921" s="34">
        <f>IF(C1921=0,,IF(AE$1=1,IF(1&gt;AA1921,0,99999),0))</f>
        <v>0</v>
      </c>
      <c r="AF1921" s="5">
        <f>IF(AF$1=1,IF(D1921&gt;1,99999,IF(D1921&lt;0,99999,0)),0)</f>
        <v>0</v>
      </c>
      <c r="AG1921" s="10">
        <f>IF(AG$1=1,IF(B1922=0,0,IF(B1922-B1921=1,0,99999)),0)</f>
        <v>0</v>
      </c>
      <c r="AH1921" s="11">
        <f>IF(AH$1=1,IF(C1922=0,0,IF(C1922-C1921&lt;0,99999,0)),0)</f>
        <v>0</v>
      </c>
      <c r="AI1921" s="14">
        <f>MOD(MOD(((((MOD(C1921,C$4)/C$4)+(MOD(C$3,C$4)/C$4)))),C$4),1)</f>
        <v>0.10000093333426666</v>
      </c>
      <c r="AJ1921" s="19">
        <f>IF(C1922-C1921=0,99999,0 )</f>
        <v>99999</v>
      </c>
      <c r="AK1921" s="83">
        <f>IF(ABS(D1922-D1921)=0,99999,0)</f>
        <v>99999</v>
      </c>
    </row>
    <row r="1922" spans="3:37">
      <c r="C1922" s="68"/>
      <c r="P1922" s="121">
        <f t="shared" si="169"/>
        <v>0</v>
      </c>
      <c r="Q1922" s="42">
        <f>IF(C$1=2,0,1)</f>
        <v>0</v>
      </c>
      <c r="R1922" s="24" t="s">
        <v>4</v>
      </c>
      <c r="S1922" s="26">
        <f>D1922</f>
        <v>0</v>
      </c>
      <c r="T1922" s="26">
        <f t="shared" si="170"/>
        <v>0.10000093333426666</v>
      </c>
      <c r="U1922" s="27" t="s">
        <v>5</v>
      </c>
      <c r="V1922" s="75">
        <f>INT((C1922+MOD(C$3,1)/C$4)/C$4)</f>
        <v>0</v>
      </c>
      <c r="W1922" s="75">
        <f t="shared" si="171"/>
        <v>1</v>
      </c>
      <c r="X1922" s="24">
        <f>IF(C$3&gt;=1,IF(MOD(INT((C1922-MOD(C$3,C$4)+MOD(C$3,1)/C$4)/C$4),2),8888,222),IF(MOD(INT((C1922-MOD(C$3,C$4)+MOD(C$3,1)/C$4)/C$4),2),222,8888))</f>
        <v>8888</v>
      </c>
      <c r="Y1922" s="28">
        <f t="shared" si="172"/>
        <v>0.10000093333426666</v>
      </c>
      <c r="Z1922" s="22" t="s">
        <v>27</v>
      </c>
      <c r="AA1922" s="40">
        <f>IF(X1922=222,T1922-E1922/C$4,E1922/C$4+T1922)</f>
        <v>0.10000093333426666</v>
      </c>
      <c r="AB1922" s="45">
        <f>IF(AB$1=1,IF(C1923=0,0,IF(C1922=0,0,IF(Q1922=0,IF((ABS(D1922-D1923))&lt;0.1,(IF(C1923-C1922=Q$1,99999,0)),0),0))),0)</f>
        <v>0</v>
      </c>
      <c r="AC1922" s="13">
        <f>IF(AC$1=1,IF(C1923=0,0,IF(C1922=0,0,IF(Q1922=0,IF(C1923-C1922=0,(IF(ABS(D1922-D1923)&lt;T$1,99999,0)),0),0))),0)</f>
        <v>0</v>
      </c>
      <c r="AD1922" s="15">
        <f>IF(AD$1=1,IF(C1923=0,0,IF(C1922=0,0,IF(Q1922=0,IF(AND(AK1922,AJ1922),99999,0),0))),0)</f>
        <v>0</v>
      </c>
      <c r="AE1922" s="34">
        <f>IF(C1922=0,,IF(AE$1=1,IF(1&gt;AA1922,0,99999),0))</f>
        <v>0</v>
      </c>
      <c r="AF1922" s="5">
        <f>IF(AF$1=1,IF(D1922&gt;1,99999,IF(D1922&lt;0,99999,0)),0)</f>
        <v>0</v>
      </c>
      <c r="AG1922" s="10">
        <f>IF(AG$1=1,IF(B1923=0,0,IF(B1923-B1922=1,0,99999)),0)</f>
        <v>0</v>
      </c>
      <c r="AH1922" s="11">
        <f>IF(AH$1=1,IF(C1923=0,0,IF(C1923-C1922&lt;0,99999,0)),0)</f>
        <v>0</v>
      </c>
      <c r="AI1922" s="14">
        <f>MOD(MOD(((((MOD(C1922,C$4)/C$4)+(MOD(C$3,C$4)/C$4)))),C$4),1)</f>
        <v>0.10000093333426666</v>
      </c>
      <c r="AJ1922" s="19">
        <f>IF(C1923-C1922=0,99999,0 )</f>
        <v>99999</v>
      </c>
      <c r="AK1922" s="83">
        <f>IF(ABS(D1923-D1922)=0,99999,0)</f>
        <v>99999</v>
      </c>
    </row>
    <row r="1923" spans="3:37">
      <c r="C1923" s="68"/>
      <c r="P1923" s="121">
        <f t="shared" si="169"/>
        <v>0</v>
      </c>
      <c r="Q1923" s="42">
        <f>IF(C$1=2,0,1)</f>
        <v>0</v>
      </c>
      <c r="R1923" s="24" t="s">
        <v>4</v>
      </c>
      <c r="S1923" s="26">
        <f>D1923</f>
        <v>0</v>
      </c>
      <c r="T1923" s="26">
        <f t="shared" si="170"/>
        <v>0.10000093333426666</v>
      </c>
      <c r="U1923" s="27" t="s">
        <v>5</v>
      </c>
      <c r="V1923" s="75">
        <f>INT((C1923+MOD(C$3,1)/C$4)/C$4)</f>
        <v>0</v>
      </c>
      <c r="W1923" s="75">
        <f t="shared" si="171"/>
        <v>1</v>
      </c>
      <c r="X1923" s="24">
        <f>IF(C$3&gt;=1,IF(MOD(INT((C1923-MOD(C$3,C$4)+MOD(C$3,1)/C$4)/C$4),2),8888,222),IF(MOD(INT((C1923-MOD(C$3,C$4)+MOD(C$3,1)/C$4)/C$4),2),222,8888))</f>
        <v>8888</v>
      </c>
      <c r="Y1923" s="28">
        <f t="shared" si="172"/>
        <v>0.10000093333426666</v>
      </c>
      <c r="Z1923" s="22" t="s">
        <v>27</v>
      </c>
      <c r="AA1923" s="40">
        <f>IF(X1923=222,T1923-E1923/C$4,E1923/C$4+T1923)</f>
        <v>0.10000093333426666</v>
      </c>
      <c r="AB1923" s="45">
        <f>IF(AB$1=1,IF(C1924=0,0,IF(C1923=0,0,IF(Q1923=0,IF((ABS(D1923-D1924))&lt;0.1,(IF(C1924-C1923=Q$1,99999,0)),0),0))),0)</f>
        <v>0</v>
      </c>
      <c r="AC1923" s="13">
        <f>IF(AC$1=1,IF(C1924=0,0,IF(C1923=0,0,IF(Q1923=0,IF(C1924-C1923=0,(IF(ABS(D1923-D1924)&lt;T$1,99999,0)),0),0))),0)</f>
        <v>0</v>
      </c>
      <c r="AD1923" s="15">
        <f>IF(AD$1=1,IF(C1924=0,0,IF(C1923=0,0,IF(Q1923=0,IF(AND(AK1923,AJ1923),99999,0),0))),0)</f>
        <v>0</v>
      </c>
      <c r="AE1923" s="34">
        <f>IF(C1923=0,,IF(AE$1=1,IF(1&gt;AA1923,0,99999),0))</f>
        <v>0</v>
      </c>
      <c r="AF1923" s="5">
        <f>IF(AF$1=1,IF(D1923&gt;1,99999,IF(D1923&lt;0,99999,0)),0)</f>
        <v>0</v>
      </c>
      <c r="AG1923" s="10">
        <f>IF(AG$1=1,IF(B1924=0,0,IF(B1924-B1923=1,0,99999)),0)</f>
        <v>0</v>
      </c>
      <c r="AH1923" s="11">
        <f>IF(AH$1=1,IF(C1924=0,0,IF(C1924-C1923&lt;0,99999,0)),0)</f>
        <v>0</v>
      </c>
      <c r="AI1923" s="14">
        <f>MOD(MOD(((((MOD(C1923,C$4)/C$4)+(MOD(C$3,C$4)/C$4)))),C$4),1)</f>
        <v>0.10000093333426666</v>
      </c>
      <c r="AJ1923" s="19">
        <f>IF(C1924-C1923=0,99999,0 )</f>
        <v>99999</v>
      </c>
      <c r="AK1923" s="83">
        <f>IF(ABS(D1924-D1923)=0,99999,0)</f>
        <v>99999</v>
      </c>
    </row>
    <row r="1924" spans="3:37">
      <c r="C1924" s="68"/>
      <c r="P1924" s="121">
        <f t="shared" si="169"/>
        <v>0</v>
      </c>
      <c r="Q1924" s="42">
        <f>IF(C$1=2,0,1)</f>
        <v>0</v>
      </c>
      <c r="R1924" s="24" t="s">
        <v>4</v>
      </c>
      <c r="S1924" s="26">
        <f>D1924</f>
        <v>0</v>
      </c>
      <c r="T1924" s="26">
        <f t="shared" si="170"/>
        <v>0.10000093333426666</v>
      </c>
      <c r="U1924" s="27" t="s">
        <v>5</v>
      </c>
      <c r="V1924" s="75">
        <f>INT((C1924+MOD(C$3,1)/C$4)/C$4)</f>
        <v>0</v>
      </c>
      <c r="W1924" s="75">
        <f t="shared" si="171"/>
        <v>1</v>
      </c>
      <c r="X1924" s="24">
        <f>IF(C$3&gt;=1,IF(MOD(INT((C1924-MOD(C$3,C$4)+MOD(C$3,1)/C$4)/C$4),2),8888,222),IF(MOD(INT((C1924-MOD(C$3,C$4)+MOD(C$3,1)/C$4)/C$4),2),222,8888))</f>
        <v>8888</v>
      </c>
      <c r="Y1924" s="28">
        <f t="shared" si="172"/>
        <v>0.10000093333426666</v>
      </c>
      <c r="Z1924" s="22" t="s">
        <v>27</v>
      </c>
      <c r="AA1924" s="40">
        <f>IF(X1924=222,T1924-E1924/C$4,E1924/C$4+T1924)</f>
        <v>0.10000093333426666</v>
      </c>
      <c r="AB1924" s="45">
        <f>IF(AB$1=1,IF(C1925=0,0,IF(C1924=0,0,IF(Q1924=0,IF((ABS(D1924-D1925))&lt;0.1,(IF(C1925-C1924=Q$1,99999,0)),0),0))),0)</f>
        <v>0</v>
      </c>
      <c r="AC1924" s="13">
        <f>IF(AC$1=1,IF(C1925=0,0,IF(C1924=0,0,IF(Q1924=0,IF(C1925-C1924=0,(IF(ABS(D1924-D1925)&lt;T$1,99999,0)),0),0))),0)</f>
        <v>0</v>
      </c>
      <c r="AD1924" s="15">
        <f>IF(AD$1=1,IF(C1925=0,0,IF(C1924=0,0,IF(Q1924=0,IF(AND(AK1924,AJ1924),99999,0),0))),0)</f>
        <v>0</v>
      </c>
      <c r="AE1924" s="34">
        <f>IF(C1924=0,,IF(AE$1=1,IF(1&gt;AA1924,0,99999),0))</f>
        <v>0</v>
      </c>
      <c r="AF1924" s="5">
        <f>IF(AF$1=1,IF(D1924&gt;1,99999,IF(D1924&lt;0,99999,0)),0)</f>
        <v>0</v>
      </c>
      <c r="AG1924" s="10">
        <f>IF(AG$1=1,IF(B1925=0,0,IF(B1925-B1924=1,0,99999)),0)</f>
        <v>0</v>
      </c>
      <c r="AH1924" s="11">
        <f>IF(AH$1=1,IF(C1925=0,0,IF(C1925-C1924&lt;0,99999,0)),0)</f>
        <v>0</v>
      </c>
      <c r="AI1924" s="14">
        <f>MOD(MOD(((((MOD(C1924,C$4)/C$4)+(MOD(C$3,C$4)/C$4)))),C$4),1)</f>
        <v>0.10000093333426666</v>
      </c>
      <c r="AJ1924" s="19">
        <f>IF(C1925-C1924=0,99999,0 )</f>
        <v>99999</v>
      </c>
      <c r="AK1924" s="83">
        <f>IF(ABS(D1925-D1924)=0,99999,0)</f>
        <v>99999</v>
      </c>
    </row>
    <row r="1925" spans="3:37">
      <c r="C1925" s="68"/>
      <c r="P1925" s="121">
        <f t="shared" si="169"/>
        <v>0</v>
      </c>
      <c r="Q1925" s="42">
        <f>IF(C$1=2,0,1)</f>
        <v>0</v>
      </c>
      <c r="R1925" s="24" t="s">
        <v>4</v>
      </c>
      <c r="S1925" s="26">
        <f>D1925</f>
        <v>0</v>
      </c>
      <c r="T1925" s="26">
        <f t="shared" si="170"/>
        <v>0.10000093333426666</v>
      </c>
      <c r="U1925" s="27" t="s">
        <v>5</v>
      </c>
      <c r="V1925" s="75">
        <f>INT((C1925+MOD(C$3,1)/C$4)/C$4)</f>
        <v>0</v>
      </c>
      <c r="W1925" s="75">
        <f t="shared" si="171"/>
        <v>1</v>
      </c>
      <c r="X1925" s="24">
        <f>IF(C$3&gt;=1,IF(MOD(INT((C1925-MOD(C$3,C$4)+MOD(C$3,1)/C$4)/C$4),2),8888,222),IF(MOD(INT((C1925-MOD(C$3,C$4)+MOD(C$3,1)/C$4)/C$4),2),222,8888))</f>
        <v>8888</v>
      </c>
      <c r="Y1925" s="28">
        <f t="shared" si="172"/>
        <v>0.10000093333426666</v>
      </c>
      <c r="Z1925" s="22" t="s">
        <v>27</v>
      </c>
      <c r="AA1925" s="40">
        <f>IF(X1925=222,T1925-E1925/C$4,E1925/C$4+T1925)</f>
        <v>0.10000093333426666</v>
      </c>
      <c r="AB1925" s="45">
        <f>IF(AB$1=1,IF(C1926=0,0,IF(C1925=0,0,IF(Q1925=0,IF((ABS(D1925-D1926))&lt;0.1,(IF(C1926-C1925=Q$1,99999,0)),0),0))),0)</f>
        <v>0</v>
      </c>
      <c r="AC1925" s="13">
        <f>IF(AC$1=1,IF(C1926=0,0,IF(C1925=0,0,IF(Q1925=0,IF(C1926-C1925=0,(IF(ABS(D1925-D1926)&lt;T$1,99999,0)),0),0))),0)</f>
        <v>0</v>
      </c>
      <c r="AD1925" s="15">
        <f>IF(AD$1=1,IF(C1926=0,0,IF(C1925=0,0,IF(Q1925=0,IF(AND(AK1925,AJ1925),99999,0),0))),0)</f>
        <v>0</v>
      </c>
      <c r="AE1925" s="34">
        <f>IF(C1925=0,,IF(AE$1=1,IF(1&gt;AA1925,0,99999),0))</f>
        <v>0</v>
      </c>
      <c r="AF1925" s="5">
        <f>IF(AF$1=1,IF(D1925&gt;1,99999,IF(D1925&lt;0,99999,0)),0)</f>
        <v>0</v>
      </c>
      <c r="AG1925" s="10">
        <f>IF(AG$1=1,IF(B1926=0,0,IF(B1926-B1925=1,0,99999)),0)</f>
        <v>0</v>
      </c>
      <c r="AH1925" s="11">
        <f>IF(AH$1=1,IF(C1926=0,0,IF(C1926-C1925&lt;0,99999,0)),0)</f>
        <v>0</v>
      </c>
      <c r="AI1925" s="14">
        <f>MOD(MOD(((((MOD(C1925,C$4)/C$4)+(MOD(C$3,C$4)/C$4)))),C$4),1)</f>
        <v>0.10000093333426666</v>
      </c>
      <c r="AJ1925" s="19">
        <f>IF(C1926-C1925=0,99999,0 )</f>
        <v>99999</v>
      </c>
      <c r="AK1925" s="83">
        <f>IF(ABS(D1926-D1925)=0,99999,0)</f>
        <v>99999</v>
      </c>
    </row>
    <row r="1926" spans="3:37">
      <c r="C1926" s="68"/>
      <c r="P1926" s="121">
        <f t="shared" si="169"/>
        <v>0</v>
      </c>
      <c r="Q1926" s="42">
        <f>IF(C$1=2,0,1)</f>
        <v>0</v>
      </c>
      <c r="R1926" s="24" t="s">
        <v>4</v>
      </c>
      <c r="S1926" s="26">
        <f>D1926</f>
        <v>0</v>
      </c>
      <c r="T1926" s="26">
        <f t="shared" si="170"/>
        <v>0.10000093333426666</v>
      </c>
      <c r="U1926" s="27" t="s">
        <v>5</v>
      </c>
      <c r="V1926" s="75">
        <f>INT((C1926+MOD(C$3,1)/C$4)/C$4)</f>
        <v>0</v>
      </c>
      <c r="W1926" s="75">
        <f t="shared" si="171"/>
        <v>1</v>
      </c>
      <c r="X1926" s="24">
        <f>IF(C$3&gt;=1,IF(MOD(INT((C1926-MOD(C$3,C$4)+MOD(C$3,1)/C$4)/C$4),2),8888,222),IF(MOD(INT((C1926-MOD(C$3,C$4)+MOD(C$3,1)/C$4)/C$4),2),222,8888))</f>
        <v>8888</v>
      </c>
      <c r="Y1926" s="28">
        <f t="shared" si="172"/>
        <v>0.10000093333426666</v>
      </c>
      <c r="Z1926" s="22" t="s">
        <v>27</v>
      </c>
      <c r="AA1926" s="40">
        <f>IF(X1926=222,T1926-E1926/C$4,E1926/C$4+T1926)</f>
        <v>0.10000093333426666</v>
      </c>
      <c r="AB1926" s="45">
        <f>IF(AB$1=1,IF(C1927=0,0,IF(C1926=0,0,IF(Q1926=0,IF((ABS(D1926-D1927))&lt;0.1,(IF(C1927-C1926=Q$1,99999,0)),0),0))),0)</f>
        <v>0</v>
      </c>
      <c r="AC1926" s="13">
        <f>IF(AC$1=1,IF(C1927=0,0,IF(C1926=0,0,IF(Q1926=0,IF(C1927-C1926=0,(IF(ABS(D1926-D1927)&lt;T$1,99999,0)),0),0))),0)</f>
        <v>0</v>
      </c>
      <c r="AD1926" s="15">
        <f>IF(AD$1=1,IF(C1927=0,0,IF(C1926=0,0,IF(Q1926=0,IF(AND(AK1926,AJ1926),99999,0),0))),0)</f>
        <v>0</v>
      </c>
      <c r="AE1926" s="34">
        <f>IF(C1926=0,,IF(AE$1=1,IF(1&gt;AA1926,0,99999),0))</f>
        <v>0</v>
      </c>
      <c r="AF1926" s="5">
        <f>IF(AF$1=1,IF(D1926&gt;1,99999,IF(D1926&lt;0,99999,0)),0)</f>
        <v>0</v>
      </c>
      <c r="AG1926" s="10">
        <f>IF(AG$1=1,IF(B1927=0,0,IF(B1927-B1926=1,0,99999)),0)</f>
        <v>0</v>
      </c>
      <c r="AH1926" s="11">
        <f>IF(AH$1=1,IF(C1927=0,0,IF(C1927-C1926&lt;0,99999,0)),0)</f>
        <v>0</v>
      </c>
      <c r="AI1926" s="14">
        <f>MOD(MOD(((((MOD(C1926,C$4)/C$4)+(MOD(C$3,C$4)/C$4)))),C$4),1)</f>
        <v>0.10000093333426666</v>
      </c>
      <c r="AJ1926" s="19">
        <f>IF(C1927-C1926=0,99999,0 )</f>
        <v>99999</v>
      </c>
      <c r="AK1926" s="83">
        <f>IF(ABS(D1927-D1926)=0,99999,0)</f>
        <v>99999</v>
      </c>
    </row>
    <row r="1927" spans="3:37">
      <c r="C1927" s="68"/>
      <c r="P1927" s="121">
        <f t="shared" si="169"/>
        <v>0</v>
      </c>
      <c r="Q1927" s="42">
        <f>IF(C$1=2,0,1)</f>
        <v>0</v>
      </c>
      <c r="R1927" s="24" t="s">
        <v>4</v>
      </c>
      <c r="S1927" s="26">
        <f>D1927</f>
        <v>0</v>
      </c>
      <c r="T1927" s="26">
        <f t="shared" si="170"/>
        <v>0.10000093333426666</v>
      </c>
      <c r="U1927" s="27" t="s">
        <v>5</v>
      </c>
      <c r="V1927" s="75">
        <f>INT((C1927+MOD(C$3,1)/C$4)/C$4)</f>
        <v>0</v>
      </c>
      <c r="W1927" s="75">
        <f t="shared" si="171"/>
        <v>1</v>
      </c>
      <c r="X1927" s="24">
        <f>IF(C$3&gt;=1,IF(MOD(INT((C1927-MOD(C$3,C$4)+MOD(C$3,1)/C$4)/C$4),2),8888,222),IF(MOD(INT((C1927-MOD(C$3,C$4)+MOD(C$3,1)/C$4)/C$4),2),222,8888))</f>
        <v>8888</v>
      </c>
      <c r="Y1927" s="28">
        <f t="shared" si="172"/>
        <v>0.10000093333426666</v>
      </c>
      <c r="Z1927" s="22" t="s">
        <v>27</v>
      </c>
      <c r="AA1927" s="40">
        <f>IF(X1927=222,T1927-E1927/C$4,E1927/C$4+T1927)</f>
        <v>0.10000093333426666</v>
      </c>
      <c r="AB1927" s="45">
        <f>IF(AB$1=1,IF(C1928=0,0,IF(C1927=0,0,IF(Q1927=0,IF((ABS(D1927-D1928))&lt;0.1,(IF(C1928-C1927=Q$1,99999,0)),0),0))),0)</f>
        <v>0</v>
      </c>
      <c r="AC1927" s="13">
        <f>IF(AC$1=1,IF(C1928=0,0,IF(C1927=0,0,IF(Q1927=0,IF(C1928-C1927=0,(IF(ABS(D1927-D1928)&lt;T$1,99999,0)),0),0))),0)</f>
        <v>0</v>
      </c>
      <c r="AD1927" s="15">
        <f>IF(AD$1=1,IF(C1928=0,0,IF(C1927=0,0,IF(Q1927=0,IF(AND(AK1927,AJ1927),99999,0),0))),0)</f>
        <v>0</v>
      </c>
      <c r="AE1927" s="34">
        <f>IF(C1927=0,,IF(AE$1=1,IF(1&gt;AA1927,0,99999),0))</f>
        <v>0</v>
      </c>
      <c r="AF1927" s="5">
        <f>IF(AF$1=1,IF(D1927&gt;1,99999,IF(D1927&lt;0,99999,0)),0)</f>
        <v>0</v>
      </c>
      <c r="AG1927" s="10">
        <f>IF(AG$1=1,IF(B1928=0,0,IF(B1928-B1927=1,0,99999)),0)</f>
        <v>0</v>
      </c>
      <c r="AH1927" s="11">
        <f>IF(AH$1=1,IF(C1928=0,0,IF(C1928-C1927&lt;0,99999,0)),0)</f>
        <v>0</v>
      </c>
      <c r="AI1927" s="14">
        <f>MOD(MOD(((((MOD(C1927,C$4)/C$4)+(MOD(C$3,C$4)/C$4)))),C$4),1)</f>
        <v>0.10000093333426666</v>
      </c>
      <c r="AJ1927" s="19">
        <f>IF(C1928-C1927=0,99999,0 )</f>
        <v>99999</v>
      </c>
      <c r="AK1927" s="83">
        <f>IF(ABS(D1928-D1927)=0,99999,0)</f>
        <v>99999</v>
      </c>
    </row>
    <row r="1928" spans="3:37">
      <c r="C1928" s="68"/>
      <c r="P1928" s="121">
        <f t="shared" si="169"/>
        <v>0</v>
      </c>
      <c r="Q1928" s="42">
        <f>IF(C$1=2,0,1)</f>
        <v>0</v>
      </c>
      <c r="R1928" s="24" t="s">
        <v>4</v>
      </c>
      <c r="S1928" s="26">
        <f>D1928</f>
        <v>0</v>
      </c>
      <c r="T1928" s="26">
        <f t="shared" si="170"/>
        <v>0.10000093333426666</v>
      </c>
      <c r="U1928" s="27" t="s">
        <v>5</v>
      </c>
      <c r="V1928" s="75">
        <f>INT((C1928+MOD(C$3,1)/C$4)/C$4)</f>
        <v>0</v>
      </c>
      <c r="W1928" s="75">
        <f t="shared" si="171"/>
        <v>1</v>
      </c>
      <c r="X1928" s="24">
        <f>IF(C$3&gt;=1,IF(MOD(INT((C1928-MOD(C$3,C$4)+MOD(C$3,1)/C$4)/C$4),2),8888,222),IF(MOD(INT((C1928-MOD(C$3,C$4)+MOD(C$3,1)/C$4)/C$4),2),222,8888))</f>
        <v>8888</v>
      </c>
      <c r="Y1928" s="28">
        <f t="shared" si="172"/>
        <v>0.10000093333426666</v>
      </c>
      <c r="Z1928" s="22" t="s">
        <v>27</v>
      </c>
      <c r="AA1928" s="40">
        <f>IF(X1928=222,T1928-E1928/C$4,E1928/C$4+T1928)</f>
        <v>0.10000093333426666</v>
      </c>
      <c r="AB1928" s="45">
        <f>IF(AB$1=1,IF(C1929=0,0,IF(C1928=0,0,IF(Q1928=0,IF((ABS(D1928-D1929))&lt;0.1,(IF(C1929-C1928=Q$1,99999,0)),0),0))),0)</f>
        <v>0</v>
      </c>
      <c r="AC1928" s="13">
        <f>IF(AC$1=1,IF(C1929=0,0,IF(C1928=0,0,IF(Q1928=0,IF(C1929-C1928=0,(IF(ABS(D1928-D1929)&lt;T$1,99999,0)),0),0))),0)</f>
        <v>0</v>
      </c>
      <c r="AD1928" s="15">
        <f>IF(AD$1=1,IF(C1929=0,0,IF(C1928=0,0,IF(Q1928=0,IF(AND(AK1928,AJ1928),99999,0),0))),0)</f>
        <v>0</v>
      </c>
      <c r="AE1928" s="34">
        <f>IF(C1928=0,,IF(AE$1=1,IF(1&gt;AA1928,0,99999),0))</f>
        <v>0</v>
      </c>
      <c r="AF1928" s="5">
        <f>IF(AF$1=1,IF(D1928&gt;1,99999,IF(D1928&lt;0,99999,0)),0)</f>
        <v>0</v>
      </c>
      <c r="AG1928" s="10">
        <f>IF(AG$1=1,IF(B1929=0,0,IF(B1929-B1928=1,0,99999)),0)</f>
        <v>0</v>
      </c>
      <c r="AH1928" s="11">
        <f>IF(AH$1=1,IF(C1929=0,0,IF(C1929-C1928&lt;0,99999,0)),0)</f>
        <v>0</v>
      </c>
      <c r="AI1928" s="14">
        <f>MOD(MOD(((((MOD(C1928,C$4)/C$4)+(MOD(C$3,C$4)/C$4)))),C$4),1)</f>
        <v>0.10000093333426666</v>
      </c>
      <c r="AJ1928" s="19">
        <f>IF(C1929-C1928=0,99999,0 )</f>
        <v>99999</v>
      </c>
      <c r="AK1928" s="83">
        <f>IF(ABS(D1929-D1928)=0,99999,0)</f>
        <v>99999</v>
      </c>
    </row>
    <row r="1929" spans="3:37">
      <c r="C1929" s="68"/>
      <c r="P1929" s="121">
        <f t="shared" si="169"/>
        <v>0</v>
      </c>
      <c r="Q1929" s="42">
        <f>IF(C$1=2,0,1)</f>
        <v>0</v>
      </c>
      <c r="R1929" s="24" t="s">
        <v>4</v>
      </c>
      <c r="S1929" s="26">
        <f>D1929</f>
        <v>0</v>
      </c>
      <c r="T1929" s="26">
        <f t="shared" si="170"/>
        <v>0.10000093333426666</v>
      </c>
      <c r="U1929" s="27" t="s">
        <v>5</v>
      </c>
      <c r="V1929" s="75">
        <f>INT((C1929+MOD(C$3,1)/C$4)/C$4)</f>
        <v>0</v>
      </c>
      <c r="W1929" s="75">
        <f t="shared" si="171"/>
        <v>1</v>
      </c>
      <c r="X1929" s="24">
        <f>IF(C$3&gt;=1,IF(MOD(INT((C1929-MOD(C$3,C$4)+MOD(C$3,1)/C$4)/C$4),2),8888,222),IF(MOD(INT((C1929-MOD(C$3,C$4)+MOD(C$3,1)/C$4)/C$4),2),222,8888))</f>
        <v>8888</v>
      </c>
      <c r="Y1929" s="28">
        <f t="shared" si="172"/>
        <v>0.10000093333426666</v>
      </c>
      <c r="Z1929" s="22" t="s">
        <v>27</v>
      </c>
      <c r="AA1929" s="40">
        <f>IF(X1929=222,T1929-E1929/C$4,E1929/C$4+T1929)</f>
        <v>0.10000093333426666</v>
      </c>
      <c r="AB1929" s="45">
        <f>IF(AB$1=1,IF(C1930=0,0,IF(C1929=0,0,IF(Q1929=0,IF((ABS(D1929-D1930))&lt;0.1,(IF(C1930-C1929=Q$1,99999,0)),0),0))),0)</f>
        <v>0</v>
      </c>
      <c r="AC1929" s="13">
        <f>IF(AC$1=1,IF(C1930=0,0,IF(C1929=0,0,IF(Q1929=0,IF(C1930-C1929=0,(IF(ABS(D1929-D1930)&lt;T$1,99999,0)),0),0))),0)</f>
        <v>0</v>
      </c>
      <c r="AD1929" s="15">
        <f>IF(AD$1=1,IF(C1930=0,0,IF(C1929=0,0,IF(Q1929=0,IF(AND(AK1929,AJ1929),99999,0),0))),0)</f>
        <v>0</v>
      </c>
      <c r="AE1929" s="34">
        <f>IF(C1929=0,,IF(AE$1=1,IF(1&gt;AA1929,0,99999),0))</f>
        <v>0</v>
      </c>
      <c r="AF1929" s="5">
        <f>IF(AF$1=1,IF(D1929&gt;1,99999,IF(D1929&lt;0,99999,0)),0)</f>
        <v>0</v>
      </c>
      <c r="AG1929" s="10">
        <f>IF(AG$1=1,IF(B1930=0,0,IF(B1930-B1929=1,0,99999)),0)</f>
        <v>0</v>
      </c>
      <c r="AH1929" s="11">
        <f>IF(AH$1=1,IF(C1930=0,0,IF(C1930-C1929&lt;0,99999,0)),0)</f>
        <v>0</v>
      </c>
      <c r="AI1929" s="14">
        <f>MOD(MOD(((((MOD(C1929,C$4)/C$4)+(MOD(C$3,C$4)/C$4)))),C$4),1)</f>
        <v>0.10000093333426666</v>
      </c>
      <c r="AJ1929" s="19">
        <f>IF(C1930-C1929=0,99999,0 )</f>
        <v>99999</v>
      </c>
      <c r="AK1929" s="83">
        <f>IF(ABS(D1930-D1929)=0,99999,0)</f>
        <v>99999</v>
      </c>
    </row>
    <row r="1930" spans="3:37">
      <c r="C1930" s="68"/>
      <c r="P1930" s="121">
        <f t="shared" si="169"/>
        <v>0</v>
      </c>
      <c r="Q1930" s="42">
        <f>IF(C$1=2,0,1)</f>
        <v>0</v>
      </c>
      <c r="R1930" s="24" t="s">
        <v>4</v>
      </c>
      <c r="S1930" s="26">
        <f>D1930</f>
        <v>0</v>
      </c>
      <c r="T1930" s="26">
        <f t="shared" si="170"/>
        <v>0.10000093333426666</v>
      </c>
      <c r="U1930" s="27" t="s">
        <v>5</v>
      </c>
      <c r="V1930" s="75">
        <f>INT((C1930+MOD(C$3,1)/C$4)/C$4)</f>
        <v>0</v>
      </c>
      <c r="W1930" s="75">
        <f t="shared" si="171"/>
        <v>1</v>
      </c>
      <c r="X1930" s="24">
        <f>IF(C$3&gt;=1,IF(MOD(INT((C1930-MOD(C$3,C$4)+MOD(C$3,1)/C$4)/C$4),2),8888,222),IF(MOD(INT((C1930-MOD(C$3,C$4)+MOD(C$3,1)/C$4)/C$4),2),222,8888))</f>
        <v>8888</v>
      </c>
      <c r="Y1930" s="28">
        <f t="shared" si="172"/>
        <v>0.10000093333426666</v>
      </c>
      <c r="Z1930" s="22" t="s">
        <v>27</v>
      </c>
      <c r="AA1930" s="40">
        <f>IF(X1930=222,T1930-E1930/C$4,E1930/C$4+T1930)</f>
        <v>0.10000093333426666</v>
      </c>
      <c r="AB1930" s="45">
        <f>IF(AB$1=1,IF(C1931=0,0,IF(C1930=0,0,IF(Q1930=0,IF((ABS(D1930-D1931))&lt;0.1,(IF(C1931-C1930=Q$1,99999,0)),0),0))),0)</f>
        <v>0</v>
      </c>
      <c r="AC1930" s="13">
        <f>IF(AC$1=1,IF(C1931=0,0,IF(C1930=0,0,IF(Q1930=0,IF(C1931-C1930=0,(IF(ABS(D1930-D1931)&lt;T$1,99999,0)),0),0))),0)</f>
        <v>0</v>
      </c>
      <c r="AD1930" s="15">
        <f>IF(AD$1=1,IF(C1931=0,0,IF(C1930=0,0,IF(Q1930=0,IF(AND(AK1930,AJ1930),99999,0),0))),0)</f>
        <v>0</v>
      </c>
      <c r="AE1930" s="34">
        <f>IF(C1930=0,,IF(AE$1=1,IF(1&gt;AA1930,0,99999),0))</f>
        <v>0</v>
      </c>
      <c r="AF1930" s="5">
        <f>IF(AF$1=1,IF(D1930&gt;1,99999,IF(D1930&lt;0,99999,0)),0)</f>
        <v>0</v>
      </c>
      <c r="AG1930" s="10">
        <f>IF(AG$1=1,IF(B1931=0,0,IF(B1931-B1930=1,0,99999)),0)</f>
        <v>0</v>
      </c>
      <c r="AH1930" s="11">
        <f>IF(AH$1=1,IF(C1931=0,0,IF(C1931-C1930&lt;0,99999,0)),0)</f>
        <v>0</v>
      </c>
      <c r="AI1930" s="14">
        <f>MOD(MOD(((((MOD(C1930,C$4)/C$4)+(MOD(C$3,C$4)/C$4)))),C$4),1)</f>
        <v>0.10000093333426666</v>
      </c>
      <c r="AJ1930" s="19">
        <f>IF(C1931-C1930=0,99999,0 )</f>
        <v>99999</v>
      </c>
      <c r="AK1930" s="83">
        <f>IF(ABS(D1931-D1930)=0,99999,0)</f>
        <v>99999</v>
      </c>
    </row>
    <row r="1931" spans="3:37">
      <c r="C1931" s="68"/>
      <c r="P1931" s="121">
        <f t="shared" si="169"/>
        <v>0</v>
      </c>
      <c r="Q1931" s="42">
        <f>IF(C$1=2,0,1)</f>
        <v>0</v>
      </c>
      <c r="R1931" s="24" t="s">
        <v>4</v>
      </c>
      <c r="S1931" s="26">
        <f>D1931</f>
        <v>0</v>
      </c>
      <c r="T1931" s="26">
        <f t="shared" si="170"/>
        <v>0.10000093333426666</v>
      </c>
      <c r="U1931" s="27" t="s">
        <v>5</v>
      </c>
      <c r="V1931" s="75">
        <f>INT((C1931+MOD(C$3,1)/C$4)/C$4)</f>
        <v>0</v>
      </c>
      <c r="W1931" s="75">
        <f t="shared" si="171"/>
        <v>1</v>
      </c>
      <c r="X1931" s="24">
        <f>IF(C$3&gt;=1,IF(MOD(INT((C1931-MOD(C$3,C$4)+MOD(C$3,1)/C$4)/C$4),2),8888,222),IF(MOD(INT((C1931-MOD(C$3,C$4)+MOD(C$3,1)/C$4)/C$4),2),222,8888))</f>
        <v>8888</v>
      </c>
      <c r="Y1931" s="28">
        <f t="shared" si="172"/>
        <v>0.10000093333426666</v>
      </c>
      <c r="Z1931" s="22" t="s">
        <v>27</v>
      </c>
      <c r="AA1931" s="40">
        <f>IF(X1931=222,T1931-E1931/C$4,E1931/C$4+T1931)</f>
        <v>0.10000093333426666</v>
      </c>
      <c r="AB1931" s="45">
        <f>IF(AB$1=1,IF(C1932=0,0,IF(C1931=0,0,IF(Q1931=0,IF((ABS(D1931-D1932))&lt;0.1,(IF(C1932-C1931=Q$1,99999,0)),0),0))),0)</f>
        <v>0</v>
      </c>
      <c r="AC1931" s="13">
        <f>IF(AC$1=1,IF(C1932=0,0,IF(C1931=0,0,IF(Q1931=0,IF(C1932-C1931=0,(IF(ABS(D1931-D1932)&lt;T$1,99999,0)),0),0))),0)</f>
        <v>0</v>
      </c>
      <c r="AD1931" s="15">
        <f>IF(AD$1=1,IF(C1932=0,0,IF(C1931=0,0,IF(Q1931=0,IF(AND(AK1931,AJ1931),99999,0),0))),0)</f>
        <v>0</v>
      </c>
      <c r="AE1931" s="34">
        <f>IF(C1931=0,,IF(AE$1=1,IF(1&gt;AA1931,0,99999),0))</f>
        <v>0</v>
      </c>
      <c r="AF1931" s="5">
        <f>IF(AF$1=1,IF(D1931&gt;1,99999,IF(D1931&lt;0,99999,0)),0)</f>
        <v>0</v>
      </c>
      <c r="AG1931" s="10">
        <f>IF(AG$1=1,IF(B1932=0,0,IF(B1932-B1931=1,0,99999)),0)</f>
        <v>0</v>
      </c>
      <c r="AH1931" s="11">
        <f>IF(AH$1=1,IF(C1932=0,0,IF(C1932-C1931&lt;0,99999,0)),0)</f>
        <v>0</v>
      </c>
      <c r="AI1931" s="14">
        <f>MOD(MOD(((((MOD(C1931,C$4)/C$4)+(MOD(C$3,C$4)/C$4)))),C$4),1)</f>
        <v>0.10000093333426666</v>
      </c>
      <c r="AJ1931" s="19">
        <f>IF(C1932-C1931=0,99999,0 )</f>
        <v>99999</v>
      </c>
      <c r="AK1931" s="83">
        <f>IF(ABS(D1932-D1931)=0,99999,0)</f>
        <v>99999</v>
      </c>
    </row>
    <row r="1932" spans="3:37">
      <c r="C1932" s="68"/>
      <c r="P1932" s="121">
        <f t="shared" ref="P1932:P1995" si="173">IF(Q1932=0,IF(AG1932+AH1932+AC1932+AD1932+AE1932+AF1932,99999,0),0)</f>
        <v>0</v>
      </c>
      <c r="Q1932" s="42">
        <f>IF(C$1=2,0,1)</f>
        <v>0</v>
      </c>
      <c r="R1932" s="24" t="s">
        <v>4</v>
      </c>
      <c r="S1932" s="26">
        <f>D1932</f>
        <v>0</v>
      </c>
      <c r="T1932" s="26">
        <f t="shared" ref="T1932:T1995" si="174">IF(X1932=222,1-AI1932,AI1932)</f>
        <v>0.10000093333426666</v>
      </c>
      <c r="U1932" s="27" t="s">
        <v>5</v>
      </c>
      <c r="V1932" s="75">
        <f>INT((C1932+MOD(C$3,1)/C$4)/C$4)</f>
        <v>0</v>
      </c>
      <c r="W1932" s="75">
        <f t="shared" ref="W1932:W1995" si="175">IF(W1931=0,IF(X1932=222,IF(X1931=8888,W1931+1,W1931),IF(X1931=222,W1931+1,W1931))+1,IF(X1932=222,IF(X1931=8888,W1931+1,W1931),IF(X1931=222,W1931+1,W1931)))</f>
        <v>1</v>
      </c>
      <c r="X1932" s="24">
        <f>IF(C$3&gt;=1,IF(MOD(INT((C1932-MOD(C$3,C$4)+MOD(C$3,1)/C$4)/C$4),2),8888,222),IF(MOD(INT((C1932-MOD(C$3,C$4)+MOD(C$3,1)/C$4)/C$4),2),222,8888))</f>
        <v>8888</v>
      </c>
      <c r="Y1932" s="28">
        <f t="shared" ref="Y1932:Y1995" si="176">T1932</f>
        <v>0.10000093333426666</v>
      </c>
      <c r="Z1932" s="22" t="s">
        <v>27</v>
      </c>
      <c r="AA1932" s="40">
        <f>IF(X1932=222,T1932-E1932/C$4,E1932/C$4+T1932)</f>
        <v>0.10000093333426666</v>
      </c>
      <c r="AB1932" s="45">
        <f>IF(AB$1=1,IF(C1933=0,0,IF(C1932=0,0,IF(Q1932=0,IF((ABS(D1932-D1933))&lt;0.1,(IF(C1933-C1932=Q$1,99999,0)),0),0))),0)</f>
        <v>0</v>
      </c>
      <c r="AC1932" s="13">
        <f>IF(AC$1=1,IF(C1933=0,0,IF(C1932=0,0,IF(Q1932=0,IF(C1933-C1932=0,(IF(ABS(D1932-D1933)&lt;T$1,99999,0)),0),0))),0)</f>
        <v>0</v>
      </c>
      <c r="AD1932" s="15">
        <f>IF(AD$1=1,IF(C1933=0,0,IF(C1932=0,0,IF(Q1932=0,IF(AND(AK1932,AJ1932),99999,0),0))),0)</f>
        <v>0</v>
      </c>
      <c r="AE1932" s="34">
        <f>IF(C1932=0,,IF(AE$1=1,IF(1&gt;AA1932,0,99999),0))</f>
        <v>0</v>
      </c>
      <c r="AF1932" s="5">
        <f>IF(AF$1=1,IF(D1932&gt;1,99999,IF(D1932&lt;0,99999,0)),0)</f>
        <v>0</v>
      </c>
      <c r="AG1932" s="10">
        <f>IF(AG$1=1,IF(B1933=0,0,IF(B1933-B1932=1,0,99999)),0)</f>
        <v>0</v>
      </c>
      <c r="AH1932" s="11">
        <f>IF(AH$1=1,IF(C1933=0,0,IF(C1933-C1932&lt;0,99999,0)),0)</f>
        <v>0</v>
      </c>
      <c r="AI1932" s="14">
        <f>MOD(MOD(((((MOD(C1932,C$4)/C$4)+(MOD(C$3,C$4)/C$4)))),C$4),1)</f>
        <v>0.10000093333426666</v>
      </c>
      <c r="AJ1932" s="19">
        <f>IF(C1933-C1932=0,99999,0 )</f>
        <v>99999</v>
      </c>
      <c r="AK1932" s="83">
        <f>IF(ABS(D1933-D1932)=0,99999,0)</f>
        <v>99999</v>
      </c>
    </row>
    <row r="1933" spans="3:37">
      <c r="C1933" s="68"/>
      <c r="P1933" s="121">
        <f t="shared" si="173"/>
        <v>0</v>
      </c>
      <c r="Q1933" s="42">
        <f>IF(C$1=2,0,1)</f>
        <v>0</v>
      </c>
      <c r="R1933" s="24" t="s">
        <v>4</v>
      </c>
      <c r="S1933" s="26">
        <f>D1933</f>
        <v>0</v>
      </c>
      <c r="T1933" s="26">
        <f t="shared" si="174"/>
        <v>0.10000093333426666</v>
      </c>
      <c r="U1933" s="27" t="s">
        <v>5</v>
      </c>
      <c r="V1933" s="75">
        <f>INT((C1933+MOD(C$3,1)/C$4)/C$4)</f>
        <v>0</v>
      </c>
      <c r="W1933" s="75">
        <f t="shared" si="175"/>
        <v>1</v>
      </c>
      <c r="X1933" s="24">
        <f>IF(C$3&gt;=1,IF(MOD(INT((C1933-MOD(C$3,C$4)+MOD(C$3,1)/C$4)/C$4),2),8888,222),IF(MOD(INT((C1933-MOD(C$3,C$4)+MOD(C$3,1)/C$4)/C$4),2),222,8888))</f>
        <v>8888</v>
      </c>
      <c r="Y1933" s="28">
        <f t="shared" si="176"/>
        <v>0.10000093333426666</v>
      </c>
      <c r="Z1933" s="22" t="s">
        <v>27</v>
      </c>
      <c r="AA1933" s="40">
        <f>IF(X1933=222,T1933-E1933/C$4,E1933/C$4+T1933)</f>
        <v>0.10000093333426666</v>
      </c>
      <c r="AB1933" s="45">
        <f>IF(AB$1=1,IF(C1934=0,0,IF(C1933=0,0,IF(Q1933=0,IF((ABS(D1933-D1934))&lt;0.1,(IF(C1934-C1933=Q$1,99999,0)),0),0))),0)</f>
        <v>0</v>
      </c>
      <c r="AC1933" s="13">
        <f>IF(AC$1=1,IF(C1934=0,0,IF(C1933=0,0,IF(Q1933=0,IF(C1934-C1933=0,(IF(ABS(D1933-D1934)&lt;T$1,99999,0)),0),0))),0)</f>
        <v>0</v>
      </c>
      <c r="AD1933" s="15">
        <f>IF(AD$1=1,IF(C1934=0,0,IF(C1933=0,0,IF(Q1933=0,IF(AND(AK1933,AJ1933),99999,0),0))),0)</f>
        <v>0</v>
      </c>
      <c r="AE1933" s="34">
        <f>IF(C1933=0,,IF(AE$1=1,IF(1&gt;AA1933,0,99999),0))</f>
        <v>0</v>
      </c>
      <c r="AF1933" s="5">
        <f>IF(AF$1=1,IF(D1933&gt;1,99999,IF(D1933&lt;0,99999,0)),0)</f>
        <v>0</v>
      </c>
      <c r="AG1933" s="10">
        <f>IF(AG$1=1,IF(B1934=0,0,IF(B1934-B1933=1,0,99999)),0)</f>
        <v>0</v>
      </c>
      <c r="AH1933" s="11">
        <f>IF(AH$1=1,IF(C1934=0,0,IF(C1934-C1933&lt;0,99999,0)),0)</f>
        <v>0</v>
      </c>
      <c r="AI1933" s="14">
        <f>MOD(MOD(((((MOD(C1933,C$4)/C$4)+(MOD(C$3,C$4)/C$4)))),C$4),1)</f>
        <v>0.10000093333426666</v>
      </c>
      <c r="AJ1933" s="19">
        <f>IF(C1934-C1933=0,99999,0 )</f>
        <v>99999</v>
      </c>
      <c r="AK1933" s="83">
        <f>IF(ABS(D1934-D1933)=0,99999,0)</f>
        <v>99999</v>
      </c>
    </row>
    <row r="1934" spans="3:37">
      <c r="C1934" s="68"/>
      <c r="P1934" s="121">
        <f t="shared" si="173"/>
        <v>0</v>
      </c>
      <c r="Q1934" s="42">
        <f>IF(C$1=2,0,1)</f>
        <v>0</v>
      </c>
      <c r="R1934" s="24" t="s">
        <v>4</v>
      </c>
      <c r="S1934" s="26">
        <f>D1934</f>
        <v>0</v>
      </c>
      <c r="T1934" s="26">
        <f t="shared" si="174"/>
        <v>0.10000093333426666</v>
      </c>
      <c r="U1934" s="27" t="s">
        <v>5</v>
      </c>
      <c r="V1934" s="75">
        <f>INT((C1934+MOD(C$3,1)/C$4)/C$4)</f>
        <v>0</v>
      </c>
      <c r="W1934" s="75">
        <f t="shared" si="175"/>
        <v>1</v>
      </c>
      <c r="X1934" s="24">
        <f>IF(C$3&gt;=1,IF(MOD(INT((C1934-MOD(C$3,C$4)+MOD(C$3,1)/C$4)/C$4),2),8888,222),IF(MOD(INT((C1934-MOD(C$3,C$4)+MOD(C$3,1)/C$4)/C$4),2),222,8888))</f>
        <v>8888</v>
      </c>
      <c r="Y1934" s="28">
        <f t="shared" si="176"/>
        <v>0.10000093333426666</v>
      </c>
      <c r="Z1934" s="22" t="s">
        <v>27</v>
      </c>
      <c r="AA1934" s="40">
        <f>IF(X1934=222,T1934-E1934/C$4,E1934/C$4+T1934)</f>
        <v>0.10000093333426666</v>
      </c>
      <c r="AB1934" s="45">
        <f>IF(AB$1=1,IF(C1935=0,0,IF(C1934=0,0,IF(Q1934=0,IF((ABS(D1934-D1935))&lt;0.1,(IF(C1935-C1934=Q$1,99999,0)),0),0))),0)</f>
        <v>0</v>
      </c>
      <c r="AC1934" s="13">
        <f>IF(AC$1=1,IF(C1935=0,0,IF(C1934=0,0,IF(Q1934=0,IF(C1935-C1934=0,(IF(ABS(D1934-D1935)&lt;T$1,99999,0)),0),0))),0)</f>
        <v>0</v>
      </c>
      <c r="AD1934" s="15">
        <f>IF(AD$1=1,IF(C1935=0,0,IF(C1934=0,0,IF(Q1934=0,IF(AND(AK1934,AJ1934),99999,0),0))),0)</f>
        <v>0</v>
      </c>
      <c r="AE1934" s="34">
        <f>IF(C1934=0,,IF(AE$1=1,IF(1&gt;AA1934,0,99999),0))</f>
        <v>0</v>
      </c>
      <c r="AF1934" s="5">
        <f>IF(AF$1=1,IF(D1934&gt;1,99999,IF(D1934&lt;0,99999,0)),0)</f>
        <v>0</v>
      </c>
      <c r="AG1934" s="10">
        <f>IF(AG$1=1,IF(B1935=0,0,IF(B1935-B1934=1,0,99999)),0)</f>
        <v>0</v>
      </c>
      <c r="AH1934" s="11">
        <f>IF(AH$1=1,IF(C1935=0,0,IF(C1935-C1934&lt;0,99999,0)),0)</f>
        <v>0</v>
      </c>
      <c r="AI1934" s="14">
        <f>MOD(MOD(((((MOD(C1934,C$4)/C$4)+(MOD(C$3,C$4)/C$4)))),C$4),1)</f>
        <v>0.10000093333426666</v>
      </c>
      <c r="AJ1934" s="19">
        <f>IF(C1935-C1934=0,99999,0 )</f>
        <v>99999</v>
      </c>
      <c r="AK1934" s="83">
        <f>IF(ABS(D1935-D1934)=0,99999,0)</f>
        <v>99999</v>
      </c>
    </row>
    <row r="1935" spans="3:37">
      <c r="C1935" s="68"/>
      <c r="P1935" s="121">
        <f t="shared" si="173"/>
        <v>0</v>
      </c>
      <c r="Q1935" s="42">
        <f>IF(C$1=2,0,1)</f>
        <v>0</v>
      </c>
      <c r="R1935" s="24" t="s">
        <v>4</v>
      </c>
      <c r="S1935" s="26">
        <f>D1935</f>
        <v>0</v>
      </c>
      <c r="T1935" s="26">
        <f t="shared" si="174"/>
        <v>0.10000093333426666</v>
      </c>
      <c r="U1935" s="27" t="s">
        <v>5</v>
      </c>
      <c r="V1935" s="75">
        <f>INT((C1935+MOD(C$3,1)/C$4)/C$4)</f>
        <v>0</v>
      </c>
      <c r="W1935" s="75">
        <f t="shared" si="175"/>
        <v>1</v>
      </c>
      <c r="X1935" s="24">
        <f>IF(C$3&gt;=1,IF(MOD(INT((C1935-MOD(C$3,C$4)+MOD(C$3,1)/C$4)/C$4),2),8888,222),IF(MOD(INT((C1935-MOD(C$3,C$4)+MOD(C$3,1)/C$4)/C$4),2),222,8888))</f>
        <v>8888</v>
      </c>
      <c r="Y1935" s="28">
        <f t="shared" si="176"/>
        <v>0.10000093333426666</v>
      </c>
      <c r="Z1935" s="22" t="s">
        <v>27</v>
      </c>
      <c r="AA1935" s="40">
        <f>IF(X1935=222,T1935-E1935/C$4,E1935/C$4+T1935)</f>
        <v>0.10000093333426666</v>
      </c>
      <c r="AB1935" s="45">
        <f>IF(AB$1=1,IF(C1936=0,0,IF(C1935=0,0,IF(Q1935=0,IF((ABS(D1935-D1936))&lt;0.1,(IF(C1936-C1935=Q$1,99999,0)),0),0))),0)</f>
        <v>0</v>
      </c>
      <c r="AC1935" s="13">
        <f>IF(AC$1=1,IF(C1936=0,0,IF(C1935=0,0,IF(Q1935=0,IF(C1936-C1935=0,(IF(ABS(D1935-D1936)&lt;T$1,99999,0)),0),0))),0)</f>
        <v>0</v>
      </c>
      <c r="AD1935" s="15">
        <f>IF(AD$1=1,IF(C1936=0,0,IF(C1935=0,0,IF(Q1935=0,IF(AND(AK1935,AJ1935),99999,0),0))),0)</f>
        <v>0</v>
      </c>
      <c r="AE1935" s="34">
        <f>IF(C1935=0,,IF(AE$1=1,IF(1&gt;AA1935,0,99999),0))</f>
        <v>0</v>
      </c>
      <c r="AF1935" s="5">
        <f>IF(AF$1=1,IF(D1935&gt;1,99999,IF(D1935&lt;0,99999,0)),0)</f>
        <v>0</v>
      </c>
      <c r="AG1935" s="10">
        <f>IF(AG$1=1,IF(B1936=0,0,IF(B1936-B1935=1,0,99999)),0)</f>
        <v>0</v>
      </c>
      <c r="AH1935" s="11">
        <f>IF(AH$1=1,IF(C1936=0,0,IF(C1936-C1935&lt;0,99999,0)),0)</f>
        <v>0</v>
      </c>
      <c r="AI1935" s="14">
        <f>MOD(MOD(((((MOD(C1935,C$4)/C$4)+(MOD(C$3,C$4)/C$4)))),C$4),1)</f>
        <v>0.10000093333426666</v>
      </c>
      <c r="AJ1935" s="19">
        <f>IF(C1936-C1935=0,99999,0 )</f>
        <v>99999</v>
      </c>
      <c r="AK1935" s="83">
        <f>IF(ABS(D1936-D1935)=0,99999,0)</f>
        <v>99999</v>
      </c>
    </row>
    <row r="1936" spans="3:37">
      <c r="C1936" s="68"/>
      <c r="P1936" s="121">
        <f t="shared" si="173"/>
        <v>0</v>
      </c>
      <c r="Q1936" s="42">
        <f>IF(C$1=2,0,1)</f>
        <v>0</v>
      </c>
      <c r="R1936" s="24" t="s">
        <v>4</v>
      </c>
      <c r="S1936" s="26">
        <f>D1936</f>
        <v>0</v>
      </c>
      <c r="T1936" s="26">
        <f t="shared" si="174"/>
        <v>0.10000093333426666</v>
      </c>
      <c r="U1936" s="27" t="s">
        <v>5</v>
      </c>
      <c r="V1936" s="75">
        <f>INT((C1936+MOD(C$3,1)/C$4)/C$4)</f>
        <v>0</v>
      </c>
      <c r="W1936" s="75">
        <f t="shared" si="175"/>
        <v>1</v>
      </c>
      <c r="X1936" s="24">
        <f>IF(C$3&gt;=1,IF(MOD(INT((C1936-MOD(C$3,C$4)+MOD(C$3,1)/C$4)/C$4),2),8888,222),IF(MOD(INT((C1936-MOD(C$3,C$4)+MOD(C$3,1)/C$4)/C$4),2),222,8888))</f>
        <v>8888</v>
      </c>
      <c r="Y1936" s="28">
        <f t="shared" si="176"/>
        <v>0.10000093333426666</v>
      </c>
      <c r="Z1936" s="22" t="s">
        <v>27</v>
      </c>
      <c r="AA1936" s="40">
        <f>IF(X1936=222,T1936-E1936/C$4,E1936/C$4+T1936)</f>
        <v>0.10000093333426666</v>
      </c>
      <c r="AB1936" s="45">
        <f>IF(AB$1=1,IF(C1937=0,0,IF(C1936=0,0,IF(Q1936=0,IF((ABS(D1936-D1937))&lt;0.1,(IF(C1937-C1936=Q$1,99999,0)),0),0))),0)</f>
        <v>0</v>
      </c>
      <c r="AC1936" s="13">
        <f>IF(AC$1=1,IF(C1937=0,0,IF(C1936=0,0,IF(Q1936=0,IF(C1937-C1936=0,(IF(ABS(D1936-D1937)&lt;T$1,99999,0)),0),0))),0)</f>
        <v>0</v>
      </c>
      <c r="AD1936" s="15">
        <f>IF(AD$1=1,IF(C1937=0,0,IF(C1936=0,0,IF(Q1936=0,IF(AND(AK1936,AJ1936),99999,0),0))),0)</f>
        <v>0</v>
      </c>
      <c r="AE1936" s="34">
        <f>IF(C1936=0,,IF(AE$1=1,IF(1&gt;AA1936,0,99999),0))</f>
        <v>0</v>
      </c>
      <c r="AF1936" s="5">
        <f>IF(AF$1=1,IF(D1936&gt;1,99999,IF(D1936&lt;0,99999,0)),0)</f>
        <v>0</v>
      </c>
      <c r="AG1936" s="10">
        <f>IF(AG$1=1,IF(B1937=0,0,IF(B1937-B1936=1,0,99999)),0)</f>
        <v>0</v>
      </c>
      <c r="AH1936" s="11">
        <f>IF(AH$1=1,IF(C1937=0,0,IF(C1937-C1936&lt;0,99999,0)),0)</f>
        <v>0</v>
      </c>
      <c r="AI1936" s="14">
        <f>MOD(MOD(((((MOD(C1936,C$4)/C$4)+(MOD(C$3,C$4)/C$4)))),C$4),1)</f>
        <v>0.10000093333426666</v>
      </c>
      <c r="AJ1936" s="19">
        <f>IF(C1937-C1936=0,99999,0 )</f>
        <v>99999</v>
      </c>
      <c r="AK1936" s="83">
        <f>IF(ABS(D1937-D1936)=0,99999,0)</f>
        <v>99999</v>
      </c>
    </row>
    <row r="1937" spans="3:37">
      <c r="C1937" s="68"/>
      <c r="P1937" s="121">
        <f t="shared" si="173"/>
        <v>0</v>
      </c>
      <c r="Q1937" s="42">
        <f>IF(C$1=2,0,1)</f>
        <v>0</v>
      </c>
      <c r="R1937" s="24" t="s">
        <v>4</v>
      </c>
      <c r="S1937" s="26">
        <f>D1937</f>
        <v>0</v>
      </c>
      <c r="T1937" s="26">
        <f t="shared" si="174"/>
        <v>0.10000093333426666</v>
      </c>
      <c r="U1937" s="27" t="s">
        <v>5</v>
      </c>
      <c r="V1937" s="75">
        <f>INT((C1937+MOD(C$3,1)/C$4)/C$4)</f>
        <v>0</v>
      </c>
      <c r="W1937" s="75">
        <f t="shared" si="175"/>
        <v>1</v>
      </c>
      <c r="X1937" s="24">
        <f>IF(C$3&gt;=1,IF(MOD(INT((C1937-MOD(C$3,C$4)+MOD(C$3,1)/C$4)/C$4),2),8888,222),IF(MOD(INT((C1937-MOD(C$3,C$4)+MOD(C$3,1)/C$4)/C$4),2),222,8888))</f>
        <v>8888</v>
      </c>
      <c r="Y1937" s="28">
        <f t="shared" si="176"/>
        <v>0.10000093333426666</v>
      </c>
      <c r="Z1937" s="22" t="s">
        <v>27</v>
      </c>
      <c r="AA1937" s="40">
        <f>IF(X1937=222,T1937-E1937/C$4,E1937/C$4+T1937)</f>
        <v>0.10000093333426666</v>
      </c>
      <c r="AB1937" s="45">
        <f>IF(AB$1=1,IF(C1938=0,0,IF(C1937=0,0,IF(Q1937=0,IF((ABS(D1937-D1938))&lt;0.1,(IF(C1938-C1937=Q$1,99999,0)),0),0))),0)</f>
        <v>0</v>
      </c>
      <c r="AC1937" s="13">
        <f>IF(AC$1=1,IF(C1938=0,0,IF(C1937=0,0,IF(Q1937=0,IF(C1938-C1937=0,(IF(ABS(D1937-D1938)&lt;T$1,99999,0)),0),0))),0)</f>
        <v>0</v>
      </c>
      <c r="AD1937" s="15">
        <f>IF(AD$1=1,IF(C1938=0,0,IF(C1937=0,0,IF(Q1937=0,IF(AND(AK1937,AJ1937),99999,0),0))),0)</f>
        <v>0</v>
      </c>
      <c r="AE1937" s="34">
        <f>IF(C1937=0,,IF(AE$1=1,IF(1&gt;AA1937,0,99999),0))</f>
        <v>0</v>
      </c>
      <c r="AF1937" s="5">
        <f>IF(AF$1=1,IF(D1937&gt;1,99999,IF(D1937&lt;0,99999,0)),0)</f>
        <v>0</v>
      </c>
      <c r="AG1937" s="10">
        <f>IF(AG$1=1,IF(B1938=0,0,IF(B1938-B1937=1,0,99999)),0)</f>
        <v>0</v>
      </c>
      <c r="AH1937" s="11">
        <f>IF(AH$1=1,IF(C1938=0,0,IF(C1938-C1937&lt;0,99999,0)),0)</f>
        <v>0</v>
      </c>
      <c r="AI1937" s="14">
        <f>MOD(MOD(((((MOD(C1937,C$4)/C$4)+(MOD(C$3,C$4)/C$4)))),C$4),1)</f>
        <v>0.10000093333426666</v>
      </c>
      <c r="AJ1937" s="19">
        <f>IF(C1938-C1937=0,99999,0 )</f>
        <v>99999</v>
      </c>
      <c r="AK1937" s="83">
        <f>IF(ABS(D1938-D1937)=0,99999,0)</f>
        <v>99999</v>
      </c>
    </row>
    <row r="1938" spans="3:37">
      <c r="C1938" s="68"/>
      <c r="P1938" s="121">
        <f t="shared" si="173"/>
        <v>0</v>
      </c>
      <c r="Q1938" s="42">
        <f>IF(C$1=2,0,1)</f>
        <v>0</v>
      </c>
      <c r="R1938" s="24" t="s">
        <v>4</v>
      </c>
      <c r="S1938" s="26">
        <f>D1938</f>
        <v>0</v>
      </c>
      <c r="T1938" s="26">
        <f t="shared" si="174"/>
        <v>0.10000093333426666</v>
      </c>
      <c r="U1938" s="27" t="s">
        <v>5</v>
      </c>
      <c r="V1938" s="75">
        <f>INT((C1938+MOD(C$3,1)/C$4)/C$4)</f>
        <v>0</v>
      </c>
      <c r="W1938" s="75">
        <f t="shared" si="175"/>
        <v>1</v>
      </c>
      <c r="X1938" s="24">
        <f>IF(C$3&gt;=1,IF(MOD(INT((C1938-MOD(C$3,C$4)+MOD(C$3,1)/C$4)/C$4),2),8888,222),IF(MOD(INT((C1938-MOD(C$3,C$4)+MOD(C$3,1)/C$4)/C$4),2),222,8888))</f>
        <v>8888</v>
      </c>
      <c r="Y1938" s="28">
        <f t="shared" si="176"/>
        <v>0.10000093333426666</v>
      </c>
      <c r="Z1938" s="22" t="s">
        <v>27</v>
      </c>
      <c r="AA1938" s="40">
        <f>IF(X1938=222,T1938-E1938/C$4,E1938/C$4+T1938)</f>
        <v>0.10000093333426666</v>
      </c>
      <c r="AB1938" s="45">
        <f>IF(AB$1=1,IF(C1939=0,0,IF(C1938=0,0,IF(Q1938=0,IF((ABS(D1938-D1939))&lt;0.1,(IF(C1939-C1938=Q$1,99999,0)),0),0))),0)</f>
        <v>0</v>
      </c>
      <c r="AC1938" s="13">
        <f>IF(AC$1=1,IF(C1939=0,0,IF(C1938=0,0,IF(Q1938=0,IF(C1939-C1938=0,(IF(ABS(D1938-D1939)&lt;T$1,99999,0)),0),0))),0)</f>
        <v>0</v>
      </c>
      <c r="AD1938" s="15">
        <f>IF(AD$1=1,IF(C1939=0,0,IF(C1938=0,0,IF(Q1938=0,IF(AND(AK1938,AJ1938),99999,0),0))),0)</f>
        <v>0</v>
      </c>
      <c r="AE1938" s="34">
        <f>IF(C1938=0,,IF(AE$1=1,IF(1&gt;AA1938,0,99999),0))</f>
        <v>0</v>
      </c>
      <c r="AF1938" s="5">
        <f>IF(AF$1=1,IF(D1938&gt;1,99999,IF(D1938&lt;0,99999,0)),0)</f>
        <v>0</v>
      </c>
      <c r="AG1938" s="10">
        <f>IF(AG$1=1,IF(B1939=0,0,IF(B1939-B1938=1,0,99999)),0)</f>
        <v>0</v>
      </c>
      <c r="AH1938" s="11">
        <f>IF(AH$1=1,IF(C1939=0,0,IF(C1939-C1938&lt;0,99999,0)),0)</f>
        <v>0</v>
      </c>
      <c r="AI1938" s="14">
        <f>MOD(MOD(((((MOD(C1938,C$4)/C$4)+(MOD(C$3,C$4)/C$4)))),C$4),1)</f>
        <v>0.10000093333426666</v>
      </c>
      <c r="AJ1938" s="19">
        <f>IF(C1939-C1938=0,99999,0 )</f>
        <v>99999</v>
      </c>
      <c r="AK1938" s="83">
        <f>IF(ABS(D1939-D1938)=0,99999,0)</f>
        <v>99999</v>
      </c>
    </row>
    <row r="1939" spans="3:37">
      <c r="C1939" s="68"/>
      <c r="P1939" s="121">
        <f t="shared" si="173"/>
        <v>0</v>
      </c>
      <c r="Q1939" s="42">
        <f>IF(C$1=2,0,1)</f>
        <v>0</v>
      </c>
      <c r="R1939" s="24" t="s">
        <v>4</v>
      </c>
      <c r="S1939" s="26">
        <f>D1939</f>
        <v>0</v>
      </c>
      <c r="T1939" s="26">
        <f t="shared" si="174"/>
        <v>0.10000093333426666</v>
      </c>
      <c r="U1939" s="27" t="s">
        <v>5</v>
      </c>
      <c r="V1939" s="75">
        <f>INT((C1939+MOD(C$3,1)/C$4)/C$4)</f>
        <v>0</v>
      </c>
      <c r="W1939" s="75">
        <f t="shared" si="175"/>
        <v>1</v>
      </c>
      <c r="X1939" s="24">
        <f>IF(C$3&gt;=1,IF(MOD(INT((C1939-MOD(C$3,C$4)+MOD(C$3,1)/C$4)/C$4),2),8888,222),IF(MOD(INT((C1939-MOD(C$3,C$4)+MOD(C$3,1)/C$4)/C$4),2),222,8888))</f>
        <v>8888</v>
      </c>
      <c r="Y1939" s="28">
        <f t="shared" si="176"/>
        <v>0.10000093333426666</v>
      </c>
      <c r="Z1939" s="22" t="s">
        <v>27</v>
      </c>
      <c r="AA1939" s="40">
        <f>IF(X1939=222,T1939-E1939/C$4,E1939/C$4+T1939)</f>
        <v>0.10000093333426666</v>
      </c>
      <c r="AB1939" s="45">
        <f>IF(AB$1=1,IF(C1940=0,0,IF(C1939=0,0,IF(Q1939=0,IF((ABS(D1939-D1940))&lt;0.1,(IF(C1940-C1939=Q$1,99999,0)),0),0))),0)</f>
        <v>0</v>
      </c>
      <c r="AC1939" s="13">
        <f>IF(AC$1=1,IF(C1940=0,0,IF(C1939=0,0,IF(Q1939=0,IF(C1940-C1939=0,(IF(ABS(D1939-D1940)&lt;T$1,99999,0)),0),0))),0)</f>
        <v>0</v>
      </c>
      <c r="AD1939" s="15">
        <f>IF(AD$1=1,IF(C1940=0,0,IF(C1939=0,0,IF(Q1939=0,IF(AND(AK1939,AJ1939),99999,0),0))),0)</f>
        <v>0</v>
      </c>
      <c r="AE1939" s="34">
        <f>IF(C1939=0,,IF(AE$1=1,IF(1&gt;AA1939,0,99999),0))</f>
        <v>0</v>
      </c>
      <c r="AF1939" s="5">
        <f>IF(AF$1=1,IF(D1939&gt;1,99999,IF(D1939&lt;0,99999,0)),0)</f>
        <v>0</v>
      </c>
      <c r="AG1939" s="10">
        <f>IF(AG$1=1,IF(B1940=0,0,IF(B1940-B1939=1,0,99999)),0)</f>
        <v>0</v>
      </c>
      <c r="AH1939" s="11">
        <f>IF(AH$1=1,IF(C1940=0,0,IF(C1940-C1939&lt;0,99999,0)),0)</f>
        <v>0</v>
      </c>
      <c r="AI1939" s="14">
        <f>MOD(MOD(((((MOD(C1939,C$4)/C$4)+(MOD(C$3,C$4)/C$4)))),C$4),1)</f>
        <v>0.10000093333426666</v>
      </c>
      <c r="AJ1939" s="19">
        <f>IF(C1940-C1939=0,99999,0 )</f>
        <v>99999</v>
      </c>
      <c r="AK1939" s="83">
        <f>IF(ABS(D1940-D1939)=0,99999,0)</f>
        <v>99999</v>
      </c>
    </row>
    <row r="1940" spans="3:37">
      <c r="C1940" s="68"/>
      <c r="P1940" s="121">
        <f t="shared" si="173"/>
        <v>0</v>
      </c>
      <c r="Q1940" s="42">
        <f>IF(C$1=2,0,1)</f>
        <v>0</v>
      </c>
      <c r="R1940" s="24" t="s">
        <v>4</v>
      </c>
      <c r="S1940" s="26">
        <f>D1940</f>
        <v>0</v>
      </c>
      <c r="T1940" s="26">
        <f t="shared" si="174"/>
        <v>0.10000093333426666</v>
      </c>
      <c r="U1940" s="27" t="s">
        <v>5</v>
      </c>
      <c r="V1940" s="75">
        <f>INT((C1940+MOD(C$3,1)/C$4)/C$4)</f>
        <v>0</v>
      </c>
      <c r="W1940" s="75">
        <f t="shared" si="175"/>
        <v>1</v>
      </c>
      <c r="X1940" s="24">
        <f>IF(C$3&gt;=1,IF(MOD(INT((C1940-MOD(C$3,C$4)+MOD(C$3,1)/C$4)/C$4),2),8888,222),IF(MOD(INT((C1940-MOD(C$3,C$4)+MOD(C$3,1)/C$4)/C$4),2),222,8888))</f>
        <v>8888</v>
      </c>
      <c r="Y1940" s="28">
        <f t="shared" si="176"/>
        <v>0.10000093333426666</v>
      </c>
      <c r="Z1940" s="22" t="s">
        <v>27</v>
      </c>
      <c r="AA1940" s="40">
        <f>IF(X1940=222,T1940-E1940/C$4,E1940/C$4+T1940)</f>
        <v>0.10000093333426666</v>
      </c>
      <c r="AB1940" s="45">
        <f>IF(AB$1=1,IF(C1941=0,0,IF(C1940=0,0,IF(Q1940=0,IF((ABS(D1940-D1941))&lt;0.1,(IF(C1941-C1940=Q$1,99999,0)),0),0))),0)</f>
        <v>0</v>
      </c>
      <c r="AC1940" s="13">
        <f>IF(AC$1=1,IF(C1941=0,0,IF(C1940=0,0,IF(Q1940=0,IF(C1941-C1940=0,(IF(ABS(D1940-D1941)&lt;T$1,99999,0)),0),0))),0)</f>
        <v>0</v>
      </c>
      <c r="AD1940" s="15">
        <f>IF(AD$1=1,IF(C1941=0,0,IF(C1940=0,0,IF(Q1940=0,IF(AND(AK1940,AJ1940),99999,0),0))),0)</f>
        <v>0</v>
      </c>
      <c r="AE1940" s="34">
        <f>IF(C1940=0,,IF(AE$1=1,IF(1&gt;AA1940,0,99999),0))</f>
        <v>0</v>
      </c>
      <c r="AF1940" s="5">
        <f>IF(AF$1=1,IF(D1940&gt;1,99999,IF(D1940&lt;0,99999,0)),0)</f>
        <v>0</v>
      </c>
      <c r="AG1940" s="10">
        <f>IF(AG$1=1,IF(B1941=0,0,IF(B1941-B1940=1,0,99999)),0)</f>
        <v>0</v>
      </c>
      <c r="AH1940" s="11">
        <f>IF(AH$1=1,IF(C1941=0,0,IF(C1941-C1940&lt;0,99999,0)),0)</f>
        <v>0</v>
      </c>
      <c r="AI1940" s="14">
        <f>MOD(MOD(((((MOD(C1940,C$4)/C$4)+(MOD(C$3,C$4)/C$4)))),C$4),1)</f>
        <v>0.10000093333426666</v>
      </c>
      <c r="AJ1940" s="19">
        <f>IF(C1941-C1940=0,99999,0 )</f>
        <v>99999</v>
      </c>
      <c r="AK1940" s="83">
        <f>IF(ABS(D1941-D1940)=0,99999,0)</f>
        <v>99999</v>
      </c>
    </row>
    <row r="1941" spans="3:37">
      <c r="C1941" s="68"/>
      <c r="P1941" s="121">
        <f t="shared" si="173"/>
        <v>0</v>
      </c>
      <c r="Q1941" s="42">
        <f>IF(C$1=2,0,1)</f>
        <v>0</v>
      </c>
      <c r="R1941" s="24" t="s">
        <v>4</v>
      </c>
      <c r="S1941" s="26">
        <f>D1941</f>
        <v>0</v>
      </c>
      <c r="T1941" s="26">
        <f t="shared" si="174"/>
        <v>0.10000093333426666</v>
      </c>
      <c r="U1941" s="27" t="s">
        <v>5</v>
      </c>
      <c r="V1941" s="75">
        <f>INT((C1941+MOD(C$3,1)/C$4)/C$4)</f>
        <v>0</v>
      </c>
      <c r="W1941" s="75">
        <f t="shared" si="175"/>
        <v>1</v>
      </c>
      <c r="X1941" s="24">
        <f>IF(C$3&gt;=1,IF(MOD(INT((C1941-MOD(C$3,C$4)+MOD(C$3,1)/C$4)/C$4),2),8888,222),IF(MOD(INT((C1941-MOD(C$3,C$4)+MOD(C$3,1)/C$4)/C$4),2),222,8888))</f>
        <v>8888</v>
      </c>
      <c r="Y1941" s="28">
        <f t="shared" si="176"/>
        <v>0.10000093333426666</v>
      </c>
      <c r="Z1941" s="22" t="s">
        <v>27</v>
      </c>
      <c r="AA1941" s="40">
        <f>IF(X1941=222,T1941-E1941/C$4,E1941/C$4+T1941)</f>
        <v>0.10000093333426666</v>
      </c>
      <c r="AB1941" s="45">
        <f>IF(AB$1=1,IF(C1942=0,0,IF(C1941=0,0,IF(Q1941=0,IF((ABS(D1941-D1942))&lt;0.1,(IF(C1942-C1941=Q$1,99999,0)),0),0))),0)</f>
        <v>0</v>
      </c>
      <c r="AC1941" s="13">
        <f>IF(AC$1=1,IF(C1942=0,0,IF(C1941=0,0,IF(Q1941=0,IF(C1942-C1941=0,(IF(ABS(D1941-D1942)&lt;T$1,99999,0)),0),0))),0)</f>
        <v>0</v>
      </c>
      <c r="AD1941" s="15">
        <f>IF(AD$1=1,IF(C1942=0,0,IF(C1941=0,0,IF(Q1941=0,IF(AND(AK1941,AJ1941),99999,0),0))),0)</f>
        <v>0</v>
      </c>
      <c r="AE1941" s="34">
        <f>IF(C1941=0,,IF(AE$1=1,IF(1&gt;AA1941,0,99999),0))</f>
        <v>0</v>
      </c>
      <c r="AF1941" s="5">
        <f>IF(AF$1=1,IF(D1941&gt;1,99999,IF(D1941&lt;0,99999,0)),0)</f>
        <v>0</v>
      </c>
      <c r="AG1941" s="10">
        <f>IF(AG$1=1,IF(B1942=0,0,IF(B1942-B1941=1,0,99999)),0)</f>
        <v>0</v>
      </c>
      <c r="AH1941" s="11">
        <f>IF(AH$1=1,IF(C1942=0,0,IF(C1942-C1941&lt;0,99999,0)),0)</f>
        <v>0</v>
      </c>
      <c r="AI1941" s="14">
        <f>MOD(MOD(((((MOD(C1941,C$4)/C$4)+(MOD(C$3,C$4)/C$4)))),C$4),1)</f>
        <v>0.10000093333426666</v>
      </c>
      <c r="AJ1941" s="19">
        <f>IF(C1942-C1941=0,99999,0 )</f>
        <v>99999</v>
      </c>
      <c r="AK1941" s="83">
        <f>IF(ABS(D1942-D1941)=0,99999,0)</f>
        <v>99999</v>
      </c>
    </row>
    <row r="1942" spans="3:37">
      <c r="C1942" s="68"/>
      <c r="P1942" s="121">
        <f t="shared" si="173"/>
        <v>0</v>
      </c>
      <c r="Q1942" s="42">
        <f>IF(C$1=2,0,1)</f>
        <v>0</v>
      </c>
      <c r="R1942" s="24" t="s">
        <v>4</v>
      </c>
      <c r="S1942" s="26">
        <f>D1942</f>
        <v>0</v>
      </c>
      <c r="T1942" s="26">
        <f t="shared" si="174"/>
        <v>0.10000093333426666</v>
      </c>
      <c r="U1942" s="27" t="s">
        <v>5</v>
      </c>
      <c r="V1942" s="75">
        <f>INT((C1942+MOD(C$3,1)/C$4)/C$4)</f>
        <v>0</v>
      </c>
      <c r="W1942" s="75">
        <f t="shared" si="175"/>
        <v>1</v>
      </c>
      <c r="X1942" s="24">
        <f>IF(C$3&gt;=1,IF(MOD(INT((C1942-MOD(C$3,C$4)+MOD(C$3,1)/C$4)/C$4),2),8888,222),IF(MOD(INT((C1942-MOD(C$3,C$4)+MOD(C$3,1)/C$4)/C$4),2),222,8888))</f>
        <v>8888</v>
      </c>
      <c r="Y1942" s="28">
        <f t="shared" si="176"/>
        <v>0.10000093333426666</v>
      </c>
      <c r="Z1942" s="22" t="s">
        <v>27</v>
      </c>
      <c r="AA1942" s="40">
        <f>IF(X1942=222,T1942-E1942/C$4,E1942/C$4+T1942)</f>
        <v>0.10000093333426666</v>
      </c>
      <c r="AB1942" s="45">
        <f>IF(AB$1=1,IF(C1943=0,0,IF(C1942=0,0,IF(Q1942=0,IF((ABS(D1942-D1943))&lt;0.1,(IF(C1943-C1942=Q$1,99999,0)),0),0))),0)</f>
        <v>0</v>
      </c>
      <c r="AC1942" s="13">
        <f>IF(AC$1=1,IF(C1943=0,0,IF(C1942=0,0,IF(Q1942=0,IF(C1943-C1942=0,(IF(ABS(D1942-D1943)&lt;T$1,99999,0)),0),0))),0)</f>
        <v>0</v>
      </c>
      <c r="AD1942" s="15">
        <f>IF(AD$1=1,IF(C1943=0,0,IF(C1942=0,0,IF(Q1942=0,IF(AND(AK1942,AJ1942),99999,0),0))),0)</f>
        <v>0</v>
      </c>
      <c r="AE1942" s="34">
        <f>IF(C1942=0,,IF(AE$1=1,IF(1&gt;AA1942,0,99999),0))</f>
        <v>0</v>
      </c>
      <c r="AF1942" s="5">
        <f>IF(AF$1=1,IF(D1942&gt;1,99999,IF(D1942&lt;0,99999,0)),0)</f>
        <v>0</v>
      </c>
      <c r="AG1942" s="10">
        <f>IF(AG$1=1,IF(B1943=0,0,IF(B1943-B1942=1,0,99999)),0)</f>
        <v>0</v>
      </c>
      <c r="AH1942" s="11">
        <f>IF(AH$1=1,IF(C1943=0,0,IF(C1943-C1942&lt;0,99999,0)),0)</f>
        <v>0</v>
      </c>
      <c r="AI1942" s="14">
        <f>MOD(MOD(((((MOD(C1942,C$4)/C$4)+(MOD(C$3,C$4)/C$4)))),C$4),1)</f>
        <v>0.10000093333426666</v>
      </c>
      <c r="AJ1942" s="19">
        <f>IF(C1943-C1942=0,99999,0 )</f>
        <v>99999</v>
      </c>
      <c r="AK1942" s="83">
        <f>IF(ABS(D1943-D1942)=0,99999,0)</f>
        <v>99999</v>
      </c>
    </row>
    <row r="1943" spans="3:37">
      <c r="C1943" s="68"/>
      <c r="P1943" s="121">
        <f t="shared" si="173"/>
        <v>0</v>
      </c>
      <c r="Q1943" s="42">
        <f>IF(C$1=2,0,1)</f>
        <v>0</v>
      </c>
      <c r="R1943" s="24" t="s">
        <v>4</v>
      </c>
      <c r="S1943" s="26">
        <f>D1943</f>
        <v>0</v>
      </c>
      <c r="T1943" s="26">
        <f t="shared" si="174"/>
        <v>0.10000093333426666</v>
      </c>
      <c r="U1943" s="27" t="s">
        <v>5</v>
      </c>
      <c r="V1943" s="75">
        <f>INT((C1943+MOD(C$3,1)/C$4)/C$4)</f>
        <v>0</v>
      </c>
      <c r="W1943" s="75">
        <f t="shared" si="175"/>
        <v>1</v>
      </c>
      <c r="X1943" s="24">
        <f>IF(C$3&gt;=1,IF(MOD(INT((C1943-MOD(C$3,C$4)+MOD(C$3,1)/C$4)/C$4),2),8888,222),IF(MOD(INT((C1943-MOD(C$3,C$4)+MOD(C$3,1)/C$4)/C$4),2),222,8888))</f>
        <v>8888</v>
      </c>
      <c r="Y1943" s="28">
        <f t="shared" si="176"/>
        <v>0.10000093333426666</v>
      </c>
      <c r="Z1943" s="22" t="s">
        <v>27</v>
      </c>
      <c r="AA1943" s="40">
        <f>IF(X1943=222,T1943-E1943/C$4,E1943/C$4+T1943)</f>
        <v>0.10000093333426666</v>
      </c>
      <c r="AB1943" s="45">
        <f>IF(AB$1=1,IF(C1944=0,0,IF(C1943=0,0,IF(Q1943=0,IF((ABS(D1943-D1944))&lt;0.1,(IF(C1944-C1943=Q$1,99999,0)),0),0))),0)</f>
        <v>0</v>
      </c>
      <c r="AC1943" s="13">
        <f>IF(AC$1=1,IF(C1944=0,0,IF(C1943=0,0,IF(Q1943=0,IF(C1944-C1943=0,(IF(ABS(D1943-D1944)&lt;T$1,99999,0)),0),0))),0)</f>
        <v>0</v>
      </c>
      <c r="AD1943" s="15">
        <f>IF(AD$1=1,IF(C1944=0,0,IF(C1943=0,0,IF(Q1943=0,IF(AND(AK1943,AJ1943),99999,0),0))),0)</f>
        <v>0</v>
      </c>
      <c r="AE1943" s="34">
        <f>IF(C1943=0,,IF(AE$1=1,IF(1&gt;AA1943,0,99999),0))</f>
        <v>0</v>
      </c>
      <c r="AF1943" s="5">
        <f>IF(AF$1=1,IF(D1943&gt;1,99999,IF(D1943&lt;0,99999,0)),0)</f>
        <v>0</v>
      </c>
      <c r="AG1943" s="10">
        <f>IF(AG$1=1,IF(B1944=0,0,IF(B1944-B1943=1,0,99999)),0)</f>
        <v>0</v>
      </c>
      <c r="AH1943" s="11">
        <f>IF(AH$1=1,IF(C1944=0,0,IF(C1944-C1943&lt;0,99999,0)),0)</f>
        <v>0</v>
      </c>
      <c r="AI1943" s="14">
        <f>MOD(MOD(((((MOD(C1943,C$4)/C$4)+(MOD(C$3,C$4)/C$4)))),C$4),1)</f>
        <v>0.10000093333426666</v>
      </c>
      <c r="AJ1943" s="19">
        <f>IF(C1944-C1943=0,99999,0 )</f>
        <v>99999</v>
      </c>
      <c r="AK1943" s="83">
        <f>IF(ABS(D1944-D1943)=0,99999,0)</f>
        <v>99999</v>
      </c>
    </row>
    <row r="1944" spans="3:37">
      <c r="C1944" s="68"/>
      <c r="P1944" s="121">
        <f t="shared" si="173"/>
        <v>0</v>
      </c>
      <c r="Q1944" s="42">
        <f>IF(C$1=2,0,1)</f>
        <v>0</v>
      </c>
      <c r="R1944" s="24" t="s">
        <v>4</v>
      </c>
      <c r="S1944" s="26">
        <f>D1944</f>
        <v>0</v>
      </c>
      <c r="T1944" s="26">
        <f t="shared" si="174"/>
        <v>0.10000093333426666</v>
      </c>
      <c r="U1944" s="27" t="s">
        <v>5</v>
      </c>
      <c r="V1944" s="75">
        <f>INT((C1944+MOD(C$3,1)/C$4)/C$4)</f>
        <v>0</v>
      </c>
      <c r="W1944" s="75">
        <f t="shared" si="175"/>
        <v>1</v>
      </c>
      <c r="X1944" s="24">
        <f>IF(C$3&gt;=1,IF(MOD(INT((C1944-MOD(C$3,C$4)+MOD(C$3,1)/C$4)/C$4),2),8888,222),IF(MOD(INT((C1944-MOD(C$3,C$4)+MOD(C$3,1)/C$4)/C$4),2),222,8888))</f>
        <v>8888</v>
      </c>
      <c r="Y1944" s="28">
        <f t="shared" si="176"/>
        <v>0.10000093333426666</v>
      </c>
      <c r="Z1944" s="22" t="s">
        <v>27</v>
      </c>
      <c r="AA1944" s="40">
        <f>IF(X1944=222,T1944-E1944/C$4,E1944/C$4+T1944)</f>
        <v>0.10000093333426666</v>
      </c>
      <c r="AB1944" s="45">
        <f>IF(AB$1=1,IF(C1945=0,0,IF(C1944=0,0,IF(Q1944=0,IF((ABS(D1944-D1945))&lt;0.1,(IF(C1945-C1944=Q$1,99999,0)),0),0))),0)</f>
        <v>0</v>
      </c>
      <c r="AC1944" s="13">
        <f>IF(AC$1=1,IF(C1945=0,0,IF(C1944=0,0,IF(Q1944=0,IF(C1945-C1944=0,(IF(ABS(D1944-D1945)&lt;T$1,99999,0)),0),0))),0)</f>
        <v>0</v>
      </c>
      <c r="AD1944" s="15">
        <f>IF(AD$1=1,IF(C1945=0,0,IF(C1944=0,0,IF(Q1944=0,IF(AND(AK1944,AJ1944),99999,0),0))),0)</f>
        <v>0</v>
      </c>
      <c r="AE1944" s="34">
        <f>IF(C1944=0,,IF(AE$1=1,IF(1&gt;AA1944,0,99999),0))</f>
        <v>0</v>
      </c>
      <c r="AF1944" s="5">
        <f>IF(AF$1=1,IF(D1944&gt;1,99999,IF(D1944&lt;0,99999,0)),0)</f>
        <v>0</v>
      </c>
      <c r="AG1944" s="10">
        <f>IF(AG$1=1,IF(B1945=0,0,IF(B1945-B1944=1,0,99999)),0)</f>
        <v>0</v>
      </c>
      <c r="AH1944" s="11">
        <f>IF(AH$1=1,IF(C1945=0,0,IF(C1945-C1944&lt;0,99999,0)),0)</f>
        <v>0</v>
      </c>
      <c r="AI1944" s="14">
        <f>MOD(MOD(((((MOD(C1944,C$4)/C$4)+(MOD(C$3,C$4)/C$4)))),C$4),1)</f>
        <v>0.10000093333426666</v>
      </c>
      <c r="AJ1944" s="19">
        <f>IF(C1945-C1944=0,99999,0 )</f>
        <v>99999</v>
      </c>
      <c r="AK1944" s="83">
        <f>IF(ABS(D1945-D1944)=0,99999,0)</f>
        <v>99999</v>
      </c>
    </row>
    <row r="1945" spans="3:37">
      <c r="C1945" s="68"/>
      <c r="P1945" s="121">
        <f t="shared" si="173"/>
        <v>0</v>
      </c>
      <c r="Q1945" s="42">
        <f>IF(C$1=2,0,1)</f>
        <v>0</v>
      </c>
      <c r="R1945" s="24" t="s">
        <v>4</v>
      </c>
      <c r="S1945" s="26">
        <f>D1945</f>
        <v>0</v>
      </c>
      <c r="T1945" s="26">
        <f t="shared" si="174"/>
        <v>0.10000093333426666</v>
      </c>
      <c r="U1945" s="27" t="s">
        <v>5</v>
      </c>
      <c r="V1945" s="75">
        <f>INT((C1945+MOD(C$3,1)/C$4)/C$4)</f>
        <v>0</v>
      </c>
      <c r="W1945" s="75">
        <f t="shared" si="175"/>
        <v>1</v>
      </c>
      <c r="X1945" s="24">
        <f>IF(C$3&gt;=1,IF(MOD(INT((C1945-MOD(C$3,C$4)+MOD(C$3,1)/C$4)/C$4),2),8888,222),IF(MOD(INT((C1945-MOD(C$3,C$4)+MOD(C$3,1)/C$4)/C$4),2),222,8888))</f>
        <v>8888</v>
      </c>
      <c r="Y1945" s="28">
        <f t="shared" si="176"/>
        <v>0.10000093333426666</v>
      </c>
      <c r="Z1945" s="22" t="s">
        <v>27</v>
      </c>
      <c r="AA1945" s="40">
        <f>IF(X1945=222,T1945-E1945/C$4,E1945/C$4+T1945)</f>
        <v>0.10000093333426666</v>
      </c>
      <c r="AB1945" s="45">
        <f>IF(AB$1=1,IF(C1946=0,0,IF(C1945=0,0,IF(Q1945=0,IF((ABS(D1945-D1946))&lt;0.1,(IF(C1946-C1945=Q$1,99999,0)),0),0))),0)</f>
        <v>0</v>
      </c>
      <c r="AC1945" s="13">
        <f>IF(AC$1=1,IF(C1946=0,0,IF(C1945=0,0,IF(Q1945=0,IF(C1946-C1945=0,(IF(ABS(D1945-D1946)&lt;T$1,99999,0)),0),0))),0)</f>
        <v>0</v>
      </c>
      <c r="AD1945" s="15">
        <f>IF(AD$1=1,IF(C1946=0,0,IF(C1945=0,0,IF(Q1945=0,IF(AND(AK1945,AJ1945),99999,0),0))),0)</f>
        <v>0</v>
      </c>
      <c r="AE1945" s="34">
        <f>IF(C1945=0,,IF(AE$1=1,IF(1&gt;AA1945,0,99999),0))</f>
        <v>0</v>
      </c>
      <c r="AF1945" s="5">
        <f>IF(AF$1=1,IF(D1945&gt;1,99999,IF(D1945&lt;0,99999,0)),0)</f>
        <v>0</v>
      </c>
      <c r="AG1945" s="10">
        <f>IF(AG$1=1,IF(B1946=0,0,IF(B1946-B1945=1,0,99999)),0)</f>
        <v>0</v>
      </c>
      <c r="AH1945" s="11">
        <f>IF(AH$1=1,IF(C1946=0,0,IF(C1946-C1945&lt;0,99999,0)),0)</f>
        <v>0</v>
      </c>
      <c r="AI1945" s="14">
        <f>MOD(MOD(((((MOD(C1945,C$4)/C$4)+(MOD(C$3,C$4)/C$4)))),C$4),1)</f>
        <v>0.10000093333426666</v>
      </c>
      <c r="AJ1945" s="19">
        <f>IF(C1946-C1945=0,99999,0 )</f>
        <v>99999</v>
      </c>
      <c r="AK1945" s="83">
        <f>IF(ABS(D1946-D1945)=0,99999,0)</f>
        <v>99999</v>
      </c>
    </row>
    <row r="1946" spans="3:37">
      <c r="C1946" s="68"/>
      <c r="P1946" s="121">
        <f t="shared" si="173"/>
        <v>0</v>
      </c>
      <c r="Q1946" s="42">
        <f>IF(C$1=2,0,1)</f>
        <v>0</v>
      </c>
      <c r="R1946" s="24" t="s">
        <v>4</v>
      </c>
      <c r="S1946" s="26">
        <f>D1946</f>
        <v>0</v>
      </c>
      <c r="T1946" s="26">
        <f t="shared" si="174"/>
        <v>0.10000093333426666</v>
      </c>
      <c r="U1946" s="27" t="s">
        <v>5</v>
      </c>
      <c r="V1946" s="75">
        <f>INT((C1946+MOD(C$3,1)/C$4)/C$4)</f>
        <v>0</v>
      </c>
      <c r="W1946" s="75">
        <f t="shared" si="175"/>
        <v>1</v>
      </c>
      <c r="X1946" s="24">
        <f>IF(C$3&gt;=1,IF(MOD(INT((C1946-MOD(C$3,C$4)+MOD(C$3,1)/C$4)/C$4),2),8888,222),IF(MOD(INT((C1946-MOD(C$3,C$4)+MOD(C$3,1)/C$4)/C$4),2),222,8888))</f>
        <v>8888</v>
      </c>
      <c r="Y1946" s="28">
        <f t="shared" si="176"/>
        <v>0.10000093333426666</v>
      </c>
      <c r="Z1946" s="22" t="s">
        <v>27</v>
      </c>
      <c r="AA1946" s="40">
        <f>IF(X1946=222,T1946-E1946/C$4,E1946/C$4+T1946)</f>
        <v>0.10000093333426666</v>
      </c>
      <c r="AB1946" s="45">
        <f>IF(AB$1=1,IF(C1947=0,0,IF(C1946=0,0,IF(Q1946=0,IF((ABS(D1946-D1947))&lt;0.1,(IF(C1947-C1946=Q$1,99999,0)),0),0))),0)</f>
        <v>0</v>
      </c>
      <c r="AC1946" s="13">
        <f>IF(AC$1=1,IF(C1947=0,0,IF(C1946=0,0,IF(Q1946=0,IF(C1947-C1946=0,(IF(ABS(D1946-D1947)&lt;T$1,99999,0)),0),0))),0)</f>
        <v>0</v>
      </c>
      <c r="AD1946" s="15">
        <f>IF(AD$1=1,IF(C1947=0,0,IF(C1946=0,0,IF(Q1946=0,IF(AND(AK1946,AJ1946),99999,0),0))),0)</f>
        <v>0</v>
      </c>
      <c r="AE1946" s="34">
        <f>IF(C1946=0,,IF(AE$1=1,IF(1&gt;AA1946,0,99999),0))</f>
        <v>0</v>
      </c>
      <c r="AF1946" s="5">
        <f>IF(AF$1=1,IF(D1946&gt;1,99999,IF(D1946&lt;0,99999,0)),0)</f>
        <v>0</v>
      </c>
      <c r="AG1946" s="10">
        <f>IF(AG$1=1,IF(B1947=0,0,IF(B1947-B1946=1,0,99999)),0)</f>
        <v>0</v>
      </c>
      <c r="AH1946" s="11">
        <f>IF(AH$1=1,IF(C1947=0,0,IF(C1947-C1946&lt;0,99999,0)),0)</f>
        <v>0</v>
      </c>
      <c r="AI1946" s="14">
        <f>MOD(MOD(((((MOD(C1946,C$4)/C$4)+(MOD(C$3,C$4)/C$4)))),C$4),1)</f>
        <v>0.10000093333426666</v>
      </c>
      <c r="AJ1946" s="19">
        <f>IF(C1947-C1946=0,99999,0 )</f>
        <v>99999</v>
      </c>
      <c r="AK1946" s="83">
        <f>IF(ABS(D1947-D1946)=0,99999,0)</f>
        <v>99999</v>
      </c>
    </row>
    <row r="1947" spans="3:37">
      <c r="C1947" s="68"/>
      <c r="P1947" s="121">
        <f t="shared" si="173"/>
        <v>0</v>
      </c>
      <c r="Q1947" s="42">
        <f>IF(C$1=2,0,1)</f>
        <v>0</v>
      </c>
      <c r="R1947" s="24" t="s">
        <v>4</v>
      </c>
      <c r="S1947" s="26">
        <f>D1947</f>
        <v>0</v>
      </c>
      <c r="T1947" s="26">
        <f t="shared" si="174"/>
        <v>0.10000093333426666</v>
      </c>
      <c r="U1947" s="27" t="s">
        <v>5</v>
      </c>
      <c r="V1947" s="75">
        <f>INT((C1947+MOD(C$3,1)/C$4)/C$4)</f>
        <v>0</v>
      </c>
      <c r="W1947" s="75">
        <f t="shared" si="175"/>
        <v>1</v>
      </c>
      <c r="X1947" s="24">
        <f>IF(C$3&gt;=1,IF(MOD(INT((C1947-MOD(C$3,C$4)+MOD(C$3,1)/C$4)/C$4),2),8888,222),IF(MOD(INT((C1947-MOD(C$3,C$4)+MOD(C$3,1)/C$4)/C$4),2),222,8888))</f>
        <v>8888</v>
      </c>
      <c r="Y1947" s="28">
        <f t="shared" si="176"/>
        <v>0.10000093333426666</v>
      </c>
      <c r="Z1947" s="22" t="s">
        <v>27</v>
      </c>
      <c r="AA1947" s="40">
        <f>IF(X1947=222,T1947-E1947/C$4,E1947/C$4+T1947)</f>
        <v>0.10000093333426666</v>
      </c>
      <c r="AB1947" s="45">
        <f>IF(AB$1=1,IF(C1948=0,0,IF(C1947=0,0,IF(Q1947=0,IF((ABS(D1947-D1948))&lt;0.1,(IF(C1948-C1947=Q$1,99999,0)),0),0))),0)</f>
        <v>0</v>
      </c>
      <c r="AC1947" s="13">
        <f>IF(AC$1=1,IF(C1948=0,0,IF(C1947=0,0,IF(Q1947=0,IF(C1948-C1947=0,(IF(ABS(D1947-D1948)&lt;T$1,99999,0)),0),0))),0)</f>
        <v>0</v>
      </c>
      <c r="AD1947" s="15">
        <f>IF(AD$1=1,IF(C1948=0,0,IF(C1947=0,0,IF(Q1947=0,IF(AND(AK1947,AJ1947),99999,0),0))),0)</f>
        <v>0</v>
      </c>
      <c r="AE1947" s="34">
        <f>IF(C1947=0,,IF(AE$1=1,IF(1&gt;AA1947,0,99999),0))</f>
        <v>0</v>
      </c>
      <c r="AF1947" s="5">
        <f>IF(AF$1=1,IF(D1947&gt;1,99999,IF(D1947&lt;0,99999,0)),0)</f>
        <v>0</v>
      </c>
      <c r="AG1947" s="10">
        <f>IF(AG$1=1,IF(B1948=0,0,IF(B1948-B1947=1,0,99999)),0)</f>
        <v>0</v>
      </c>
      <c r="AH1947" s="11">
        <f>IF(AH$1=1,IF(C1948=0,0,IF(C1948-C1947&lt;0,99999,0)),0)</f>
        <v>0</v>
      </c>
      <c r="AI1947" s="14">
        <f>MOD(MOD(((((MOD(C1947,C$4)/C$4)+(MOD(C$3,C$4)/C$4)))),C$4),1)</f>
        <v>0.10000093333426666</v>
      </c>
      <c r="AJ1947" s="19">
        <f>IF(C1948-C1947=0,99999,0 )</f>
        <v>99999</v>
      </c>
      <c r="AK1947" s="83">
        <f>IF(ABS(D1948-D1947)=0,99999,0)</f>
        <v>99999</v>
      </c>
    </row>
    <row r="1948" spans="3:37">
      <c r="C1948" s="68"/>
      <c r="P1948" s="121">
        <f t="shared" si="173"/>
        <v>0</v>
      </c>
      <c r="Q1948" s="42">
        <f>IF(C$1=2,0,1)</f>
        <v>0</v>
      </c>
      <c r="R1948" s="24" t="s">
        <v>4</v>
      </c>
      <c r="S1948" s="26">
        <f>D1948</f>
        <v>0</v>
      </c>
      <c r="T1948" s="26">
        <f t="shared" si="174"/>
        <v>0.10000093333426666</v>
      </c>
      <c r="U1948" s="27" t="s">
        <v>5</v>
      </c>
      <c r="V1948" s="75">
        <f>INT((C1948+MOD(C$3,1)/C$4)/C$4)</f>
        <v>0</v>
      </c>
      <c r="W1948" s="75">
        <f t="shared" si="175"/>
        <v>1</v>
      </c>
      <c r="X1948" s="24">
        <f>IF(C$3&gt;=1,IF(MOD(INT((C1948-MOD(C$3,C$4)+MOD(C$3,1)/C$4)/C$4),2),8888,222),IF(MOD(INT((C1948-MOD(C$3,C$4)+MOD(C$3,1)/C$4)/C$4),2),222,8888))</f>
        <v>8888</v>
      </c>
      <c r="Y1948" s="28">
        <f t="shared" si="176"/>
        <v>0.10000093333426666</v>
      </c>
      <c r="Z1948" s="22" t="s">
        <v>27</v>
      </c>
      <c r="AA1948" s="40">
        <f>IF(X1948=222,T1948-E1948/C$4,E1948/C$4+T1948)</f>
        <v>0.10000093333426666</v>
      </c>
      <c r="AB1948" s="45">
        <f>IF(AB$1=1,IF(C1949=0,0,IF(C1948=0,0,IF(Q1948=0,IF((ABS(D1948-D1949))&lt;0.1,(IF(C1949-C1948=Q$1,99999,0)),0),0))),0)</f>
        <v>0</v>
      </c>
      <c r="AC1948" s="13">
        <f>IF(AC$1=1,IF(C1949=0,0,IF(C1948=0,0,IF(Q1948=0,IF(C1949-C1948=0,(IF(ABS(D1948-D1949)&lt;T$1,99999,0)),0),0))),0)</f>
        <v>0</v>
      </c>
      <c r="AD1948" s="15">
        <f>IF(AD$1=1,IF(C1949=0,0,IF(C1948=0,0,IF(Q1948=0,IF(AND(AK1948,AJ1948),99999,0),0))),0)</f>
        <v>0</v>
      </c>
      <c r="AE1948" s="34">
        <f>IF(C1948=0,,IF(AE$1=1,IF(1&gt;AA1948,0,99999),0))</f>
        <v>0</v>
      </c>
      <c r="AF1948" s="5">
        <f>IF(AF$1=1,IF(D1948&gt;1,99999,IF(D1948&lt;0,99999,0)),0)</f>
        <v>0</v>
      </c>
      <c r="AG1948" s="10">
        <f>IF(AG$1=1,IF(B1949=0,0,IF(B1949-B1948=1,0,99999)),0)</f>
        <v>0</v>
      </c>
      <c r="AH1948" s="11">
        <f>IF(AH$1=1,IF(C1949=0,0,IF(C1949-C1948&lt;0,99999,0)),0)</f>
        <v>0</v>
      </c>
      <c r="AI1948" s="14">
        <f>MOD(MOD(((((MOD(C1948,C$4)/C$4)+(MOD(C$3,C$4)/C$4)))),C$4),1)</f>
        <v>0.10000093333426666</v>
      </c>
      <c r="AJ1948" s="19">
        <f>IF(C1949-C1948=0,99999,0 )</f>
        <v>99999</v>
      </c>
      <c r="AK1948" s="83">
        <f>IF(ABS(D1949-D1948)=0,99999,0)</f>
        <v>99999</v>
      </c>
    </row>
    <row r="1949" spans="3:37">
      <c r="C1949" s="68"/>
      <c r="P1949" s="121">
        <f t="shared" si="173"/>
        <v>0</v>
      </c>
      <c r="Q1949" s="42">
        <f>IF(C$1=2,0,1)</f>
        <v>0</v>
      </c>
      <c r="R1949" s="24" t="s">
        <v>4</v>
      </c>
      <c r="S1949" s="26">
        <f>D1949</f>
        <v>0</v>
      </c>
      <c r="T1949" s="26">
        <f t="shared" si="174"/>
        <v>0.10000093333426666</v>
      </c>
      <c r="U1949" s="27" t="s">
        <v>5</v>
      </c>
      <c r="V1949" s="75">
        <f>INT((C1949+MOD(C$3,1)/C$4)/C$4)</f>
        <v>0</v>
      </c>
      <c r="W1949" s="75">
        <f t="shared" si="175"/>
        <v>1</v>
      </c>
      <c r="X1949" s="24">
        <f>IF(C$3&gt;=1,IF(MOD(INT((C1949-MOD(C$3,C$4)+MOD(C$3,1)/C$4)/C$4),2),8888,222),IF(MOD(INT((C1949-MOD(C$3,C$4)+MOD(C$3,1)/C$4)/C$4),2),222,8888))</f>
        <v>8888</v>
      </c>
      <c r="Y1949" s="28">
        <f t="shared" si="176"/>
        <v>0.10000093333426666</v>
      </c>
      <c r="Z1949" s="22" t="s">
        <v>27</v>
      </c>
      <c r="AA1949" s="40">
        <f>IF(X1949=222,T1949-E1949/C$4,E1949/C$4+T1949)</f>
        <v>0.10000093333426666</v>
      </c>
      <c r="AB1949" s="45">
        <f>IF(AB$1=1,IF(C1950=0,0,IF(C1949=0,0,IF(Q1949=0,IF((ABS(D1949-D1950))&lt;0.1,(IF(C1950-C1949=Q$1,99999,0)),0),0))),0)</f>
        <v>0</v>
      </c>
      <c r="AC1949" s="13">
        <f>IF(AC$1=1,IF(C1950=0,0,IF(C1949=0,0,IF(Q1949=0,IF(C1950-C1949=0,(IF(ABS(D1949-D1950)&lt;T$1,99999,0)),0),0))),0)</f>
        <v>0</v>
      </c>
      <c r="AD1949" s="15">
        <f>IF(AD$1=1,IF(C1950=0,0,IF(C1949=0,0,IF(Q1949=0,IF(AND(AK1949,AJ1949),99999,0),0))),0)</f>
        <v>0</v>
      </c>
      <c r="AE1949" s="34">
        <f>IF(C1949=0,,IF(AE$1=1,IF(1&gt;AA1949,0,99999),0))</f>
        <v>0</v>
      </c>
      <c r="AF1949" s="5">
        <f>IF(AF$1=1,IF(D1949&gt;1,99999,IF(D1949&lt;0,99999,0)),0)</f>
        <v>0</v>
      </c>
      <c r="AG1949" s="10">
        <f>IF(AG$1=1,IF(B1950=0,0,IF(B1950-B1949=1,0,99999)),0)</f>
        <v>0</v>
      </c>
      <c r="AH1949" s="11">
        <f>IF(AH$1=1,IF(C1950=0,0,IF(C1950-C1949&lt;0,99999,0)),0)</f>
        <v>0</v>
      </c>
      <c r="AI1949" s="14">
        <f>MOD(MOD(((((MOD(C1949,C$4)/C$4)+(MOD(C$3,C$4)/C$4)))),C$4),1)</f>
        <v>0.10000093333426666</v>
      </c>
      <c r="AJ1949" s="19">
        <f>IF(C1950-C1949=0,99999,0 )</f>
        <v>99999</v>
      </c>
      <c r="AK1949" s="83">
        <f>IF(ABS(D1950-D1949)=0,99999,0)</f>
        <v>99999</v>
      </c>
    </row>
    <row r="1950" spans="3:37">
      <c r="C1950" s="68"/>
      <c r="P1950" s="121">
        <f t="shared" si="173"/>
        <v>0</v>
      </c>
      <c r="Q1950" s="42">
        <f>IF(C$1=2,0,1)</f>
        <v>0</v>
      </c>
      <c r="R1950" s="24" t="s">
        <v>4</v>
      </c>
      <c r="S1950" s="26">
        <f>D1950</f>
        <v>0</v>
      </c>
      <c r="T1950" s="26">
        <f t="shared" si="174"/>
        <v>0.10000093333426666</v>
      </c>
      <c r="U1950" s="27" t="s">
        <v>5</v>
      </c>
      <c r="V1950" s="75">
        <f>INT((C1950+MOD(C$3,1)/C$4)/C$4)</f>
        <v>0</v>
      </c>
      <c r="W1950" s="75">
        <f t="shared" si="175"/>
        <v>1</v>
      </c>
      <c r="X1950" s="24">
        <f>IF(C$3&gt;=1,IF(MOD(INT((C1950-MOD(C$3,C$4)+MOD(C$3,1)/C$4)/C$4),2),8888,222),IF(MOD(INT((C1950-MOD(C$3,C$4)+MOD(C$3,1)/C$4)/C$4),2),222,8888))</f>
        <v>8888</v>
      </c>
      <c r="Y1950" s="28">
        <f t="shared" si="176"/>
        <v>0.10000093333426666</v>
      </c>
      <c r="Z1950" s="22" t="s">
        <v>27</v>
      </c>
      <c r="AA1950" s="40">
        <f>IF(X1950=222,T1950-E1950/C$4,E1950/C$4+T1950)</f>
        <v>0.10000093333426666</v>
      </c>
      <c r="AB1950" s="45">
        <f>IF(AB$1=1,IF(C1951=0,0,IF(C1950=0,0,IF(Q1950=0,IF((ABS(D1950-D1951))&lt;0.1,(IF(C1951-C1950=Q$1,99999,0)),0),0))),0)</f>
        <v>0</v>
      </c>
      <c r="AC1950" s="13">
        <f>IF(AC$1=1,IF(C1951=0,0,IF(C1950=0,0,IF(Q1950=0,IF(C1951-C1950=0,(IF(ABS(D1950-D1951)&lt;T$1,99999,0)),0),0))),0)</f>
        <v>0</v>
      </c>
      <c r="AD1950" s="15">
        <f>IF(AD$1=1,IF(C1951=0,0,IF(C1950=0,0,IF(Q1950=0,IF(AND(AK1950,AJ1950),99999,0),0))),0)</f>
        <v>0</v>
      </c>
      <c r="AE1950" s="34">
        <f>IF(C1950=0,,IF(AE$1=1,IF(1&gt;AA1950,0,99999),0))</f>
        <v>0</v>
      </c>
      <c r="AF1950" s="5">
        <f>IF(AF$1=1,IF(D1950&gt;1,99999,IF(D1950&lt;0,99999,0)),0)</f>
        <v>0</v>
      </c>
      <c r="AG1950" s="10">
        <f>IF(AG$1=1,IF(B1951=0,0,IF(B1951-B1950=1,0,99999)),0)</f>
        <v>0</v>
      </c>
      <c r="AH1950" s="11">
        <f>IF(AH$1=1,IF(C1951=0,0,IF(C1951-C1950&lt;0,99999,0)),0)</f>
        <v>0</v>
      </c>
      <c r="AI1950" s="14">
        <f>MOD(MOD(((((MOD(C1950,C$4)/C$4)+(MOD(C$3,C$4)/C$4)))),C$4),1)</f>
        <v>0.10000093333426666</v>
      </c>
      <c r="AJ1950" s="19">
        <f>IF(C1951-C1950=0,99999,0 )</f>
        <v>99999</v>
      </c>
      <c r="AK1950" s="83">
        <f>IF(ABS(D1951-D1950)=0,99999,0)</f>
        <v>99999</v>
      </c>
    </row>
    <row r="1951" spans="3:37">
      <c r="C1951" s="68"/>
      <c r="P1951" s="121">
        <f t="shared" si="173"/>
        <v>0</v>
      </c>
      <c r="Q1951" s="42">
        <f>IF(C$1=2,0,1)</f>
        <v>0</v>
      </c>
      <c r="R1951" s="24" t="s">
        <v>4</v>
      </c>
      <c r="S1951" s="26">
        <f>D1951</f>
        <v>0</v>
      </c>
      <c r="T1951" s="26">
        <f t="shared" si="174"/>
        <v>0.10000093333426666</v>
      </c>
      <c r="U1951" s="27" t="s">
        <v>5</v>
      </c>
      <c r="V1951" s="75">
        <f>INT((C1951+MOD(C$3,1)/C$4)/C$4)</f>
        <v>0</v>
      </c>
      <c r="W1951" s="75">
        <f t="shared" si="175"/>
        <v>1</v>
      </c>
      <c r="X1951" s="24">
        <f>IF(C$3&gt;=1,IF(MOD(INT((C1951-MOD(C$3,C$4)+MOD(C$3,1)/C$4)/C$4),2),8888,222),IF(MOD(INT((C1951-MOD(C$3,C$4)+MOD(C$3,1)/C$4)/C$4),2),222,8888))</f>
        <v>8888</v>
      </c>
      <c r="Y1951" s="28">
        <f t="shared" si="176"/>
        <v>0.10000093333426666</v>
      </c>
      <c r="Z1951" s="22" t="s">
        <v>27</v>
      </c>
      <c r="AA1951" s="40">
        <f>IF(X1951=222,T1951-E1951/C$4,E1951/C$4+T1951)</f>
        <v>0.10000093333426666</v>
      </c>
      <c r="AB1951" s="45">
        <f>IF(AB$1=1,IF(C1952=0,0,IF(C1951=0,0,IF(Q1951=0,IF((ABS(D1951-D1952))&lt;0.1,(IF(C1952-C1951=Q$1,99999,0)),0),0))),0)</f>
        <v>0</v>
      </c>
      <c r="AC1951" s="13">
        <f>IF(AC$1=1,IF(C1952=0,0,IF(C1951=0,0,IF(Q1951=0,IF(C1952-C1951=0,(IF(ABS(D1951-D1952)&lt;T$1,99999,0)),0),0))),0)</f>
        <v>0</v>
      </c>
      <c r="AD1951" s="15">
        <f>IF(AD$1=1,IF(C1952=0,0,IF(C1951=0,0,IF(Q1951=0,IF(AND(AK1951,AJ1951),99999,0),0))),0)</f>
        <v>0</v>
      </c>
      <c r="AE1951" s="34">
        <f>IF(C1951=0,,IF(AE$1=1,IF(1&gt;AA1951,0,99999),0))</f>
        <v>0</v>
      </c>
      <c r="AF1951" s="5">
        <f>IF(AF$1=1,IF(D1951&gt;1,99999,IF(D1951&lt;0,99999,0)),0)</f>
        <v>0</v>
      </c>
      <c r="AG1951" s="10">
        <f>IF(AG$1=1,IF(B1952=0,0,IF(B1952-B1951=1,0,99999)),0)</f>
        <v>0</v>
      </c>
      <c r="AH1951" s="11">
        <f>IF(AH$1=1,IF(C1952=0,0,IF(C1952-C1951&lt;0,99999,0)),0)</f>
        <v>0</v>
      </c>
      <c r="AI1951" s="14">
        <f>MOD(MOD(((((MOD(C1951,C$4)/C$4)+(MOD(C$3,C$4)/C$4)))),C$4),1)</f>
        <v>0.10000093333426666</v>
      </c>
      <c r="AJ1951" s="19">
        <f>IF(C1952-C1951=0,99999,0 )</f>
        <v>99999</v>
      </c>
      <c r="AK1951" s="83">
        <f>IF(ABS(D1952-D1951)=0,99999,0)</f>
        <v>99999</v>
      </c>
    </row>
    <row r="1952" spans="3:37">
      <c r="C1952" s="68"/>
      <c r="P1952" s="121">
        <f t="shared" si="173"/>
        <v>0</v>
      </c>
      <c r="Q1952" s="42">
        <f>IF(C$1=2,0,1)</f>
        <v>0</v>
      </c>
      <c r="R1952" s="24" t="s">
        <v>4</v>
      </c>
      <c r="S1952" s="26">
        <f>D1952</f>
        <v>0</v>
      </c>
      <c r="T1952" s="26">
        <f t="shared" si="174"/>
        <v>0.10000093333426666</v>
      </c>
      <c r="U1952" s="27" t="s">
        <v>5</v>
      </c>
      <c r="V1952" s="75">
        <f>INT((C1952+MOD(C$3,1)/C$4)/C$4)</f>
        <v>0</v>
      </c>
      <c r="W1952" s="75">
        <f t="shared" si="175"/>
        <v>1</v>
      </c>
      <c r="X1952" s="24">
        <f>IF(C$3&gt;=1,IF(MOD(INT((C1952-MOD(C$3,C$4)+MOD(C$3,1)/C$4)/C$4),2),8888,222),IF(MOD(INT((C1952-MOD(C$3,C$4)+MOD(C$3,1)/C$4)/C$4),2),222,8888))</f>
        <v>8888</v>
      </c>
      <c r="Y1952" s="28">
        <f t="shared" si="176"/>
        <v>0.10000093333426666</v>
      </c>
      <c r="Z1952" s="22" t="s">
        <v>27</v>
      </c>
      <c r="AA1952" s="40">
        <f>IF(X1952=222,T1952-E1952/C$4,E1952/C$4+T1952)</f>
        <v>0.10000093333426666</v>
      </c>
      <c r="AB1952" s="45">
        <f>IF(AB$1=1,IF(C1953=0,0,IF(C1952=0,0,IF(Q1952=0,IF((ABS(D1952-D1953))&lt;0.1,(IF(C1953-C1952=Q$1,99999,0)),0),0))),0)</f>
        <v>0</v>
      </c>
      <c r="AC1952" s="13">
        <f>IF(AC$1=1,IF(C1953=0,0,IF(C1952=0,0,IF(Q1952=0,IF(C1953-C1952=0,(IF(ABS(D1952-D1953)&lt;T$1,99999,0)),0),0))),0)</f>
        <v>0</v>
      </c>
      <c r="AD1952" s="15">
        <f>IF(AD$1=1,IF(C1953=0,0,IF(C1952=0,0,IF(Q1952=0,IF(AND(AK1952,AJ1952),99999,0),0))),0)</f>
        <v>0</v>
      </c>
      <c r="AE1952" s="34">
        <f>IF(C1952=0,,IF(AE$1=1,IF(1&gt;AA1952,0,99999),0))</f>
        <v>0</v>
      </c>
      <c r="AF1952" s="5">
        <f>IF(AF$1=1,IF(D1952&gt;1,99999,IF(D1952&lt;0,99999,0)),0)</f>
        <v>0</v>
      </c>
      <c r="AG1952" s="10">
        <f>IF(AG$1=1,IF(B1953=0,0,IF(B1953-B1952=1,0,99999)),0)</f>
        <v>0</v>
      </c>
      <c r="AH1952" s="11">
        <f>IF(AH$1=1,IF(C1953=0,0,IF(C1953-C1952&lt;0,99999,0)),0)</f>
        <v>0</v>
      </c>
      <c r="AI1952" s="14">
        <f>MOD(MOD(((((MOD(C1952,C$4)/C$4)+(MOD(C$3,C$4)/C$4)))),C$4),1)</f>
        <v>0.10000093333426666</v>
      </c>
      <c r="AJ1952" s="19">
        <f>IF(C1953-C1952=0,99999,0 )</f>
        <v>99999</v>
      </c>
      <c r="AK1952" s="83">
        <f>IF(ABS(D1953-D1952)=0,99999,0)</f>
        <v>99999</v>
      </c>
    </row>
    <row r="1953" spans="3:37">
      <c r="C1953" s="68"/>
      <c r="P1953" s="121">
        <f t="shared" si="173"/>
        <v>0</v>
      </c>
      <c r="Q1953" s="42">
        <f>IF(C$1=2,0,1)</f>
        <v>0</v>
      </c>
      <c r="R1953" s="24" t="s">
        <v>4</v>
      </c>
      <c r="S1953" s="26">
        <f>D1953</f>
        <v>0</v>
      </c>
      <c r="T1953" s="26">
        <f t="shared" si="174"/>
        <v>0.10000093333426666</v>
      </c>
      <c r="U1953" s="27" t="s">
        <v>5</v>
      </c>
      <c r="V1953" s="75">
        <f>INT((C1953+MOD(C$3,1)/C$4)/C$4)</f>
        <v>0</v>
      </c>
      <c r="W1953" s="75">
        <f t="shared" si="175"/>
        <v>1</v>
      </c>
      <c r="X1953" s="24">
        <f>IF(C$3&gt;=1,IF(MOD(INT((C1953-MOD(C$3,C$4)+MOD(C$3,1)/C$4)/C$4),2),8888,222),IF(MOD(INT((C1953-MOD(C$3,C$4)+MOD(C$3,1)/C$4)/C$4),2),222,8888))</f>
        <v>8888</v>
      </c>
      <c r="Y1953" s="28">
        <f t="shared" si="176"/>
        <v>0.10000093333426666</v>
      </c>
      <c r="Z1953" s="22" t="s">
        <v>27</v>
      </c>
      <c r="AA1953" s="40">
        <f>IF(X1953=222,T1953-E1953/C$4,E1953/C$4+T1953)</f>
        <v>0.10000093333426666</v>
      </c>
      <c r="AB1953" s="45">
        <f>IF(AB$1=1,IF(C1954=0,0,IF(C1953=0,0,IF(Q1953=0,IF((ABS(D1953-D1954))&lt;0.1,(IF(C1954-C1953=Q$1,99999,0)),0),0))),0)</f>
        <v>0</v>
      </c>
      <c r="AC1953" s="13">
        <f>IF(AC$1=1,IF(C1954=0,0,IF(C1953=0,0,IF(Q1953=0,IF(C1954-C1953=0,(IF(ABS(D1953-D1954)&lt;T$1,99999,0)),0),0))),0)</f>
        <v>0</v>
      </c>
      <c r="AD1953" s="15">
        <f>IF(AD$1=1,IF(C1954=0,0,IF(C1953=0,0,IF(Q1953=0,IF(AND(AK1953,AJ1953),99999,0),0))),0)</f>
        <v>0</v>
      </c>
      <c r="AE1953" s="34">
        <f>IF(C1953=0,,IF(AE$1=1,IF(1&gt;AA1953,0,99999),0))</f>
        <v>0</v>
      </c>
      <c r="AF1953" s="5">
        <f>IF(AF$1=1,IF(D1953&gt;1,99999,IF(D1953&lt;0,99999,0)),0)</f>
        <v>0</v>
      </c>
      <c r="AG1953" s="10">
        <f>IF(AG$1=1,IF(B1954=0,0,IF(B1954-B1953=1,0,99999)),0)</f>
        <v>0</v>
      </c>
      <c r="AH1953" s="11">
        <f>IF(AH$1=1,IF(C1954=0,0,IF(C1954-C1953&lt;0,99999,0)),0)</f>
        <v>0</v>
      </c>
      <c r="AI1953" s="14">
        <f>MOD(MOD(((((MOD(C1953,C$4)/C$4)+(MOD(C$3,C$4)/C$4)))),C$4),1)</f>
        <v>0.10000093333426666</v>
      </c>
      <c r="AJ1953" s="19">
        <f>IF(C1954-C1953=0,99999,0 )</f>
        <v>99999</v>
      </c>
      <c r="AK1953" s="83">
        <f>IF(ABS(D1954-D1953)=0,99999,0)</f>
        <v>99999</v>
      </c>
    </row>
    <row r="1954" spans="3:37">
      <c r="C1954" s="68"/>
      <c r="P1954" s="121">
        <f t="shared" si="173"/>
        <v>0</v>
      </c>
      <c r="Q1954" s="42">
        <f>IF(C$1=2,0,1)</f>
        <v>0</v>
      </c>
      <c r="R1954" s="24" t="s">
        <v>4</v>
      </c>
      <c r="S1954" s="26">
        <f>D1954</f>
        <v>0</v>
      </c>
      <c r="T1954" s="26">
        <f t="shared" si="174"/>
        <v>0.10000093333426666</v>
      </c>
      <c r="U1954" s="27" t="s">
        <v>5</v>
      </c>
      <c r="V1954" s="75">
        <f>INT((C1954+MOD(C$3,1)/C$4)/C$4)</f>
        <v>0</v>
      </c>
      <c r="W1954" s="75">
        <f t="shared" si="175"/>
        <v>1</v>
      </c>
      <c r="X1954" s="24">
        <f>IF(C$3&gt;=1,IF(MOD(INT((C1954-MOD(C$3,C$4)+MOD(C$3,1)/C$4)/C$4),2),8888,222),IF(MOD(INT((C1954-MOD(C$3,C$4)+MOD(C$3,1)/C$4)/C$4),2),222,8888))</f>
        <v>8888</v>
      </c>
      <c r="Y1954" s="28">
        <f t="shared" si="176"/>
        <v>0.10000093333426666</v>
      </c>
      <c r="Z1954" s="22" t="s">
        <v>27</v>
      </c>
      <c r="AA1954" s="40">
        <f>IF(X1954=222,T1954-E1954/C$4,E1954/C$4+T1954)</f>
        <v>0.10000093333426666</v>
      </c>
      <c r="AB1954" s="45">
        <f>IF(AB$1=1,IF(C1955=0,0,IF(C1954=0,0,IF(Q1954=0,IF((ABS(D1954-D1955))&lt;0.1,(IF(C1955-C1954=Q$1,99999,0)),0),0))),0)</f>
        <v>0</v>
      </c>
      <c r="AC1954" s="13">
        <f>IF(AC$1=1,IF(C1955=0,0,IF(C1954=0,0,IF(Q1954=0,IF(C1955-C1954=0,(IF(ABS(D1954-D1955)&lt;T$1,99999,0)),0),0))),0)</f>
        <v>0</v>
      </c>
      <c r="AD1954" s="15">
        <f>IF(AD$1=1,IF(C1955=0,0,IF(C1954=0,0,IF(Q1954=0,IF(AND(AK1954,AJ1954),99999,0),0))),0)</f>
        <v>0</v>
      </c>
      <c r="AE1954" s="34">
        <f>IF(C1954=0,,IF(AE$1=1,IF(1&gt;AA1954,0,99999),0))</f>
        <v>0</v>
      </c>
      <c r="AF1954" s="5">
        <f>IF(AF$1=1,IF(D1954&gt;1,99999,IF(D1954&lt;0,99999,0)),0)</f>
        <v>0</v>
      </c>
      <c r="AG1954" s="10">
        <f>IF(AG$1=1,IF(B1955=0,0,IF(B1955-B1954=1,0,99999)),0)</f>
        <v>0</v>
      </c>
      <c r="AH1954" s="11">
        <f>IF(AH$1=1,IF(C1955=0,0,IF(C1955-C1954&lt;0,99999,0)),0)</f>
        <v>0</v>
      </c>
      <c r="AI1954" s="14">
        <f>MOD(MOD(((((MOD(C1954,C$4)/C$4)+(MOD(C$3,C$4)/C$4)))),C$4),1)</f>
        <v>0.10000093333426666</v>
      </c>
      <c r="AJ1954" s="19">
        <f>IF(C1955-C1954=0,99999,0 )</f>
        <v>99999</v>
      </c>
      <c r="AK1954" s="83">
        <f>IF(ABS(D1955-D1954)=0,99999,0)</f>
        <v>99999</v>
      </c>
    </row>
    <row r="1955" spans="3:37">
      <c r="C1955" s="68"/>
      <c r="P1955" s="121">
        <f t="shared" si="173"/>
        <v>0</v>
      </c>
      <c r="Q1955" s="42">
        <f>IF(C$1=2,0,1)</f>
        <v>0</v>
      </c>
      <c r="R1955" s="24" t="s">
        <v>4</v>
      </c>
      <c r="S1955" s="26">
        <f>D1955</f>
        <v>0</v>
      </c>
      <c r="T1955" s="26">
        <f t="shared" si="174"/>
        <v>0.10000093333426666</v>
      </c>
      <c r="U1955" s="27" t="s">
        <v>5</v>
      </c>
      <c r="V1955" s="75">
        <f>INT((C1955+MOD(C$3,1)/C$4)/C$4)</f>
        <v>0</v>
      </c>
      <c r="W1955" s="75">
        <f t="shared" si="175"/>
        <v>1</v>
      </c>
      <c r="X1955" s="24">
        <f>IF(C$3&gt;=1,IF(MOD(INT((C1955-MOD(C$3,C$4)+MOD(C$3,1)/C$4)/C$4),2),8888,222),IF(MOD(INT((C1955-MOD(C$3,C$4)+MOD(C$3,1)/C$4)/C$4),2),222,8888))</f>
        <v>8888</v>
      </c>
      <c r="Y1955" s="28">
        <f t="shared" si="176"/>
        <v>0.10000093333426666</v>
      </c>
      <c r="Z1955" s="22" t="s">
        <v>27</v>
      </c>
      <c r="AA1955" s="40">
        <f>IF(X1955=222,T1955-E1955/C$4,E1955/C$4+T1955)</f>
        <v>0.10000093333426666</v>
      </c>
      <c r="AB1955" s="45">
        <f>IF(AB$1=1,IF(C1956=0,0,IF(C1955=0,0,IF(Q1955=0,IF((ABS(D1955-D1956))&lt;0.1,(IF(C1956-C1955=Q$1,99999,0)),0),0))),0)</f>
        <v>0</v>
      </c>
      <c r="AC1955" s="13">
        <f>IF(AC$1=1,IF(C1956=0,0,IF(C1955=0,0,IF(Q1955=0,IF(C1956-C1955=0,(IF(ABS(D1955-D1956)&lt;T$1,99999,0)),0),0))),0)</f>
        <v>0</v>
      </c>
      <c r="AD1955" s="15">
        <f>IF(AD$1=1,IF(C1956=0,0,IF(C1955=0,0,IF(Q1955=0,IF(AND(AK1955,AJ1955),99999,0),0))),0)</f>
        <v>0</v>
      </c>
      <c r="AE1955" s="34">
        <f>IF(C1955=0,,IF(AE$1=1,IF(1&gt;AA1955,0,99999),0))</f>
        <v>0</v>
      </c>
      <c r="AF1955" s="5">
        <f>IF(AF$1=1,IF(D1955&gt;1,99999,IF(D1955&lt;0,99999,0)),0)</f>
        <v>0</v>
      </c>
      <c r="AG1955" s="10">
        <f>IF(AG$1=1,IF(B1956=0,0,IF(B1956-B1955=1,0,99999)),0)</f>
        <v>0</v>
      </c>
      <c r="AH1955" s="11">
        <f>IF(AH$1=1,IF(C1956=0,0,IF(C1956-C1955&lt;0,99999,0)),0)</f>
        <v>0</v>
      </c>
      <c r="AI1955" s="14">
        <f>MOD(MOD(((((MOD(C1955,C$4)/C$4)+(MOD(C$3,C$4)/C$4)))),C$4),1)</f>
        <v>0.10000093333426666</v>
      </c>
      <c r="AJ1955" s="19">
        <f>IF(C1956-C1955=0,99999,0 )</f>
        <v>99999</v>
      </c>
      <c r="AK1955" s="83">
        <f>IF(ABS(D1956-D1955)=0,99999,0)</f>
        <v>99999</v>
      </c>
    </row>
    <row r="1956" spans="3:37">
      <c r="C1956" s="68"/>
      <c r="P1956" s="121">
        <f t="shared" si="173"/>
        <v>0</v>
      </c>
      <c r="Q1956" s="42">
        <f>IF(C$1=2,0,1)</f>
        <v>0</v>
      </c>
      <c r="R1956" s="24" t="s">
        <v>4</v>
      </c>
      <c r="S1956" s="26">
        <f>D1956</f>
        <v>0</v>
      </c>
      <c r="T1956" s="26">
        <f t="shared" si="174"/>
        <v>0.10000093333426666</v>
      </c>
      <c r="U1956" s="27" t="s">
        <v>5</v>
      </c>
      <c r="V1956" s="75">
        <f>INT((C1956+MOD(C$3,1)/C$4)/C$4)</f>
        <v>0</v>
      </c>
      <c r="W1956" s="75">
        <f t="shared" si="175"/>
        <v>1</v>
      </c>
      <c r="X1956" s="24">
        <f>IF(C$3&gt;=1,IF(MOD(INT((C1956-MOD(C$3,C$4)+MOD(C$3,1)/C$4)/C$4),2),8888,222),IF(MOD(INT((C1956-MOD(C$3,C$4)+MOD(C$3,1)/C$4)/C$4),2),222,8888))</f>
        <v>8888</v>
      </c>
      <c r="Y1956" s="28">
        <f t="shared" si="176"/>
        <v>0.10000093333426666</v>
      </c>
      <c r="Z1956" s="22" t="s">
        <v>27</v>
      </c>
      <c r="AA1956" s="40">
        <f>IF(X1956=222,T1956-E1956/C$4,E1956/C$4+T1956)</f>
        <v>0.10000093333426666</v>
      </c>
      <c r="AB1956" s="45">
        <f>IF(AB$1=1,IF(C1957=0,0,IF(C1956=0,0,IF(Q1956=0,IF((ABS(D1956-D1957))&lt;0.1,(IF(C1957-C1956=Q$1,99999,0)),0),0))),0)</f>
        <v>0</v>
      </c>
      <c r="AC1956" s="13">
        <f>IF(AC$1=1,IF(C1957=0,0,IF(C1956=0,0,IF(Q1956=0,IF(C1957-C1956=0,(IF(ABS(D1956-D1957)&lt;T$1,99999,0)),0),0))),0)</f>
        <v>0</v>
      </c>
      <c r="AD1956" s="15">
        <f>IF(AD$1=1,IF(C1957=0,0,IF(C1956=0,0,IF(Q1956=0,IF(AND(AK1956,AJ1956),99999,0),0))),0)</f>
        <v>0</v>
      </c>
      <c r="AE1956" s="34">
        <f>IF(C1956=0,,IF(AE$1=1,IF(1&gt;AA1956,0,99999),0))</f>
        <v>0</v>
      </c>
      <c r="AF1956" s="5">
        <f>IF(AF$1=1,IF(D1956&gt;1,99999,IF(D1956&lt;0,99999,0)),0)</f>
        <v>0</v>
      </c>
      <c r="AG1956" s="10">
        <f>IF(AG$1=1,IF(B1957=0,0,IF(B1957-B1956=1,0,99999)),0)</f>
        <v>0</v>
      </c>
      <c r="AH1956" s="11">
        <f>IF(AH$1=1,IF(C1957=0,0,IF(C1957-C1956&lt;0,99999,0)),0)</f>
        <v>0</v>
      </c>
      <c r="AI1956" s="14">
        <f>MOD(MOD(((((MOD(C1956,C$4)/C$4)+(MOD(C$3,C$4)/C$4)))),C$4),1)</f>
        <v>0.10000093333426666</v>
      </c>
      <c r="AJ1956" s="19">
        <f>IF(C1957-C1956=0,99999,0 )</f>
        <v>99999</v>
      </c>
      <c r="AK1956" s="83">
        <f>IF(ABS(D1957-D1956)=0,99999,0)</f>
        <v>99999</v>
      </c>
    </row>
    <row r="1957" spans="3:37">
      <c r="C1957" s="68"/>
      <c r="P1957" s="121">
        <f t="shared" si="173"/>
        <v>0</v>
      </c>
      <c r="Q1957" s="42">
        <f>IF(C$1=2,0,1)</f>
        <v>0</v>
      </c>
      <c r="R1957" s="24" t="s">
        <v>4</v>
      </c>
      <c r="S1957" s="26">
        <f>D1957</f>
        <v>0</v>
      </c>
      <c r="T1957" s="26">
        <f t="shared" si="174"/>
        <v>0.10000093333426666</v>
      </c>
      <c r="U1957" s="27" t="s">
        <v>5</v>
      </c>
      <c r="V1957" s="75">
        <f>INT((C1957+MOD(C$3,1)/C$4)/C$4)</f>
        <v>0</v>
      </c>
      <c r="W1957" s="75">
        <f t="shared" si="175"/>
        <v>1</v>
      </c>
      <c r="X1957" s="24">
        <f>IF(C$3&gt;=1,IF(MOD(INT((C1957-MOD(C$3,C$4)+MOD(C$3,1)/C$4)/C$4),2),8888,222),IF(MOD(INT((C1957-MOD(C$3,C$4)+MOD(C$3,1)/C$4)/C$4),2),222,8888))</f>
        <v>8888</v>
      </c>
      <c r="Y1957" s="28">
        <f t="shared" si="176"/>
        <v>0.10000093333426666</v>
      </c>
      <c r="Z1957" s="22" t="s">
        <v>27</v>
      </c>
      <c r="AA1957" s="40">
        <f>IF(X1957=222,T1957-E1957/C$4,E1957/C$4+T1957)</f>
        <v>0.10000093333426666</v>
      </c>
      <c r="AB1957" s="45">
        <f>IF(AB$1=1,IF(C1958=0,0,IF(C1957=0,0,IF(Q1957=0,IF((ABS(D1957-D1958))&lt;0.1,(IF(C1958-C1957=Q$1,99999,0)),0),0))),0)</f>
        <v>0</v>
      </c>
      <c r="AC1957" s="13">
        <f>IF(AC$1=1,IF(C1958=0,0,IF(C1957=0,0,IF(Q1957=0,IF(C1958-C1957=0,(IF(ABS(D1957-D1958)&lt;T$1,99999,0)),0),0))),0)</f>
        <v>0</v>
      </c>
      <c r="AD1957" s="15">
        <f>IF(AD$1=1,IF(C1958=0,0,IF(C1957=0,0,IF(Q1957=0,IF(AND(AK1957,AJ1957),99999,0),0))),0)</f>
        <v>0</v>
      </c>
      <c r="AE1957" s="34">
        <f>IF(C1957=0,,IF(AE$1=1,IF(1&gt;AA1957,0,99999),0))</f>
        <v>0</v>
      </c>
      <c r="AF1957" s="5">
        <f>IF(AF$1=1,IF(D1957&gt;1,99999,IF(D1957&lt;0,99999,0)),0)</f>
        <v>0</v>
      </c>
      <c r="AG1957" s="10">
        <f>IF(AG$1=1,IF(B1958=0,0,IF(B1958-B1957=1,0,99999)),0)</f>
        <v>0</v>
      </c>
      <c r="AH1957" s="11">
        <f>IF(AH$1=1,IF(C1958=0,0,IF(C1958-C1957&lt;0,99999,0)),0)</f>
        <v>0</v>
      </c>
      <c r="AI1957" s="14">
        <f>MOD(MOD(((((MOD(C1957,C$4)/C$4)+(MOD(C$3,C$4)/C$4)))),C$4),1)</f>
        <v>0.10000093333426666</v>
      </c>
      <c r="AJ1957" s="19">
        <f>IF(C1958-C1957=0,99999,0 )</f>
        <v>99999</v>
      </c>
      <c r="AK1957" s="83">
        <f>IF(ABS(D1958-D1957)=0,99999,0)</f>
        <v>99999</v>
      </c>
    </row>
    <row r="1958" spans="3:37">
      <c r="C1958" s="68"/>
      <c r="P1958" s="121">
        <f t="shared" si="173"/>
        <v>0</v>
      </c>
      <c r="Q1958" s="42">
        <f>IF(C$1=2,0,1)</f>
        <v>0</v>
      </c>
      <c r="R1958" s="24" t="s">
        <v>4</v>
      </c>
      <c r="S1958" s="26">
        <f>D1958</f>
        <v>0</v>
      </c>
      <c r="T1958" s="26">
        <f t="shared" si="174"/>
        <v>0.10000093333426666</v>
      </c>
      <c r="U1958" s="27" t="s">
        <v>5</v>
      </c>
      <c r="V1958" s="75">
        <f>INT((C1958+MOD(C$3,1)/C$4)/C$4)</f>
        <v>0</v>
      </c>
      <c r="W1958" s="75">
        <f t="shared" si="175"/>
        <v>1</v>
      </c>
      <c r="X1958" s="24">
        <f>IF(C$3&gt;=1,IF(MOD(INT((C1958-MOD(C$3,C$4)+MOD(C$3,1)/C$4)/C$4),2),8888,222),IF(MOD(INT((C1958-MOD(C$3,C$4)+MOD(C$3,1)/C$4)/C$4),2),222,8888))</f>
        <v>8888</v>
      </c>
      <c r="Y1958" s="28">
        <f t="shared" si="176"/>
        <v>0.10000093333426666</v>
      </c>
      <c r="Z1958" s="22" t="s">
        <v>27</v>
      </c>
      <c r="AA1958" s="40">
        <f>IF(X1958=222,T1958-E1958/C$4,E1958/C$4+T1958)</f>
        <v>0.10000093333426666</v>
      </c>
      <c r="AB1958" s="45">
        <f>IF(AB$1=1,IF(C1959=0,0,IF(C1958=0,0,IF(Q1958=0,IF((ABS(D1958-D1959))&lt;0.1,(IF(C1959-C1958=Q$1,99999,0)),0),0))),0)</f>
        <v>0</v>
      </c>
      <c r="AC1958" s="13">
        <f>IF(AC$1=1,IF(C1959=0,0,IF(C1958=0,0,IF(Q1958=0,IF(C1959-C1958=0,(IF(ABS(D1958-D1959)&lt;T$1,99999,0)),0),0))),0)</f>
        <v>0</v>
      </c>
      <c r="AD1958" s="15">
        <f>IF(AD$1=1,IF(C1959=0,0,IF(C1958=0,0,IF(Q1958=0,IF(AND(AK1958,AJ1958),99999,0),0))),0)</f>
        <v>0</v>
      </c>
      <c r="AE1958" s="34">
        <f>IF(C1958=0,,IF(AE$1=1,IF(1&gt;AA1958,0,99999),0))</f>
        <v>0</v>
      </c>
      <c r="AF1958" s="5">
        <f>IF(AF$1=1,IF(D1958&gt;1,99999,IF(D1958&lt;0,99999,0)),0)</f>
        <v>0</v>
      </c>
      <c r="AG1958" s="10">
        <f>IF(AG$1=1,IF(B1959=0,0,IF(B1959-B1958=1,0,99999)),0)</f>
        <v>0</v>
      </c>
      <c r="AH1958" s="11">
        <f>IF(AH$1=1,IF(C1959=0,0,IF(C1959-C1958&lt;0,99999,0)),0)</f>
        <v>0</v>
      </c>
      <c r="AI1958" s="14">
        <f>MOD(MOD(((((MOD(C1958,C$4)/C$4)+(MOD(C$3,C$4)/C$4)))),C$4),1)</f>
        <v>0.10000093333426666</v>
      </c>
      <c r="AJ1958" s="19">
        <f>IF(C1959-C1958=0,99999,0 )</f>
        <v>99999</v>
      </c>
      <c r="AK1958" s="83">
        <f>IF(ABS(D1959-D1958)=0,99999,0)</f>
        <v>99999</v>
      </c>
    </row>
    <row r="1959" spans="3:37">
      <c r="C1959" s="68"/>
      <c r="P1959" s="121">
        <f t="shared" si="173"/>
        <v>0</v>
      </c>
      <c r="Q1959" s="42">
        <f>IF(C$1=2,0,1)</f>
        <v>0</v>
      </c>
      <c r="R1959" s="24" t="s">
        <v>4</v>
      </c>
      <c r="S1959" s="26">
        <f>D1959</f>
        <v>0</v>
      </c>
      <c r="T1959" s="26">
        <f t="shared" si="174"/>
        <v>0.10000093333426666</v>
      </c>
      <c r="U1959" s="27" t="s">
        <v>5</v>
      </c>
      <c r="V1959" s="75">
        <f>INT((C1959+MOD(C$3,1)/C$4)/C$4)</f>
        <v>0</v>
      </c>
      <c r="W1959" s="75">
        <f t="shared" si="175"/>
        <v>1</v>
      </c>
      <c r="X1959" s="24">
        <f>IF(C$3&gt;=1,IF(MOD(INT((C1959-MOD(C$3,C$4)+MOD(C$3,1)/C$4)/C$4),2),8888,222),IF(MOD(INT((C1959-MOD(C$3,C$4)+MOD(C$3,1)/C$4)/C$4),2),222,8888))</f>
        <v>8888</v>
      </c>
      <c r="Y1959" s="28">
        <f t="shared" si="176"/>
        <v>0.10000093333426666</v>
      </c>
      <c r="Z1959" s="22" t="s">
        <v>27</v>
      </c>
      <c r="AA1959" s="40">
        <f>IF(X1959=222,T1959-E1959/C$4,E1959/C$4+T1959)</f>
        <v>0.10000093333426666</v>
      </c>
      <c r="AB1959" s="45">
        <f>IF(AB$1=1,IF(C1960=0,0,IF(C1959=0,0,IF(Q1959=0,IF((ABS(D1959-D1960))&lt;0.1,(IF(C1960-C1959=Q$1,99999,0)),0),0))),0)</f>
        <v>0</v>
      </c>
      <c r="AC1959" s="13">
        <f>IF(AC$1=1,IF(C1960=0,0,IF(C1959=0,0,IF(Q1959=0,IF(C1960-C1959=0,(IF(ABS(D1959-D1960)&lt;T$1,99999,0)),0),0))),0)</f>
        <v>0</v>
      </c>
      <c r="AD1959" s="15">
        <f>IF(AD$1=1,IF(C1960=0,0,IF(C1959=0,0,IF(Q1959=0,IF(AND(AK1959,AJ1959),99999,0),0))),0)</f>
        <v>0</v>
      </c>
      <c r="AE1959" s="34">
        <f>IF(C1959=0,,IF(AE$1=1,IF(1&gt;AA1959,0,99999),0))</f>
        <v>0</v>
      </c>
      <c r="AF1959" s="5">
        <f>IF(AF$1=1,IF(D1959&gt;1,99999,IF(D1959&lt;0,99999,0)),0)</f>
        <v>0</v>
      </c>
      <c r="AG1959" s="10">
        <f>IF(AG$1=1,IF(B1960=0,0,IF(B1960-B1959=1,0,99999)),0)</f>
        <v>0</v>
      </c>
      <c r="AH1959" s="11">
        <f>IF(AH$1=1,IF(C1960=0,0,IF(C1960-C1959&lt;0,99999,0)),0)</f>
        <v>0</v>
      </c>
      <c r="AI1959" s="14">
        <f>MOD(MOD(((((MOD(C1959,C$4)/C$4)+(MOD(C$3,C$4)/C$4)))),C$4),1)</f>
        <v>0.10000093333426666</v>
      </c>
      <c r="AJ1959" s="19">
        <f>IF(C1960-C1959=0,99999,0 )</f>
        <v>99999</v>
      </c>
      <c r="AK1959" s="83">
        <f>IF(ABS(D1960-D1959)=0,99999,0)</f>
        <v>99999</v>
      </c>
    </row>
    <row r="1960" spans="3:37">
      <c r="C1960" s="68"/>
      <c r="P1960" s="121">
        <f t="shared" si="173"/>
        <v>0</v>
      </c>
      <c r="Q1960" s="42">
        <f>IF(C$1=2,0,1)</f>
        <v>0</v>
      </c>
      <c r="R1960" s="24" t="s">
        <v>4</v>
      </c>
      <c r="S1960" s="26">
        <f>D1960</f>
        <v>0</v>
      </c>
      <c r="T1960" s="26">
        <f t="shared" si="174"/>
        <v>0.10000093333426666</v>
      </c>
      <c r="U1960" s="27" t="s">
        <v>5</v>
      </c>
      <c r="V1960" s="75">
        <f>INT((C1960+MOD(C$3,1)/C$4)/C$4)</f>
        <v>0</v>
      </c>
      <c r="W1960" s="75">
        <f t="shared" si="175"/>
        <v>1</v>
      </c>
      <c r="X1960" s="24">
        <f>IF(C$3&gt;=1,IF(MOD(INT((C1960-MOD(C$3,C$4)+MOD(C$3,1)/C$4)/C$4),2),8888,222),IF(MOD(INT((C1960-MOD(C$3,C$4)+MOD(C$3,1)/C$4)/C$4),2),222,8888))</f>
        <v>8888</v>
      </c>
      <c r="Y1960" s="28">
        <f t="shared" si="176"/>
        <v>0.10000093333426666</v>
      </c>
      <c r="Z1960" s="22" t="s">
        <v>27</v>
      </c>
      <c r="AA1960" s="40">
        <f>IF(X1960=222,T1960-E1960/C$4,E1960/C$4+T1960)</f>
        <v>0.10000093333426666</v>
      </c>
      <c r="AB1960" s="45">
        <f>IF(AB$1=1,IF(C1961=0,0,IF(C1960=0,0,IF(Q1960=0,IF((ABS(D1960-D1961))&lt;0.1,(IF(C1961-C1960=Q$1,99999,0)),0),0))),0)</f>
        <v>0</v>
      </c>
      <c r="AC1960" s="13">
        <f>IF(AC$1=1,IF(C1961=0,0,IF(C1960=0,0,IF(Q1960=0,IF(C1961-C1960=0,(IF(ABS(D1960-D1961)&lt;T$1,99999,0)),0),0))),0)</f>
        <v>0</v>
      </c>
      <c r="AD1960" s="15">
        <f>IF(AD$1=1,IF(C1961=0,0,IF(C1960=0,0,IF(Q1960=0,IF(AND(AK1960,AJ1960),99999,0),0))),0)</f>
        <v>0</v>
      </c>
      <c r="AE1960" s="34">
        <f>IF(C1960=0,,IF(AE$1=1,IF(1&gt;AA1960,0,99999),0))</f>
        <v>0</v>
      </c>
      <c r="AF1960" s="5">
        <f>IF(AF$1=1,IF(D1960&gt;1,99999,IF(D1960&lt;0,99999,0)),0)</f>
        <v>0</v>
      </c>
      <c r="AG1960" s="10">
        <f>IF(AG$1=1,IF(B1961=0,0,IF(B1961-B1960=1,0,99999)),0)</f>
        <v>0</v>
      </c>
      <c r="AH1960" s="11">
        <f>IF(AH$1=1,IF(C1961=0,0,IF(C1961-C1960&lt;0,99999,0)),0)</f>
        <v>0</v>
      </c>
      <c r="AI1960" s="14">
        <f>MOD(MOD(((((MOD(C1960,C$4)/C$4)+(MOD(C$3,C$4)/C$4)))),C$4),1)</f>
        <v>0.10000093333426666</v>
      </c>
      <c r="AJ1960" s="19">
        <f>IF(C1961-C1960=0,99999,0 )</f>
        <v>99999</v>
      </c>
      <c r="AK1960" s="83">
        <f>IF(ABS(D1961-D1960)=0,99999,0)</f>
        <v>99999</v>
      </c>
    </row>
    <row r="1961" spans="3:37">
      <c r="C1961" s="68"/>
      <c r="P1961" s="121">
        <f t="shared" si="173"/>
        <v>0</v>
      </c>
      <c r="Q1961" s="42">
        <f>IF(C$1=2,0,1)</f>
        <v>0</v>
      </c>
      <c r="R1961" s="24" t="s">
        <v>4</v>
      </c>
      <c r="S1961" s="26">
        <f>D1961</f>
        <v>0</v>
      </c>
      <c r="T1961" s="26">
        <f t="shared" si="174"/>
        <v>0.10000093333426666</v>
      </c>
      <c r="U1961" s="27" t="s">
        <v>5</v>
      </c>
      <c r="V1961" s="75">
        <f>INT((C1961+MOD(C$3,1)/C$4)/C$4)</f>
        <v>0</v>
      </c>
      <c r="W1961" s="75">
        <f t="shared" si="175"/>
        <v>1</v>
      </c>
      <c r="X1961" s="24">
        <f>IF(C$3&gt;=1,IF(MOD(INT((C1961-MOD(C$3,C$4)+MOD(C$3,1)/C$4)/C$4),2),8888,222),IF(MOD(INT((C1961-MOD(C$3,C$4)+MOD(C$3,1)/C$4)/C$4),2),222,8888))</f>
        <v>8888</v>
      </c>
      <c r="Y1961" s="28">
        <f t="shared" si="176"/>
        <v>0.10000093333426666</v>
      </c>
      <c r="Z1961" s="22" t="s">
        <v>27</v>
      </c>
      <c r="AA1961" s="40">
        <f>IF(X1961=222,T1961-E1961/C$4,E1961/C$4+T1961)</f>
        <v>0.10000093333426666</v>
      </c>
      <c r="AB1961" s="45">
        <f>IF(AB$1=1,IF(C1962=0,0,IF(C1961=0,0,IF(Q1961=0,IF((ABS(D1961-D1962))&lt;0.1,(IF(C1962-C1961=Q$1,99999,0)),0),0))),0)</f>
        <v>0</v>
      </c>
      <c r="AC1961" s="13">
        <f>IF(AC$1=1,IF(C1962=0,0,IF(C1961=0,0,IF(Q1961=0,IF(C1962-C1961=0,(IF(ABS(D1961-D1962)&lt;T$1,99999,0)),0),0))),0)</f>
        <v>0</v>
      </c>
      <c r="AD1961" s="15">
        <f>IF(AD$1=1,IF(C1962=0,0,IF(C1961=0,0,IF(Q1961=0,IF(AND(AK1961,AJ1961),99999,0),0))),0)</f>
        <v>0</v>
      </c>
      <c r="AE1961" s="34">
        <f>IF(C1961=0,,IF(AE$1=1,IF(1&gt;AA1961,0,99999),0))</f>
        <v>0</v>
      </c>
      <c r="AF1961" s="5">
        <f>IF(AF$1=1,IF(D1961&gt;1,99999,IF(D1961&lt;0,99999,0)),0)</f>
        <v>0</v>
      </c>
      <c r="AG1961" s="10">
        <f>IF(AG$1=1,IF(B1962=0,0,IF(B1962-B1961=1,0,99999)),0)</f>
        <v>0</v>
      </c>
      <c r="AH1961" s="11">
        <f>IF(AH$1=1,IF(C1962=0,0,IF(C1962-C1961&lt;0,99999,0)),0)</f>
        <v>0</v>
      </c>
      <c r="AI1961" s="14">
        <f>MOD(MOD(((((MOD(C1961,C$4)/C$4)+(MOD(C$3,C$4)/C$4)))),C$4),1)</f>
        <v>0.10000093333426666</v>
      </c>
      <c r="AJ1961" s="19">
        <f>IF(C1962-C1961=0,99999,0 )</f>
        <v>99999</v>
      </c>
      <c r="AK1961" s="83">
        <f>IF(ABS(D1962-D1961)=0,99999,0)</f>
        <v>99999</v>
      </c>
    </row>
    <row r="1962" spans="3:37">
      <c r="C1962" s="68"/>
      <c r="P1962" s="121">
        <f t="shared" si="173"/>
        <v>0</v>
      </c>
      <c r="Q1962" s="42">
        <f>IF(C$1=2,0,1)</f>
        <v>0</v>
      </c>
      <c r="R1962" s="24" t="s">
        <v>4</v>
      </c>
      <c r="S1962" s="26">
        <f>D1962</f>
        <v>0</v>
      </c>
      <c r="T1962" s="26">
        <f t="shared" si="174"/>
        <v>0.10000093333426666</v>
      </c>
      <c r="U1962" s="27" t="s">
        <v>5</v>
      </c>
      <c r="V1962" s="75">
        <f>INT((C1962+MOD(C$3,1)/C$4)/C$4)</f>
        <v>0</v>
      </c>
      <c r="W1962" s="75">
        <f t="shared" si="175"/>
        <v>1</v>
      </c>
      <c r="X1962" s="24">
        <f>IF(C$3&gt;=1,IF(MOD(INT((C1962-MOD(C$3,C$4)+MOD(C$3,1)/C$4)/C$4),2),8888,222),IF(MOD(INT((C1962-MOD(C$3,C$4)+MOD(C$3,1)/C$4)/C$4),2),222,8888))</f>
        <v>8888</v>
      </c>
      <c r="Y1962" s="28">
        <f t="shared" si="176"/>
        <v>0.10000093333426666</v>
      </c>
      <c r="Z1962" s="22" t="s">
        <v>27</v>
      </c>
      <c r="AA1962" s="40">
        <f>IF(X1962=222,T1962-E1962/C$4,E1962/C$4+T1962)</f>
        <v>0.10000093333426666</v>
      </c>
      <c r="AB1962" s="45">
        <f>IF(AB$1=1,IF(C1963=0,0,IF(C1962=0,0,IF(Q1962=0,IF((ABS(D1962-D1963))&lt;0.1,(IF(C1963-C1962=Q$1,99999,0)),0),0))),0)</f>
        <v>0</v>
      </c>
      <c r="AC1962" s="13">
        <f>IF(AC$1=1,IF(C1963=0,0,IF(C1962=0,0,IF(Q1962=0,IF(C1963-C1962=0,(IF(ABS(D1962-D1963)&lt;T$1,99999,0)),0),0))),0)</f>
        <v>0</v>
      </c>
      <c r="AD1962" s="15">
        <f>IF(AD$1=1,IF(C1963=0,0,IF(C1962=0,0,IF(Q1962=0,IF(AND(AK1962,AJ1962),99999,0),0))),0)</f>
        <v>0</v>
      </c>
      <c r="AE1962" s="34">
        <f>IF(C1962=0,,IF(AE$1=1,IF(1&gt;AA1962,0,99999),0))</f>
        <v>0</v>
      </c>
      <c r="AF1962" s="5">
        <f>IF(AF$1=1,IF(D1962&gt;1,99999,IF(D1962&lt;0,99999,0)),0)</f>
        <v>0</v>
      </c>
      <c r="AG1962" s="10">
        <f>IF(AG$1=1,IF(B1963=0,0,IF(B1963-B1962=1,0,99999)),0)</f>
        <v>0</v>
      </c>
      <c r="AH1962" s="11">
        <f>IF(AH$1=1,IF(C1963=0,0,IF(C1963-C1962&lt;0,99999,0)),0)</f>
        <v>0</v>
      </c>
      <c r="AI1962" s="14">
        <f>MOD(MOD(((((MOD(C1962,C$4)/C$4)+(MOD(C$3,C$4)/C$4)))),C$4),1)</f>
        <v>0.10000093333426666</v>
      </c>
      <c r="AJ1962" s="19">
        <f>IF(C1963-C1962=0,99999,0 )</f>
        <v>99999</v>
      </c>
      <c r="AK1962" s="83">
        <f>IF(ABS(D1963-D1962)=0,99999,0)</f>
        <v>99999</v>
      </c>
    </row>
    <row r="1963" spans="3:37">
      <c r="C1963" s="68"/>
      <c r="P1963" s="121">
        <f t="shared" si="173"/>
        <v>0</v>
      </c>
      <c r="Q1963" s="42">
        <f>IF(C$1=2,0,1)</f>
        <v>0</v>
      </c>
      <c r="R1963" s="24" t="s">
        <v>4</v>
      </c>
      <c r="S1963" s="26">
        <f>D1963</f>
        <v>0</v>
      </c>
      <c r="T1963" s="26">
        <f t="shared" si="174"/>
        <v>0.10000093333426666</v>
      </c>
      <c r="U1963" s="27" t="s">
        <v>5</v>
      </c>
      <c r="V1963" s="75">
        <f>INT((C1963+MOD(C$3,1)/C$4)/C$4)</f>
        <v>0</v>
      </c>
      <c r="W1963" s="75">
        <f t="shared" si="175"/>
        <v>1</v>
      </c>
      <c r="X1963" s="24">
        <f>IF(C$3&gt;=1,IF(MOD(INT((C1963-MOD(C$3,C$4)+MOD(C$3,1)/C$4)/C$4),2),8888,222),IF(MOD(INT((C1963-MOD(C$3,C$4)+MOD(C$3,1)/C$4)/C$4),2),222,8888))</f>
        <v>8888</v>
      </c>
      <c r="Y1963" s="28">
        <f t="shared" si="176"/>
        <v>0.10000093333426666</v>
      </c>
      <c r="Z1963" s="22" t="s">
        <v>27</v>
      </c>
      <c r="AA1963" s="40">
        <f>IF(X1963=222,T1963-E1963/C$4,E1963/C$4+T1963)</f>
        <v>0.10000093333426666</v>
      </c>
      <c r="AB1963" s="45">
        <f>IF(AB$1=1,IF(C1964=0,0,IF(C1963=0,0,IF(Q1963=0,IF((ABS(D1963-D1964))&lt;0.1,(IF(C1964-C1963=Q$1,99999,0)),0),0))),0)</f>
        <v>0</v>
      </c>
      <c r="AC1963" s="13">
        <f>IF(AC$1=1,IF(C1964=0,0,IF(C1963=0,0,IF(Q1963=0,IF(C1964-C1963=0,(IF(ABS(D1963-D1964)&lt;T$1,99999,0)),0),0))),0)</f>
        <v>0</v>
      </c>
      <c r="AD1963" s="15">
        <f>IF(AD$1=1,IF(C1964=0,0,IF(C1963=0,0,IF(Q1963=0,IF(AND(AK1963,AJ1963),99999,0),0))),0)</f>
        <v>0</v>
      </c>
      <c r="AE1963" s="34">
        <f>IF(C1963=0,,IF(AE$1=1,IF(1&gt;AA1963,0,99999),0))</f>
        <v>0</v>
      </c>
      <c r="AF1963" s="5">
        <f>IF(AF$1=1,IF(D1963&gt;1,99999,IF(D1963&lt;0,99999,0)),0)</f>
        <v>0</v>
      </c>
      <c r="AG1963" s="10">
        <f>IF(AG$1=1,IF(B1964=0,0,IF(B1964-B1963=1,0,99999)),0)</f>
        <v>0</v>
      </c>
      <c r="AH1963" s="11">
        <f>IF(AH$1=1,IF(C1964=0,0,IF(C1964-C1963&lt;0,99999,0)),0)</f>
        <v>0</v>
      </c>
      <c r="AI1963" s="14">
        <f>MOD(MOD(((((MOD(C1963,C$4)/C$4)+(MOD(C$3,C$4)/C$4)))),C$4),1)</f>
        <v>0.10000093333426666</v>
      </c>
      <c r="AJ1963" s="19">
        <f>IF(C1964-C1963=0,99999,0 )</f>
        <v>99999</v>
      </c>
      <c r="AK1963" s="83">
        <f>IF(ABS(D1964-D1963)=0,99999,0)</f>
        <v>99999</v>
      </c>
    </row>
    <row r="1964" spans="3:37">
      <c r="C1964" s="68"/>
      <c r="P1964" s="121">
        <f t="shared" si="173"/>
        <v>0</v>
      </c>
      <c r="Q1964" s="42">
        <f>IF(C$1=2,0,1)</f>
        <v>0</v>
      </c>
      <c r="R1964" s="24" t="s">
        <v>4</v>
      </c>
      <c r="S1964" s="26">
        <f>D1964</f>
        <v>0</v>
      </c>
      <c r="T1964" s="26">
        <f t="shared" si="174"/>
        <v>0.10000093333426666</v>
      </c>
      <c r="U1964" s="27" t="s">
        <v>5</v>
      </c>
      <c r="V1964" s="75">
        <f>INT((C1964+MOD(C$3,1)/C$4)/C$4)</f>
        <v>0</v>
      </c>
      <c r="W1964" s="75">
        <f t="shared" si="175"/>
        <v>1</v>
      </c>
      <c r="X1964" s="24">
        <f>IF(C$3&gt;=1,IF(MOD(INT((C1964-MOD(C$3,C$4)+MOD(C$3,1)/C$4)/C$4),2),8888,222),IF(MOD(INT((C1964-MOD(C$3,C$4)+MOD(C$3,1)/C$4)/C$4),2),222,8888))</f>
        <v>8888</v>
      </c>
      <c r="Y1964" s="28">
        <f t="shared" si="176"/>
        <v>0.10000093333426666</v>
      </c>
      <c r="Z1964" s="22" t="s">
        <v>27</v>
      </c>
      <c r="AA1964" s="40">
        <f>IF(X1964=222,T1964-E1964/C$4,E1964/C$4+T1964)</f>
        <v>0.10000093333426666</v>
      </c>
      <c r="AB1964" s="45">
        <f>IF(AB$1=1,IF(C1965=0,0,IF(C1964=0,0,IF(Q1964=0,IF((ABS(D1964-D1965))&lt;0.1,(IF(C1965-C1964=Q$1,99999,0)),0),0))),0)</f>
        <v>0</v>
      </c>
      <c r="AC1964" s="13">
        <f>IF(AC$1=1,IF(C1965=0,0,IF(C1964=0,0,IF(Q1964=0,IF(C1965-C1964=0,(IF(ABS(D1964-D1965)&lt;T$1,99999,0)),0),0))),0)</f>
        <v>0</v>
      </c>
      <c r="AD1964" s="15">
        <f>IF(AD$1=1,IF(C1965=0,0,IF(C1964=0,0,IF(Q1964=0,IF(AND(AK1964,AJ1964),99999,0),0))),0)</f>
        <v>0</v>
      </c>
      <c r="AE1964" s="34">
        <f>IF(C1964=0,,IF(AE$1=1,IF(1&gt;AA1964,0,99999),0))</f>
        <v>0</v>
      </c>
      <c r="AF1964" s="5">
        <f>IF(AF$1=1,IF(D1964&gt;1,99999,IF(D1964&lt;0,99999,0)),0)</f>
        <v>0</v>
      </c>
      <c r="AG1964" s="10">
        <f>IF(AG$1=1,IF(B1965=0,0,IF(B1965-B1964=1,0,99999)),0)</f>
        <v>0</v>
      </c>
      <c r="AH1964" s="11">
        <f>IF(AH$1=1,IF(C1965=0,0,IF(C1965-C1964&lt;0,99999,0)),0)</f>
        <v>0</v>
      </c>
      <c r="AI1964" s="14">
        <f>MOD(MOD(((((MOD(C1964,C$4)/C$4)+(MOD(C$3,C$4)/C$4)))),C$4),1)</f>
        <v>0.10000093333426666</v>
      </c>
      <c r="AJ1964" s="19">
        <f>IF(C1965-C1964=0,99999,0 )</f>
        <v>99999</v>
      </c>
      <c r="AK1964" s="83">
        <f>IF(ABS(D1965-D1964)=0,99999,0)</f>
        <v>99999</v>
      </c>
    </row>
    <row r="1965" spans="3:37">
      <c r="C1965" s="68"/>
      <c r="P1965" s="121">
        <f t="shared" si="173"/>
        <v>0</v>
      </c>
      <c r="Q1965" s="42">
        <f>IF(C$1=2,0,1)</f>
        <v>0</v>
      </c>
      <c r="R1965" s="24" t="s">
        <v>4</v>
      </c>
      <c r="S1965" s="26">
        <f>D1965</f>
        <v>0</v>
      </c>
      <c r="T1965" s="26">
        <f t="shared" si="174"/>
        <v>0.10000093333426666</v>
      </c>
      <c r="U1965" s="27" t="s">
        <v>5</v>
      </c>
      <c r="V1965" s="75">
        <f>INT((C1965+MOD(C$3,1)/C$4)/C$4)</f>
        <v>0</v>
      </c>
      <c r="W1965" s="75">
        <f t="shared" si="175"/>
        <v>1</v>
      </c>
      <c r="X1965" s="24">
        <f>IF(C$3&gt;=1,IF(MOD(INT((C1965-MOD(C$3,C$4)+MOD(C$3,1)/C$4)/C$4),2),8888,222),IF(MOD(INT((C1965-MOD(C$3,C$4)+MOD(C$3,1)/C$4)/C$4),2),222,8888))</f>
        <v>8888</v>
      </c>
      <c r="Y1965" s="28">
        <f t="shared" si="176"/>
        <v>0.10000093333426666</v>
      </c>
      <c r="Z1965" s="22" t="s">
        <v>27</v>
      </c>
      <c r="AA1965" s="40">
        <f>IF(X1965=222,T1965-E1965/C$4,E1965/C$4+T1965)</f>
        <v>0.10000093333426666</v>
      </c>
      <c r="AB1965" s="45">
        <f>IF(AB$1=1,IF(C1966=0,0,IF(C1965=0,0,IF(Q1965=0,IF((ABS(D1965-D1966))&lt;0.1,(IF(C1966-C1965=Q$1,99999,0)),0),0))),0)</f>
        <v>0</v>
      </c>
      <c r="AC1965" s="13">
        <f>IF(AC$1=1,IF(C1966=0,0,IF(C1965=0,0,IF(Q1965=0,IF(C1966-C1965=0,(IF(ABS(D1965-D1966)&lt;T$1,99999,0)),0),0))),0)</f>
        <v>0</v>
      </c>
      <c r="AD1965" s="15">
        <f>IF(AD$1=1,IF(C1966=0,0,IF(C1965=0,0,IF(Q1965=0,IF(AND(AK1965,AJ1965),99999,0),0))),0)</f>
        <v>0</v>
      </c>
      <c r="AE1965" s="34">
        <f>IF(C1965=0,,IF(AE$1=1,IF(1&gt;AA1965,0,99999),0))</f>
        <v>0</v>
      </c>
      <c r="AF1965" s="5">
        <f>IF(AF$1=1,IF(D1965&gt;1,99999,IF(D1965&lt;0,99999,0)),0)</f>
        <v>0</v>
      </c>
      <c r="AG1965" s="10">
        <f>IF(AG$1=1,IF(B1966=0,0,IF(B1966-B1965=1,0,99999)),0)</f>
        <v>0</v>
      </c>
      <c r="AH1965" s="11">
        <f>IF(AH$1=1,IF(C1966=0,0,IF(C1966-C1965&lt;0,99999,0)),0)</f>
        <v>0</v>
      </c>
      <c r="AI1965" s="14">
        <f>MOD(MOD(((((MOD(C1965,C$4)/C$4)+(MOD(C$3,C$4)/C$4)))),C$4),1)</f>
        <v>0.10000093333426666</v>
      </c>
      <c r="AJ1965" s="19">
        <f>IF(C1966-C1965=0,99999,0 )</f>
        <v>99999</v>
      </c>
      <c r="AK1965" s="83">
        <f>IF(ABS(D1966-D1965)=0,99999,0)</f>
        <v>99999</v>
      </c>
    </row>
    <row r="1966" spans="3:37">
      <c r="C1966" s="68"/>
      <c r="P1966" s="121">
        <f t="shared" si="173"/>
        <v>0</v>
      </c>
      <c r="Q1966" s="42">
        <f>IF(C$1=2,0,1)</f>
        <v>0</v>
      </c>
      <c r="R1966" s="24" t="s">
        <v>4</v>
      </c>
      <c r="S1966" s="26">
        <f>D1966</f>
        <v>0</v>
      </c>
      <c r="T1966" s="26">
        <f t="shared" si="174"/>
        <v>0.10000093333426666</v>
      </c>
      <c r="U1966" s="27" t="s">
        <v>5</v>
      </c>
      <c r="V1966" s="75">
        <f>INT((C1966+MOD(C$3,1)/C$4)/C$4)</f>
        <v>0</v>
      </c>
      <c r="W1966" s="75">
        <f t="shared" si="175"/>
        <v>1</v>
      </c>
      <c r="X1966" s="24">
        <f>IF(C$3&gt;=1,IF(MOD(INT((C1966-MOD(C$3,C$4)+MOD(C$3,1)/C$4)/C$4),2),8888,222),IF(MOD(INT((C1966-MOD(C$3,C$4)+MOD(C$3,1)/C$4)/C$4),2),222,8888))</f>
        <v>8888</v>
      </c>
      <c r="Y1966" s="28">
        <f t="shared" si="176"/>
        <v>0.10000093333426666</v>
      </c>
      <c r="Z1966" s="22" t="s">
        <v>27</v>
      </c>
      <c r="AA1966" s="40">
        <f>IF(X1966=222,T1966-E1966/C$4,E1966/C$4+T1966)</f>
        <v>0.10000093333426666</v>
      </c>
      <c r="AB1966" s="45">
        <f>IF(AB$1=1,IF(C1967=0,0,IF(C1966=0,0,IF(Q1966=0,IF((ABS(D1966-D1967))&lt;0.1,(IF(C1967-C1966=Q$1,99999,0)),0),0))),0)</f>
        <v>0</v>
      </c>
      <c r="AC1966" s="13">
        <f>IF(AC$1=1,IF(C1967=0,0,IF(C1966=0,0,IF(Q1966=0,IF(C1967-C1966=0,(IF(ABS(D1966-D1967)&lt;T$1,99999,0)),0),0))),0)</f>
        <v>0</v>
      </c>
      <c r="AD1966" s="15">
        <f>IF(AD$1=1,IF(C1967=0,0,IF(C1966=0,0,IF(Q1966=0,IF(AND(AK1966,AJ1966),99999,0),0))),0)</f>
        <v>0</v>
      </c>
      <c r="AE1966" s="34">
        <f>IF(C1966=0,,IF(AE$1=1,IF(1&gt;AA1966,0,99999),0))</f>
        <v>0</v>
      </c>
      <c r="AF1966" s="5">
        <f>IF(AF$1=1,IF(D1966&gt;1,99999,IF(D1966&lt;0,99999,0)),0)</f>
        <v>0</v>
      </c>
      <c r="AG1966" s="10">
        <f>IF(AG$1=1,IF(B1967=0,0,IF(B1967-B1966=1,0,99999)),0)</f>
        <v>0</v>
      </c>
      <c r="AH1966" s="11">
        <f>IF(AH$1=1,IF(C1967=0,0,IF(C1967-C1966&lt;0,99999,0)),0)</f>
        <v>0</v>
      </c>
      <c r="AI1966" s="14">
        <f>MOD(MOD(((((MOD(C1966,C$4)/C$4)+(MOD(C$3,C$4)/C$4)))),C$4),1)</f>
        <v>0.10000093333426666</v>
      </c>
      <c r="AJ1966" s="19">
        <f>IF(C1967-C1966=0,99999,0 )</f>
        <v>99999</v>
      </c>
      <c r="AK1966" s="83">
        <f>IF(ABS(D1967-D1966)=0,99999,0)</f>
        <v>99999</v>
      </c>
    </row>
    <row r="1967" spans="3:37">
      <c r="C1967" s="68"/>
      <c r="P1967" s="121">
        <f t="shared" si="173"/>
        <v>0</v>
      </c>
      <c r="Q1967" s="42">
        <f>IF(C$1=2,0,1)</f>
        <v>0</v>
      </c>
      <c r="R1967" s="24" t="s">
        <v>4</v>
      </c>
      <c r="S1967" s="26">
        <f>D1967</f>
        <v>0</v>
      </c>
      <c r="T1967" s="26">
        <f t="shared" si="174"/>
        <v>0.10000093333426666</v>
      </c>
      <c r="U1967" s="27" t="s">
        <v>5</v>
      </c>
      <c r="V1967" s="75">
        <f>INT((C1967+MOD(C$3,1)/C$4)/C$4)</f>
        <v>0</v>
      </c>
      <c r="W1967" s="75">
        <f t="shared" si="175"/>
        <v>1</v>
      </c>
      <c r="X1967" s="24">
        <f>IF(C$3&gt;=1,IF(MOD(INT((C1967-MOD(C$3,C$4)+MOD(C$3,1)/C$4)/C$4),2),8888,222),IF(MOD(INT((C1967-MOD(C$3,C$4)+MOD(C$3,1)/C$4)/C$4),2),222,8888))</f>
        <v>8888</v>
      </c>
      <c r="Y1967" s="28">
        <f t="shared" si="176"/>
        <v>0.10000093333426666</v>
      </c>
      <c r="Z1967" s="22" t="s">
        <v>27</v>
      </c>
      <c r="AA1967" s="40">
        <f>IF(X1967=222,T1967-E1967/C$4,E1967/C$4+T1967)</f>
        <v>0.10000093333426666</v>
      </c>
      <c r="AB1967" s="45">
        <f>IF(AB$1=1,IF(C1968=0,0,IF(C1967=0,0,IF(Q1967=0,IF((ABS(D1967-D1968))&lt;0.1,(IF(C1968-C1967=Q$1,99999,0)),0),0))),0)</f>
        <v>0</v>
      </c>
      <c r="AC1967" s="13">
        <f>IF(AC$1=1,IF(C1968=0,0,IF(C1967=0,0,IF(Q1967=0,IF(C1968-C1967=0,(IF(ABS(D1967-D1968)&lt;T$1,99999,0)),0),0))),0)</f>
        <v>0</v>
      </c>
      <c r="AD1967" s="15">
        <f>IF(AD$1=1,IF(C1968=0,0,IF(C1967=0,0,IF(Q1967=0,IF(AND(AK1967,AJ1967),99999,0),0))),0)</f>
        <v>0</v>
      </c>
      <c r="AE1967" s="34">
        <f>IF(C1967=0,,IF(AE$1=1,IF(1&gt;AA1967,0,99999),0))</f>
        <v>0</v>
      </c>
      <c r="AF1967" s="5">
        <f>IF(AF$1=1,IF(D1967&gt;1,99999,IF(D1967&lt;0,99999,0)),0)</f>
        <v>0</v>
      </c>
      <c r="AG1967" s="10">
        <f>IF(AG$1=1,IF(B1968=0,0,IF(B1968-B1967=1,0,99999)),0)</f>
        <v>0</v>
      </c>
      <c r="AH1967" s="11">
        <f>IF(AH$1=1,IF(C1968=0,0,IF(C1968-C1967&lt;0,99999,0)),0)</f>
        <v>0</v>
      </c>
      <c r="AI1967" s="14">
        <f>MOD(MOD(((((MOD(C1967,C$4)/C$4)+(MOD(C$3,C$4)/C$4)))),C$4),1)</f>
        <v>0.10000093333426666</v>
      </c>
      <c r="AJ1967" s="19">
        <f>IF(C1968-C1967=0,99999,0 )</f>
        <v>99999</v>
      </c>
      <c r="AK1967" s="83">
        <f>IF(ABS(D1968-D1967)=0,99999,0)</f>
        <v>99999</v>
      </c>
    </row>
    <row r="1968" spans="3:37">
      <c r="C1968" s="68"/>
      <c r="P1968" s="121">
        <f t="shared" si="173"/>
        <v>0</v>
      </c>
      <c r="Q1968" s="42">
        <f>IF(C$1=2,0,1)</f>
        <v>0</v>
      </c>
      <c r="R1968" s="24" t="s">
        <v>4</v>
      </c>
      <c r="S1968" s="26">
        <f>D1968</f>
        <v>0</v>
      </c>
      <c r="T1968" s="26">
        <f t="shared" si="174"/>
        <v>0.10000093333426666</v>
      </c>
      <c r="U1968" s="27" t="s">
        <v>5</v>
      </c>
      <c r="V1968" s="75">
        <f>INT((C1968+MOD(C$3,1)/C$4)/C$4)</f>
        <v>0</v>
      </c>
      <c r="W1968" s="75">
        <f t="shared" si="175"/>
        <v>1</v>
      </c>
      <c r="X1968" s="24">
        <f>IF(C$3&gt;=1,IF(MOD(INT((C1968-MOD(C$3,C$4)+MOD(C$3,1)/C$4)/C$4),2),8888,222),IF(MOD(INT((C1968-MOD(C$3,C$4)+MOD(C$3,1)/C$4)/C$4),2),222,8888))</f>
        <v>8888</v>
      </c>
      <c r="Y1968" s="28">
        <f t="shared" si="176"/>
        <v>0.10000093333426666</v>
      </c>
      <c r="Z1968" s="22" t="s">
        <v>27</v>
      </c>
      <c r="AA1968" s="40">
        <f>IF(X1968=222,T1968-E1968/C$4,E1968/C$4+T1968)</f>
        <v>0.10000093333426666</v>
      </c>
      <c r="AB1968" s="45">
        <f>IF(AB$1=1,IF(C1969=0,0,IF(C1968=0,0,IF(Q1968=0,IF((ABS(D1968-D1969))&lt;0.1,(IF(C1969-C1968=Q$1,99999,0)),0),0))),0)</f>
        <v>0</v>
      </c>
      <c r="AC1968" s="13">
        <f>IF(AC$1=1,IF(C1969=0,0,IF(C1968=0,0,IF(Q1968=0,IF(C1969-C1968=0,(IF(ABS(D1968-D1969)&lt;T$1,99999,0)),0),0))),0)</f>
        <v>0</v>
      </c>
      <c r="AD1968" s="15">
        <f>IF(AD$1=1,IF(C1969=0,0,IF(C1968=0,0,IF(Q1968=0,IF(AND(AK1968,AJ1968),99999,0),0))),0)</f>
        <v>0</v>
      </c>
      <c r="AE1968" s="34">
        <f>IF(C1968=0,,IF(AE$1=1,IF(1&gt;AA1968,0,99999),0))</f>
        <v>0</v>
      </c>
      <c r="AF1968" s="5">
        <f>IF(AF$1=1,IF(D1968&gt;1,99999,IF(D1968&lt;0,99999,0)),0)</f>
        <v>0</v>
      </c>
      <c r="AG1968" s="10">
        <f>IF(AG$1=1,IF(B1969=0,0,IF(B1969-B1968=1,0,99999)),0)</f>
        <v>0</v>
      </c>
      <c r="AH1968" s="11">
        <f>IF(AH$1=1,IF(C1969=0,0,IF(C1969-C1968&lt;0,99999,0)),0)</f>
        <v>0</v>
      </c>
      <c r="AI1968" s="14">
        <f>MOD(MOD(((((MOD(C1968,C$4)/C$4)+(MOD(C$3,C$4)/C$4)))),C$4),1)</f>
        <v>0.10000093333426666</v>
      </c>
      <c r="AJ1968" s="19">
        <f>IF(C1969-C1968=0,99999,0 )</f>
        <v>99999</v>
      </c>
      <c r="AK1968" s="83">
        <f>IF(ABS(D1969-D1968)=0,99999,0)</f>
        <v>99999</v>
      </c>
    </row>
    <row r="1969" spans="3:37">
      <c r="C1969" s="68"/>
      <c r="P1969" s="121">
        <f t="shared" si="173"/>
        <v>0</v>
      </c>
      <c r="Q1969" s="42">
        <f>IF(C$1=2,0,1)</f>
        <v>0</v>
      </c>
      <c r="R1969" s="24" t="s">
        <v>4</v>
      </c>
      <c r="S1969" s="26">
        <f>D1969</f>
        <v>0</v>
      </c>
      <c r="T1969" s="26">
        <f t="shared" si="174"/>
        <v>0.10000093333426666</v>
      </c>
      <c r="U1969" s="27" t="s">
        <v>5</v>
      </c>
      <c r="V1969" s="75">
        <f>INT((C1969+MOD(C$3,1)/C$4)/C$4)</f>
        <v>0</v>
      </c>
      <c r="W1969" s="75">
        <f t="shared" si="175"/>
        <v>1</v>
      </c>
      <c r="X1969" s="24">
        <f>IF(C$3&gt;=1,IF(MOD(INT((C1969-MOD(C$3,C$4)+MOD(C$3,1)/C$4)/C$4),2),8888,222),IF(MOD(INT((C1969-MOD(C$3,C$4)+MOD(C$3,1)/C$4)/C$4),2),222,8888))</f>
        <v>8888</v>
      </c>
      <c r="Y1969" s="28">
        <f t="shared" si="176"/>
        <v>0.10000093333426666</v>
      </c>
      <c r="Z1969" s="22" t="s">
        <v>27</v>
      </c>
      <c r="AA1969" s="40">
        <f>IF(X1969=222,T1969-E1969/C$4,E1969/C$4+T1969)</f>
        <v>0.10000093333426666</v>
      </c>
      <c r="AB1969" s="45">
        <f>IF(AB$1=1,IF(C1970=0,0,IF(C1969=0,0,IF(Q1969=0,IF((ABS(D1969-D1970))&lt;0.1,(IF(C1970-C1969=Q$1,99999,0)),0),0))),0)</f>
        <v>0</v>
      </c>
      <c r="AC1969" s="13">
        <f>IF(AC$1=1,IF(C1970=0,0,IF(C1969=0,0,IF(Q1969=0,IF(C1970-C1969=0,(IF(ABS(D1969-D1970)&lt;T$1,99999,0)),0),0))),0)</f>
        <v>0</v>
      </c>
      <c r="AD1969" s="15">
        <f>IF(AD$1=1,IF(C1970=0,0,IF(C1969=0,0,IF(Q1969=0,IF(AND(AK1969,AJ1969),99999,0),0))),0)</f>
        <v>0</v>
      </c>
      <c r="AE1969" s="34">
        <f>IF(C1969=0,,IF(AE$1=1,IF(1&gt;AA1969,0,99999),0))</f>
        <v>0</v>
      </c>
      <c r="AF1969" s="5">
        <f>IF(AF$1=1,IF(D1969&gt;1,99999,IF(D1969&lt;0,99999,0)),0)</f>
        <v>0</v>
      </c>
      <c r="AG1969" s="10">
        <f>IF(AG$1=1,IF(B1970=0,0,IF(B1970-B1969=1,0,99999)),0)</f>
        <v>0</v>
      </c>
      <c r="AH1969" s="11">
        <f>IF(AH$1=1,IF(C1970=0,0,IF(C1970-C1969&lt;0,99999,0)),0)</f>
        <v>0</v>
      </c>
      <c r="AI1969" s="14">
        <f>MOD(MOD(((((MOD(C1969,C$4)/C$4)+(MOD(C$3,C$4)/C$4)))),C$4),1)</f>
        <v>0.10000093333426666</v>
      </c>
      <c r="AJ1969" s="19">
        <f>IF(C1970-C1969=0,99999,0 )</f>
        <v>99999</v>
      </c>
      <c r="AK1969" s="83">
        <f>IF(ABS(D1970-D1969)=0,99999,0)</f>
        <v>99999</v>
      </c>
    </row>
    <row r="1970" spans="3:37">
      <c r="C1970" s="68"/>
      <c r="P1970" s="121">
        <f t="shared" si="173"/>
        <v>0</v>
      </c>
      <c r="Q1970" s="42">
        <f>IF(C$1=2,0,1)</f>
        <v>0</v>
      </c>
      <c r="R1970" s="24" t="s">
        <v>4</v>
      </c>
      <c r="S1970" s="26">
        <f>D1970</f>
        <v>0</v>
      </c>
      <c r="T1970" s="26">
        <f t="shared" si="174"/>
        <v>0.10000093333426666</v>
      </c>
      <c r="U1970" s="27" t="s">
        <v>5</v>
      </c>
      <c r="V1970" s="75">
        <f>INT((C1970+MOD(C$3,1)/C$4)/C$4)</f>
        <v>0</v>
      </c>
      <c r="W1970" s="75">
        <f t="shared" si="175"/>
        <v>1</v>
      </c>
      <c r="X1970" s="24">
        <f>IF(C$3&gt;=1,IF(MOD(INT((C1970-MOD(C$3,C$4)+MOD(C$3,1)/C$4)/C$4),2),8888,222),IF(MOD(INT((C1970-MOD(C$3,C$4)+MOD(C$3,1)/C$4)/C$4),2),222,8888))</f>
        <v>8888</v>
      </c>
      <c r="Y1970" s="28">
        <f t="shared" si="176"/>
        <v>0.10000093333426666</v>
      </c>
      <c r="Z1970" s="22" t="s">
        <v>27</v>
      </c>
      <c r="AA1970" s="40">
        <f>IF(X1970=222,T1970-E1970/C$4,E1970/C$4+T1970)</f>
        <v>0.10000093333426666</v>
      </c>
      <c r="AB1970" s="45">
        <f>IF(AB$1=1,IF(C1971=0,0,IF(C1970=0,0,IF(Q1970=0,IF((ABS(D1970-D1971))&lt;0.1,(IF(C1971-C1970=Q$1,99999,0)),0),0))),0)</f>
        <v>0</v>
      </c>
      <c r="AC1970" s="13">
        <f>IF(AC$1=1,IF(C1971=0,0,IF(C1970=0,0,IF(Q1970=0,IF(C1971-C1970=0,(IF(ABS(D1970-D1971)&lt;T$1,99999,0)),0),0))),0)</f>
        <v>0</v>
      </c>
      <c r="AD1970" s="15">
        <f>IF(AD$1=1,IF(C1971=0,0,IF(C1970=0,0,IF(Q1970=0,IF(AND(AK1970,AJ1970),99999,0),0))),0)</f>
        <v>0</v>
      </c>
      <c r="AE1970" s="34">
        <f>IF(C1970=0,,IF(AE$1=1,IF(1&gt;AA1970,0,99999),0))</f>
        <v>0</v>
      </c>
      <c r="AF1970" s="5">
        <f>IF(AF$1=1,IF(D1970&gt;1,99999,IF(D1970&lt;0,99999,0)),0)</f>
        <v>0</v>
      </c>
      <c r="AG1970" s="10">
        <f>IF(AG$1=1,IF(B1971=0,0,IF(B1971-B1970=1,0,99999)),0)</f>
        <v>0</v>
      </c>
      <c r="AH1970" s="11">
        <f>IF(AH$1=1,IF(C1971=0,0,IF(C1971-C1970&lt;0,99999,0)),0)</f>
        <v>0</v>
      </c>
      <c r="AI1970" s="14">
        <f>MOD(MOD(((((MOD(C1970,C$4)/C$4)+(MOD(C$3,C$4)/C$4)))),C$4),1)</f>
        <v>0.10000093333426666</v>
      </c>
      <c r="AJ1970" s="19">
        <f>IF(C1971-C1970=0,99999,0 )</f>
        <v>99999</v>
      </c>
      <c r="AK1970" s="83">
        <f>IF(ABS(D1971-D1970)=0,99999,0)</f>
        <v>99999</v>
      </c>
    </row>
    <row r="1971" spans="3:37">
      <c r="C1971" s="68"/>
      <c r="P1971" s="121">
        <f t="shared" si="173"/>
        <v>0</v>
      </c>
      <c r="Q1971" s="42">
        <f>IF(C$1=2,0,1)</f>
        <v>0</v>
      </c>
      <c r="R1971" s="24" t="s">
        <v>4</v>
      </c>
      <c r="S1971" s="26">
        <f>D1971</f>
        <v>0</v>
      </c>
      <c r="T1971" s="26">
        <f t="shared" si="174"/>
        <v>0.10000093333426666</v>
      </c>
      <c r="U1971" s="27" t="s">
        <v>5</v>
      </c>
      <c r="V1971" s="75">
        <f>INT((C1971+MOD(C$3,1)/C$4)/C$4)</f>
        <v>0</v>
      </c>
      <c r="W1971" s="75">
        <f t="shared" si="175"/>
        <v>1</v>
      </c>
      <c r="X1971" s="24">
        <f>IF(C$3&gt;=1,IF(MOD(INT((C1971-MOD(C$3,C$4)+MOD(C$3,1)/C$4)/C$4),2),8888,222),IF(MOD(INT((C1971-MOD(C$3,C$4)+MOD(C$3,1)/C$4)/C$4),2),222,8888))</f>
        <v>8888</v>
      </c>
      <c r="Y1971" s="28">
        <f t="shared" si="176"/>
        <v>0.10000093333426666</v>
      </c>
      <c r="Z1971" s="22" t="s">
        <v>27</v>
      </c>
      <c r="AA1971" s="40">
        <f>IF(X1971=222,T1971-E1971/C$4,E1971/C$4+T1971)</f>
        <v>0.10000093333426666</v>
      </c>
      <c r="AB1971" s="45">
        <f>IF(AB$1=1,IF(C1972=0,0,IF(C1971=0,0,IF(Q1971=0,IF((ABS(D1971-D1972))&lt;0.1,(IF(C1972-C1971=Q$1,99999,0)),0),0))),0)</f>
        <v>0</v>
      </c>
      <c r="AC1971" s="13">
        <f>IF(AC$1=1,IF(C1972=0,0,IF(C1971=0,0,IF(Q1971=0,IF(C1972-C1971=0,(IF(ABS(D1971-D1972)&lt;T$1,99999,0)),0),0))),0)</f>
        <v>0</v>
      </c>
      <c r="AD1971" s="15">
        <f>IF(AD$1=1,IF(C1972=0,0,IF(C1971=0,0,IF(Q1971=0,IF(AND(AK1971,AJ1971),99999,0),0))),0)</f>
        <v>0</v>
      </c>
      <c r="AE1971" s="34">
        <f>IF(C1971=0,,IF(AE$1=1,IF(1&gt;AA1971,0,99999),0))</f>
        <v>0</v>
      </c>
      <c r="AF1971" s="5">
        <f>IF(AF$1=1,IF(D1971&gt;1,99999,IF(D1971&lt;0,99999,0)),0)</f>
        <v>0</v>
      </c>
      <c r="AG1971" s="10">
        <f>IF(AG$1=1,IF(B1972=0,0,IF(B1972-B1971=1,0,99999)),0)</f>
        <v>0</v>
      </c>
      <c r="AH1971" s="11">
        <f>IF(AH$1=1,IF(C1972=0,0,IF(C1972-C1971&lt;0,99999,0)),0)</f>
        <v>0</v>
      </c>
      <c r="AI1971" s="14">
        <f>MOD(MOD(((((MOD(C1971,C$4)/C$4)+(MOD(C$3,C$4)/C$4)))),C$4),1)</f>
        <v>0.10000093333426666</v>
      </c>
      <c r="AJ1971" s="19">
        <f>IF(C1972-C1971=0,99999,0 )</f>
        <v>99999</v>
      </c>
      <c r="AK1971" s="83">
        <f>IF(ABS(D1972-D1971)=0,99999,0)</f>
        <v>99999</v>
      </c>
    </row>
    <row r="1972" spans="3:37">
      <c r="C1972" s="68"/>
      <c r="P1972" s="121">
        <f t="shared" si="173"/>
        <v>0</v>
      </c>
      <c r="Q1972" s="42">
        <f>IF(C$1=2,0,1)</f>
        <v>0</v>
      </c>
      <c r="R1972" s="24" t="s">
        <v>4</v>
      </c>
      <c r="S1972" s="26">
        <f>D1972</f>
        <v>0</v>
      </c>
      <c r="T1972" s="26">
        <f t="shared" si="174"/>
        <v>0.10000093333426666</v>
      </c>
      <c r="U1972" s="27" t="s">
        <v>5</v>
      </c>
      <c r="V1972" s="75">
        <f>INT((C1972+MOD(C$3,1)/C$4)/C$4)</f>
        <v>0</v>
      </c>
      <c r="W1972" s="75">
        <f t="shared" si="175"/>
        <v>1</v>
      </c>
      <c r="X1972" s="24">
        <f>IF(C$3&gt;=1,IF(MOD(INT((C1972-MOD(C$3,C$4)+MOD(C$3,1)/C$4)/C$4),2),8888,222),IF(MOD(INT((C1972-MOD(C$3,C$4)+MOD(C$3,1)/C$4)/C$4),2),222,8888))</f>
        <v>8888</v>
      </c>
      <c r="Y1972" s="28">
        <f t="shared" si="176"/>
        <v>0.10000093333426666</v>
      </c>
      <c r="Z1972" s="22" t="s">
        <v>27</v>
      </c>
      <c r="AA1972" s="40">
        <f>IF(X1972=222,T1972-E1972/C$4,E1972/C$4+T1972)</f>
        <v>0.10000093333426666</v>
      </c>
      <c r="AB1972" s="45">
        <f>IF(AB$1=1,IF(C1973=0,0,IF(C1972=0,0,IF(Q1972=0,IF((ABS(D1972-D1973))&lt;0.1,(IF(C1973-C1972=Q$1,99999,0)),0),0))),0)</f>
        <v>0</v>
      </c>
      <c r="AC1972" s="13">
        <f>IF(AC$1=1,IF(C1973=0,0,IF(C1972=0,0,IF(Q1972=0,IF(C1973-C1972=0,(IF(ABS(D1972-D1973)&lt;T$1,99999,0)),0),0))),0)</f>
        <v>0</v>
      </c>
      <c r="AD1972" s="15">
        <f>IF(AD$1=1,IF(C1973=0,0,IF(C1972=0,0,IF(Q1972=0,IF(AND(AK1972,AJ1972),99999,0),0))),0)</f>
        <v>0</v>
      </c>
      <c r="AE1972" s="34">
        <f>IF(C1972=0,,IF(AE$1=1,IF(1&gt;AA1972,0,99999),0))</f>
        <v>0</v>
      </c>
      <c r="AF1972" s="5">
        <f>IF(AF$1=1,IF(D1972&gt;1,99999,IF(D1972&lt;0,99999,0)),0)</f>
        <v>0</v>
      </c>
      <c r="AG1972" s="10">
        <f>IF(AG$1=1,IF(B1973=0,0,IF(B1973-B1972=1,0,99999)),0)</f>
        <v>0</v>
      </c>
      <c r="AH1972" s="11">
        <f>IF(AH$1=1,IF(C1973=0,0,IF(C1973-C1972&lt;0,99999,0)),0)</f>
        <v>0</v>
      </c>
      <c r="AI1972" s="14">
        <f>MOD(MOD(((((MOD(C1972,C$4)/C$4)+(MOD(C$3,C$4)/C$4)))),C$4),1)</f>
        <v>0.10000093333426666</v>
      </c>
      <c r="AJ1972" s="19">
        <f>IF(C1973-C1972=0,99999,0 )</f>
        <v>99999</v>
      </c>
      <c r="AK1972" s="83">
        <f>IF(ABS(D1973-D1972)=0,99999,0)</f>
        <v>99999</v>
      </c>
    </row>
    <row r="1973" spans="3:37">
      <c r="C1973" s="68"/>
      <c r="P1973" s="121">
        <f t="shared" si="173"/>
        <v>0</v>
      </c>
      <c r="Q1973" s="42">
        <f>IF(C$1=2,0,1)</f>
        <v>0</v>
      </c>
      <c r="R1973" s="24" t="s">
        <v>4</v>
      </c>
      <c r="S1973" s="26">
        <f>D1973</f>
        <v>0</v>
      </c>
      <c r="T1973" s="26">
        <f t="shared" si="174"/>
        <v>0.10000093333426666</v>
      </c>
      <c r="U1973" s="27" t="s">
        <v>5</v>
      </c>
      <c r="V1973" s="75">
        <f>INT((C1973+MOD(C$3,1)/C$4)/C$4)</f>
        <v>0</v>
      </c>
      <c r="W1973" s="75">
        <f t="shared" si="175"/>
        <v>1</v>
      </c>
      <c r="X1973" s="24">
        <f>IF(C$3&gt;=1,IF(MOD(INT((C1973-MOD(C$3,C$4)+MOD(C$3,1)/C$4)/C$4),2),8888,222),IF(MOD(INT((C1973-MOD(C$3,C$4)+MOD(C$3,1)/C$4)/C$4),2),222,8888))</f>
        <v>8888</v>
      </c>
      <c r="Y1973" s="28">
        <f t="shared" si="176"/>
        <v>0.10000093333426666</v>
      </c>
      <c r="Z1973" s="22" t="s">
        <v>27</v>
      </c>
      <c r="AA1973" s="40">
        <f>IF(X1973=222,T1973-E1973/C$4,E1973/C$4+T1973)</f>
        <v>0.10000093333426666</v>
      </c>
      <c r="AB1973" s="45">
        <f>IF(AB$1=1,IF(C1974=0,0,IF(C1973=0,0,IF(Q1973=0,IF((ABS(D1973-D1974))&lt;0.1,(IF(C1974-C1973=Q$1,99999,0)),0),0))),0)</f>
        <v>0</v>
      </c>
      <c r="AC1973" s="13">
        <f>IF(AC$1=1,IF(C1974=0,0,IF(C1973=0,0,IF(Q1973=0,IF(C1974-C1973=0,(IF(ABS(D1973-D1974)&lt;T$1,99999,0)),0),0))),0)</f>
        <v>0</v>
      </c>
      <c r="AD1973" s="15">
        <f>IF(AD$1=1,IF(C1974=0,0,IF(C1973=0,0,IF(Q1973=0,IF(AND(AK1973,AJ1973),99999,0),0))),0)</f>
        <v>0</v>
      </c>
      <c r="AE1973" s="34">
        <f>IF(C1973=0,,IF(AE$1=1,IF(1&gt;AA1973,0,99999),0))</f>
        <v>0</v>
      </c>
      <c r="AF1973" s="5">
        <f>IF(AF$1=1,IF(D1973&gt;1,99999,IF(D1973&lt;0,99999,0)),0)</f>
        <v>0</v>
      </c>
      <c r="AG1973" s="10">
        <f>IF(AG$1=1,IF(B1974=0,0,IF(B1974-B1973=1,0,99999)),0)</f>
        <v>0</v>
      </c>
      <c r="AH1973" s="11">
        <f>IF(AH$1=1,IF(C1974=0,0,IF(C1974-C1973&lt;0,99999,0)),0)</f>
        <v>0</v>
      </c>
      <c r="AI1973" s="14">
        <f>MOD(MOD(((((MOD(C1973,C$4)/C$4)+(MOD(C$3,C$4)/C$4)))),C$4),1)</f>
        <v>0.10000093333426666</v>
      </c>
      <c r="AJ1973" s="19">
        <f>IF(C1974-C1973=0,99999,0 )</f>
        <v>99999</v>
      </c>
      <c r="AK1973" s="83">
        <f>IF(ABS(D1974-D1973)=0,99999,0)</f>
        <v>99999</v>
      </c>
    </row>
    <row r="1974" spans="3:37">
      <c r="C1974" s="68"/>
      <c r="P1974" s="121">
        <f t="shared" si="173"/>
        <v>0</v>
      </c>
      <c r="Q1974" s="42">
        <f>IF(C$1=2,0,1)</f>
        <v>0</v>
      </c>
      <c r="R1974" s="24" t="s">
        <v>4</v>
      </c>
      <c r="S1974" s="26">
        <f>D1974</f>
        <v>0</v>
      </c>
      <c r="T1974" s="26">
        <f t="shared" si="174"/>
        <v>0.10000093333426666</v>
      </c>
      <c r="U1974" s="27" t="s">
        <v>5</v>
      </c>
      <c r="V1974" s="75">
        <f>INT((C1974+MOD(C$3,1)/C$4)/C$4)</f>
        <v>0</v>
      </c>
      <c r="W1974" s="75">
        <f t="shared" si="175"/>
        <v>1</v>
      </c>
      <c r="X1974" s="24">
        <f>IF(C$3&gt;=1,IF(MOD(INT((C1974-MOD(C$3,C$4)+MOD(C$3,1)/C$4)/C$4),2),8888,222),IF(MOD(INT((C1974-MOD(C$3,C$4)+MOD(C$3,1)/C$4)/C$4),2),222,8888))</f>
        <v>8888</v>
      </c>
      <c r="Y1974" s="28">
        <f t="shared" si="176"/>
        <v>0.10000093333426666</v>
      </c>
      <c r="Z1974" s="22" t="s">
        <v>27</v>
      </c>
      <c r="AA1974" s="40">
        <f>IF(X1974=222,T1974-E1974/C$4,E1974/C$4+T1974)</f>
        <v>0.10000093333426666</v>
      </c>
      <c r="AB1974" s="45">
        <f>IF(AB$1=1,IF(C1975=0,0,IF(C1974=0,0,IF(Q1974=0,IF((ABS(D1974-D1975))&lt;0.1,(IF(C1975-C1974=Q$1,99999,0)),0),0))),0)</f>
        <v>0</v>
      </c>
      <c r="AC1974" s="13">
        <f>IF(AC$1=1,IF(C1975=0,0,IF(C1974=0,0,IF(Q1974=0,IF(C1975-C1974=0,(IF(ABS(D1974-D1975)&lt;T$1,99999,0)),0),0))),0)</f>
        <v>0</v>
      </c>
      <c r="AD1974" s="15">
        <f>IF(AD$1=1,IF(C1975=0,0,IF(C1974=0,0,IF(Q1974=0,IF(AND(AK1974,AJ1974),99999,0),0))),0)</f>
        <v>0</v>
      </c>
      <c r="AE1974" s="34">
        <f>IF(C1974=0,,IF(AE$1=1,IF(1&gt;AA1974,0,99999),0))</f>
        <v>0</v>
      </c>
      <c r="AF1974" s="5">
        <f>IF(AF$1=1,IF(D1974&gt;1,99999,IF(D1974&lt;0,99999,0)),0)</f>
        <v>0</v>
      </c>
      <c r="AG1974" s="10">
        <f>IF(AG$1=1,IF(B1975=0,0,IF(B1975-B1974=1,0,99999)),0)</f>
        <v>0</v>
      </c>
      <c r="AH1974" s="11">
        <f>IF(AH$1=1,IF(C1975=0,0,IF(C1975-C1974&lt;0,99999,0)),0)</f>
        <v>0</v>
      </c>
      <c r="AI1974" s="14">
        <f>MOD(MOD(((((MOD(C1974,C$4)/C$4)+(MOD(C$3,C$4)/C$4)))),C$4),1)</f>
        <v>0.10000093333426666</v>
      </c>
      <c r="AJ1974" s="19">
        <f>IF(C1975-C1974=0,99999,0 )</f>
        <v>99999</v>
      </c>
      <c r="AK1974" s="83">
        <f>IF(ABS(D1975-D1974)=0,99999,0)</f>
        <v>99999</v>
      </c>
    </row>
    <row r="1975" spans="3:37">
      <c r="C1975" s="68"/>
      <c r="P1975" s="121">
        <f t="shared" si="173"/>
        <v>0</v>
      </c>
      <c r="Q1975" s="42">
        <f>IF(C$1=2,0,1)</f>
        <v>0</v>
      </c>
      <c r="R1975" s="24" t="s">
        <v>4</v>
      </c>
      <c r="S1975" s="26">
        <f>D1975</f>
        <v>0</v>
      </c>
      <c r="T1975" s="26">
        <f t="shared" si="174"/>
        <v>0.10000093333426666</v>
      </c>
      <c r="U1975" s="27" t="s">
        <v>5</v>
      </c>
      <c r="V1975" s="75">
        <f>INT((C1975+MOD(C$3,1)/C$4)/C$4)</f>
        <v>0</v>
      </c>
      <c r="W1975" s="75">
        <f t="shared" si="175"/>
        <v>1</v>
      </c>
      <c r="X1975" s="24">
        <f>IF(C$3&gt;=1,IF(MOD(INT((C1975-MOD(C$3,C$4)+MOD(C$3,1)/C$4)/C$4),2),8888,222),IF(MOD(INT((C1975-MOD(C$3,C$4)+MOD(C$3,1)/C$4)/C$4),2),222,8888))</f>
        <v>8888</v>
      </c>
      <c r="Y1975" s="28">
        <f t="shared" si="176"/>
        <v>0.10000093333426666</v>
      </c>
      <c r="Z1975" s="22" t="s">
        <v>27</v>
      </c>
      <c r="AA1975" s="40">
        <f>IF(X1975=222,T1975-E1975/C$4,E1975/C$4+T1975)</f>
        <v>0.10000093333426666</v>
      </c>
      <c r="AB1975" s="45">
        <f>IF(AB$1=1,IF(C1976=0,0,IF(C1975=0,0,IF(Q1975=0,IF((ABS(D1975-D1976))&lt;0.1,(IF(C1976-C1975=Q$1,99999,0)),0),0))),0)</f>
        <v>0</v>
      </c>
      <c r="AC1975" s="13">
        <f>IF(AC$1=1,IF(C1976=0,0,IF(C1975=0,0,IF(Q1975=0,IF(C1976-C1975=0,(IF(ABS(D1975-D1976)&lt;T$1,99999,0)),0),0))),0)</f>
        <v>0</v>
      </c>
      <c r="AD1975" s="15">
        <f>IF(AD$1=1,IF(C1976=0,0,IF(C1975=0,0,IF(Q1975=0,IF(AND(AK1975,AJ1975),99999,0),0))),0)</f>
        <v>0</v>
      </c>
      <c r="AE1975" s="34">
        <f>IF(C1975=0,,IF(AE$1=1,IF(1&gt;AA1975,0,99999),0))</f>
        <v>0</v>
      </c>
      <c r="AF1975" s="5">
        <f>IF(AF$1=1,IF(D1975&gt;1,99999,IF(D1975&lt;0,99999,0)),0)</f>
        <v>0</v>
      </c>
      <c r="AG1975" s="10">
        <f>IF(AG$1=1,IF(B1976=0,0,IF(B1976-B1975=1,0,99999)),0)</f>
        <v>0</v>
      </c>
      <c r="AH1975" s="11">
        <f>IF(AH$1=1,IF(C1976=0,0,IF(C1976-C1975&lt;0,99999,0)),0)</f>
        <v>0</v>
      </c>
      <c r="AI1975" s="14">
        <f>MOD(MOD(((((MOD(C1975,C$4)/C$4)+(MOD(C$3,C$4)/C$4)))),C$4),1)</f>
        <v>0.10000093333426666</v>
      </c>
      <c r="AJ1975" s="19">
        <f>IF(C1976-C1975=0,99999,0 )</f>
        <v>99999</v>
      </c>
      <c r="AK1975" s="83">
        <f>IF(ABS(D1976-D1975)=0,99999,0)</f>
        <v>99999</v>
      </c>
    </row>
    <row r="1976" spans="3:37">
      <c r="C1976" s="68"/>
      <c r="P1976" s="121">
        <f t="shared" si="173"/>
        <v>0</v>
      </c>
      <c r="Q1976" s="42">
        <f>IF(C$1=2,0,1)</f>
        <v>0</v>
      </c>
      <c r="R1976" s="24" t="s">
        <v>4</v>
      </c>
      <c r="S1976" s="26">
        <f>D1976</f>
        <v>0</v>
      </c>
      <c r="T1976" s="26">
        <f t="shared" si="174"/>
        <v>0.10000093333426666</v>
      </c>
      <c r="U1976" s="27" t="s">
        <v>5</v>
      </c>
      <c r="V1976" s="75">
        <f>INT((C1976+MOD(C$3,1)/C$4)/C$4)</f>
        <v>0</v>
      </c>
      <c r="W1976" s="75">
        <f t="shared" si="175"/>
        <v>1</v>
      </c>
      <c r="X1976" s="24">
        <f>IF(C$3&gt;=1,IF(MOD(INT((C1976-MOD(C$3,C$4)+MOD(C$3,1)/C$4)/C$4),2),8888,222),IF(MOD(INT((C1976-MOD(C$3,C$4)+MOD(C$3,1)/C$4)/C$4),2),222,8888))</f>
        <v>8888</v>
      </c>
      <c r="Y1976" s="28">
        <f t="shared" si="176"/>
        <v>0.10000093333426666</v>
      </c>
      <c r="Z1976" s="22" t="s">
        <v>27</v>
      </c>
      <c r="AA1976" s="40">
        <f>IF(X1976=222,T1976-E1976/C$4,E1976/C$4+T1976)</f>
        <v>0.10000093333426666</v>
      </c>
      <c r="AB1976" s="45">
        <f>IF(AB$1=1,IF(C1977=0,0,IF(C1976=0,0,IF(Q1976=0,IF((ABS(D1976-D1977))&lt;0.1,(IF(C1977-C1976=Q$1,99999,0)),0),0))),0)</f>
        <v>0</v>
      </c>
      <c r="AC1976" s="13">
        <f>IF(AC$1=1,IF(C1977=0,0,IF(C1976=0,0,IF(Q1976=0,IF(C1977-C1976=0,(IF(ABS(D1976-D1977)&lt;T$1,99999,0)),0),0))),0)</f>
        <v>0</v>
      </c>
      <c r="AD1976" s="15">
        <f>IF(AD$1=1,IF(C1977=0,0,IF(C1976=0,0,IF(Q1976=0,IF(AND(AK1976,AJ1976),99999,0),0))),0)</f>
        <v>0</v>
      </c>
      <c r="AE1976" s="34">
        <f>IF(C1976=0,,IF(AE$1=1,IF(1&gt;AA1976,0,99999),0))</f>
        <v>0</v>
      </c>
      <c r="AF1976" s="5">
        <f>IF(AF$1=1,IF(D1976&gt;1,99999,IF(D1976&lt;0,99999,0)),0)</f>
        <v>0</v>
      </c>
      <c r="AG1976" s="10">
        <f>IF(AG$1=1,IF(B1977=0,0,IF(B1977-B1976=1,0,99999)),0)</f>
        <v>0</v>
      </c>
      <c r="AH1976" s="11">
        <f>IF(AH$1=1,IF(C1977=0,0,IF(C1977-C1976&lt;0,99999,0)),0)</f>
        <v>0</v>
      </c>
      <c r="AI1976" s="14">
        <f>MOD(MOD(((((MOD(C1976,C$4)/C$4)+(MOD(C$3,C$4)/C$4)))),C$4),1)</f>
        <v>0.10000093333426666</v>
      </c>
      <c r="AJ1976" s="19">
        <f>IF(C1977-C1976=0,99999,0 )</f>
        <v>99999</v>
      </c>
      <c r="AK1976" s="83">
        <f>IF(ABS(D1977-D1976)=0,99999,0)</f>
        <v>99999</v>
      </c>
    </row>
    <row r="1977" spans="3:37">
      <c r="C1977" s="68"/>
      <c r="P1977" s="121">
        <f t="shared" si="173"/>
        <v>0</v>
      </c>
      <c r="Q1977" s="42">
        <f>IF(C$1=2,0,1)</f>
        <v>0</v>
      </c>
      <c r="R1977" s="24" t="s">
        <v>4</v>
      </c>
      <c r="S1977" s="26">
        <f>D1977</f>
        <v>0</v>
      </c>
      <c r="T1977" s="26">
        <f t="shared" si="174"/>
        <v>0.10000093333426666</v>
      </c>
      <c r="U1977" s="27" t="s">
        <v>5</v>
      </c>
      <c r="V1977" s="75">
        <f>INT((C1977+MOD(C$3,1)/C$4)/C$4)</f>
        <v>0</v>
      </c>
      <c r="W1977" s="75">
        <f t="shared" si="175"/>
        <v>1</v>
      </c>
      <c r="X1977" s="24">
        <f>IF(C$3&gt;=1,IF(MOD(INT((C1977-MOD(C$3,C$4)+MOD(C$3,1)/C$4)/C$4),2),8888,222),IF(MOD(INT((C1977-MOD(C$3,C$4)+MOD(C$3,1)/C$4)/C$4),2),222,8888))</f>
        <v>8888</v>
      </c>
      <c r="Y1977" s="28">
        <f t="shared" si="176"/>
        <v>0.10000093333426666</v>
      </c>
      <c r="Z1977" s="22" t="s">
        <v>27</v>
      </c>
      <c r="AA1977" s="40">
        <f>IF(X1977=222,T1977-E1977/C$4,E1977/C$4+T1977)</f>
        <v>0.10000093333426666</v>
      </c>
      <c r="AB1977" s="45">
        <f>IF(AB$1=1,IF(C1978=0,0,IF(C1977=0,0,IF(Q1977=0,IF((ABS(D1977-D1978))&lt;0.1,(IF(C1978-C1977=Q$1,99999,0)),0),0))),0)</f>
        <v>0</v>
      </c>
      <c r="AC1977" s="13">
        <f>IF(AC$1=1,IF(C1978=0,0,IF(C1977=0,0,IF(Q1977=0,IF(C1978-C1977=0,(IF(ABS(D1977-D1978)&lt;T$1,99999,0)),0),0))),0)</f>
        <v>0</v>
      </c>
      <c r="AD1977" s="15">
        <f>IF(AD$1=1,IF(C1978=0,0,IF(C1977=0,0,IF(Q1977=0,IF(AND(AK1977,AJ1977),99999,0),0))),0)</f>
        <v>0</v>
      </c>
      <c r="AE1977" s="34">
        <f>IF(C1977=0,,IF(AE$1=1,IF(1&gt;AA1977,0,99999),0))</f>
        <v>0</v>
      </c>
      <c r="AF1977" s="5">
        <f>IF(AF$1=1,IF(D1977&gt;1,99999,IF(D1977&lt;0,99999,0)),0)</f>
        <v>0</v>
      </c>
      <c r="AG1977" s="10">
        <f>IF(AG$1=1,IF(B1978=0,0,IF(B1978-B1977=1,0,99999)),0)</f>
        <v>0</v>
      </c>
      <c r="AH1977" s="11">
        <f>IF(AH$1=1,IF(C1978=0,0,IF(C1978-C1977&lt;0,99999,0)),0)</f>
        <v>0</v>
      </c>
      <c r="AI1977" s="14">
        <f>MOD(MOD(((((MOD(C1977,C$4)/C$4)+(MOD(C$3,C$4)/C$4)))),C$4),1)</f>
        <v>0.10000093333426666</v>
      </c>
      <c r="AJ1977" s="19">
        <f>IF(C1978-C1977=0,99999,0 )</f>
        <v>99999</v>
      </c>
      <c r="AK1977" s="83">
        <f>IF(ABS(D1978-D1977)=0,99999,0)</f>
        <v>99999</v>
      </c>
    </row>
    <row r="1978" spans="3:37">
      <c r="C1978" s="68"/>
      <c r="P1978" s="121">
        <f t="shared" si="173"/>
        <v>0</v>
      </c>
      <c r="Q1978" s="42">
        <f>IF(C$1=2,0,1)</f>
        <v>0</v>
      </c>
      <c r="R1978" s="24" t="s">
        <v>4</v>
      </c>
      <c r="S1978" s="26">
        <f>D1978</f>
        <v>0</v>
      </c>
      <c r="T1978" s="26">
        <f t="shared" si="174"/>
        <v>0.10000093333426666</v>
      </c>
      <c r="U1978" s="27" t="s">
        <v>5</v>
      </c>
      <c r="V1978" s="75">
        <f>INT((C1978+MOD(C$3,1)/C$4)/C$4)</f>
        <v>0</v>
      </c>
      <c r="W1978" s="75">
        <f t="shared" si="175"/>
        <v>1</v>
      </c>
      <c r="X1978" s="24">
        <f>IF(C$3&gt;=1,IF(MOD(INT((C1978-MOD(C$3,C$4)+MOD(C$3,1)/C$4)/C$4),2),8888,222),IF(MOD(INT((C1978-MOD(C$3,C$4)+MOD(C$3,1)/C$4)/C$4),2),222,8888))</f>
        <v>8888</v>
      </c>
      <c r="Y1978" s="28">
        <f t="shared" si="176"/>
        <v>0.10000093333426666</v>
      </c>
      <c r="Z1978" s="22" t="s">
        <v>27</v>
      </c>
      <c r="AA1978" s="40">
        <f>IF(X1978=222,T1978-E1978/C$4,E1978/C$4+T1978)</f>
        <v>0.10000093333426666</v>
      </c>
      <c r="AB1978" s="45">
        <f>IF(AB$1=1,IF(C1979=0,0,IF(C1978=0,0,IF(Q1978=0,IF((ABS(D1978-D1979))&lt;0.1,(IF(C1979-C1978=Q$1,99999,0)),0),0))),0)</f>
        <v>0</v>
      </c>
      <c r="AC1978" s="13">
        <f>IF(AC$1=1,IF(C1979=0,0,IF(C1978=0,0,IF(Q1978=0,IF(C1979-C1978=0,(IF(ABS(D1978-D1979)&lt;T$1,99999,0)),0),0))),0)</f>
        <v>0</v>
      </c>
      <c r="AD1978" s="15">
        <f>IF(AD$1=1,IF(C1979=0,0,IF(C1978=0,0,IF(Q1978=0,IF(AND(AK1978,AJ1978),99999,0),0))),0)</f>
        <v>0</v>
      </c>
      <c r="AE1978" s="34">
        <f>IF(C1978=0,,IF(AE$1=1,IF(1&gt;AA1978,0,99999),0))</f>
        <v>0</v>
      </c>
      <c r="AF1978" s="5">
        <f>IF(AF$1=1,IF(D1978&gt;1,99999,IF(D1978&lt;0,99999,0)),0)</f>
        <v>0</v>
      </c>
      <c r="AG1978" s="10">
        <f>IF(AG$1=1,IF(B1979=0,0,IF(B1979-B1978=1,0,99999)),0)</f>
        <v>0</v>
      </c>
      <c r="AH1978" s="11">
        <f>IF(AH$1=1,IF(C1979=0,0,IF(C1979-C1978&lt;0,99999,0)),0)</f>
        <v>0</v>
      </c>
      <c r="AI1978" s="14">
        <f>MOD(MOD(((((MOD(C1978,C$4)/C$4)+(MOD(C$3,C$4)/C$4)))),C$4),1)</f>
        <v>0.10000093333426666</v>
      </c>
      <c r="AJ1978" s="19">
        <f>IF(C1979-C1978=0,99999,0 )</f>
        <v>99999</v>
      </c>
      <c r="AK1978" s="83">
        <f>IF(ABS(D1979-D1978)=0,99999,0)</f>
        <v>99999</v>
      </c>
    </row>
    <row r="1979" spans="3:37">
      <c r="C1979" s="68"/>
      <c r="P1979" s="121">
        <f t="shared" si="173"/>
        <v>0</v>
      </c>
      <c r="Q1979" s="42">
        <f>IF(C$1=2,0,1)</f>
        <v>0</v>
      </c>
      <c r="R1979" s="24" t="s">
        <v>4</v>
      </c>
      <c r="S1979" s="26">
        <f>D1979</f>
        <v>0</v>
      </c>
      <c r="T1979" s="26">
        <f t="shared" si="174"/>
        <v>0.10000093333426666</v>
      </c>
      <c r="U1979" s="27" t="s">
        <v>5</v>
      </c>
      <c r="V1979" s="75">
        <f>INT((C1979+MOD(C$3,1)/C$4)/C$4)</f>
        <v>0</v>
      </c>
      <c r="W1979" s="75">
        <f t="shared" si="175"/>
        <v>1</v>
      </c>
      <c r="X1979" s="24">
        <f>IF(C$3&gt;=1,IF(MOD(INT((C1979-MOD(C$3,C$4)+MOD(C$3,1)/C$4)/C$4),2),8888,222),IF(MOD(INT((C1979-MOD(C$3,C$4)+MOD(C$3,1)/C$4)/C$4),2),222,8888))</f>
        <v>8888</v>
      </c>
      <c r="Y1979" s="28">
        <f t="shared" si="176"/>
        <v>0.10000093333426666</v>
      </c>
      <c r="Z1979" s="22" t="s">
        <v>27</v>
      </c>
      <c r="AA1979" s="40">
        <f>IF(X1979=222,T1979-E1979/C$4,E1979/C$4+T1979)</f>
        <v>0.10000093333426666</v>
      </c>
      <c r="AB1979" s="45">
        <f>IF(AB$1=1,IF(C1980=0,0,IF(C1979=0,0,IF(Q1979=0,IF((ABS(D1979-D1980))&lt;0.1,(IF(C1980-C1979=Q$1,99999,0)),0),0))),0)</f>
        <v>0</v>
      </c>
      <c r="AC1979" s="13">
        <f>IF(AC$1=1,IF(C1980=0,0,IF(C1979=0,0,IF(Q1979=0,IF(C1980-C1979=0,(IF(ABS(D1979-D1980)&lt;T$1,99999,0)),0),0))),0)</f>
        <v>0</v>
      </c>
      <c r="AD1979" s="15">
        <f>IF(AD$1=1,IF(C1980=0,0,IF(C1979=0,0,IF(Q1979=0,IF(AND(AK1979,AJ1979),99999,0),0))),0)</f>
        <v>0</v>
      </c>
      <c r="AE1979" s="34">
        <f>IF(C1979=0,,IF(AE$1=1,IF(1&gt;AA1979,0,99999),0))</f>
        <v>0</v>
      </c>
      <c r="AF1979" s="5">
        <f>IF(AF$1=1,IF(D1979&gt;1,99999,IF(D1979&lt;0,99999,0)),0)</f>
        <v>0</v>
      </c>
      <c r="AG1979" s="10">
        <f>IF(AG$1=1,IF(B1980=0,0,IF(B1980-B1979=1,0,99999)),0)</f>
        <v>0</v>
      </c>
      <c r="AH1979" s="11">
        <f>IF(AH$1=1,IF(C1980=0,0,IF(C1980-C1979&lt;0,99999,0)),0)</f>
        <v>0</v>
      </c>
      <c r="AI1979" s="14">
        <f>MOD(MOD(((((MOD(C1979,C$4)/C$4)+(MOD(C$3,C$4)/C$4)))),C$4),1)</f>
        <v>0.10000093333426666</v>
      </c>
      <c r="AJ1979" s="19">
        <f>IF(C1980-C1979=0,99999,0 )</f>
        <v>99999</v>
      </c>
      <c r="AK1979" s="83">
        <f>IF(ABS(D1980-D1979)=0,99999,0)</f>
        <v>99999</v>
      </c>
    </row>
    <row r="1980" spans="3:37">
      <c r="C1980" s="68"/>
      <c r="P1980" s="121">
        <f t="shared" si="173"/>
        <v>0</v>
      </c>
      <c r="Q1980" s="42">
        <f>IF(C$1=2,0,1)</f>
        <v>0</v>
      </c>
      <c r="R1980" s="24" t="s">
        <v>4</v>
      </c>
      <c r="S1980" s="26">
        <f>D1980</f>
        <v>0</v>
      </c>
      <c r="T1980" s="26">
        <f t="shared" si="174"/>
        <v>0.10000093333426666</v>
      </c>
      <c r="U1980" s="27" t="s">
        <v>5</v>
      </c>
      <c r="V1980" s="75">
        <f>INT((C1980+MOD(C$3,1)/C$4)/C$4)</f>
        <v>0</v>
      </c>
      <c r="W1980" s="75">
        <f t="shared" si="175"/>
        <v>1</v>
      </c>
      <c r="X1980" s="24">
        <f>IF(C$3&gt;=1,IF(MOD(INT((C1980-MOD(C$3,C$4)+MOD(C$3,1)/C$4)/C$4),2),8888,222),IF(MOD(INT((C1980-MOD(C$3,C$4)+MOD(C$3,1)/C$4)/C$4),2),222,8888))</f>
        <v>8888</v>
      </c>
      <c r="Y1980" s="28">
        <f t="shared" si="176"/>
        <v>0.10000093333426666</v>
      </c>
      <c r="Z1980" s="22" t="s">
        <v>27</v>
      </c>
      <c r="AA1980" s="40">
        <f>IF(X1980=222,T1980-E1980/C$4,E1980/C$4+T1980)</f>
        <v>0.10000093333426666</v>
      </c>
      <c r="AB1980" s="45">
        <f>IF(AB$1=1,IF(C1981=0,0,IF(C1980=0,0,IF(Q1980=0,IF((ABS(D1980-D1981))&lt;0.1,(IF(C1981-C1980=Q$1,99999,0)),0),0))),0)</f>
        <v>0</v>
      </c>
      <c r="AC1980" s="13">
        <f>IF(AC$1=1,IF(C1981=0,0,IF(C1980=0,0,IF(Q1980=0,IF(C1981-C1980=0,(IF(ABS(D1980-D1981)&lt;T$1,99999,0)),0),0))),0)</f>
        <v>0</v>
      </c>
      <c r="AD1980" s="15">
        <f>IF(AD$1=1,IF(C1981=0,0,IF(C1980=0,0,IF(Q1980=0,IF(AND(AK1980,AJ1980),99999,0),0))),0)</f>
        <v>0</v>
      </c>
      <c r="AE1980" s="34">
        <f>IF(C1980=0,,IF(AE$1=1,IF(1&gt;AA1980,0,99999),0))</f>
        <v>0</v>
      </c>
      <c r="AF1980" s="5">
        <f>IF(AF$1=1,IF(D1980&gt;1,99999,IF(D1980&lt;0,99999,0)),0)</f>
        <v>0</v>
      </c>
      <c r="AG1980" s="10">
        <f>IF(AG$1=1,IF(B1981=0,0,IF(B1981-B1980=1,0,99999)),0)</f>
        <v>0</v>
      </c>
      <c r="AH1980" s="11">
        <f>IF(AH$1=1,IF(C1981=0,0,IF(C1981-C1980&lt;0,99999,0)),0)</f>
        <v>0</v>
      </c>
      <c r="AI1980" s="14">
        <f>MOD(MOD(((((MOD(C1980,C$4)/C$4)+(MOD(C$3,C$4)/C$4)))),C$4),1)</f>
        <v>0.10000093333426666</v>
      </c>
      <c r="AJ1980" s="19">
        <f>IF(C1981-C1980=0,99999,0 )</f>
        <v>99999</v>
      </c>
      <c r="AK1980" s="83">
        <f>IF(ABS(D1981-D1980)=0,99999,0)</f>
        <v>99999</v>
      </c>
    </row>
    <row r="1981" spans="3:37">
      <c r="C1981" s="68"/>
      <c r="P1981" s="121">
        <f t="shared" si="173"/>
        <v>0</v>
      </c>
      <c r="Q1981" s="42">
        <f>IF(C$1=2,0,1)</f>
        <v>0</v>
      </c>
      <c r="R1981" s="24" t="s">
        <v>4</v>
      </c>
      <c r="S1981" s="26">
        <f>D1981</f>
        <v>0</v>
      </c>
      <c r="T1981" s="26">
        <f t="shared" si="174"/>
        <v>0.10000093333426666</v>
      </c>
      <c r="U1981" s="27" t="s">
        <v>5</v>
      </c>
      <c r="V1981" s="75">
        <f>INT((C1981+MOD(C$3,1)/C$4)/C$4)</f>
        <v>0</v>
      </c>
      <c r="W1981" s="75">
        <f t="shared" si="175"/>
        <v>1</v>
      </c>
      <c r="X1981" s="24">
        <f>IF(C$3&gt;=1,IF(MOD(INT((C1981-MOD(C$3,C$4)+MOD(C$3,1)/C$4)/C$4),2),8888,222),IF(MOD(INT((C1981-MOD(C$3,C$4)+MOD(C$3,1)/C$4)/C$4),2),222,8888))</f>
        <v>8888</v>
      </c>
      <c r="Y1981" s="28">
        <f t="shared" si="176"/>
        <v>0.10000093333426666</v>
      </c>
      <c r="Z1981" s="22" t="s">
        <v>27</v>
      </c>
      <c r="AA1981" s="40">
        <f>IF(X1981=222,T1981-E1981/C$4,E1981/C$4+T1981)</f>
        <v>0.10000093333426666</v>
      </c>
      <c r="AB1981" s="45">
        <f>IF(AB$1=1,IF(C1982=0,0,IF(C1981=0,0,IF(Q1981=0,IF((ABS(D1981-D1982))&lt;0.1,(IF(C1982-C1981=Q$1,99999,0)),0),0))),0)</f>
        <v>0</v>
      </c>
      <c r="AC1981" s="13">
        <f>IF(AC$1=1,IF(C1982=0,0,IF(C1981=0,0,IF(Q1981=0,IF(C1982-C1981=0,(IF(ABS(D1981-D1982)&lt;T$1,99999,0)),0),0))),0)</f>
        <v>0</v>
      </c>
      <c r="AD1981" s="15">
        <f>IF(AD$1=1,IF(C1982=0,0,IF(C1981=0,0,IF(Q1981=0,IF(AND(AK1981,AJ1981),99999,0),0))),0)</f>
        <v>0</v>
      </c>
      <c r="AE1981" s="34">
        <f>IF(C1981=0,,IF(AE$1=1,IF(1&gt;AA1981,0,99999),0))</f>
        <v>0</v>
      </c>
      <c r="AF1981" s="5">
        <f>IF(AF$1=1,IF(D1981&gt;1,99999,IF(D1981&lt;0,99999,0)),0)</f>
        <v>0</v>
      </c>
      <c r="AG1981" s="10">
        <f>IF(AG$1=1,IF(B1982=0,0,IF(B1982-B1981=1,0,99999)),0)</f>
        <v>0</v>
      </c>
      <c r="AH1981" s="11">
        <f>IF(AH$1=1,IF(C1982=0,0,IF(C1982-C1981&lt;0,99999,0)),0)</f>
        <v>0</v>
      </c>
      <c r="AI1981" s="14">
        <f>MOD(MOD(((((MOD(C1981,C$4)/C$4)+(MOD(C$3,C$4)/C$4)))),C$4),1)</f>
        <v>0.10000093333426666</v>
      </c>
      <c r="AJ1981" s="19">
        <f>IF(C1982-C1981=0,99999,0 )</f>
        <v>99999</v>
      </c>
      <c r="AK1981" s="83">
        <f>IF(ABS(D1982-D1981)=0,99999,0)</f>
        <v>99999</v>
      </c>
    </row>
    <row r="1982" spans="3:37">
      <c r="C1982" s="68"/>
      <c r="P1982" s="121">
        <f t="shared" si="173"/>
        <v>0</v>
      </c>
      <c r="Q1982" s="42">
        <f>IF(C$1=2,0,1)</f>
        <v>0</v>
      </c>
      <c r="R1982" s="24" t="s">
        <v>4</v>
      </c>
      <c r="S1982" s="26">
        <f>D1982</f>
        <v>0</v>
      </c>
      <c r="T1982" s="26">
        <f t="shared" si="174"/>
        <v>0.10000093333426666</v>
      </c>
      <c r="U1982" s="27" t="s">
        <v>5</v>
      </c>
      <c r="V1982" s="75">
        <f>INT((C1982+MOD(C$3,1)/C$4)/C$4)</f>
        <v>0</v>
      </c>
      <c r="W1982" s="75">
        <f t="shared" si="175"/>
        <v>1</v>
      </c>
      <c r="X1982" s="24">
        <f>IF(C$3&gt;=1,IF(MOD(INT((C1982-MOD(C$3,C$4)+MOD(C$3,1)/C$4)/C$4),2),8888,222),IF(MOD(INT((C1982-MOD(C$3,C$4)+MOD(C$3,1)/C$4)/C$4),2),222,8888))</f>
        <v>8888</v>
      </c>
      <c r="Y1982" s="28">
        <f t="shared" si="176"/>
        <v>0.10000093333426666</v>
      </c>
      <c r="Z1982" s="22" t="s">
        <v>27</v>
      </c>
      <c r="AA1982" s="40">
        <f>IF(X1982=222,T1982-E1982/C$4,E1982/C$4+T1982)</f>
        <v>0.10000093333426666</v>
      </c>
      <c r="AB1982" s="45">
        <f>IF(AB$1=1,IF(C1983=0,0,IF(C1982=0,0,IF(Q1982=0,IF((ABS(D1982-D1983))&lt;0.1,(IF(C1983-C1982=Q$1,99999,0)),0),0))),0)</f>
        <v>0</v>
      </c>
      <c r="AC1982" s="13">
        <f>IF(AC$1=1,IF(C1983=0,0,IF(C1982=0,0,IF(Q1982=0,IF(C1983-C1982=0,(IF(ABS(D1982-D1983)&lt;T$1,99999,0)),0),0))),0)</f>
        <v>0</v>
      </c>
      <c r="AD1982" s="15">
        <f>IF(AD$1=1,IF(C1983=0,0,IF(C1982=0,0,IF(Q1982=0,IF(AND(AK1982,AJ1982),99999,0),0))),0)</f>
        <v>0</v>
      </c>
      <c r="AE1982" s="34">
        <f>IF(C1982=0,,IF(AE$1=1,IF(1&gt;AA1982,0,99999),0))</f>
        <v>0</v>
      </c>
      <c r="AF1982" s="5">
        <f>IF(AF$1=1,IF(D1982&gt;1,99999,IF(D1982&lt;0,99999,0)),0)</f>
        <v>0</v>
      </c>
      <c r="AG1982" s="10">
        <f>IF(AG$1=1,IF(B1983=0,0,IF(B1983-B1982=1,0,99999)),0)</f>
        <v>0</v>
      </c>
      <c r="AH1982" s="11">
        <f>IF(AH$1=1,IF(C1983=0,0,IF(C1983-C1982&lt;0,99999,0)),0)</f>
        <v>0</v>
      </c>
      <c r="AI1982" s="14">
        <f>MOD(MOD(((((MOD(C1982,C$4)/C$4)+(MOD(C$3,C$4)/C$4)))),C$4),1)</f>
        <v>0.10000093333426666</v>
      </c>
      <c r="AJ1982" s="19">
        <f>IF(C1983-C1982=0,99999,0 )</f>
        <v>99999</v>
      </c>
      <c r="AK1982" s="83">
        <f>IF(ABS(D1983-D1982)=0,99999,0)</f>
        <v>99999</v>
      </c>
    </row>
    <row r="1983" spans="3:37">
      <c r="C1983" s="68"/>
      <c r="P1983" s="121">
        <f t="shared" si="173"/>
        <v>0</v>
      </c>
      <c r="Q1983" s="42">
        <f>IF(C$1=2,0,1)</f>
        <v>0</v>
      </c>
      <c r="R1983" s="24" t="s">
        <v>4</v>
      </c>
      <c r="S1983" s="26">
        <f>D1983</f>
        <v>0</v>
      </c>
      <c r="T1983" s="26">
        <f t="shared" si="174"/>
        <v>0.10000093333426666</v>
      </c>
      <c r="U1983" s="27" t="s">
        <v>5</v>
      </c>
      <c r="V1983" s="75">
        <f>INT((C1983+MOD(C$3,1)/C$4)/C$4)</f>
        <v>0</v>
      </c>
      <c r="W1983" s="75">
        <f t="shared" si="175"/>
        <v>1</v>
      </c>
      <c r="X1983" s="24">
        <f>IF(C$3&gt;=1,IF(MOD(INT((C1983-MOD(C$3,C$4)+MOD(C$3,1)/C$4)/C$4),2),8888,222),IF(MOD(INT((C1983-MOD(C$3,C$4)+MOD(C$3,1)/C$4)/C$4),2),222,8888))</f>
        <v>8888</v>
      </c>
      <c r="Y1983" s="28">
        <f t="shared" si="176"/>
        <v>0.10000093333426666</v>
      </c>
      <c r="Z1983" s="22" t="s">
        <v>27</v>
      </c>
      <c r="AA1983" s="40">
        <f>IF(X1983=222,T1983-E1983/C$4,E1983/C$4+T1983)</f>
        <v>0.10000093333426666</v>
      </c>
      <c r="AB1983" s="45">
        <f>IF(AB$1=1,IF(C1984=0,0,IF(C1983=0,0,IF(Q1983=0,IF((ABS(D1983-D1984))&lt;0.1,(IF(C1984-C1983=Q$1,99999,0)),0),0))),0)</f>
        <v>0</v>
      </c>
      <c r="AC1983" s="13">
        <f>IF(AC$1=1,IF(C1984=0,0,IF(C1983=0,0,IF(Q1983=0,IF(C1984-C1983=0,(IF(ABS(D1983-D1984)&lt;T$1,99999,0)),0),0))),0)</f>
        <v>0</v>
      </c>
      <c r="AD1983" s="15">
        <f>IF(AD$1=1,IF(C1984=0,0,IF(C1983=0,0,IF(Q1983=0,IF(AND(AK1983,AJ1983),99999,0),0))),0)</f>
        <v>0</v>
      </c>
      <c r="AE1983" s="34">
        <f>IF(C1983=0,,IF(AE$1=1,IF(1&gt;AA1983,0,99999),0))</f>
        <v>0</v>
      </c>
      <c r="AF1983" s="5">
        <f>IF(AF$1=1,IF(D1983&gt;1,99999,IF(D1983&lt;0,99999,0)),0)</f>
        <v>0</v>
      </c>
      <c r="AG1983" s="10">
        <f>IF(AG$1=1,IF(B1984=0,0,IF(B1984-B1983=1,0,99999)),0)</f>
        <v>0</v>
      </c>
      <c r="AH1983" s="11">
        <f>IF(AH$1=1,IF(C1984=0,0,IF(C1984-C1983&lt;0,99999,0)),0)</f>
        <v>0</v>
      </c>
      <c r="AI1983" s="14">
        <f>MOD(MOD(((((MOD(C1983,C$4)/C$4)+(MOD(C$3,C$4)/C$4)))),C$4),1)</f>
        <v>0.10000093333426666</v>
      </c>
      <c r="AJ1983" s="19">
        <f>IF(C1984-C1983=0,99999,0 )</f>
        <v>99999</v>
      </c>
      <c r="AK1983" s="83">
        <f>IF(ABS(D1984-D1983)=0,99999,0)</f>
        <v>99999</v>
      </c>
    </row>
    <row r="1984" spans="3:37">
      <c r="C1984" s="68"/>
      <c r="P1984" s="121">
        <f t="shared" si="173"/>
        <v>0</v>
      </c>
      <c r="Q1984" s="42">
        <f>IF(C$1=2,0,1)</f>
        <v>0</v>
      </c>
      <c r="R1984" s="24" t="s">
        <v>4</v>
      </c>
      <c r="S1984" s="26">
        <f>D1984</f>
        <v>0</v>
      </c>
      <c r="T1984" s="26">
        <f t="shared" si="174"/>
        <v>0.10000093333426666</v>
      </c>
      <c r="U1984" s="27" t="s">
        <v>5</v>
      </c>
      <c r="V1984" s="75">
        <f>INT((C1984+MOD(C$3,1)/C$4)/C$4)</f>
        <v>0</v>
      </c>
      <c r="W1984" s="75">
        <f t="shared" si="175"/>
        <v>1</v>
      </c>
      <c r="X1984" s="24">
        <f>IF(C$3&gt;=1,IF(MOD(INT((C1984-MOD(C$3,C$4)+MOD(C$3,1)/C$4)/C$4),2),8888,222),IF(MOD(INT((C1984-MOD(C$3,C$4)+MOD(C$3,1)/C$4)/C$4),2),222,8888))</f>
        <v>8888</v>
      </c>
      <c r="Y1984" s="28">
        <f t="shared" si="176"/>
        <v>0.10000093333426666</v>
      </c>
      <c r="Z1984" s="22" t="s">
        <v>27</v>
      </c>
      <c r="AA1984" s="40">
        <f>IF(X1984=222,T1984-E1984/C$4,E1984/C$4+T1984)</f>
        <v>0.10000093333426666</v>
      </c>
      <c r="AB1984" s="45">
        <f>IF(AB$1=1,IF(C1985=0,0,IF(C1984=0,0,IF(Q1984=0,IF((ABS(D1984-D1985))&lt;0.1,(IF(C1985-C1984=Q$1,99999,0)),0),0))),0)</f>
        <v>0</v>
      </c>
      <c r="AC1984" s="13">
        <f>IF(AC$1=1,IF(C1985=0,0,IF(C1984=0,0,IF(Q1984=0,IF(C1985-C1984=0,(IF(ABS(D1984-D1985)&lt;T$1,99999,0)),0),0))),0)</f>
        <v>0</v>
      </c>
      <c r="AD1984" s="15">
        <f>IF(AD$1=1,IF(C1985=0,0,IF(C1984=0,0,IF(Q1984=0,IF(AND(AK1984,AJ1984),99999,0),0))),0)</f>
        <v>0</v>
      </c>
      <c r="AE1984" s="34">
        <f>IF(C1984=0,,IF(AE$1=1,IF(1&gt;AA1984,0,99999),0))</f>
        <v>0</v>
      </c>
      <c r="AF1984" s="5">
        <f>IF(AF$1=1,IF(D1984&gt;1,99999,IF(D1984&lt;0,99999,0)),0)</f>
        <v>0</v>
      </c>
      <c r="AG1984" s="10">
        <f>IF(AG$1=1,IF(B1985=0,0,IF(B1985-B1984=1,0,99999)),0)</f>
        <v>0</v>
      </c>
      <c r="AH1984" s="11">
        <f>IF(AH$1=1,IF(C1985=0,0,IF(C1985-C1984&lt;0,99999,0)),0)</f>
        <v>0</v>
      </c>
      <c r="AI1984" s="14">
        <f>MOD(MOD(((((MOD(C1984,C$4)/C$4)+(MOD(C$3,C$4)/C$4)))),C$4),1)</f>
        <v>0.10000093333426666</v>
      </c>
      <c r="AJ1984" s="19">
        <f>IF(C1985-C1984=0,99999,0 )</f>
        <v>99999</v>
      </c>
      <c r="AK1984" s="83">
        <f>IF(ABS(D1985-D1984)=0,99999,0)</f>
        <v>99999</v>
      </c>
    </row>
    <row r="1985" spans="3:37">
      <c r="C1985" s="68"/>
      <c r="P1985" s="121">
        <f t="shared" si="173"/>
        <v>0</v>
      </c>
      <c r="Q1985" s="42">
        <f>IF(C$1=2,0,1)</f>
        <v>0</v>
      </c>
      <c r="R1985" s="24" t="s">
        <v>4</v>
      </c>
      <c r="S1985" s="26">
        <f>D1985</f>
        <v>0</v>
      </c>
      <c r="T1985" s="26">
        <f t="shared" si="174"/>
        <v>0.10000093333426666</v>
      </c>
      <c r="U1985" s="27" t="s">
        <v>5</v>
      </c>
      <c r="V1985" s="75">
        <f>INT((C1985+MOD(C$3,1)/C$4)/C$4)</f>
        <v>0</v>
      </c>
      <c r="W1985" s="75">
        <f t="shared" si="175"/>
        <v>1</v>
      </c>
      <c r="X1985" s="24">
        <f>IF(C$3&gt;=1,IF(MOD(INT((C1985-MOD(C$3,C$4)+MOD(C$3,1)/C$4)/C$4),2),8888,222),IF(MOD(INT((C1985-MOD(C$3,C$4)+MOD(C$3,1)/C$4)/C$4),2),222,8888))</f>
        <v>8888</v>
      </c>
      <c r="Y1985" s="28">
        <f t="shared" si="176"/>
        <v>0.10000093333426666</v>
      </c>
      <c r="Z1985" s="22" t="s">
        <v>27</v>
      </c>
      <c r="AA1985" s="40">
        <f>IF(X1985=222,T1985-E1985/C$4,E1985/C$4+T1985)</f>
        <v>0.10000093333426666</v>
      </c>
      <c r="AB1985" s="45">
        <f>IF(AB$1=1,IF(C1986=0,0,IF(C1985=0,0,IF(Q1985=0,IF((ABS(D1985-D1986))&lt;0.1,(IF(C1986-C1985=Q$1,99999,0)),0),0))),0)</f>
        <v>0</v>
      </c>
      <c r="AC1985" s="13">
        <f>IF(AC$1=1,IF(C1986=0,0,IF(C1985=0,0,IF(Q1985=0,IF(C1986-C1985=0,(IF(ABS(D1985-D1986)&lt;T$1,99999,0)),0),0))),0)</f>
        <v>0</v>
      </c>
      <c r="AD1985" s="15">
        <f>IF(AD$1=1,IF(C1986=0,0,IF(C1985=0,0,IF(Q1985=0,IF(AND(AK1985,AJ1985),99999,0),0))),0)</f>
        <v>0</v>
      </c>
      <c r="AE1985" s="34">
        <f>IF(C1985=0,,IF(AE$1=1,IF(1&gt;AA1985,0,99999),0))</f>
        <v>0</v>
      </c>
      <c r="AF1985" s="5">
        <f>IF(AF$1=1,IF(D1985&gt;1,99999,IF(D1985&lt;0,99999,0)),0)</f>
        <v>0</v>
      </c>
      <c r="AG1985" s="10">
        <f>IF(AG$1=1,IF(B1986=0,0,IF(B1986-B1985=1,0,99999)),0)</f>
        <v>0</v>
      </c>
      <c r="AH1985" s="11">
        <f>IF(AH$1=1,IF(C1986=0,0,IF(C1986-C1985&lt;0,99999,0)),0)</f>
        <v>0</v>
      </c>
      <c r="AI1985" s="14">
        <f>MOD(MOD(((((MOD(C1985,C$4)/C$4)+(MOD(C$3,C$4)/C$4)))),C$4),1)</f>
        <v>0.10000093333426666</v>
      </c>
      <c r="AJ1985" s="19">
        <f>IF(C1986-C1985=0,99999,0 )</f>
        <v>99999</v>
      </c>
      <c r="AK1985" s="83">
        <f>IF(ABS(D1986-D1985)=0,99999,0)</f>
        <v>99999</v>
      </c>
    </row>
    <row r="1986" spans="3:37">
      <c r="C1986" s="68"/>
      <c r="P1986" s="121">
        <f t="shared" si="173"/>
        <v>0</v>
      </c>
      <c r="Q1986" s="42">
        <f>IF(C$1=2,0,1)</f>
        <v>0</v>
      </c>
      <c r="R1986" s="24" t="s">
        <v>4</v>
      </c>
      <c r="S1986" s="26">
        <f>D1986</f>
        <v>0</v>
      </c>
      <c r="T1986" s="26">
        <f t="shared" si="174"/>
        <v>0.10000093333426666</v>
      </c>
      <c r="U1986" s="27" t="s">
        <v>5</v>
      </c>
      <c r="V1986" s="75">
        <f>INT((C1986+MOD(C$3,1)/C$4)/C$4)</f>
        <v>0</v>
      </c>
      <c r="W1986" s="75">
        <f t="shared" si="175"/>
        <v>1</v>
      </c>
      <c r="X1986" s="24">
        <f>IF(C$3&gt;=1,IF(MOD(INT((C1986-MOD(C$3,C$4)+MOD(C$3,1)/C$4)/C$4),2),8888,222),IF(MOD(INT((C1986-MOD(C$3,C$4)+MOD(C$3,1)/C$4)/C$4),2),222,8888))</f>
        <v>8888</v>
      </c>
      <c r="Y1986" s="28">
        <f t="shared" si="176"/>
        <v>0.10000093333426666</v>
      </c>
      <c r="Z1986" s="22" t="s">
        <v>27</v>
      </c>
      <c r="AA1986" s="40">
        <f>IF(X1986=222,T1986-E1986/C$4,E1986/C$4+T1986)</f>
        <v>0.10000093333426666</v>
      </c>
      <c r="AB1986" s="45">
        <f>IF(AB$1=1,IF(C1987=0,0,IF(C1986=0,0,IF(Q1986=0,IF((ABS(D1986-D1987))&lt;0.1,(IF(C1987-C1986=Q$1,99999,0)),0),0))),0)</f>
        <v>0</v>
      </c>
      <c r="AC1986" s="13">
        <f>IF(AC$1=1,IF(C1987=0,0,IF(C1986=0,0,IF(Q1986=0,IF(C1987-C1986=0,(IF(ABS(D1986-D1987)&lt;T$1,99999,0)),0),0))),0)</f>
        <v>0</v>
      </c>
      <c r="AD1986" s="15">
        <f>IF(AD$1=1,IF(C1987=0,0,IF(C1986=0,0,IF(Q1986=0,IF(AND(AK1986,AJ1986),99999,0),0))),0)</f>
        <v>0</v>
      </c>
      <c r="AE1986" s="34">
        <f>IF(C1986=0,,IF(AE$1=1,IF(1&gt;AA1986,0,99999),0))</f>
        <v>0</v>
      </c>
      <c r="AF1986" s="5">
        <f>IF(AF$1=1,IF(D1986&gt;1,99999,IF(D1986&lt;0,99999,0)),0)</f>
        <v>0</v>
      </c>
      <c r="AG1986" s="10">
        <f>IF(AG$1=1,IF(B1987=0,0,IF(B1987-B1986=1,0,99999)),0)</f>
        <v>0</v>
      </c>
      <c r="AH1986" s="11">
        <f>IF(AH$1=1,IF(C1987=0,0,IF(C1987-C1986&lt;0,99999,0)),0)</f>
        <v>0</v>
      </c>
      <c r="AI1986" s="14">
        <f>MOD(MOD(((((MOD(C1986,C$4)/C$4)+(MOD(C$3,C$4)/C$4)))),C$4),1)</f>
        <v>0.10000093333426666</v>
      </c>
      <c r="AJ1986" s="19">
        <f>IF(C1987-C1986=0,99999,0 )</f>
        <v>99999</v>
      </c>
      <c r="AK1986" s="83">
        <f>IF(ABS(D1987-D1986)=0,99999,0)</f>
        <v>99999</v>
      </c>
    </row>
    <row r="1987" spans="3:37">
      <c r="C1987" s="68"/>
      <c r="P1987" s="121">
        <f t="shared" si="173"/>
        <v>0</v>
      </c>
      <c r="Q1987" s="42">
        <f>IF(C$1=2,0,1)</f>
        <v>0</v>
      </c>
      <c r="R1987" s="24" t="s">
        <v>4</v>
      </c>
      <c r="S1987" s="26">
        <f>D1987</f>
        <v>0</v>
      </c>
      <c r="T1987" s="26">
        <f t="shared" si="174"/>
        <v>0.10000093333426666</v>
      </c>
      <c r="U1987" s="27" t="s">
        <v>5</v>
      </c>
      <c r="V1987" s="75">
        <f>INT((C1987+MOD(C$3,1)/C$4)/C$4)</f>
        <v>0</v>
      </c>
      <c r="W1987" s="75">
        <f t="shared" si="175"/>
        <v>1</v>
      </c>
      <c r="X1987" s="24">
        <f>IF(C$3&gt;=1,IF(MOD(INT((C1987-MOD(C$3,C$4)+MOD(C$3,1)/C$4)/C$4),2),8888,222),IF(MOD(INT((C1987-MOD(C$3,C$4)+MOD(C$3,1)/C$4)/C$4),2),222,8888))</f>
        <v>8888</v>
      </c>
      <c r="Y1987" s="28">
        <f t="shared" si="176"/>
        <v>0.10000093333426666</v>
      </c>
      <c r="Z1987" s="22" t="s">
        <v>27</v>
      </c>
      <c r="AA1987" s="40">
        <f>IF(X1987=222,T1987-E1987/C$4,E1987/C$4+T1987)</f>
        <v>0.10000093333426666</v>
      </c>
      <c r="AB1987" s="45">
        <f>IF(AB$1=1,IF(C1988=0,0,IF(C1987=0,0,IF(Q1987=0,IF((ABS(D1987-D1988))&lt;0.1,(IF(C1988-C1987=Q$1,99999,0)),0),0))),0)</f>
        <v>0</v>
      </c>
      <c r="AC1987" s="13">
        <f>IF(AC$1=1,IF(C1988=0,0,IF(C1987=0,0,IF(Q1987=0,IF(C1988-C1987=0,(IF(ABS(D1987-D1988)&lt;T$1,99999,0)),0),0))),0)</f>
        <v>0</v>
      </c>
      <c r="AD1987" s="15">
        <f>IF(AD$1=1,IF(C1988=0,0,IF(C1987=0,0,IF(Q1987=0,IF(AND(AK1987,AJ1987),99999,0),0))),0)</f>
        <v>0</v>
      </c>
      <c r="AE1987" s="34">
        <f>IF(C1987=0,,IF(AE$1=1,IF(1&gt;AA1987,0,99999),0))</f>
        <v>0</v>
      </c>
      <c r="AF1987" s="5">
        <f>IF(AF$1=1,IF(D1987&gt;1,99999,IF(D1987&lt;0,99999,0)),0)</f>
        <v>0</v>
      </c>
      <c r="AG1987" s="10">
        <f>IF(AG$1=1,IF(B1988=0,0,IF(B1988-B1987=1,0,99999)),0)</f>
        <v>0</v>
      </c>
      <c r="AH1987" s="11">
        <f>IF(AH$1=1,IF(C1988=0,0,IF(C1988-C1987&lt;0,99999,0)),0)</f>
        <v>0</v>
      </c>
      <c r="AI1987" s="14">
        <f>MOD(MOD(((((MOD(C1987,C$4)/C$4)+(MOD(C$3,C$4)/C$4)))),C$4),1)</f>
        <v>0.10000093333426666</v>
      </c>
      <c r="AJ1987" s="19">
        <f>IF(C1988-C1987=0,99999,0 )</f>
        <v>99999</v>
      </c>
      <c r="AK1987" s="83">
        <f>IF(ABS(D1988-D1987)=0,99999,0)</f>
        <v>99999</v>
      </c>
    </row>
    <row r="1988" spans="3:37">
      <c r="C1988" s="68"/>
      <c r="P1988" s="121">
        <f t="shared" si="173"/>
        <v>0</v>
      </c>
      <c r="Q1988" s="42">
        <f>IF(C$1=2,0,1)</f>
        <v>0</v>
      </c>
      <c r="R1988" s="24" t="s">
        <v>4</v>
      </c>
      <c r="S1988" s="26">
        <f>D1988</f>
        <v>0</v>
      </c>
      <c r="T1988" s="26">
        <f t="shared" si="174"/>
        <v>0.10000093333426666</v>
      </c>
      <c r="U1988" s="27" t="s">
        <v>5</v>
      </c>
      <c r="V1988" s="75">
        <f>INT((C1988+MOD(C$3,1)/C$4)/C$4)</f>
        <v>0</v>
      </c>
      <c r="W1988" s="75">
        <f t="shared" si="175"/>
        <v>1</v>
      </c>
      <c r="X1988" s="24">
        <f>IF(C$3&gt;=1,IF(MOD(INT((C1988-MOD(C$3,C$4)+MOD(C$3,1)/C$4)/C$4),2),8888,222),IF(MOD(INT((C1988-MOD(C$3,C$4)+MOD(C$3,1)/C$4)/C$4),2),222,8888))</f>
        <v>8888</v>
      </c>
      <c r="Y1988" s="28">
        <f t="shared" si="176"/>
        <v>0.10000093333426666</v>
      </c>
      <c r="Z1988" s="22" t="s">
        <v>27</v>
      </c>
      <c r="AA1988" s="40">
        <f>IF(X1988=222,T1988-E1988/C$4,E1988/C$4+T1988)</f>
        <v>0.10000093333426666</v>
      </c>
      <c r="AB1988" s="45">
        <f>IF(AB$1=1,IF(C1989=0,0,IF(C1988=0,0,IF(Q1988=0,IF((ABS(D1988-D1989))&lt;0.1,(IF(C1989-C1988=Q$1,99999,0)),0),0))),0)</f>
        <v>0</v>
      </c>
      <c r="AC1988" s="13">
        <f>IF(AC$1=1,IF(C1989=0,0,IF(C1988=0,0,IF(Q1988=0,IF(C1989-C1988=0,(IF(ABS(D1988-D1989)&lt;T$1,99999,0)),0),0))),0)</f>
        <v>0</v>
      </c>
      <c r="AD1988" s="15">
        <f>IF(AD$1=1,IF(C1989=0,0,IF(C1988=0,0,IF(Q1988=0,IF(AND(AK1988,AJ1988),99999,0),0))),0)</f>
        <v>0</v>
      </c>
      <c r="AE1988" s="34">
        <f>IF(C1988=0,,IF(AE$1=1,IF(1&gt;AA1988,0,99999),0))</f>
        <v>0</v>
      </c>
      <c r="AF1988" s="5">
        <f>IF(AF$1=1,IF(D1988&gt;1,99999,IF(D1988&lt;0,99999,0)),0)</f>
        <v>0</v>
      </c>
      <c r="AG1988" s="10">
        <f>IF(AG$1=1,IF(B1989=0,0,IF(B1989-B1988=1,0,99999)),0)</f>
        <v>0</v>
      </c>
      <c r="AH1988" s="11">
        <f>IF(AH$1=1,IF(C1989=0,0,IF(C1989-C1988&lt;0,99999,0)),0)</f>
        <v>0</v>
      </c>
      <c r="AI1988" s="14">
        <f>MOD(MOD(((((MOD(C1988,C$4)/C$4)+(MOD(C$3,C$4)/C$4)))),C$4),1)</f>
        <v>0.10000093333426666</v>
      </c>
      <c r="AJ1988" s="19">
        <f>IF(C1989-C1988=0,99999,0 )</f>
        <v>99999</v>
      </c>
      <c r="AK1988" s="83">
        <f>IF(ABS(D1989-D1988)=0,99999,0)</f>
        <v>99999</v>
      </c>
    </row>
    <row r="1989" spans="3:37">
      <c r="C1989" s="68"/>
      <c r="P1989" s="121">
        <f t="shared" si="173"/>
        <v>0</v>
      </c>
      <c r="Q1989" s="42">
        <f>IF(C$1=2,0,1)</f>
        <v>0</v>
      </c>
      <c r="R1989" s="24" t="s">
        <v>4</v>
      </c>
      <c r="S1989" s="26">
        <f>D1989</f>
        <v>0</v>
      </c>
      <c r="T1989" s="26">
        <f t="shared" si="174"/>
        <v>0.10000093333426666</v>
      </c>
      <c r="U1989" s="27" t="s">
        <v>5</v>
      </c>
      <c r="V1989" s="75">
        <f>INT((C1989+MOD(C$3,1)/C$4)/C$4)</f>
        <v>0</v>
      </c>
      <c r="W1989" s="75">
        <f t="shared" si="175"/>
        <v>1</v>
      </c>
      <c r="X1989" s="24">
        <f>IF(C$3&gt;=1,IF(MOD(INT((C1989-MOD(C$3,C$4)+MOD(C$3,1)/C$4)/C$4),2),8888,222),IF(MOD(INT((C1989-MOD(C$3,C$4)+MOD(C$3,1)/C$4)/C$4),2),222,8888))</f>
        <v>8888</v>
      </c>
      <c r="Y1989" s="28">
        <f t="shared" si="176"/>
        <v>0.10000093333426666</v>
      </c>
      <c r="Z1989" s="22" t="s">
        <v>27</v>
      </c>
      <c r="AA1989" s="40">
        <f>IF(X1989=222,T1989-E1989/C$4,E1989/C$4+T1989)</f>
        <v>0.10000093333426666</v>
      </c>
      <c r="AB1989" s="45">
        <f>IF(AB$1=1,IF(C1990=0,0,IF(C1989=0,0,IF(Q1989=0,IF((ABS(D1989-D1990))&lt;0.1,(IF(C1990-C1989=Q$1,99999,0)),0),0))),0)</f>
        <v>0</v>
      </c>
      <c r="AC1989" s="13">
        <f>IF(AC$1=1,IF(C1990=0,0,IF(C1989=0,0,IF(Q1989=0,IF(C1990-C1989=0,(IF(ABS(D1989-D1990)&lt;T$1,99999,0)),0),0))),0)</f>
        <v>0</v>
      </c>
      <c r="AD1989" s="15">
        <f>IF(AD$1=1,IF(C1990=0,0,IF(C1989=0,0,IF(Q1989=0,IF(AND(AK1989,AJ1989),99999,0),0))),0)</f>
        <v>0</v>
      </c>
      <c r="AE1989" s="34">
        <f>IF(C1989=0,,IF(AE$1=1,IF(1&gt;AA1989,0,99999),0))</f>
        <v>0</v>
      </c>
      <c r="AF1989" s="5">
        <f>IF(AF$1=1,IF(D1989&gt;1,99999,IF(D1989&lt;0,99999,0)),0)</f>
        <v>0</v>
      </c>
      <c r="AG1989" s="10">
        <f>IF(AG$1=1,IF(B1990=0,0,IF(B1990-B1989=1,0,99999)),0)</f>
        <v>0</v>
      </c>
      <c r="AH1989" s="11">
        <f>IF(AH$1=1,IF(C1990=0,0,IF(C1990-C1989&lt;0,99999,0)),0)</f>
        <v>0</v>
      </c>
      <c r="AI1989" s="14">
        <f>MOD(MOD(((((MOD(C1989,C$4)/C$4)+(MOD(C$3,C$4)/C$4)))),C$4),1)</f>
        <v>0.10000093333426666</v>
      </c>
      <c r="AJ1989" s="19">
        <f>IF(C1990-C1989=0,99999,0 )</f>
        <v>99999</v>
      </c>
      <c r="AK1989" s="83">
        <f>IF(ABS(D1990-D1989)=0,99999,0)</f>
        <v>99999</v>
      </c>
    </row>
    <row r="1990" spans="3:37">
      <c r="C1990" s="68"/>
      <c r="P1990" s="121">
        <f t="shared" si="173"/>
        <v>0</v>
      </c>
      <c r="Q1990" s="42">
        <f>IF(C$1=2,0,1)</f>
        <v>0</v>
      </c>
      <c r="R1990" s="24" t="s">
        <v>4</v>
      </c>
      <c r="S1990" s="26">
        <f>D1990</f>
        <v>0</v>
      </c>
      <c r="T1990" s="26">
        <f t="shared" si="174"/>
        <v>0.10000093333426666</v>
      </c>
      <c r="U1990" s="27" t="s">
        <v>5</v>
      </c>
      <c r="V1990" s="75">
        <f>INT((C1990+MOD(C$3,1)/C$4)/C$4)</f>
        <v>0</v>
      </c>
      <c r="W1990" s="75">
        <f t="shared" si="175"/>
        <v>1</v>
      </c>
      <c r="X1990" s="24">
        <f>IF(C$3&gt;=1,IF(MOD(INT((C1990-MOD(C$3,C$4)+MOD(C$3,1)/C$4)/C$4),2),8888,222),IF(MOD(INT((C1990-MOD(C$3,C$4)+MOD(C$3,1)/C$4)/C$4),2),222,8888))</f>
        <v>8888</v>
      </c>
      <c r="Y1990" s="28">
        <f t="shared" si="176"/>
        <v>0.10000093333426666</v>
      </c>
      <c r="Z1990" s="22" t="s">
        <v>27</v>
      </c>
      <c r="AA1990" s="40">
        <f>IF(X1990=222,T1990-E1990/C$4,E1990/C$4+T1990)</f>
        <v>0.10000093333426666</v>
      </c>
      <c r="AB1990" s="45">
        <f>IF(AB$1=1,IF(C1991=0,0,IF(C1990=0,0,IF(Q1990=0,IF((ABS(D1990-D1991))&lt;0.1,(IF(C1991-C1990=Q$1,99999,0)),0),0))),0)</f>
        <v>0</v>
      </c>
      <c r="AC1990" s="13">
        <f>IF(AC$1=1,IF(C1991=0,0,IF(C1990=0,0,IF(Q1990=0,IF(C1991-C1990=0,(IF(ABS(D1990-D1991)&lt;T$1,99999,0)),0),0))),0)</f>
        <v>0</v>
      </c>
      <c r="AD1990" s="15">
        <f>IF(AD$1=1,IF(C1991=0,0,IF(C1990=0,0,IF(Q1990=0,IF(AND(AK1990,AJ1990),99999,0),0))),0)</f>
        <v>0</v>
      </c>
      <c r="AE1990" s="34">
        <f>IF(C1990=0,,IF(AE$1=1,IF(1&gt;AA1990,0,99999),0))</f>
        <v>0</v>
      </c>
      <c r="AF1990" s="5">
        <f>IF(AF$1=1,IF(D1990&gt;1,99999,IF(D1990&lt;0,99999,0)),0)</f>
        <v>0</v>
      </c>
      <c r="AG1990" s="10">
        <f>IF(AG$1=1,IF(B1991=0,0,IF(B1991-B1990=1,0,99999)),0)</f>
        <v>0</v>
      </c>
      <c r="AH1990" s="11">
        <f>IF(AH$1=1,IF(C1991=0,0,IF(C1991-C1990&lt;0,99999,0)),0)</f>
        <v>0</v>
      </c>
      <c r="AI1990" s="14">
        <f>MOD(MOD(((((MOD(C1990,C$4)/C$4)+(MOD(C$3,C$4)/C$4)))),C$4),1)</f>
        <v>0.10000093333426666</v>
      </c>
      <c r="AJ1990" s="19">
        <f>IF(C1991-C1990=0,99999,0 )</f>
        <v>99999</v>
      </c>
      <c r="AK1990" s="83">
        <f>IF(ABS(D1991-D1990)=0,99999,0)</f>
        <v>99999</v>
      </c>
    </row>
    <row r="1991" spans="3:37">
      <c r="C1991" s="68"/>
      <c r="P1991" s="121">
        <f t="shared" si="173"/>
        <v>0</v>
      </c>
      <c r="Q1991" s="42">
        <f>IF(C$1=2,0,1)</f>
        <v>0</v>
      </c>
      <c r="R1991" s="24" t="s">
        <v>4</v>
      </c>
      <c r="S1991" s="26">
        <f>D1991</f>
        <v>0</v>
      </c>
      <c r="T1991" s="26">
        <f t="shared" si="174"/>
        <v>0.10000093333426666</v>
      </c>
      <c r="U1991" s="27" t="s">
        <v>5</v>
      </c>
      <c r="V1991" s="75">
        <f>INT((C1991+MOD(C$3,1)/C$4)/C$4)</f>
        <v>0</v>
      </c>
      <c r="W1991" s="75">
        <f t="shared" si="175"/>
        <v>1</v>
      </c>
      <c r="X1991" s="24">
        <f>IF(C$3&gt;=1,IF(MOD(INT((C1991-MOD(C$3,C$4)+MOD(C$3,1)/C$4)/C$4),2),8888,222),IF(MOD(INT((C1991-MOD(C$3,C$4)+MOD(C$3,1)/C$4)/C$4),2),222,8888))</f>
        <v>8888</v>
      </c>
      <c r="Y1991" s="28">
        <f t="shared" si="176"/>
        <v>0.10000093333426666</v>
      </c>
      <c r="Z1991" s="22" t="s">
        <v>27</v>
      </c>
      <c r="AA1991" s="40">
        <f>IF(X1991=222,T1991-E1991/C$4,E1991/C$4+T1991)</f>
        <v>0.10000093333426666</v>
      </c>
      <c r="AB1991" s="45">
        <f>IF(AB$1=1,IF(C1992=0,0,IF(C1991=0,0,IF(Q1991=0,IF((ABS(D1991-D1992))&lt;0.1,(IF(C1992-C1991=Q$1,99999,0)),0),0))),0)</f>
        <v>0</v>
      </c>
      <c r="AC1991" s="13">
        <f>IF(AC$1=1,IF(C1992=0,0,IF(C1991=0,0,IF(Q1991=0,IF(C1992-C1991=0,(IF(ABS(D1991-D1992)&lt;T$1,99999,0)),0),0))),0)</f>
        <v>0</v>
      </c>
      <c r="AD1991" s="15">
        <f>IF(AD$1=1,IF(C1992=0,0,IF(C1991=0,0,IF(Q1991=0,IF(AND(AK1991,AJ1991),99999,0),0))),0)</f>
        <v>0</v>
      </c>
      <c r="AE1991" s="34">
        <f>IF(C1991=0,,IF(AE$1=1,IF(1&gt;AA1991,0,99999),0))</f>
        <v>0</v>
      </c>
      <c r="AF1991" s="5">
        <f>IF(AF$1=1,IF(D1991&gt;1,99999,IF(D1991&lt;0,99999,0)),0)</f>
        <v>0</v>
      </c>
      <c r="AG1991" s="10">
        <f>IF(AG$1=1,IF(B1992=0,0,IF(B1992-B1991=1,0,99999)),0)</f>
        <v>0</v>
      </c>
      <c r="AH1991" s="11">
        <f>IF(AH$1=1,IF(C1992=0,0,IF(C1992-C1991&lt;0,99999,0)),0)</f>
        <v>0</v>
      </c>
      <c r="AI1991" s="14">
        <f>MOD(MOD(((((MOD(C1991,C$4)/C$4)+(MOD(C$3,C$4)/C$4)))),C$4),1)</f>
        <v>0.10000093333426666</v>
      </c>
      <c r="AJ1991" s="19">
        <f>IF(C1992-C1991=0,99999,0 )</f>
        <v>99999</v>
      </c>
      <c r="AK1991" s="83">
        <f>IF(ABS(D1992-D1991)=0,99999,0)</f>
        <v>99999</v>
      </c>
    </row>
    <row r="1992" spans="3:37">
      <c r="C1992" s="68"/>
      <c r="P1992" s="121">
        <f t="shared" si="173"/>
        <v>0</v>
      </c>
      <c r="Q1992" s="42">
        <f>IF(C$1=2,0,1)</f>
        <v>0</v>
      </c>
      <c r="R1992" s="24" t="s">
        <v>4</v>
      </c>
      <c r="S1992" s="26">
        <f>D1992</f>
        <v>0</v>
      </c>
      <c r="T1992" s="26">
        <f t="shared" si="174"/>
        <v>0.10000093333426666</v>
      </c>
      <c r="U1992" s="27" t="s">
        <v>5</v>
      </c>
      <c r="V1992" s="75">
        <f>INT((C1992+MOD(C$3,1)/C$4)/C$4)</f>
        <v>0</v>
      </c>
      <c r="W1992" s="75">
        <f t="shared" si="175"/>
        <v>1</v>
      </c>
      <c r="X1992" s="24">
        <f>IF(C$3&gt;=1,IF(MOD(INT((C1992-MOD(C$3,C$4)+MOD(C$3,1)/C$4)/C$4),2),8888,222),IF(MOD(INT((C1992-MOD(C$3,C$4)+MOD(C$3,1)/C$4)/C$4),2),222,8888))</f>
        <v>8888</v>
      </c>
      <c r="Y1992" s="28">
        <f t="shared" si="176"/>
        <v>0.10000093333426666</v>
      </c>
      <c r="Z1992" s="22" t="s">
        <v>27</v>
      </c>
      <c r="AA1992" s="40">
        <f>IF(X1992=222,T1992-E1992/C$4,E1992/C$4+T1992)</f>
        <v>0.10000093333426666</v>
      </c>
      <c r="AB1992" s="45">
        <f>IF(AB$1=1,IF(C1993=0,0,IF(C1992=0,0,IF(Q1992=0,IF((ABS(D1992-D1993))&lt;0.1,(IF(C1993-C1992=Q$1,99999,0)),0),0))),0)</f>
        <v>0</v>
      </c>
      <c r="AC1992" s="13">
        <f>IF(AC$1=1,IF(C1993=0,0,IF(C1992=0,0,IF(Q1992=0,IF(C1993-C1992=0,(IF(ABS(D1992-D1993)&lt;T$1,99999,0)),0),0))),0)</f>
        <v>0</v>
      </c>
      <c r="AD1992" s="15">
        <f>IF(AD$1=1,IF(C1993=0,0,IF(C1992=0,0,IF(Q1992=0,IF(AND(AK1992,AJ1992),99999,0),0))),0)</f>
        <v>0</v>
      </c>
      <c r="AE1992" s="34">
        <f>IF(C1992=0,,IF(AE$1=1,IF(1&gt;AA1992,0,99999),0))</f>
        <v>0</v>
      </c>
      <c r="AF1992" s="5">
        <f>IF(AF$1=1,IF(D1992&gt;1,99999,IF(D1992&lt;0,99999,0)),0)</f>
        <v>0</v>
      </c>
      <c r="AG1992" s="10">
        <f>IF(AG$1=1,IF(B1993=0,0,IF(B1993-B1992=1,0,99999)),0)</f>
        <v>0</v>
      </c>
      <c r="AH1992" s="11">
        <f>IF(AH$1=1,IF(C1993=0,0,IF(C1993-C1992&lt;0,99999,0)),0)</f>
        <v>0</v>
      </c>
      <c r="AI1992" s="14">
        <f>MOD(MOD(((((MOD(C1992,C$4)/C$4)+(MOD(C$3,C$4)/C$4)))),C$4),1)</f>
        <v>0.10000093333426666</v>
      </c>
      <c r="AJ1992" s="19">
        <f>IF(C1993-C1992=0,99999,0 )</f>
        <v>99999</v>
      </c>
      <c r="AK1992" s="83">
        <f>IF(ABS(D1993-D1992)=0,99999,0)</f>
        <v>99999</v>
      </c>
    </row>
    <row r="1993" spans="3:37">
      <c r="C1993" s="68"/>
      <c r="P1993" s="121">
        <f t="shared" si="173"/>
        <v>0</v>
      </c>
      <c r="Q1993" s="42">
        <f>IF(C$1=2,0,1)</f>
        <v>0</v>
      </c>
      <c r="R1993" s="24" t="s">
        <v>4</v>
      </c>
      <c r="S1993" s="26">
        <f>D1993</f>
        <v>0</v>
      </c>
      <c r="T1993" s="26">
        <f t="shared" si="174"/>
        <v>0.10000093333426666</v>
      </c>
      <c r="U1993" s="27" t="s">
        <v>5</v>
      </c>
      <c r="V1993" s="75">
        <f>INT((C1993+MOD(C$3,1)/C$4)/C$4)</f>
        <v>0</v>
      </c>
      <c r="W1993" s="75">
        <f t="shared" si="175"/>
        <v>1</v>
      </c>
      <c r="X1993" s="24">
        <f>IF(C$3&gt;=1,IF(MOD(INT((C1993-MOD(C$3,C$4)+MOD(C$3,1)/C$4)/C$4),2),8888,222),IF(MOD(INT((C1993-MOD(C$3,C$4)+MOD(C$3,1)/C$4)/C$4),2),222,8888))</f>
        <v>8888</v>
      </c>
      <c r="Y1993" s="28">
        <f t="shared" si="176"/>
        <v>0.10000093333426666</v>
      </c>
      <c r="Z1993" s="22" t="s">
        <v>27</v>
      </c>
      <c r="AA1993" s="40">
        <f>IF(X1993=222,T1993-E1993/C$4,E1993/C$4+T1993)</f>
        <v>0.10000093333426666</v>
      </c>
      <c r="AB1993" s="45">
        <f>IF(AB$1=1,IF(C1994=0,0,IF(C1993=0,0,IF(Q1993=0,IF((ABS(D1993-D1994))&lt;0.1,(IF(C1994-C1993=Q$1,99999,0)),0),0))),0)</f>
        <v>0</v>
      </c>
      <c r="AC1993" s="13">
        <f>IF(AC$1=1,IF(C1994=0,0,IF(C1993=0,0,IF(Q1993=0,IF(C1994-C1993=0,(IF(ABS(D1993-D1994)&lt;T$1,99999,0)),0),0))),0)</f>
        <v>0</v>
      </c>
      <c r="AD1993" s="15">
        <f>IF(AD$1=1,IF(C1994=0,0,IF(C1993=0,0,IF(Q1993=0,IF(AND(AK1993,AJ1993),99999,0),0))),0)</f>
        <v>0</v>
      </c>
      <c r="AE1993" s="34">
        <f>IF(C1993=0,,IF(AE$1=1,IF(1&gt;AA1993,0,99999),0))</f>
        <v>0</v>
      </c>
      <c r="AF1993" s="5">
        <f>IF(AF$1=1,IF(D1993&gt;1,99999,IF(D1993&lt;0,99999,0)),0)</f>
        <v>0</v>
      </c>
      <c r="AG1993" s="10">
        <f>IF(AG$1=1,IF(B1994=0,0,IF(B1994-B1993=1,0,99999)),0)</f>
        <v>0</v>
      </c>
      <c r="AH1993" s="11">
        <f>IF(AH$1=1,IF(C1994=0,0,IF(C1994-C1993&lt;0,99999,0)),0)</f>
        <v>0</v>
      </c>
      <c r="AI1993" s="14">
        <f>MOD(MOD(((((MOD(C1993,C$4)/C$4)+(MOD(C$3,C$4)/C$4)))),C$4),1)</f>
        <v>0.10000093333426666</v>
      </c>
      <c r="AJ1993" s="19">
        <f>IF(C1994-C1993=0,99999,0 )</f>
        <v>99999</v>
      </c>
      <c r="AK1993" s="83">
        <f>IF(ABS(D1994-D1993)=0,99999,0)</f>
        <v>99999</v>
      </c>
    </row>
    <row r="1994" spans="3:37">
      <c r="C1994" s="68"/>
      <c r="P1994" s="121">
        <f t="shared" si="173"/>
        <v>0</v>
      </c>
      <c r="Q1994" s="42">
        <f>IF(C$1=2,0,1)</f>
        <v>0</v>
      </c>
      <c r="R1994" s="24" t="s">
        <v>4</v>
      </c>
      <c r="S1994" s="26">
        <f>D1994</f>
        <v>0</v>
      </c>
      <c r="T1994" s="26">
        <f t="shared" si="174"/>
        <v>0.10000093333426666</v>
      </c>
      <c r="U1994" s="27" t="s">
        <v>5</v>
      </c>
      <c r="V1994" s="75">
        <f>INT((C1994+MOD(C$3,1)/C$4)/C$4)</f>
        <v>0</v>
      </c>
      <c r="W1994" s="75">
        <f t="shared" si="175"/>
        <v>1</v>
      </c>
      <c r="X1994" s="24">
        <f>IF(C$3&gt;=1,IF(MOD(INT((C1994-MOD(C$3,C$4)+MOD(C$3,1)/C$4)/C$4),2),8888,222),IF(MOD(INT((C1994-MOD(C$3,C$4)+MOD(C$3,1)/C$4)/C$4),2),222,8888))</f>
        <v>8888</v>
      </c>
      <c r="Y1994" s="28">
        <f t="shared" si="176"/>
        <v>0.10000093333426666</v>
      </c>
      <c r="Z1994" s="22" t="s">
        <v>27</v>
      </c>
      <c r="AA1994" s="40">
        <f>IF(X1994=222,T1994-E1994/C$4,E1994/C$4+T1994)</f>
        <v>0.10000093333426666</v>
      </c>
      <c r="AB1994" s="45">
        <f>IF(AB$1=1,IF(C1995=0,0,IF(C1994=0,0,IF(Q1994=0,IF((ABS(D1994-D1995))&lt;0.1,(IF(C1995-C1994=Q$1,99999,0)),0),0))),0)</f>
        <v>0</v>
      </c>
      <c r="AC1994" s="13">
        <f>IF(AC$1=1,IF(C1995=0,0,IF(C1994=0,0,IF(Q1994=0,IF(C1995-C1994=0,(IF(ABS(D1994-D1995)&lt;T$1,99999,0)),0),0))),0)</f>
        <v>0</v>
      </c>
      <c r="AD1994" s="15">
        <f>IF(AD$1=1,IF(C1995=0,0,IF(C1994=0,0,IF(Q1994=0,IF(AND(AK1994,AJ1994),99999,0),0))),0)</f>
        <v>0</v>
      </c>
      <c r="AE1994" s="34">
        <f>IF(C1994=0,,IF(AE$1=1,IF(1&gt;AA1994,0,99999),0))</f>
        <v>0</v>
      </c>
      <c r="AF1994" s="5">
        <f>IF(AF$1=1,IF(D1994&gt;1,99999,IF(D1994&lt;0,99999,0)),0)</f>
        <v>0</v>
      </c>
      <c r="AG1994" s="10">
        <f>IF(AG$1=1,IF(B1995=0,0,IF(B1995-B1994=1,0,99999)),0)</f>
        <v>0</v>
      </c>
      <c r="AH1994" s="11">
        <f>IF(AH$1=1,IF(C1995=0,0,IF(C1995-C1994&lt;0,99999,0)),0)</f>
        <v>0</v>
      </c>
      <c r="AI1994" s="14">
        <f>MOD(MOD(((((MOD(C1994,C$4)/C$4)+(MOD(C$3,C$4)/C$4)))),C$4),1)</f>
        <v>0.10000093333426666</v>
      </c>
      <c r="AJ1994" s="19">
        <f>IF(C1995-C1994=0,99999,0 )</f>
        <v>99999</v>
      </c>
      <c r="AK1994" s="83">
        <f>IF(ABS(D1995-D1994)=0,99999,0)</f>
        <v>99999</v>
      </c>
    </row>
    <row r="1995" spans="3:37">
      <c r="C1995" s="68"/>
      <c r="P1995" s="121">
        <f t="shared" si="173"/>
        <v>0</v>
      </c>
      <c r="Q1995" s="42">
        <f>IF(C$1=2,0,1)</f>
        <v>0</v>
      </c>
      <c r="R1995" s="24" t="s">
        <v>4</v>
      </c>
      <c r="S1995" s="26">
        <f>D1995</f>
        <v>0</v>
      </c>
      <c r="T1995" s="26">
        <f t="shared" si="174"/>
        <v>0.10000093333426666</v>
      </c>
      <c r="U1995" s="27" t="s">
        <v>5</v>
      </c>
      <c r="V1995" s="75">
        <f>INT((C1995+MOD(C$3,1)/C$4)/C$4)</f>
        <v>0</v>
      </c>
      <c r="W1995" s="75">
        <f t="shared" si="175"/>
        <v>1</v>
      </c>
      <c r="X1995" s="24">
        <f>IF(C$3&gt;=1,IF(MOD(INT((C1995-MOD(C$3,C$4)+MOD(C$3,1)/C$4)/C$4),2),8888,222),IF(MOD(INT((C1995-MOD(C$3,C$4)+MOD(C$3,1)/C$4)/C$4),2),222,8888))</f>
        <v>8888</v>
      </c>
      <c r="Y1995" s="28">
        <f t="shared" si="176"/>
        <v>0.10000093333426666</v>
      </c>
      <c r="Z1995" s="22" t="s">
        <v>27</v>
      </c>
      <c r="AA1995" s="40">
        <f>IF(X1995=222,T1995-E1995/C$4,E1995/C$4+T1995)</f>
        <v>0.10000093333426666</v>
      </c>
      <c r="AB1995" s="45">
        <f>IF(AB$1=1,IF(C1996=0,0,IF(C1995=0,0,IF(Q1995=0,IF((ABS(D1995-D1996))&lt;0.1,(IF(C1996-C1995=Q$1,99999,0)),0),0))),0)</f>
        <v>0</v>
      </c>
      <c r="AC1995" s="13">
        <f>IF(AC$1=1,IF(C1996=0,0,IF(C1995=0,0,IF(Q1995=0,IF(C1996-C1995=0,(IF(ABS(D1995-D1996)&lt;T$1,99999,0)),0),0))),0)</f>
        <v>0</v>
      </c>
      <c r="AD1995" s="15">
        <f>IF(AD$1=1,IF(C1996=0,0,IF(C1995=0,0,IF(Q1995=0,IF(AND(AK1995,AJ1995),99999,0),0))),0)</f>
        <v>0</v>
      </c>
      <c r="AE1995" s="34">
        <f>IF(C1995=0,,IF(AE$1=1,IF(1&gt;AA1995,0,99999),0))</f>
        <v>0</v>
      </c>
      <c r="AF1995" s="5">
        <f>IF(AF$1=1,IF(D1995&gt;1,99999,IF(D1995&lt;0,99999,0)),0)</f>
        <v>0</v>
      </c>
      <c r="AG1995" s="10">
        <f>IF(AG$1=1,IF(B1996=0,0,IF(B1996-B1995=1,0,99999)),0)</f>
        <v>0</v>
      </c>
      <c r="AH1995" s="11">
        <f>IF(AH$1=1,IF(C1996=0,0,IF(C1996-C1995&lt;0,99999,0)),0)</f>
        <v>0</v>
      </c>
      <c r="AI1995" s="14">
        <f>MOD(MOD(((((MOD(C1995,C$4)/C$4)+(MOD(C$3,C$4)/C$4)))),C$4),1)</f>
        <v>0.10000093333426666</v>
      </c>
      <c r="AJ1995" s="19">
        <f>IF(C1996-C1995=0,99999,0 )</f>
        <v>99999</v>
      </c>
      <c r="AK1995" s="83">
        <f>IF(ABS(D1996-D1995)=0,99999,0)</f>
        <v>99999</v>
      </c>
    </row>
    <row r="1996" spans="3:37">
      <c r="C1996" s="68"/>
      <c r="P1996" s="121">
        <f t="shared" ref="P1996:P2010" si="177">IF(Q1996=0,IF(AG1996+AH1996+AC1996+AD1996+AE1996+AF1996,99999,0),0)</f>
        <v>0</v>
      </c>
      <c r="Q1996" s="42">
        <f>IF(C$1=2,0,1)</f>
        <v>0</v>
      </c>
      <c r="R1996" s="24" t="s">
        <v>4</v>
      </c>
      <c r="S1996" s="26">
        <f>D1996</f>
        <v>0</v>
      </c>
      <c r="T1996" s="26">
        <f t="shared" ref="T1996:T2010" si="178">IF(X1996=222,1-AI1996,AI1996)</f>
        <v>0.10000093333426666</v>
      </c>
      <c r="U1996" s="27" t="s">
        <v>5</v>
      </c>
      <c r="V1996" s="75">
        <f>INT((C1996+MOD(C$3,1)/C$4)/C$4)</f>
        <v>0</v>
      </c>
      <c r="W1996" s="75">
        <f t="shared" ref="W1996:W2010" si="179">IF(W1995=0,IF(X1996=222,IF(X1995=8888,W1995+1,W1995),IF(X1995=222,W1995+1,W1995))+1,IF(X1996=222,IF(X1995=8888,W1995+1,W1995),IF(X1995=222,W1995+1,W1995)))</f>
        <v>1</v>
      </c>
      <c r="X1996" s="24">
        <f>IF(C$3&gt;=1,IF(MOD(INT((C1996-MOD(C$3,C$4)+MOD(C$3,1)/C$4)/C$4),2),8888,222),IF(MOD(INT((C1996-MOD(C$3,C$4)+MOD(C$3,1)/C$4)/C$4),2),222,8888))</f>
        <v>8888</v>
      </c>
      <c r="Y1996" s="28">
        <f t="shared" ref="Y1996:Y2010" si="180">T1996</f>
        <v>0.10000093333426666</v>
      </c>
      <c r="Z1996" s="22" t="s">
        <v>27</v>
      </c>
      <c r="AA1996" s="40">
        <f>IF(X1996=222,T1996-E1996/C$4,E1996/C$4+T1996)</f>
        <v>0.10000093333426666</v>
      </c>
      <c r="AB1996" s="45">
        <f>IF(AB$1=1,IF(C1997=0,0,IF(C1996=0,0,IF(Q1996=0,IF((ABS(D1996-D1997))&lt;0.1,(IF(C1997-C1996=Q$1,99999,0)),0),0))),0)</f>
        <v>0</v>
      </c>
      <c r="AC1996" s="13">
        <f>IF(AC$1=1,IF(C1997=0,0,IF(C1996=0,0,IF(Q1996=0,IF(C1997-C1996=0,(IF(ABS(D1996-D1997)&lt;T$1,99999,0)),0),0))),0)</f>
        <v>0</v>
      </c>
      <c r="AD1996" s="15">
        <f>IF(AD$1=1,IF(C1997=0,0,IF(C1996=0,0,IF(Q1996=0,IF(AND(AK1996,AJ1996),99999,0),0))),0)</f>
        <v>0</v>
      </c>
      <c r="AE1996" s="34">
        <f>IF(C1996=0,,IF(AE$1=1,IF(1&gt;AA1996,0,99999),0))</f>
        <v>0</v>
      </c>
      <c r="AF1996" s="5">
        <f>IF(AF$1=1,IF(D1996&gt;1,99999,IF(D1996&lt;0,99999,0)),0)</f>
        <v>0</v>
      </c>
      <c r="AG1996" s="10">
        <f>IF(AG$1=1,IF(B1997=0,0,IF(B1997-B1996=1,0,99999)),0)</f>
        <v>0</v>
      </c>
      <c r="AH1996" s="11">
        <f>IF(AH$1=1,IF(C1997=0,0,IF(C1997-C1996&lt;0,99999,0)),0)</f>
        <v>0</v>
      </c>
      <c r="AI1996" s="14">
        <f>MOD(MOD(((((MOD(C1996,C$4)/C$4)+(MOD(C$3,C$4)/C$4)))),C$4),1)</f>
        <v>0.10000093333426666</v>
      </c>
      <c r="AJ1996" s="19">
        <f t="shared" ref="AJ1996:AJ2010" si="181">IF(C1997-C1996=0,99999,0 )</f>
        <v>99999</v>
      </c>
      <c r="AK1996" s="83">
        <f t="shared" ref="AK1996:AK2010" si="182">IF(ABS(D1997-D1996)=0,99999,0)</f>
        <v>99999</v>
      </c>
    </row>
    <row r="1997" spans="3:37">
      <c r="C1997" s="68"/>
      <c r="P1997" s="121">
        <f t="shared" si="177"/>
        <v>0</v>
      </c>
      <c r="Q1997" s="42">
        <f>IF(C$1=2,0,1)</f>
        <v>0</v>
      </c>
      <c r="R1997" s="24" t="s">
        <v>4</v>
      </c>
      <c r="S1997" s="26">
        <f>D1997</f>
        <v>0</v>
      </c>
      <c r="T1997" s="26">
        <f t="shared" si="178"/>
        <v>0.10000093333426666</v>
      </c>
      <c r="U1997" s="27" t="s">
        <v>5</v>
      </c>
      <c r="V1997" s="75">
        <f>INT((C1997+MOD(C$3,1)/C$4)/C$4)</f>
        <v>0</v>
      </c>
      <c r="W1997" s="75">
        <f t="shared" si="179"/>
        <v>1</v>
      </c>
      <c r="X1997" s="24">
        <f>IF(C$3&gt;=1,IF(MOD(INT((C1997-MOD(C$3,C$4)+MOD(C$3,1)/C$4)/C$4),2),8888,222),IF(MOD(INT((C1997-MOD(C$3,C$4)+MOD(C$3,1)/C$4)/C$4),2),222,8888))</f>
        <v>8888</v>
      </c>
      <c r="Y1997" s="28">
        <f t="shared" si="180"/>
        <v>0.10000093333426666</v>
      </c>
      <c r="Z1997" s="22" t="s">
        <v>27</v>
      </c>
      <c r="AA1997" s="40">
        <f>IF(X1997=222,T1997-E1997/C$4,E1997/C$4+T1997)</f>
        <v>0.10000093333426666</v>
      </c>
      <c r="AB1997" s="45">
        <f>IF(AB$1=1,IF(C1998=0,0,IF(C1997=0,0,IF(Q1997=0,IF((ABS(D1997-D1998))&lt;0.1,(IF(C1998-C1997=Q$1,99999,0)),0),0))),0)</f>
        <v>0</v>
      </c>
      <c r="AC1997" s="13">
        <f>IF(AC$1=1,IF(C1998=0,0,IF(C1997=0,0,IF(Q1997=0,IF(C1998-C1997=0,(IF(ABS(D1997-D1998)&lt;T$1,99999,0)),0),0))),0)</f>
        <v>0</v>
      </c>
      <c r="AD1997" s="15">
        <f>IF(AD$1=1,IF(C1998=0,0,IF(C1997=0,0,IF(Q1997=0,IF(AND(AK1997,AJ1997),99999,0),0))),0)</f>
        <v>0</v>
      </c>
      <c r="AE1997" s="34">
        <f>IF(C1997=0,,IF(AE$1=1,IF(1&gt;AA1997,0,99999),0))</f>
        <v>0</v>
      </c>
      <c r="AF1997" s="5">
        <f>IF(AF$1=1,IF(D1997&gt;1,99999,IF(D1997&lt;0,99999,0)),0)</f>
        <v>0</v>
      </c>
      <c r="AG1997" s="10">
        <f>IF(AG$1=1,IF(B1998=0,0,IF(B1998-B1997=1,0,99999)),0)</f>
        <v>0</v>
      </c>
      <c r="AH1997" s="11">
        <f>IF(AH$1=1,IF(C1998=0,0,IF(C1998-C1997&lt;0,99999,0)),0)</f>
        <v>0</v>
      </c>
      <c r="AI1997" s="14">
        <f>MOD(MOD(((((MOD(C1997,C$4)/C$4)+(MOD(C$3,C$4)/C$4)))),C$4),1)</f>
        <v>0.10000093333426666</v>
      </c>
      <c r="AJ1997" s="19">
        <f t="shared" si="181"/>
        <v>99999</v>
      </c>
      <c r="AK1997" s="83">
        <f t="shared" si="182"/>
        <v>99999</v>
      </c>
    </row>
    <row r="1998" spans="3:37">
      <c r="C1998" s="68"/>
      <c r="P1998" s="121">
        <f t="shared" si="177"/>
        <v>0</v>
      </c>
      <c r="Q1998" s="42">
        <f>IF(C$1=2,0,1)</f>
        <v>0</v>
      </c>
      <c r="R1998" s="24" t="s">
        <v>4</v>
      </c>
      <c r="S1998" s="26">
        <f>D1998</f>
        <v>0</v>
      </c>
      <c r="T1998" s="26">
        <f t="shared" si="178"/>
        <v>0.10000093333426666</v>
      </c>
      <c r="U1998" s="27" t="s">
        <v>5</v>
      </c>
      <c r="V1998" s="75">
        <f>INT((C1998+MOD(C$3,1)/C$4)/C$4)</f>
        <v>0</v>
      </c>
      <c r="W1998" s="75">
        <f t="shared" si="179"/>
        <v>1</v>
      </c>
      <c r="X1998" s="24">
        <f>IF(C$3&gt;=1,IF(MOD(INT((C1998-MOD(C$3,C$4)+MOD(C$3,1)/C$4)/C$4),2),8888,222),IF(MOD(INT((C1998-MOD(C$3,C$4)+MOD(C$3,1)/C$4)/C$4),2),222,8888))</f>
        <v>8888</v>
      </c>
      <c r="Y1998" s="28">
        <f t="shared" si="180"/>
        <v>0.10000093333426666</v>
      </c>
      <c r="Z1998" s="22" t="s">
        <v>27</v>
      </c>
      <c r="AA1998" s="40">
        <f>IF(X1998=222,T1998-E1998/C$4,E1998/C$4+T1998)</f>
        <v>0.10000093333426666</v>
      </c>
      <c r="AB1998" s="45">
        <f>IF(AB$1=1,IF(C1999=0,0,IF(C1998=0,0,IF(Q1998=0,IF((ABS(D1998-D1999))&lt;0.1,(IF(C1999-C1998=Q$1,99999,0)),0),0))),0)</f>
        <v>0</v>
      </c>
      <c r="AC1998" s="13">
        <f>IF(AC$1=1,IF(C1999=0,0,IF(C1998=0,0,IF(Q1998=0,IF(C1999-C1998=0,(IF(ABS(D1998-D1999)&lt;T$1,99999,0)),0),0))),0)</f>
        <v>0</v>
      </c>
      <c r="AD1998" s="15">
        <f>IF(AD$1=1,IF(C1999=0,0,IF(C1998=0,0,IF(Q1998=0,IF(AND(AK1998,AJ1998),99999,0),0))),0)</f>
        <v>0</v>
      </c>
      <c r="AE1998" s="34">
        <f>IF(C1998=0,,IF(AE$1=1,IF(1&gt;AA1998,0,99999),0))</f>
        <v>0</v>
      </c>
      <c r="AF1998" s="5">
        <f>IF(AF$1=1,IF(D1998&gt;1,99999,IF(D1998&lt;0,99999,0)),0)</f>
        <v>0</v>
      </c>
      <c r="AG1998" s="10">
        <f>IF(AG$1=1,IF(B1999=0,0,IF(B1999-B1998=1,0,99999)),0)</f>
        <v>0</v>
      </c>
      <c r="AH1998" s="11">
        <f>IF(AH$1=1,IF(C1999=0,0,IF(C1999-C1998&lt;0,99999,0)),0)</f>
        <v>0</v>
      </c>
      <c r="AI1998" s="14">
        <f>MOD(MOD(((((MOD(C1998,C$4)/C$4)+(MOD(C$3,C$4)/C$4)))),C$4),1)</f>
        <v>0.10000093333426666</v>
      </c>
      <c r="AJ1998" s="19">
        <f t="shared" si="181"/>
        <v>99999</v>
      </c>
      <c r="AK1998" s="83">
        <f t="shared" si="182"/>
        <v>99999</v>
      </c>
    </row>
    <row r="1999" spans="3:37">
      <c r="C1999" s="68"/>
      <c r="P1999" s="121">
        <f t="shared" si="177"/>
        <v>0</v>
      </c>
      <c r="Q1999" s="42">
        <f>IF(C$1=2,0,1)</f>
        <v>0</v>
      </c>
      <c r="R1999" s="24" t="s">
        <v>4</v>
      </c>
      <c r="S1999" s="26">
        <f>D1999</f>
        <v>0</v>
      </c>
      <c r="T1999" s="26">
        <f t="shared" si="178"/>
        <v>0.10000093333426666</v>
      </c>
      <c r="U1999" s="27" t="s">
        <v>5</v>
      </c>
      <c r="V1999" s="75">
        <f>INT((C1999+MOD(C$3,1)/C$4)/C$4)</f>
        <v>0</v>
      </c>
      <c r="W1999" s="75">
        <f t="shared" si="179"/>
        <v>1</v>
      </c>
      <c r="X1999" s="24">
        <f>IF(C$3&gt;=1,IF(MOD(INT((C1999-MOD(C$3,C$4)+MOD(C$3,1)/C$4)/C$4),2),8888,222),IF(MOD(INT((C1999-MOD(C$3,C$4)+MOD(C$3,1)/C$4)/C$4),2),222,8888))</f>
        <v>8888</v>
      </c>
      <c r="Y1999" s="28">
        <f t="shared" si="180"/>
        <v>0.10000093333426666</v>
      </c>
      <c r="Z1999" s="22" t="s">
        <v>27</v>
      </c>
      <c r="AA1999" s="40">
        <f>IF(X1999=222,T1999-E1999/C$4,E1999/C$4+T1999)</f>
        <v>0.10000093333426666</v>
      </c>
      <c r="AB1999" s="45">
        <f>IF(AB$1=1,IF(C2000=0,0,IF(C1999=0,0,IF(Q1999=0,IF((ABS(D1999-D2000))&lt;0.1,(IF(C2000-C1999=Q$1,99999,0)),0),0))),0)</f>
        <v>0</v>
      </c>
      <c r="AC1999" s="13">
        <f>IF(AC$1=1,IF(C2000=0,0,IF(C1999=0,0,IF(Q1999=0,IF(C2000-C1999=0,(IF(ABS(D1999-D2000)&lt;T$1,99999,0)),0),0))),0)</f>
        <v>0</v>
      </c>
      <c r="AD1999" s="15">
        <f>IF(AD$1=1,IF(C2000=0,0,IF(C1999=0,0,IF(Q1999=0,IF(AND(AK1999,AJ1999),99999,0),0))),0)</f>
        <v>0</v>
      </c>
      <c r="AE1999" s="34">
        <f>IF(C1999=0,,IF(AE$1=1,IF(1&gt;AA1999,0,99999),0))</f>
        <v>0</v>
      </c>
      <c r="AF1999" s="5">
        <f>IF(AF$1=1,IF(D1999&gt;1,99999,IF(D1999&lt;0,99999,0)),0)</f>
        <v>0</v>
      </c>
      <c r="AG1999" s="10">
        <f>IF(AG$1=1,IF(B2000=0,0,IF(B2000-B1999=1,0,99999)),0)</f>
        <v>0</v>
      </c>
      <c r="AH1999" s="11">
        <f>IF(AH$1=1,IF(C2000=0,0,IF(C2000-C1999&lt;0,99999,0)),0)</f>
        <v>0</v>
      </c>
      <c r="AI1999" s="14">
        <f>MOD(MOD(((((MOD(C1999,C$4)/C$4)+(MOD(C$3,C$4)/C$4)))),C$4),1)</f>
        <v>0.10000093333426666</v>
      </c>
      <c r="AJ1999" s="19">
        <f t="shared" si="181"/>
        <v>99999</v>
      </c>
      <c r="AK1999" s="83">
        <f t="shared" si="182"/>
        <v>99999</v>
      </c>
    </row>
    <row r="2000" spans="3:37">
      <c r="C2000" s="68"/>
      <c r="P2000" s="121">
        <f t="shared" si="177"/>
        <v>0</v>
      </c>
      <c r="Q2000" s="42">
        <f>IF(C$1=2,0,1)</f>
        <v>0</v>
      </c>
      <c r="R2000" s="24" t="s">
        <v>4</v>
      </c>
      <c r="S2000" s="26">
        <f>D2000</f>
        <v>0</v>
      </c>
      <c r="T2000" s="26">
        <f t="shared" si="178"/>
        <v>0.10000093333426666</v>
      </c>
      <c r="U2000" s="27" t="s">
        <v>5</v>
      </c>
      <c r="V2000" s="75">
        <f>INT((C2000+MOD(C$3,1)/C$4)/C$4)</f>
        <v>0</v>
      </c>
      <c r="W2000" s="75">
        <f t="shared" si="179"/>
        <v>1</v>
      </c>
      <c r="X2000" s="24">
        <f>IF(C$3&gt;=1,IF(MOD(INT((C2000-MOD(C$3,C$4)+MOD(C$3,1)/C$4)/C$4),2),8888,222),IF(MOD(INT((C2000-MOD(C$3,C$4)+MOD(C$3,1)/C$4)/C$4),2),222,8888))</f>
        <v>8888</v>
      </c>
      <c r="Y2000" s="28">
        <f t="shared" si="180"/>
        <v>0.10000093333426666</v>
      </c>
      <c r="Z2000" s="22" t="s">
        <v>27</v>
      </c>
      <c r="AA2000" s="40">
        <f>IF(X2000=222,T2000-E2000/C$4,E2000/C$4+T2000)</f>
        <v>0.10000093333426666</v>
      </c>
      <c r="AB2000" s="45">
        <f>IF(AB$1=1,IF(C2001=0,0,IF(C2000=0,0,IF(Q2000=0,IF((ABS(D2000-D2001))&lt;0.1,(IF(C2001-C2000=Q$1,99999,0)),0),0))),0)</f>
        <v>0</v>
      </c>
      <c r="AC2000" s="13">
        <f>IF(AC$1=1,IF(C2001=0,0,IF(C2000=0,0,IF(Q2000=0,IF(C2001-C2000=0,(IF(ABS(D2000-D2001)&lt;T$1,99999,0)),0),0))),0)</f>
        <v>0</v>
      </c>
      <c r="AD2000" s="15">
        <f>IF(AD$1=1,IF(C2001=0,0,IF(C2000=0,0,IF(Q2000=0,IF(AND(AK2000,AJ2000),99999,0),0))),0)</f>
        <v>0</v>
      </c>
      <c r="AE2000" s="34">
        <f>IF(C2000=0,,IF(AE$1=1,IF(1&gt;AA2000,0,99999),0))</f>
        <v>0</v>
      </c>
      <c r="AF2000" s="5">
        <f>IF(AF$1=1,IF(D2000&gt;1,99999,IF(D2000&lt;0,99999,0)),0)</f>
        <v>0</v>
      </c>
      <c r="AG2000" s="10">
        <f>IF(AG$1=1,IF(B2001=0,0,IF(B2001-B2000=1,0,99999)),0)</f>
        <v>0</v>
      </c>
      <c r="AH2000" s="11">
        <f>IF(AH$1=1,IF(C2001=0,0,IF(C2001-C2000&lt;0,99999,0)),0)</f>
        <v>0</v>
      </c>
      <c r="AI2000" s="14">
        <f>MOD(MOD(((((MOD(C2000,C$4)/C$4)+(MOD(C$3,C$4)/C$4)))),C$4),1)</f>
        <v>0.10000093333426666</v>
      </c>
      <c r="AJ2000" s="19">
        <f t="shared" si="181"/>
        <v>99999</v>
      </c>
      <c r="AK2000" s="83">
        <f t="shared" si="182"/>
        <v>99999</v>
      </c>
    </row>
    <row r="2001" spans="3:37">
      <c r="C2001" s="68"/>
      <c r="P2001" s="121">
        <f t="shared" si="177"/>
        <v>0</v>
      </c>
      <c r="Q2001" s="42">
        <f>IF(C$1=2,0,1)</f>
        <v>0</v>
      </c>
      <c r="R2001" s="24" t="s">
        <v>4</v>
      </c>
      <c r="S2001" s="26">
        <f>D2001</f>
        <v>0</v>
      </c>
      <c r="T2001" s="26">
        <f t="shared" si="178"/>
        <v>0.10000093333426666</v>
      </c>
      <c r="U2001" s="27" t="s">
        <v>5</v>
      </c>
      <c r="V2001" s="75">
        <f>INT((C2001+MOD(C$3,1)/C$4)/C$4)</f>
        <v>0</v>
      </c>
      <c r="W2001" s="75">
        <f t="shared" si="179"/>
        <v>1</v>
      </c>
      <c r="X2001" s="24">
        <f>IF(C$3&gt;=1,IF(MOD(INT((C2001-MOD(C$3,C$4)+MOD(C$3,1)/C$4)/C$4),2),8888,222),IF(MOD(INT((C2001-MOD(C$3,C$4)+MOD(C$3,1)/C$4)/C$4),2),222,8888))</f>
        <v>8888</v>
      </c>
      <c r="Y2001" s="28">
        <f t="shared" si="180"/>
        <v>0.10000093333426666</v>
      </c>
      <c r="Z2001" s="22" t="s">
        <v>27</v>
      </c>
      <c r="AA2001" s="40">
        <f>IF(X2001=222,T2001-E2001/C$4,E2001/C$4+T2001)</f>
        <v>0.10000093333426666</v>
      </c>
      <c r="AB2001" s="45">
        <f>IF(AB$1=1,IF(C2002=0,0,IF(C2001=0,0,IF(Q2001=0,IF((ABS(D2001-D2002))&lt;0.1,(IF(C2002-C2001=Q$1,99999,0)),0),0))),0)</f>
        <v>0</v>
      </c>
      <c r="AC2001" s="13">
        <f>IF(AC$1=1,IF(C2002=0,0,IF(C2001=0,0,IF(Q2001=0,IF(C2002-C2001=0,(IF(ABS(D2001-D2002)&lt;T$1,99999,0)),0),0))),0)</f>
        <v>0</v>
      </c>
      <c r="AD2001" s="15">
        <f>IF(AD$1=1,IF(C2002=0,0,IF(C2001=0,0,IF(Q2001=0,IF(AND(AK2001,AJ2001),99999,0),0))),0)</f>
        <v>0</v>
      </c>
      <c r="AE2001" s="34">
        <f>IF(C2001=0,,IF(AE$1=1,IF(1&gt;AA2001,0,99999),0))</f>
        <v>0</v>
      </c>
      <c r="AF2001" s="5">
        <f>IF(AF$1=1,IF(D2001&gt;1,99999,IF(D2001&lt;0,99999,0)),0)</f>
        <v>0</v>
      </c>
      <c r="AG2001" s="10">
        <f>IF(AG$1=1,IF(B2002=0,0,IF(B2002-B2001=1,0,99999)),0)</f>
        <v>0</v>
      </c>
      <c r="AH2001" s="11">
        <f>IF(AH$1=1,IF(C2002=0,0,IF(C2002-C2001&lt;0,99999,0)),0)</f>
        <v>0</v>
      </c>
      <c r="AI2001" s="14">
        <f>MOD(MOD(((((MOD(C2001,C$4)/C$4)+(MOD(C$3,C$4)/C$4)))),C$4),1)</f>
        <v>0.10000093333426666</v>
      </c>
      <c r="AJ2001" s="19">
        <f t="shared" si="181"/>
        <v>99999</v>
      </c>
      <c r="AK2001" s="83">
        <f t="shared" si="182"/>
        <v>99999</v>
      </c>
    </row>
    <row r="2002" spans="3:37">
      <c r="C2002" s="68"/>
      <c r="P2002" s="121">
        <f t="shared" si="177"/>
        <v>0</v>
      </c>
      <c r="Q2002" s="42">
        <f>IF(C$1=2,0,1)</f>
        <v>0</v>
      </c>
      <c r="R2002" s="24" t="s">
        <v>4</v>
      </c>
      <c r="S2002" s="26">
        <f>D2002</f>
        <v>0</v>
      </c>
      <c r="T2002" s="26">
        <f t="shared" si="178"/>
        <v>0.10000093333426666</v>
      </c>
      <c r="U2002" s="27" t="s">
        <v>5</v>
      </c>
      <c r="V2002" s="75">
        <f>INT((C2002+MOD(C$3,1)/C$4)/C$4)</f>
        <v>0</v>
      </c>
      <c r="W2002" s="75">
        <f t="shared" si="179"/>
        <v>1</v>
      </c>
      <c r="X2002" s="24">
        <f>IF(C$3&gt;=1,IF(MOD(INT((C2002-MOD(C$3,C$4)+MOD(C$3,1)/C$4)/C$4),2),8888,222),IF(MOD(INT((C2002-MOD(C$3,C$4)+MOD(C$3,1)/C$4)/C$4),2),222,8888))</f>
        <v>8888</v>
      </c>
      <c r="Y2002" s="28">
        <f t="shared" si="180"/>
        <v>0.10000093333426666</v>
      </c>
      <c r="Z2002" s="22" t="s">
        <v>27</v>
      </c>
      <c r="AA2002" s="40">
        <f>IF(X2002=222,T2002-E2002/C$4,E2002/C$4+T2002)</f>
        <v>0.10000093333426666</v>
      </c>
      <c r="AB2002" s="45">
        <f>IF(AB$1=1,IF(C2003=0,0,IF(C2002=0,0,IF(Q2002=0,IF((ABS(D2002-D2003))&lt;0.1,(IF(C2003-C2002=Q$1,99999,0)),0),0))),0)</f>
        <v>0</v>
      </c>
      <c r="AC2002" s="13">
        <f>IF(AC$1=1,IF(C2003=0,0,IF(C2002=0,0,IF(Q2002=0,IF(C2003-C2002=0,(IF(ABS(D2002-D2003)&lt;T$1,99999,0)),0),0))),0)</f>
        <v>0</v>
      </c>
      <c r="AD2002" s="15">
        <f>IF(AD$1=1,IF(C2003=0,0,IF(C2002=0,0,IF(Q2002=0,IF(AND(AK2002,AJ2002),99999,0),0))),0)</f>
        <v>0</v>
      </c>
      <c r="AE2002" s="34">
        <f>IF(C2002=0,,IF(AE$1=1,IF(1&gt;AA2002,0,99999),0))</f>
        <v>0</v>
      </c>
      <c r="AF2002" s="5">
        <f>IF(AF$1=1,IF(D2002&gt;1,99999,IF(D2002&lt;0,99999,0)),0)</f>
        <v>0</v>
      </c>
      <c r="AG2002" s="10">
        <f>IF(AG$1=1,IF(B2003=0,0,IF(B2003-B2002=1,0,99999)),0)</f>
        <v>0</v>
      </c>
      <c r="AH2002" s="11">
        <f>IF(AH$1=1,IF(C2003=0,0,IF(C2003-C2002&lt;0,99999,0)),0)</f>
        <v>0</v>
      </c>
      <c r="AI2002" s="14">
        <f>MOD(MOD(((((MOD(C2002,C$4)/C$4)+(MOD(C$3,C$4)/C$4)))),C$4),1)</f>
        <v>0.10000093333426666</v>
      </c>
      <c r="AJ2002" s="19">
        <f t="shared" si="181"/>
        <v>99999</v>
      </c>
      <c r="AK2002" s="83">
        <f t="shared" si="182"/>
        <v>99999</v>
      </c>
    </row>
    <row r="2003" spans="3:37">
      <c r="C2003" s="68"/>
      <c r="P2003" s="121">
        <f t="shared" si="177"/>
        <v>0</v>
      </c>
      <c r="Q2003" s="42">
        <f>IF(C$1=2,0,1)</f>
        <v>0</v>
      </c>
      <c r="R2003" s="24" t="s">
        <v>4</v>
      </c>
      <c r="S2003" s="26">
        <f>D2003</f>
        <v>0</v>
      </c>
      <c r="T2003" s="26">
        <f t="shared" si="178"/>
        <v>0.10000093333426666</v>
      </c>
      <c r="U2003" s="27" t="s">
        <v>5</v>
      </c>
      <c r="V2003" s="75">
        <f>INT((C2003+MOD(C$3,1)/C$4)/C$4)</f>
        <v>0</v>
      </c>
      <c r="W2003" s="75">
        <f t="shared" si="179"/>
        <v>1</v>
      </c>
      <c r="X2003" s="24">
        <f>IF(C$3&gt;=1,IF(MOD(INT((C2003-MOD(C$3,C$4)+MOD(C$3,1)/C$4)/C$4),2),8888,222),IF(MOD(INT((C2003-MOD(C$3,C$4)+MOD(C$3,1)/C$4)/C$4),2),222,8888))</f>
        <v>8888</v>
      </c>
      <c r="Y2003" s="28">
        <f t="shared" si="180"/>
        <v>0.10000093333426666</v>
      </c>
      <c r="Z2003" s="22" t="s">
        <v>27</v>
      </c>
      <c r="AA2003" s="40">
        <f>IF(X2003=222,T2003-E2003/C$4,E2003/C$4+T2003)</f>
        <v>0.10000093333426666</v>
      </c>
      <c r="AB2003" s="45">
        <f>IF(AB$1=1,IF(C2004=0,0,IF(C2003=0,0,IF(Q2003=0,IF((ABS(D2003-D2004))&lt;0.1,(IF(C2004-C2003=Q$1,99999,0)),0),0))),0)</f>
        <v>0</v>
      </c>
      <c r="AC2003" s="13">
        <f>IF(AC$1=1,IF(C2004=0,0,IF(C2003=0,0,IF(Q2003=0,IF(C2004-C2003=0,(IF(ABS(D2003-D2004)&lt;T$1,99999,0)),0),0))),0)</f>
        <v>0</v>
      </c>
      <c r="AD2003" s="15">
        <f>IF(AD$1=1,IF(C2004=0,0,IF(C2003=0,0,IF(Q2003=0,IF(AND(AK2003,AJ2003),99999,0),0))),0)</f>
        <v>0</v>
      </c>
      <c r="AE2003" s="34">
        <f>IF(C2003=0,,IF(AE$1=1,IF(1&gt;AA2003,0,99999),0))</f>
        <v>0</v>
      </c>
      <c r="AF2003" s="5">
        <f>IF(AF$1=1,IF(D2003&gt;1,99999,IF(D2003&lt;0,99999,0)),0)</f>
        <v>0</v>
      </c>
      <c r="AG2003" s="10">
        <f>IF(AG$1=1,IF(B2004=0,0,IF(B2004-B2003=1,0,99999)),0)</f>
        <v>0</v>
      </c>
      <c r="AH2003" s="11">
        <f>IF(AH$1=1,IF(C2004=0,0,IF(C2004-C2003&lt;0,99999,0)),0)</f>
        <v>0</v>
      </c>
      <c r="AI2003" s="14">
        <f>MOD(MOD(((((MOD(C2003,C$4)/C$4)+(MOD(C$3,C$4)/C$4)))),C$4),1)</f>
        <v>0.10000093333426666</v>
      </c>
      <c r="AJ2003" s="19">
        <f t="shared" si="181"/>
        <v>99999</v>
      </c>
      <c r="AK2003" s="83">
        <f t="shared" si="182"/>
        <v>99999</v>
      </c>
    </row>
    <row r="2004" spans="3:37">
      <c r="C2004" s="68"/>
      <c r="P2004" s="121">
        <f t="shared" si="177"/>
        <v>0</v>
      </c>
      <c r="Q2004" s="42">
        <f>IF(C$1=2,0,1)</f>
        <v>0</v>
      </c>
      <c r="R2004" s="24" t="s">
        <v>4</v>
      </c>
      <c r="S2004" s="26">
        <f>D2004</f>
        <v>0</v>
      </c>
      <c r="T2004" s="26">
        <f t="shared" si="178"/>
        <v>0.10000093333426666</v>
      </c>
      <c r="U2004" s="27" t="s">
        <v>5</v>
      </c>
      <c r="V2004" s="75">
        <f>INT((C2004+MOD(C$3,1)/C$4)/C$4)</f>
        <v>0</v>
      </c>
      <c r="W2004" s="75">
        <f t="shared" si="179"/>
        <v>1</v>
      </c>
      <c r="X2004" s="24">
        <f>IF(C$3&gt;=1,IF(MOD(INT((C2004-MOD(C$3,C$4)+MOD(C$3,1)/C$4)/C$4),2),8888,222),IF(MOD(INT((C2004-MOD(C$3,C$4)+MOD(C$3,1)/C$4)/C$4),2),222,8888))</f>
        <v>8888</v>
      </c>
      <c r="Y2004" s="28">
        <f t="shared" si="180"/>
        <v>0.10000093333426666</v>
      </c>
      <c r="Z2004" s="22" t="s">
        <v>27</v>
      </c>
      <c r="AA2004" s="40">
        <f>IF(X2004=222,T2004-E2004/C$4,E2004/C$4+T2004)</f>
        <v>0.10000093333426666</v>
      </c>
      <c r="AB2004" s="45">
        <f>IF(AB$1=1,IF(C2005=0,0,IF(C2004=0,0,IF(Q2004=0,IF((ABS(D2004-D2005))&lt;0.1,(IF(C2005-C2004=Q$1,99999,0)),0),0))),0)</f>
        <v>0</v>
      </c>
      <c r="AC2004" s="13">
        <f>IF(AC$1=1,IF(C2005=0,0,IF(C2004=0,0,IF(Q2004=0,IF(C2005-C2004=0,(IF(ABS(D2004-D2005)&lt;T$1,99999,0)),0),0))),0)</f>
        <v>0</v>
      </c>
      <c r="AD2004" s="15">
        <f>IF(AD$1=1,IF(C2005=0,0,IF(C2004=0,0,IF(Q2004=0,IF(AND(AK2004,AJ2004),99999,0),0))),0)</f>
        <v>0</v>
      </c>
      <c r="AE2004" s="34">
        <f>IF(C2004=0,,IF(AE$1=1,IF(1&gt;AA2004,0,99999),0))</f>
        <v>0</v>
      </c>
      <c r="AF2004" s="5">
        <f>IF(AF$1=1,IF(D2004&gt;1,99999,IF(D2004&lt;0,99999,0)),0)</f>
        <v>0</v>
      </c>
      <c r="AG2004" s="10">
        <f>IF(AG$1=1,IF(B2005=0,0,IF(B2005-B2004=1,0,99999)),0)</f>
        <v>0</v>
      </c>
      <c r="AH2004" s="11">
        <f>IF(AH$1=1,IF(C2005=0,0,IF(C2005-C2004&lt;0,99999,0)),0)</f>
        <v>0</v>
      </c>
      <c r="AI2004" s="14">
        <f>MOD(MOD(((((MOD(C2004,C$4)/C$4)+(MOD(C$3,C$4)/C$4)))),C$4),1)</f>
        <v>0.10000093333426666</v>
      </c>
      <c r="AJ2004" s="19">
        <f t="shared" si="181"/>
        <v>99999</v>
      </c>
      <c r="AK2004" s="83">
        <f t="shared" si="182"/>
        <v>99999</v>
      </c>
    </row>
    <row r="2005" spans="3:37">
      <c r="C2005" s="68"/>
      <c r="P2005" s="121">
        <f t="shared" si="177"/>
        <v>0</v>
      </c>
      <c r="Q2005" s="42">
        <f>IF(C$1=2,0,1)</f>
        <v>0</v>
      </c>
      <c r="R2005" s="24" t="s">
        <v>4</v>
      </c>
      <c r="S2005" s="26">
        <f>D2005</f>
        <v>0</v>
      </c>
      <c r="T2005" s="26">
        <f t="shared" si="178"/>
        <v>0.10000093333426666</v>
      </c>
      <c r="U2005" s="27" t="s">
        <v>5</v>
      </c>
      <c r="V2005" s="75">
        <f>INT((C2005+MOD(C$3,1)/C$4)/C$4)</f>
        <v>0</v>
      </c>
      <c r="W2005" s="75">
        <f t="shared" si="179"/>
        <v>1</v>
      </c>
      <c r="X2005" s="24">
        <f>IF(C$3&gt;=1,IF(MOD(INT((C2005-MOD(C$3,C$4)+MOD(C$3,1)/C$4)/C$4),2),8888,222),IF(MOD(INT((C2005-MOD(C$3,C$4)+MOD(C$3,1)/C$4)/C$4),2),222,8888))</f>
        <v>8888</v>
      </c>
      <c r="Y2005" s="28">
        <f t="shared" si="180"/>
        <v>0.10000093333426666</v>
      </c>
      <c r="Z2005" s="22" t="s">
        <v>27</v>
      </c>
      <c r="AA2005" s="40">
        <f>IF(X2005=222,T2005-E2005/C$4,E2005/C$4+T2005)</f>
        <v>0.10000093333426666</v>
      </c>
      <c r="AB2005" s="45">
        <f>IF(AB$1=1,IF(C2006=0,0,IF(C2005=0,0,IF(Q2005=0,IF((ABS(D2005-D2006))&lt;0.1,(IF(C2006-C2005=Q$1,99999,0)),0),0))),0)</f>
        <v>0</v>
      </c>
      <c r="AC2005" s="13">
        <f>IF(AC$1=1,IF(C2006=0,0,IF(C2005=0,0,IF(Q2005=0,IF(C2006-C2005=0,(IF(ABS(D2005-D2006)&lt;T$1,99999,0)),0),0))),0)</f>
        <v>0</v>
      </c>
      <c r="AD2005" s="15">
        <f>IF(AD$1=1,IF(C2006=0,0,IF(C2005=0,0,IF(Q2005=0,IF(AND(AK2005,AJ2005),99999,0),0))),0)</f>
        <v>0</v>
      </c>
      <c r="AE2005" s="34">
        <f>IF(C2005=0,,IF(AE$1=1,IF(1&gt;AA2005,0,99999),0))</f>
        <v>0</v>
      </c>
      <c r="AF2005" s="5">
        <f>IF(AF$1=1,IF(D2005&gt;1,99999,IF(D2005&lt;0,99999,0)),0)</f>
        <v>0</v>
      </c>
      <c r="AG2005" s="10">
        <f>IF(AG$1=1,IF(B2006=0,0,IF(B2006-B2005=1,0,99999)),0)</f>
        <v>0</v>
      </c>
      <c r="AH2005" s="11">
        <f>IF(AH$1=1,IF(C2006=0,0,IF(C2006-C2005&lt;0,99999,0)),0)</f>
        <v>0</v>
      </c>
      <c r="AI2005" s="14">
        <f>MOD(MOD(((((MOD(C2005,C$4)/C$4)+(MOD(C$3,C$4)/C$4)))),C$4),1)</f>
        <v>0.10000093333426666</v>
      </c>
      <c r="AJ2005" s="19">
        <f t="shared" si="181"/>
        <v>99999</v>
      </c>
      <c r="AK2005" s="83">
        <f t="shared" si="182"/>
        <v>99999</v>
      </c>
    </row>
    <row r="2006" spans="3:37">
      <c r="C2006" s="68"/>
      <c r="P2006" s="121">
        <f t="shared" si="177"/>
        <v>0</v>
      </c>
      <c r="Q2006" s="42">
        <f>IF(C$1=2,0,1)</f>
        <v>0</v>
      </c>
      <c r="R2006" s="24" t="s">
        <v>4</v>
      </c>
      <c r="S2006" s="26">
        <f>D2006</f>
        <v>0</v>
      </c>
      <c r="T2006" s="26">
        <f t="shared" si="178"/>
        <v>0.10000093333426666</v>
      </c>
      <c r="U2006" s="27" t="s">
        <v>5</v>
      </c>
      <c r="V2006" s="75">
        <f>INT((C2006+MOD(C$3,1)/C$4)/C$4)</f>
        <v>0</v>
      </c>
      <c r="W2006" s="75">
        <f t="shared" si="179"/>
        <v>1</v>
      </c>
      <c r="X2006" s="24">
        <f>IF(C$3&gt;=1,IF(MOD(INT((C2006-MOD(C$3,C$4)+MOD(C$3,1)/C$4)/C$4),2),8888,222),IF(MOD(INT((C2006-MOD(C$3,C$4)+MOD(C$3,1)/C$4)/C$4),2),222,8888))</f>
        <v>8888</v>
      </c>
      <c r="Y2006" s="28">
        <f t="shared" si="180"/>
        <v>0.10000093333426666</v>
      </c>
      <c r="Z2006" s="22" t="s">
        <v>27</v>
      </c>
      <c r="AA2006" s="40">
        <f>IF(X2006=222,T2006-E2006/C$4,E2006/C$4+T2006)</f>
        <v>0.10000093333426666</v>
      </c>
      <c r="AB2006" s="45">
        <f>IF(AB$1=1,IF(C2007=0,0,IF(C2006=0,0,IF(Q2006=0,IF((ABS(D2006-D2007))&lt;0.1,(IF(C2007-C2006=Q$1,99999,0)),0),0))),0)</f>
        <v>0</v>
      </c>
      <c r="AC2006" s="13">
        <f>IF(AC$1=1,IF(C2007=0,0,IF(C2006=0,0,IF(Q2006=0,IF(C2007-C2006=0,(IF(ABS(D2006-D2007)&lt;T$1,99999,0)),0),0))),0)</f>
        <v>0</v>
      </c>
      <c r="AD2006" s="15">
        <f>IF(AD$1=1,IF(C2007=0,0,IF(C2006=0,0,IF(Q2006=0,IF(AND(AK2006,AJ2006),99999,0),0))),0)</f>
        <v>0</v>
      </c>
      <c r="AE2006" s="34">
        <f>IF(C2006=0,,IF(AE$1=1,IF(1&gt;AA2006,0,99999),0))</f>
        <v>0</v>
      </c>
      <c r="AF2006" s="5">
        <f>IF(AF$1=1,IF(D2006&gt;1,99999,IF(D2006&lt;0,99999,0)),0)</f>
        <v>0</v>
      </c>
      <c r="AG2006" s="10">
        <f>IF(AG$1=1,IF(B2007=0,0,IF(B2007-B2006=1,0,99999)),0)</f>
        <v>0</v>
      </c>
      <c r="AH2006" s="11">
        <f>IF(AH$1=1,IF(C2007=0,0,IF(C2007-C2006&lt;0,99999,0)),0)</f>
        <v>0</v>
      </c>
      <c r="AI2006" s="14">
        <f>MOD(MOD(((((MOD(C2006,C$4)/C$4)+(MOD(C$3,C$4)/C$4)))),C$4),1)</f>
        <v>0.10000093333426666</v>
      </c>
      <c r="AJ2006" s="19">
        <f t="shared" si="181"/>
        <v>99999</v>
      </c>
      <c r="AK2006" s="83">
        <f t="shared" si="182"/>
        <v>99999</v>
      </c>
    </row>
    <row r="2007" spans="3:37">
      <c r="C2007" s="68"/>
      <c r="P2007" s="121">
        <f t="shared" si="177"/>
        <v>0</v>
      </c>
      <c r="Q2007" s="42">
        <f>IF(C$1=2,0,1)</f>
        <v>0</v>
      </c>
      <c r="R2007" s="24" t="s">
        <v>4</v>
      </c>
      <c r="S2007" s="26">
        <f>D2007</f>
        <v>0</v>
      </c>
      <c r="T2007" s="26">
        <f t="shared" si="178"/>
        <v>0.10000093333426666</v>
      </c>
      <c r="U2007" s="27" t="s">
        <v>5</v>
      </c>
      <c r="V2007" s="75">
        <f>INT((C2007+MOD(C$3,1)/C$4)/C$4)</f>
        <v>0</v>
      </c>
      <c r="W2007" s="75">
        <f t="shared" si="179"/>
        <v>1</v>
      </c>
      <c r="X2007" s="24">
        <f>IF(C$3&gt;=1,IF(MOD(INT((C2007-MOD(C$3,C$4)+MOD(C$3,1)/C$4)/C$4),2),8888,222),IF(MOD(INT((C2007-MOD(C$3,C$4)+MOD(C$3,1)/C$4)/C$4),2),222,8888))</f>
        <v>8888</v>
      </c>
      <c r="Y2007" s="28">
        <f t="shared" si="180"/>
        <v>0.10000093333426666</v>
      </c>
      <c r="Z2007" s="22" t="s">
        <v>27</v>
      </c>
      <c r="AA2007" s="40">
        <f>IF(X2007=222,T2007-E2007/C$4,E2007/C$4+T2007)</f>
        <v>0.10000093333426666</v>
      </c>
      <c r="AB2007" s="45">
        <f>IF(AB$1=1,IF(C2008=0,0,IF(C2007=0,0,IF(Q2007=0,IF((ABS(D2007-D2008))&lt;0.1,(IF(C2008-C2007=Q$1,99999,0)),0),0))),0)</f>
        <v>0</v>
      </c>
      <c r="AC2007" s="13">
        <f>IF(AC$1=1,IF(C2008=0,0,IF(C2007=0,0,IF(Q2007=0,IF(C2008-C2007=0,(IF(ABS(D2007-D2008)&lt;T$1,99999,0)),0),0))),0)</f>
        <v>0</v>
      </c>
      <c r="AD2007" s="15">
        <f>IF(AD$1=1,IF(C2008=0,0,IF(C2007=0,0,IF(Q2007=0,IF(AND(AK2007,AJ2007),99999,0),0))),0)</f>
        <v>0</v>
      </c>
      <c r="AE2007" s="34">
        <f>IF(C2007=0,,IF(AE$1=1,IF(1&gt;AA2007,0,99999),0))</f>
        <v>0</v>
      </c>
      <c r="AF2007" s="5">
        <f>IF(AF$1=1,IF(D2007&gt;1,99999,IF(D2007&lt;0,99999,0)),0)</f>
        <v>0</v>
      </c>
      <c r="AG2007" s="10">
        <f>IF(AG$1=1,IF(B2008=0,0,IF(B2008-B2007=1,0,99999)),0)</f>
        <v>0</v>
      </c>
      <c r="AH2007" s="11">
        <f>IF(AH$1=1,IF(C2008=0,0,IF(C2008-C2007&lt;0,99999,0)),0)</f>
        <v>0</v>
      </c>
      <c r="AI2007" s="14">
        <f>MOD(MOD(((((MOD(C2007,C$4)/C$4)+(MOD(C$3,C$4)/C$4)))),C$4),1)</f>
        <v>0.10000093333426666</v>
      </c>
      <c r="AJ2007" s="19">
        <f t="shared" si="181"/>
        <v>99999</v>
      </c>
      <c r="AK2007" s="83">
        <f t="shared" si="182"/>
        <v>99999</v>
      </c>
    </row>
    <row r="2008" spans="3:37">
      <c r="C2008" s="68"/>
      <c r="P2008" s="121">
        <f t="shared" si="177"/>
        <v>0</v>
      </c>
      <c r="Q2008" s="42">
        <f>IF(C$1=2,0,1)</f>
        <v>0</v>
      </c>
      <c r="R2008" s="24" t="s">
        <v>4</v>
      </c>
      <c r="S2008" s="26">
        <f>D2008</f>
        <v>0</v>
      </c>
      <c r="T2008" s="26">
        <f t="shared" si="178"/>
        <v>0.10000093333426666</v>
      </c>
      <c r="U2008" s="27" t="s">
        <v>5</v>
      </c>
      <c r="V2008" s="75">
        <f>INT((C2008+MOD(C$3,1)/C$4)/C$4)</f>
        <v>0</v>
      </c>
      <c r="W2008" s="75">
        <f t="shared" si="179"/>
        <v>1</v>
      </c>
      <c r="X2008" s="24">
        <f>IF(C$3&gt;=1,IF(MOD(INT((C2008-MOD(C$3,C$4)+MOD(C$3,1)/C$4)/C$4),2),8888,222),IF(MOD(INT((C2008-MOD(C$3,C$4)+MOD(C$3,1)/C$4)/C$4),2),222,8888))</f>
        <v>8888</v>
      </c>
      <c r="Y2008" s="28">
        <f t="shared" si="180"/>
        <v>0.10000093333426666</v>
      </c>
      <c r="Z2008" s="22" t="s">
        <v>27</v>
      </c>
      <c r="AA2008" s="40">
        <f>IF(X2008=222,T2008-E2008/C$4,E2008/C$4+T2008)</f>
        <v>0.10000093333426666</v>
      </c>
      <c r="AB2008" s="45">
        <f>IF(AB$1=1,IF(C2009=0,0,IF(C2008=0,0,IF(Q2008=0,IF((ABS(D2008-D2009))&lt;0.1,(IF(C2009-C2008=Q$1,99999,0)),0),0))),0)</f>
        <v>0</v>
      </c>
      <c r="AC2008" s="13">
        <f>IF(AC$1=1,IF(C2009=0,0,IF(C2008=0,0,IF(Q2008=0,IF(C2009-C2008=0,(IF(ABS(D2008-D2009)&lt;T$1,99999,0)),0),0))),0)</f>
        <v>0</v>
      </c>
      <c r="AD2008" s="15">
        <f>IF(AD$1=1,IF(C2009=0,0,IF(C2008=0,0,IF(Q2008=0,IF(AND(AK2008,AJ2008),99999,0),0))),0)</f>
        <v>0</v>
      </c>
      <c r="AE2008" s="34">
        <f>IF(C2008=0,,IF(AE$1=1,IF(1&gt;AA2008,0,99999),0))</f>
        <v>0</v>
      </c>
      <c r="AF2008" s="5">
        <f>IF(AF$1=1,IF(D2008&gt;1,99999,IF(D2008&lt;0,99999,0)),0)</f>
        <v>0</v>
      </c>
      <c r="AG2008" s="10">
        <f>IF(AG$1=1,IF(B2009=0,0,IF(B2009-B2008=1,0,99999)),0)</f>
        <v>0</v>
      </c>
      <c r="AH2008" s="11">
        <f>IF(AH$1=1,IF(C2009=0,0,IF(C2009-C2008&lt;0,99999,0)),0)</f>
        <v>0</v>
      </c>
      <c r="AI2008" s="14">
        <f>MOD(MOD(((((MOD(C2008,C$4)/C$4)+(MOD(C$3,C$4)/C$4)))),C$4),1)</f>
        <v>0.10000093333426666</v>
      </c>
      <c r="AJ2008" s="19">
        <f t="shared" si="181"/>
        <v>99999</v>
      </c>
      <c r="AK2008" s="83">
        <f t="shared" si="182"/>
        <v>99999</v>
      </c>
    </row>
    <row r="2009" spans="3:37">
      <c r="C2009" s="68"/>
      <c r="P2009" s="121">
        <f t="shared" si="177"/>
        <v>0</v>
      </c>
      <c r="Q2009" s="42">
        <f>IF(C$1=2,0,1)</f>
        <v>0</v>
      </c>
      <c r="R2009" s="24" t="s">
        <v>4</v>
      </c>
      <c r="S2009" s="26">
        <f>D2009</f>
        <v>0</v>
      </c>
      <c r="T2009" s="26">
        <f t="shared" si="178"/>
        <v>0.10000093333426666</v>
      </c>
      <c r="U2009" s="27" t="s">
        <v>5</v>
      </c>
      <c r="V2009" s="75">
        <f>INT((C2009+MOD(C$3,1)/C$4)/C$4)</f>
        <v>0</v>
      </c>
      <c r="W2009" s="75">
        <f t="shared" si="179"/>
        <v>1</v>
      </c>
      <c r="X2009" s="24">
        <f>IF(C$3&gt;=1,IF(MOD(INT((C2009-MOD(C$3,C$4)+MOD(C$3,1)/C$4)/C$4),2),8888,222),IF(MOD(INT((C2009-MOD(C$3,C$4)+MOD(C$3,1)/C$4)/C$4),2),222,8888))</f>
        <v>8888</v>
      </c>
      <c r="Y2009" s="28">
        <f t="shared" si="180"/>
        <v>0.10000093333426666</v>
      </c>
      <c r="Z2009" s="22" t="s">
        <v>27</v>
      </c>
      <c r="AA2009" s="40">
        <f>IF(X2009=222,T2009-E2009/C$4,E2009/C$4+T2009)</f>
        <v>0.10000093333426666</v>
      </c>
      <c r="AB2009" s="45">
        <f>IF(AB$1=1,IF(C2010=0,0,IF(C2009=0,0,IF(Q2009=0,IF((ABS(D2009-D2010))&lt;0.1,(IF(C2010-C2009=Q$1,99999,0)),0),0))),0)</f>
        <v>0</v>
      </c>
      <c r="AC2009" s="13">
        <f>IF(AC$1=1,IF(C2010=0,0,IF(C2009=0,0,IF(Q2009=0,IF(C2010-C2009=0,(IF(ABS(D2009-D2010)&lt;T$1,99999,0)),0),0))),0)</f>
        <v>0</v>
      </c>
      <c r="AD2009" s="15">
        <f>IF(AD$1=1,IF(C2010=0,0,IF(C2009=0,0,IF(Q2009=0,IF(AND(AK2009,AJ2009),99999,0),0))),0)</f>
        <v>0</v>
      </c>
      <c r="AE2009" s="34">
        <f>IF(C2009=0,,IF(AE$1=1,IF(1&gt;AA2009,0,99999),0))</f>
        <v>0</v>
      </c>
      <c r="AF2009" s="5">
        <f>IF(AF$1=1,IF(D2009&gt;1,99999,IF(D2009&lt;0,99999,0)),0)</f>
        <v>0</v>
      </c>
      <c r="AG2009" s="10">
        <f>IF(AG$1=1,IF(B2010=0,0,IF(B2010-B2009=1,0,99999)),0)</f>
        <v>0</v>
      </c>
      <c r="AH2009" s="11">
        <f>IF(AH$1=1,IF(C2010=0,0,IF(C2010-C2009&lt;0,99999,0)),0)</f>
        <v>0</v>
      </c>
      <c r="AI2009" s="14">
        <f>MOD(MOD(((((MOD(C2009,C$4)/C$4)+(MOD(C$3,C$4)/C$4)))),C$4),1)</f>
        <v>0.10000093333426666</v>
      </c>
      <c r="AJ2009" s="19">
        <f t="shared" si="181"/>
        <v>99999</v>
      </c>
      <c r="AK2009" s="83">
        <f t="shared" si="182"/>
        <v>99999</v>
      </c>
    </row>
    <row r="2010" spans="3:37">
      <c r="C2010" s="68"/>
      <c r="P2010" s="121">
        <f t="shared" si="177"/>
        <v>0</v>
      </c>
      <c r="Q2010" s="42">
        <f>IF(C$1=2,0,1)</f>
        <v>0</v>
      </c>
      <c r="R2010" s="24" t="s">
        <v>4</v>
      </c>
      <c r="S2010" s="26">
        <f>D2010</f>
        <v>0</v>
      </c>
      <c r="T2010" s="26">
        <f t="shared" si="178"/>
        <v>0.10000093333426666</v>
      </c>
      <c r="U2010" s="27" t="s">
        <v>5</v>
      </c>
      <c r="V2010" s="75">
        <f>INT((C2010+MOD(C$3,1)/C$4)/C$4)</f>
        <v>0</v>
      </c>
      <c r="W2010" s="75">
        <f t="shared" si="179"/>
        <v>1</v>
      </c>
      <c r="X2010" s="24">
        <f>IF(C$3&gt;=1,IF(MOD(INT((C2010-MOD(C$3,C$4)+MOD(C$3,1)/C$4)/C$4),2),8888,222),IF(MOD(INT((C2010-MOD(C$3,C$4)+MOD(C$3,1)/C$4)/C$4),2),222,8888))</f>
        <v>8888</v>
      </c>
      <c r="Y2010" s="28">
        <f t="shared" si="180"/>
        <v>0.10000093333426666</v>
      </c>
      <c r="Z2010" s="22" t="s">
        <v>27</v>
      </c>
      <c r="AA2010" s="40">
        <f>IF(X2010=222,T2010-E2010/C$4,E2010/C$4+T2010)</f>
        <v>0.10000093333426666</v>
      </c>
      <c r="AB2010" s="45">
        <f>IF(AB$1=1,IF(C2011=0,0,IF(C2010=0,0,IF(Q2010=0,IF((ABS(D2010-D2011))&lt;0.1,(IF(C2011-C2010=Q$1,99999,0)),0),0))),0)</f>
        <v>0</v>
      </c>
      <c r="AC2010" s="13">
        <f>IF(AC$1=1,IF(C2011=0,0,IF(C2010=0,0,IF(Q2010=0,IF(C2011-C2010=0,(IF(ABS(D2010-D2011)&lt;T$1,99999,0)),0),0))),0)</f>
        <v>0</v>
      </c>
      <c r="AD2010" s="15">
        <f>IF(AD$1=1,IF(C2011=0,0,IF(C2010=0,0,IF(Q2010=0,IF(AND(AK2010,AJ2010),99999,0),0))),0)</f>
        <v>0</v>
      </c>
      <c r="AE2010" s="34">
        <f>IF(C2010=0,,IF(AE$1=1,IF(1&gt;AA2010,0,99999),0))</f>
        <v>0</v>
      </c>
      <c r="AF2010" s="5">
        <f>IF(AF$1=1,IF(D2010&gt;1,99999,IF(D2010&lt;0,99999,0)),0)</f>
        <v>0</v>
      </c>
      <c r="AG2010" s="10">
        <f>IF(AG$1=1,IF(B2011=0,0,IF(B2011-B2010=1,0,99999)),0)</f>
        <v>0</v>
      </c>
      <c r="AH2010" s="11">
        <f>IF(AH$1=1,IF(C2011=0,0,IF(C2011-C2010&lt;0,99999,0)),0)</f>
        <v>0</v>
      </c>
      <c r="AI2010" s="14">
        <f>MOD(MOD(((((MOD(C2010,C$4)/C$4)+(MOD(C$3,C$4)/C$4)))),C$4),1)</f>
        <v>0.10000093333426666</v>
      </c>
      <c r="AJ2010" s="19">
        <f t="shared" si="181"/>
        <v>99999</v>
      </c>
      <c r="AK2010" s="83">
        <f t="shared" si="182"/>
        <v>99999</v>
      </c>
    </row>
    <row r="2011" spans="3:37">
      <c r="S2011" s="26"/>
      <c r="T2011" s="26"/>
      <c r="U2011" s="27"/>
      <c r="V2011" s="75"/>
      <c r="W2011" s="27"/>
      <c r="AB2011" s="71"/>
      <c r="AC2011" s="24"/>
      <c r="AD2011" s="24"/>
      <c r="AE2011" s="72"/>
      <c r="AF2011" s="24"/>
      <c r="AG2011" s="24"/>
      <c r="AH2011" s="73"/>
      <c r="AI2011" s="26"/>
      <c r="AJ2011" s="24"/>
      <c r="AK2011" s="73"/>
    </row>
    <row r="2012" spans="3:37">
      <c r="S2012" s="26"/>
      <c r="T2012" s="26"/>
      <c r="U2012" s="27"/>
      <c r="V2012" s="75"/>
      <c r="W2012" s="27"/>
      <c r="AB2012" s="71"/>
      <c r="AC2012" s="24"/>
      <c r="AD2012" s="24"/>
      <c r="AE2012" s="72"/>
      <c r="AF2012" s="24"/>
      <c r="AG2012" s="24"/>
      <c r="AH2012" s="73"/>
      <c r="AI2012" s="26"/>
      <c r="AJ2012" s="24"/>
      <c r="AK2012" s="73"/>
    </row>
    <row r="2013" spans="3:37">
      <c r="S2013" s="26"/>
      <c r="T2013" s="26"/>
      <c r="U2013" s="27"/>
      <c r="V2013" s="75"/>
      <c r="W2013" s="27"/>
      <c r="AB2013" s="71"/>
      <c r="AC2013" s="24"/>
      <c r="AD2013" s="24"/>
      <c r="AE2013" s="72"/>
      <c r="AF2013" s="24"/>
      <c r="AG2013" s="24"/>
      <c r="AH2013" s="73"/>
      <c r="AI2013" s="26"/>
      <c r="AJ2013" s="24"/>
      <c r="AK2013" s="73"/>
    </row>
    <row r="2014" spans="3:37">
      <c r="S2014" s="26"/>
      <c r="T2014" s="26"/>
      <c r="U2014" s="27"/>
      <c r="V2014" s="75"/>
      <c r="W2014" s="27"/>
      <c r="AB2014" s="71"/>
      <c r="AC2014" s="24"/>
      <c r="AD2014" s="24"/>
      <c r="AE2014" s="72"/>
      <c r="AF2014" s="24"/>
      <c r="AG2014" s="24"/>
      <c r="AH2014" s="73"/>
      <c r="AI2014" s="26"/>
      <c r="AJ2014" s="24"/>
      <c r="AK2014" s="73"/>
    </row>
    <row r="2015" spans="3:37">
      <c r="S2015" s="26"/>
      <c r="T2015" s="26"/>
      <c r="U2015" s="27"/>
      <c r="V2015" s="75"/>
      <c r="W2015" s="27"/>
      <c r="AB2015" s="71"/>
      <c r="AC2015" s="24"/>
      <c r="AD2015" s="24"/>
      <c r="AE2015" s="72"/>
      <c r="AF2015" s="24"/>
      <c r="AG2015" s="24"/>
      <c r="AH2015" s="73"/>
      <c r="AI2015" s="26"/>
      <c r="AJ2015" s="24"/>
      <c r="AK2015" s="73"/>
    </row>
    <row r="2016" spans="3:37">
      <c r="S2016" s="26"/>
      <c r="T2016" s="26"/>
      <c r="U2016" s="27"/>
      <c r="V2016" s="75"/>
      <c r="W2016" s="27"/>
      <c r="AB2016" s="71"/>
      <c r="AC2016" s="24"/>
      <c r="AD2016" s="24"/>
      <c r="AE2016" s="72"/>
      <c r="AF2016" s="24"/>
      <c r="AG2016" s="24"/>
      <c r="AH2016" s="73"/>
      <c r="AI2016" s="26"/>
      <c r="AJ2016" s="24"/>
      <c r="AK2016" s="73"/>
    </row>
    <row r="2017" spans="19:37">
      <c r="S2017" s="26"/>
      <c r="T2017" s="26"/>
      <c r="U2017" s="27"/>
      <c r="V2017" s="75"/>
      <c r="W2017" s="27"/>
      <c r="AB2017" s="71"/>
      <c r="AC2017" s="24"/>
      <c r="AD2017" s="24"/>
      <c r="AE2017" s="72"/>
      <c r="AF2017" s="24"/>
      <c r="AG2017" s="24"/>
      <c r="AH2017" s="73"/>
      <c r="AI2017" s="26"/>
      <c r="AJ2017" s="24"/>
      <c r="AK2017" s="73"/>
    </row>
    <row r="2018" spans="19:37">
      <c r="S2018" s="26"/>
      <c r="T2018" s="26"/>
      <c r="U2018" s="27"/>
      <c r="V2018" s="75"/>
      <c r="W2018" s="27"/>
      <c r="AB2018" s="71"/>
      <c r="AC2018" s="24"/>
      <c r="AD2018" s="24"/>
      <c r="AE2018" s="72"/>
      <c r="AF2018" s="24"/>
      <c r="AG2018" s="24"/>
      <c r="AH2018" s="73"/>
      <c r="AI2018" s="26"/>
      <c r="AJ2018" s="24"/>
      <c r="AK2018" s="73"/>
    </row>
    <row r="2019" spans="19:37">
      <c r="S2019" s="26"/>
      <c r="T2019" s="26"/>
      <c r="U2019" s="27"/>
      <c r="V2019" s="75"/>
      <c r="W2019" s="27"/>
      <c r="AB2019" s="71"/>
      <c r="AC2019" s="24"/>
      <c r="AD2019" s="24"/>
      <c r="AE2019" s="72"/>
      <c r="AF2019" s="24"/>
      <c r="AG2019" s="24"/>
      <c r="AH2019" s="73"/>
      <c r="AI2019" s="26"/>
      <c r="AJ2019" s="24"/>
      <c r="AK2019" s="73"/>
    </row>
    <row r="2020" spans="19:37">
      <c r="S2020" s="26"/>
      <c r="T2020" s="26"/>
      <c r="U2020" s="27"/>
      <c r="V2020" s="75"/>
      <c r="W2020" s="27"/>
      <c r="AB2020" s="71"/>
      <c r="AC2020" s="24"/>
      <c r="AD2020" s="24"/>
      <c r="AE2020" s="72"/>
      <c r="AF2020" s="24"/>
      <c r="AG2020" s="24"/>
      <c r="AH2020" s="73"/>
      <c r="AI2020" s="26"/>
      <c r="AJ2020" s="24"/>
      <c r="AK2020" s="73"/>
    </row>
    <row r="2021" spans="19:37">
      <c r="S2021" s="26"/>
      <c r="T2021" s="26"/>
      <c r="U2021" s="27"/>
      <c r="V2021" s="75"/>
      <c r="W2021" s="27"/>
      <c r="AB2021" s="71"/>
      <c r="AC2021" s="24"/>
      <c r="AD2021" s="24"/>
      <c r="AE2021" s="72"/>
      <c r="AF2021" s="24"/>
      <c r="AG2021" s="24"/>
      <c r="AH2021" s="73"/>
      <c r="AI2021" s="26"/>
      <c r="AJ2021" s="24"/>
      <c r="AK2021" s="73"/>
    </row>
    <row r="2022" spans="19:37">
      <c r="S2022" s="26"/>
      <c r="T2022" s="26"/>
      <c r="U2022" s="27"/>
      <c r="V2022" s="75"/>
      <c r="W2022" s="27"/>
      <c r="AB2022" s="71"/>
      <c r="AC2022" s="24"/>
      <c r="AD2022" s="24"/>
      <c r="AE2022" s="72"/>
      <c r="AF2022" s="24"/>
      <c r="AG2022" s="24"/>
      <c r="AH2022" s="73"/>
      <c r="AI2022" s="26"/>
      <c r="AJ2022" s="24"/>
      <c r="AK2022" s="73"/>
    </row>
    <row r="2023" spans="19:37">
      <c r="S2023" s="26"/>
      <c r="T2023" s="26"/>
      <c r="U2023" s="27"/>
      <c r="V2023" s="75"/>
      <c r="W2023" s="27"/>
      <c r="AB2023" s="71"/>
      <c r="AC2023" s="24"/>
      <c r="AD2023" s="24"/>
      <c r="AE2023" s="72"/>
      <c r="AF2023" s="24"/>
      <c r="AG2023" s="24"/>
      <c r="AH2023" s="73"/>
      <c r="AI2023" s="26"/>
      <c r="AJ2023" s="24"/>
      <c r="AK2023" s="73"/>
    </row>
    <row r="2024" spans="19:37">
      <c r="S2024" s="26"/>
      <c r="T2024" s="26"/>
      <c r="U2024" s="27"/>
      <c r="V2024" s="75"/>
      <c r="W2024" s="27"/>
      <c r="AB2024" s="71"/>
      <c r="AC2024" s="24"/>
      <c r="AD2024" s="24"/>
      <c r="AE2024" s="72"/>
      <c r="AF2024" s="24"/>
      <c r="AG2024" s="24"/>
      <c r="AH2024" s="73"/>
      <c r="AI2024" s="26"/>
      <c r="AJ2024" s="24"/>
      <c r="AK2024" s="73"/>
    </row>
    <row r="2025" spans="19:37">
      <c r="S2025" s="26"/>
      <c r="T2025" s="26"/>
      <c r="U2025" s="27"/>
      <c r="V2025" s="75"/>
      <c r="W2025" s="27"/>
      <c r="AB2025" s="71"/>
      <c r="AC2025" s="24"/>
      <c r="AD2025" s="24"/>
      <c r="AE2025" s="72"/>
      <c r="AF2025" s="24"/>
      <c r="AG2025" s="24"/>
      <c r="AH2025" s="73"/>
      <c r="AI2025" s="26"/>
      <c r="AJ2025" s="24"/>
      <c r="AK2025" s="73"/>
    </row>
    <row r="2026" spans="19:37">
      <c r="S2026" s="26"/>
      <c r="T2026" s="26"/>
      <c r="U2026" s="27"/>
      <c r="V2026" s="75"/>
      <c r="W2026" s="27"/>
      <c r="AB2026" s="71"/>
      <c r="AC2026" s="24"/>
      <c r="AD2026" s="24"/>
      <c r="AE2026" s="72"/>
      <c r="AF2026" s="24"/>
      <c r="AG2026" s="24"/>
      <c r="AH2026" s="73"/>
      <c r="AI2026" s="26"/>
      <c r="AJ2026" s="24"/>
      <c r="AK2026" s="73"/>
    </row>
    <row r="2027" spans="19:37">
      <c r="S2027" s="26"/>
      <c r="T2027" s="26"/>
      <c r="U2027" s="27"/>
      <c r="V2027" s="75"/>
      <c r="W2027" s="27"/>
      <c r="AB2027" s="71"/>
      <c r="AC2027" s="24"/>
      <c r="AD2027" s="24"/>
      <c r="AE2027" s="72"/>
      <c r="AF2027" s="24"/>
      <c r="AG2027" s="24"/>
      <c r="AH2027" s="73"/>
      <c r="AI2027" s="26"/>
      <c r="AJ2027" s="24"/>
      <c r="AK2027" s="73"/>
    </row>
    <row r="2028" spans="19:37">
      <c r="S2028" s="26"/>
      <c r="T2028" s="26"/>
      <c r="U2028" s="27"/>
      <c r="V2028" s="75"/>
      <c r="W2028" s="27"/>
      <c r="AB2028" s="71"/>
      <c r="AC2028" s="24"/>
      <c r="AD2028" s="24"/>
      <c r="AE2028" s="72"/>
      <c r="AF2028" s="24"/>
      <c r="AG2028" s="24"/>
      <c r="AH2028" s="73"/>
      <c r="AI2028" s="26"/>
      <c r="AJ2028" s="24"/>
      <c r="AK2028" s="73"/>
    </row>
    <row r="2029" spans="19:37">
      <c r="S2029" s="26"/>
      <c r="T2029" s="26"/>
      <c r="U2029" s="27"/>
      <c r="V2029" s="75"/>
      <c r="W2029" s="27"/>
      <c r="AB2029" s="71"/>
      <c r="AC2029" s="24"/>
      <c r="AD2029" s="24"/>
      <c r="AE2029" s="72"/>
      <c r="AF2029" s="24"/>
      <c r="AG2029" s="24"/>
      <c r="AH2029" s="73"/>
      <c r="AI2029" s="26"/>
      <c r="AJ2029" s="24"/>
      <c r="AK2029" s="73"/>
    </row>
    <row r="2030" spans="19:37">
      <c r="S2030" s="26"/>
      <c r="T2030" s="26"/>
      <c r="U2030" s="27"/>
      <c r="V2030" s="75"/>
      <c r="W2030" s="27"/>
      <c r="AB2030" s="71"/>
      <c r="AC2030" s="24"/>
      <c r="AD2030" s="24"/>
      <c r="AE2030" s="72"/>
      <c r="AF2030" s="24"/>
      <c r="AG2030" s="24"/>
      <c r="AH2030" s="73"/>
      <c r="AI2030" s="26"/>
      <c r="AJ2030" s="24"/>
      <c r="AK2030" s="73"/>
    </row>
    <row r="2031" spans="19:37">
      <c r="S2031" s="26"/>
      <c r="T2031" s="26"/>
      <c r="U2031" s="27"/>
      <c r="V2031" s="75"/>
      <c r="W2031" s="27"/>
      <c r="AB2031" s="71"/>
      <c r="AC2031" s="24"/>
      <c r="AD2031" s="24"/>
      <c r="AE2031" s="72"/>
      <c r="AF2031" s="24"/>
      <c r="AG2031" s="24"/>
      <c r="AH2031" s="73"/>
      <c r="AI2031" s="26"/>
      <c r="AJ2031" s="24"/>
      <c r="AK2031" s="73"/>
    </row>
    <row r="2032" spans="19:37">
      <c r="S2032" s="26"/>
      <c r="T2032" s="26"/>
      <c r="U2032" s="27"/>
      <c r="V2032" s="75"/>
      <c r="W2032" s="27"/>
      <c r="AB2032" s="71"/>
      <c r="AC2032" s="24"/>
      <c r="AD2032" s="24"/>
      <c r="AE2032" s="72"/>
      <c r="AF2032" s="24"/>
      <c r="AG2032" s="24"/>
      <c r="AH2032" s="73"/>
      <c r="AI2032" s="26"/>
      <c r="AJ2032" s="24"/>
      <c r="AK2032" s="73"/>
    </row>
    <row r="2033" spans="19:37">
      <c r="S2033" s="26"/>
      <c r="T2033" s="26"/>
      <c r="U2033" s="27"/>
      <c r="V2033" s="75"/>
      <c r="W2033" s="27"/>
      <c r="AB2033" s="71"/>
      <c r="AC2033" s="24"/>
      <c r="AD2033" s="24"/>
      <c r="AE2033" s="72"/>
      <c r="AF2033" s="24"/>
      <c r="AG2033" s="24"/>
      <c r="AH2033" s="73"/>
      <c r="AI2033" s="26"/>
      <c r="AJ2033" s="24"/>
      <c r="AK2033" s="73"/>
    </row>
    <row r="2034" spans="19:37">
      <c r="S2034" s="26"/>
      <c r="T2034" s="26"/>
      <c r="U2034" s="27"/>
      <c r="V2034" s="75"/>
      <c r="W2034" s="27"/>
      <c r="AB2034" s="71"/>
      <c r="AC2034" s="24"/>
      <c r="AD2034" s="24"/>
      <c r="AE2034" s="72"/>
      <c r="AF2034" s="24"/>
      <c r="AG2034" s="24"/>
      <c r="AH2034" s="73"/>
      <c r="AI2034" s="26"/>
      <c r="AJ2034" s="24"/>
      <c r="AK2034" s="73"/>
    </row>
    <row r="2035" spans="19:37">
      <c r="S2035" s="26"/>
      <c r="T2035" s="26"/>
      <c r="U2035" s="27"/>
      <c r="V2035" s="75"/>
      <c r="W2035" s="27"/>
      <c r="AB2035" s="71"/>
      <c r="AC2035" s="24"/>
      <c r="AD2035" s="24"/>
      <c r="AE2035" s="72"/>
      <c r="AF2035" s="24"/>
      <c r="AG2035" s="24"/>
      <c r="AH2035" s="73"/>
      <c r="AI2035" s="26"/>
      <c r="AJ2035" s="24"/>
      <c r="AK2035" s="73"/>
    </row>
    <row r="2036" spans="19:37">
      <c r="S2036" s="26"/>
      <c r="T2036" s="26"/>
      <c r="U2036" s="27"/>
      <c r="V2036" s="75"/>
      <c r="W2036" s="27"/>
      <c r="AB2036" s="71"/>
      <c r="AC2036" s="24"/>
      <c r="AD2036" s="24"/>
      <c r="AE2036" s="72"/>
      <c r="AF2036" s="24"/>
      <c r="AG2036" s="24"/>
      <c r="AH2036" s="73"/>
      <c r="AI2036" s="26"/>
      <c r="AJ2036" s="24"/>
      <c r="AK2036" s="73"/>
    </row>
    <row r="2037" spans="19:37">
      <c r="S2037" s="26"/>
      <c r="T2037" s="26"/>
      <c r="U2037" s="27"/>
      <c r="V2037" s="75"/>
      <c r="W2037" s="27"/>
      <c r="AB2037" s="71"/>
      <c r="AC2037" s="24"/>
      <c r="AD2037" s="24"/>
      <c r="AE2037" s="72"/>
      <c r="AF2037" s="24"/>
      <c r="AG2037" s="24"/>
      <c r="AH2037" s="73"/>
      <c r="AI2037" s="26"/>
      <c r="AJ2037" s="24"/>
      <c r="AK2037" s="73"/>
    </row>
    <row r="2038" spans="19:37">
      <c r="S2038" s="26"/>
      <c r="T2038" s="26"/>
      <c r="U2038" s="27"/>
      <c r="V2038" s="75"/>
      <c r="W2038" s="27"/>
      <c r="AB2038" s="71"/>
      <c r="AC2038" s="24"/>
      <c r="AD2038" s="24"/>
      <c r="AE2038" s="72"/>
      <c r="AF2038" s="24"/>
      <c r="AG2038" s="24"/>
      <c r="AH2038" s="73"/>
      <c r="AI2038" s="26"/>
      <c r="AJ2038" s="24"/>
      <c r="AK2038" s="73"/>
    </row>
    <row r="2039" spans="19:37">
      <c r="S2039" s="26"/>
      <c r="T2039" s="26"/>
      <c r="U2039" s="27"/>
      <c r="V2039" s="75"/>
      <c r="W2039" s="27"/>
      <c r="AB2039" s="71"/>
      <c r="AC2039" s="24"/>
      <c r="AD2039" s="24"/>
      <c r="AE2039" s="72"/>
      <c r="AF2039" s="24"/>
      <c r="AG2039" s="24"/>
      <c r="AH2039" s="73"/>
      <c r="AI2039" s="26"/>
      <c r="AJ2039" s="24"/>
      <c r="AK2039" s="73"/>
    </row>
    <row r="2040" spans="19:37">
      <c r="S2040" s="26"/>
      <c r="T2040" s="26"/>
      <c r="U2040" s="27"/>
      <c r="V2040" s="75"/>
      <c r="W2040" s="27"/>
      <c r="AB2040" s="71"/>
      <c r="AC2040" s="24"/>
      <c r="AD2040" s="24"/>
      <c r="AE2040" s="72"/>
      <c r="AF2040" s="24"/>
      <c r="AG2040" s="24"/>
      <c r="AH2040" s="73"/>
      <c r="AI2040" s="26"/>
      <c r="AJ2040" s="24"/>
      <c r="AK2040" s="73"/>
    </row>
    <row r="2041" spans="19:37">
      <c r="S2041" s="26"/>
      <c r="T2041" s="26"/>
      <c r="U2041" s="27"/>
      <c r="V2041" s="75"/>
      <c r="W2041" s="27"/>
      <c r="AB2041" s="71"/>
      <c r="AC2041" s="24"/>
      <c r="AD2041" s="24"/>
      <c r="AE2041" s="72"/>
      <c r="AF2041" s="24"/>
      <c r="AG2041" s="24"/>
      <c r="AH2041" s="73"/>
      <c r="AI2041" s="26"/>
      <c r="AJ2041" s="24"/>
      <c r="AK2041" s="73"/>
    </row>
    <row r="2042" spans="19:37">
      <c r="S2042" s="26"/>
      <c r="T2042" s="26"/>
      <c r="U2042" s="27"/>
      <c r="V2042" s="75"/>
      <c r="W2042" s="27"/>
      <c r="AB2042" s="71"/>
      <c r="AC2042" s="24"/>
      <c r="AD2042" s="24"/>
      <c r="AE2042" s="72"/>
      <c r="AF2042" s="24"/>
      <c r="AG2042" s="24"/>
      <c r="AH2042" s="73"/>
      <c r="AI2042" s="26"/>
      <c r="AJ2042" s="24"/>
      <c r="AK2042" s="73"/>
    </row>
    <row r="2043" spans="19:37">
      <c r="S2043" s="26"/>
      <c r="T2043" s="26"/>
      <c r="U2043" s="27"/>
      <c r="V2043" s="75"/>
      <c r="W2043" s="27"/>
      <c r="AB2043" s="71"/>
      <c r="AC2043" s="24"/>
      <c r="AD2043" s="24"/>
      <c r="AE2043" s="72"/>
      <c r="AF2043" s="24"/>
      <c r="AG2043" s="24"/>
      <c r="AH2043" s="73"/>
      <c r="AI2043" s="26"/>
      <c r="AJ2043" s="24"/>
      <c r="AK2043" s="73"/>
    </row>
    <row r="2044" spans="19:37">
      <c r="S2044" s="26"/>
      <c r="T2044" s="26"/>
      <c r="U2044" s="27"/>
      <c r="V2044" s="75"/>
      <c r="W2044" s="27"/>
      <c r="AB2044" s="71"/>
      <c r="AC2044" s="24"/>
      <c r="AD2044" s="24"/>
      <c r="AE2044" s="72"/>
      <c r="AF2044" s="24"/>
      <c r="AG2044" s="24"/>
      <c r="AH2044" s="73"/>
      <c r="AI2044" s="26"/>
      <c r="AJ2044" s="24"/>
      <c r="AK2044" s="73"/>
    </row>
    <row r="2045" spans="19:37">
      <c r="S2045" s="26"/>
      <c r="T2045" s="26"/>
      <c r="U2045" s="27"/>
      <c r="V2045" s="75"/>
      <c r="W2045" s="27"/>
      <c r="AB2045" s="71"/>
      <c r="AC2045" s="24"/>
      <c r="AD2045" s="24"/>
      <c r="AE2045" s="72"/>
      <c r="AF2045" s="24"/>
      <c r="AG2045" s="24"/>
      <c r="AH2045" s="73"/>
      <c r="AI2045" s="26"/>
      <c r="AJ2045" s="24"/>
      <c r="AK2045" s="73"/>
    </row>
    <row r="2046" spans="19:37">
      <c r="S2046" s="26"/>
      <c r="T2046" s="26"/>
      <c r="U2046" s="27"/>
      <c r="V2046" s="75"/>
      <c r="W2046" s="27"/>
      <c r="AB2046" s="71"/>
      <c r="AC2046" s="24"/>
      <c r="AD2046" s="24"/>
      <c r="AE2046" s="72"/>
      <c r="AF2046" s="24"/>
      <c r="AG2046" s="24"/>
      <c r="AH2046" s="73"/>
      <c r="AI2046" s="26"/>
      <c r="AJ2046" s="24"/>
      <c r="AK2046" s="73"/>
    </row>
    <row r="2047" spans="19:37">
      <c r="S2047" s="26"/>
      <c r="T2047" s="26"/>
      <c r="U2047" s="27"/>
      <c r="V2047" s="75"/>
      <c r="W2047" s="27"/>
      <c r="AB2047" s="71"/>
      <c r="AC2047" s="24"/>
      <c r="AD2047" s="24"/>
      <c r="AE2047" s="72"/>
      <c r="AF2047" s="24"/>
      <c r="AG2047" s="24"/>
      <c r="AH2047" s="73"/>
      <c r="AI2047" s="26"/>
      <c r="AJ2047" s="24"/>
      <c r="AK2047" s="73"/>
    </row>
    <row r="2048" spans="19:37">
      <c r="S2048" s="26"/>
      <c r="T2048" s="26"/>
      <c r="U2048" s="27"/>
      <c r="V2048" s="75"/>
      <c r="W2048" s="27"/>
      <c r="AB2048" s="71"/>
      <c r="AC2048" s="24"/>
      <c r="AD2048" s="24"/>
      <c r="AE2048" s="72"/>
      <c r="AF2048" s="24"/>
      <c r="AG2048" s="24"/>
      <c r="AH2048" s="73"/>
      <c r="AI2048" s="26"/>
      <c r="AJ2048" s="24"/>
      <c r="AK2048" s="73"/>
    </row>
    <row r="2049" spans="19:37">
      <c r="S2049" s="26"/>
      <c r="T2049" s="26"/>
      <c r="U2049" s="27"/>
      <c r="V2049" s="75"/>
      <c r="W2049" s="27"/>
      <c r="AB2049" s="71"/>
      <c r="AC2049" s="24"/>
      <c r="AD2049" s="24"/>
      <c r="AE2049" s="72"/>
      <c r="AF2049" s="24"/>
      <c r="AG2049" s="24"/>
      <c r="AH2049" s="73"/>
      <c r="AI2049" s="26"/>
      <c r="AJ2049" s="24"/>
      <c r="AK2049" s="73"/>
    </row>
    <row r="2050" spans="19:37">
      <c r="S2050" s="26"/>
      <c r="T2050" s="26"/>
      <c r="U2050" s="27"/>
      <c r="V2050" s="75"/>
      <c r="W2050" s="27"/>
      <c r="AB2050" s="71"/>
      <c r="AC2050" s="24"/>
      <c r="AD2050" s="24"/>
      <c r="AE2050" s="72"/>
      <c r="AF2050" s="24"/>
      <c r="AG2050" s="24"/>
      <c r="AH2050" s="73"/>
      <c r="AI2050" s="26"/>
      <c r="AJ2050" s="24"/>
      <c r="AK2050" s="73"/>
    </row>
    <row r="2051" spans="19:37">
      <c r="S2051" s="26"/>
      <c r="T2051" s="26"/>
      <c r="U2051" s="27"/>
      <c r="V2051" s="75"/>
      <c r="W2051" s="27"/>
      <c r="AB2051" s="71"/>
      <c r="AC2051" s="24"/>
      <c r="AD2051" s="24"/>
      <c r="AE2051" s="72"/>
      <c r="AF2051" s="24"/>
      <c r="AG2051" s="24"/>
      <c r="AH2051" s="73"/>
      <c r="AI2051" s="26"/>
      <c r="AJ2051" s="24"/>
      <c r="AK2051" s="73"/>
    </row>
    <row r="2052" spans="19:37">
      <c r="S2052" s="26"/>
      <c r="T2052" s="26"/>
      <c r="U2052" s="27"/>
      <c r="V2052" s="75"/>
      <c r="W2052" s="27"/>
      <c r="AB2052" s="71"/>
      <c r="AC2052" s="24"/>
      <c r="AD2052" s="24"/>
      <c r="AE2052" s="72"/>
      <c r="AF2052" s="24"/>
      <c r="AG2052" s="24"/>
      <c r="AH2052" s="73"/>
      <c r="AI2052" s="26"/>
      <c r="AJ2052" s="24"/>
      <c r="AK2052" s="73"/>
    </row>
    <row r="2053" spans="19:37">
      <c r="S2053" s="26"/>
      <c r="T2053" s="26"/>
      <c r="U2053" s="27"/>
      <c r="V2053" s="75"/>
      <c r="W2053" s="27"/>
      <c r="AB2053" s="71"/>
      <c r="AC2053" s="24"/>
      <c r="AD2053" s="24"/>
      <c r="AE2053" s="72"/>
      <c r="AF2053" s="24"/>
      <c r="AG2053" s="24"/>
      <c r="AH2053" s="73"/>
      <c r="AI2053" s="26"/>
      <c r="AJ2053" s="24"/>
      <c r="AK2053" s="73"/>
    </row>
    <row r="2054" spans="19:37">
      <c r="S2054" s="26"/>
      <c r="T2054" s="26"/>
      <c r="U2054" s="27"/>
      <c r="V2054" s="75"/>
      <c r="W2054" s="27"/>
      <c r="AB2054" s="71"/>
      <c r="AC2054" s="24"/>
      <c r="AD2054" s="24"/>
      <c r="AE2054" s="72"/>
      <c r="AF2054" s="24"/>
      <c r="AG2054" s="24"/>
      <c r="AH2054" s="73"/>
      <c r="AI2054" s="26"/>
      <c r="AJ2054" s="24"/>
      <c r="AK2054" s="73"/>
    </row>
    <row r="2055" spans="19:37">
      <c r="S2055" s="26"/>
      <c r="T2055" s="26"/>
      <c r="U2055" s="27"/>
      <c r="V2055" s="75"/>
      <c r="W2055" s="27"/>
      <c r="AB2055" s="71"/>
      <c r="AC2055" s="24"/>
      <c r="AD2055" s="24"/>
      <c r="AE2055" s="72"/>
      <c r="AF2055" s="24"/>
      <c r="AG2055" s="24"/>
      <c r="AH2055" s="73"/>
      <c r="AI2055" s="26"/>
      <c r="AJ2055" s="24"/>
      <c r="AK2055" s="73"/>
    </row>
    <row r="2056" spans="19:37">
      <c r="S2056" s="26"/>
      <c r="T2056" s="26"/>
      <c r="U2056" s="27"/>
      <c r="V2056" s="75"/>
      <c r="W2056" s="27"/>
      <c r="AB2056" s="71"/>
      <c r="AC2056" s="24"/>
      <c r="AD2056" s="24"/>
      <c r="AE2056" s="72"/>
      <c r="AF2056" s="24"/>
      <c r="AG2056" s="24"/>
      <c r="AH2056" s="73"/>
      <c r="AI2056" s="26"/>
      <c r="AJ2056" s="24"/>
      <c r="AK2056" s="73"/>
    </row>
    <row r="2057" spans="19:37">
      <c r="S2057" s="26"/>
      <c r="T2057" s="26"/>
      <c r="U2057" s="27"/>
      <c r="V2057" s="75"/>
      <c r="W2057" s="27"/>
      <c r="AB2057" s="71"/>
      <c r="AC2057" s="24"/>
      <c r="AD2057" s="24"/>
      <c r="AE2057" s="72"/>
      <c r="AF2057" s="24"/>
      <c r="AG2057" s="24"/>
      <c r="AH2057" s="73"/>
      <c r="AI2057" s="26"/>
      <c r="AJ2057" s="24"/>
      <c r="AK2057" s="73"/>
    </row>
    <row r="2058" spans="19:37">
      <c r="S2058" s="26"/>
      <c r="T2058" s="26"/>
      <c r="U2058" s="27"/>
      <c r="V2058" s="75"/>
      <c r="W2058" s="27"/>
      <c r="AB2058" s="71"/>
      <c r="AC2058" s="24"/>
      <c r="AD2058" s="24"/>
      <c r="AE2058" s="72"/>
      <c r="AF2058" s="24"/>
      <c r="AG2058" s="24"/>
      <c r="AH2058" s="73"/>
      <c r="AI2058" s="26"/>
      <c r="AJ2058" s="24"/>
      <c r="AK2058" s="73"/>
    </row>
    <row r="2059" spans="19:37">
      <c r="S2059" s="26"/>
      <c r="T2059" s="26"/>
      <c r="U2059" s="27"/>
      <c r="V2059" s="75"/>
      <c r="W2059" s="27"/>
      <c r="AB2059" s="71"/>
      <c r="AC2059" s="24"/>
      <c r="AD2059" s="24"/>
      <c r="AE2059" s="72"/>
      <c r="AF2059" s="24"/>
      <c r="AG2059" s="24"/>
      <c r="AH2059" s="73"/>
      <c r="AI2059" s="26"/>
      <c r="AJ2059" s="24"/>
      <c r="AK2059" s="73"/>
    </row>
    <row r="2060" spans="19:37">
      <c r="S2060" s="26"/>
      <c r="T2060" s="26"/>
      <c r="U2060" s="27"/>
      <c r="V2060" s="75"/>
      <c r="W2060" s="27"/>
      <c r="AB2060" s="71"/>
      <c r="AC2060" s="24"/>
      <c r="AD2060" s="24"/>
      <c r="AE2060" s="72"/>
      <c r="AF2060" s="24"/>
      <c r="AG2060" s="24"/>
      <c r="AH2060" s="73"/>
      <c r="AI2060" s="26"/>
      <c r="AJ2060" s="24"/>
      <c r="AK2060" s="73"/>
    </row>
    <row r="2061" spans="19:37">
      <c r="S2061" s="26"/>
      <c r="T2061" s="26"/>
      <c r="U2061" s="27"/>
      <c r="V2061" s="75"/>
      <c r="W2061" s="27"/>
      <c r="AB2061" s="71"/>
      <c r="AC2061" s="24"/>
      <c r="AD2061" s="24"/>
      <c r="AE2061" s="72"/>
      <c r="AF2061" s="24"/>
      <c r="AG2061" s="24"/>
      <c r="AH2061" s="73"/>
      <c r="AI2061" s="26"/>
      <c r="AJ2061" s="24"/>
      <c r="AK2061" s="73"/>
    </row>
    <row r="2062" spans="19:37">
      <c r="S2062" s="26"/>
      <c r="T2062" s="26"/>
      <c r="U2062" s="27"/>
      <c r="V2062" s="75"/>
      <c r="W2062" s="27"/>
      <c r="AB2062" s="71"/>
      <c r="AC2062" s="24"/>
      <c r="AD2062" s="24"/>
      <c r="AE2062" s="72"/>
      <c r="AF2062" s="24"/>
      <c r="AG2062" s="24"/>
      <c r="AH2062" s="73"/>
      <c r="AI2062" s="26"/>
      <c r="AJ2062" s="24"/>
      <c r="AK2062" s="73"/>
    </row>
    <row r="2063" spans="19:37">
      <c r="S2063" s="26"/>
      <c r="T2063" s="26"/>
      <c r="U2063" s="27"/>
      <c r="V2063" s="75"/>
      <c r="W2063" s="27"/>
      <c r="AB2063" s="71"/>
      <c r="AC2063" s="24"/>
      <c r="AD2063" s="24"/>
      <c r="AE2063" s="72"/>
      <c r="AF2063" s="24"/>
      <c r="AG2063" s="24"/>
      <c r="AH2063" s="73"/>
      <c r="AI2063" s="26"/>
      <c r="AJ2063" s="24"/>
      <c r="AK2063" s="73"/>
    </row>
    <row r="2064" spans="19:37">
      <c r="S2064" s="26"/>
      <c r="T2064" s="26"/>
      <c r="U2064" s="27"/>
      <c r="V2064" s="75"/>
      <c r="W2064" s="27"/>
      <c r="AB2064" s="71"/>
      <c r="AC2064" s="24"/>
      <c r="AD2064" s="24"/>
      <c r="AE2064" s="72"/>
      <c r="AF2064" s="24"/>
      <c r="AG2064" s="24"/>
      <c r="AH2064" s="73"/>
      <c r="AI2064" s="26"/>
      <c r="AJ2064" s="24"/>
      <c r="AK2064" s="73"/>
    </row>
    <row r="2065" spans="19:37">
      <c r="S2065" s="26"/>
      <c r="T2065" s="26"/>
      <c r="U2065" s="27"/>
      <c r="V2065" s="75"/>
      <c r="W2065" s="27"/>
      <c r="AB2065" s="71"/>
      <c r="AC2065" s="24"/>
      <c r="AD2065" s="24"/>
      <c r="AE2065" s="72"/>
      <c r="AF2065" s="24"/>
      <c r="AG2065" s="24"/>
      <c r="AH2065" s="73"/>
      <c r="AI2065" s="26"/>
      <c r="AJ2065" s="24"/>
      <c r="AK2065" s="73"/>
    </row>
    <row r="2066" spans="19:37">
      <c r="S2066" s="26"/>
      <c r="T2066" s="26"/>
      <c r="U2066" s="27"/>
      <c r="V2066" s="75"/>
      <c r="W2066" s="27"/>
      <c r="AB2066" s="71"/>
      <c r="AC2066" s="24"/>
      <c r="AD2066" s="24"/>
      <c r="AE2066" s="72"/>
      <c r="AF2066" s="24"/>
      <c r="AG2066" s="24"/>
      <c r="AH2066" s="73"/>
      <c r="AI2066" s="26"/>
      <c r="AJ2066" s="24"/>
      <c r="AK2066" s="73"/>
    </row>
    <row r="2067" spans="19:37">
      <c r="S2067" s="26"/>
      <c r="T2067" s="26"/>
      <c r="U2067" s="27"/>
      <c r="V2067" s="75"/>
      <c r="W2067" s="27"/>
      <c r="AB2067" s="71"/>
      <c r="AC2067" s="24"/>
      <c r="AD2067" s="24"/>
      <c r="AE2067" s="72"/>
      <c r="AF2067" s="24"/>
      <c r="AG2067" s="24"/>
      <c r="AH2067" s="73"/>
      <c r="AI2067" s="26"/>
      <c r="AJ2067" s="24"/>
      <c r="AK2067" s="73"/>
    </row>
    <row r="2068" spans="19:37">
      <c r="S2068" s="26"/>
      <c r="T2068" s="26"/>
      <c r="U2068" s="27"/>
      <c r="V2068" s="75"/>
      <c r="W2068" s="27"/>
      <c r="AB2068" s="71"/>
      <c r="AC2068" s="24"/>
      <c r="AD2068" s="24"/>
      <c r="AE2068" s="72"/>
      <c r="AF2068" s="24"/>
      <c r="AG2068" s="24"/>
      <c r="AH2068" s="73"/>
      <c r="AI2068" s="26"/>
      <c r="AJ2068" s="24"/>
      <c r="AK2068" s="73"/>
    </row>
    <row r="2069" spans="19:37">
      <c r="S2069" s="26"/>
      <c r="T2069" s="26"/>
      <c r="U2069" s="27"/>
      <c r="V2069" s="75"/>
      <c r="W2069" s="27"/>
      <c r="AB2069" s="71"/>
      <c r="AC2069" s="24"/>
      <c r="AD2069" s="24"/>
      <c r="AE2069" s="72"/>
      <c r="AF2069" s="24"/>
      <c r="AG2069" s="24"/>
      <c r="AH2069" s="73"/>
      <c r="AI2069" s="26"/>
      <c r="AJ2069" s="24"/>
      <c r="AK2069" s="73"/>
    </row>
    <row r="2070" spans="19:37">
      <c r="S2070" s="26"/>
      <c r="T2070" s="26"/>
      <c r="U2070" s="27"/>
      <c r="V2070" s="75"/>
      <c r="W2070" s="27"/>
      <c r="AB2070" s="71"/>
      <c r="AC2070" s="24"/>
      <c r="AD2070" s="24"/>
      <c r="AE2070" s="72"/>
      <c r="AF2070" s="24"/>
      <c r="AG2070" s="24"/>
      <c r="AH2070" s="73"/>
      <c r="AI2070" s="26"/>
      <c r="AJ2070" s="24"/>
      <c r="AK2070" s="73"/>
    </row>
    <row r="2071" spans="19:37">
      <c r="S2071" s="26"/>
      <c r="T2071" s="26"/>
      <c r="U2071" s="27"/>
      <c r="V2071" s="75"/>
      <c r="W2071" s="27"/>
      <c r="AB2071" s="71"/>
      <c r="AC2071" s="24"/>
      <c r="AD2071" s="24"/>
      <c r="AE2071" s="72"/>
      <c r="AF2071" s="24"/>
      <c r="AG2071" s="24"/>
      <c r="AH2071" s="73"/>
      <c r="AI2071" s="26"/>
      <c r="AJ2071" s="24"/>
      <c r="AK2071" s="73"/>
    </row>
    <row r="2072" spans="19:37">
      <c r="S2072" s="26"/>
      <c r="T2072" s="26"/>
      <c r="U2072" s="27"/>
      <c r="V2072" s="75"/>
      <c r="W2072" s="27"/>
      <c r="AB2072" s="71"/>
      <c r="AC2072" s="24"/>
      <c r="AD2072" s="24"/>
      <c r="AE2072" s="72"/>
      <c r="AF2072" s="24"/>
      <c r="AG2072" s="24"/>
      <c r="AH2072" s="73"/>
      <c r="AI2072" s="26"/>
      <c r="AJ2072" s="24"/>
      <c r="AK2072" s="73"/>
    </row>
    <row r="2073" spans="19:37">
      <c r="S2073" s="26"/>
      <c r="T2073" s="26"/>
      <c r="U2073" s="27"/>
      <c r="V2073" s="75"/>
      <c r="W2073" s="27"/>
      <c r="AB2073" s="71"/>
      <c r="AC2073" s="24"/>
      <c r="AD2073" s="24"/>
      <c r="AE2073" s="72"/>
      <c r="AF2073" s="24"/>
      <c r="AG2073" s="24"/>
      <c r="AH2073" s="73"/>
      <c r="AI2073" s="26"/>
      <c r="AJ2073" s="24"/>
      <c r="AK2073" s="73"/>
    </row>
    <row r="2074" spans="19:37">
      <c r="S2074" s="26"/>
      <c r="T2074" s="26"/>
      <c r="U2074" s="27"/>
      <c r="V2074" s="75"/>
      <c r="W2074" s="27"/>
      <c r="AB2074" s="71"/>
      <c r="AC2074" s="24"/>
      <c r="AD2074" s="24"/>
      <c r="AE2074" s="72"/>
      <c r="AF2074" s="24"/>
      <c r="AG2074" s="24"/>
      <c r="AH2074" s="73"/>
      <c r="AI2074" s="26"/>
      <c r="AJ2074" s="24"/>
      <c r="AK2074" s="73"/>
    </row>
    <row r="2075" spans="19:37">
      <c r="S2075" s="26"/>
      <c r="T2075" s="26"/>
      <c r="U2075" s="27"/>
      <c r="V2075" s="75"/>
      <c r="W2075" s="27"/>
      <c r="AB2075" s="71"/>
      <c r="AC2075" s="24"/>
      <c r="AD2075" s="24"/>
      <c r="AE2075" s="72"/>
      <c r="AF2075" s="24"/>
      <c r="AG2075" s="24"/>
      <c r="AH2075" s="73"/>
      <c r="AI2075" s="26"/>
      <c r="AJ2075" s="24"/>
      <c r="AK2075" s="73"/>
    </row>
    <row r="2076" spans="19:37">
      <c r="S2076" s="26"/>
      <c r="T2076" s="26"/>
      <c r="U2076" s="27"/>
      <c r="V2076" s="75"/>
      <c r="W2076" s="27"/>
      <c r="AB2076" s="71"/>
      <c r="AC2076" s="24"/>
      <c r="AD2076" s="24"/>
      <c r="AE2076" s="72"/>
      <c r="AF2076" s="24"/>
      <c r="AG2076" s="24"/>
      <c r="AH2076" s="73"/>
      <c r="AI2076" s="26"/>
      <c r="AJ2076" s="24"/>
      <c r="AK2076" s="73"/>
    </row>
    <row r="2077" spans="19:37">
      <c r="S2077" s="26"/>
      <c r="T2077" s="26"/>
      <c r="U2077" s="27"/>
      <c r="V2077" s="75"/>
      <c r="W2077" s="27"/>
      <c r="AB2077" s="71"/>
      <c r="AC2077" s="24"/>
      <c r="AD2077" s="24"/>
      <c r="AE2077" s="72"/>
      <c r="AF2077" s="24"/>
      <c r="AG2077" s="24"/>
      <c r="AH2077" s="73"/>
      <c r="AI2077" s="26"/>
      <c r="AJ2077" s="24"/>
      <c r="AK2077" s="73"/>
    </row>
    <row r="2078" spans="19:37">
      <c r="S2078" s="26"/>
      <c r="T2078" s="26"/>
      <c r="U2078" s="27"/>
      <c r="V2078" s="75"/>
      <c r="W2078" s="27"/>
      <c r="AB2078" s="71"/>
      <c r="AC2078" s="24"/>
      <c r="AD2078" s="24"/>
      <c r="AE2078" s="72"/>
      <c r="AF2078" s="24"/>
      <c r="AG2078" s="24"/>
      <c r="AH2078" s="73"/>
      <c r="AI2078" s="26"/>
      <c r="AJ2078" s="24"/>
      <c r="AK2078" s="73"/>
    </row>
    <row r="2079" spans="19:37">
      <c r="S2079" s="26"/>
      <c r="T2079" s="26"/>
      <c r="U2079" s="27"/>
      <c r="V2079" s="75"/>
      <c r="W2079" s="27"/>
      <c r="AB2079" s="71"/>
      <c r="AC2079" s="24"/>
      <c r="AD2079" s="24"/>
      <c r="AE2079" s="72"/>
      <c r="AF2079" s="24"/>
      <c r="AG2079" s="24"/>
      <c r="AH2079" s="73"/>
      <c r="AI2079" s="26"/>
      <c r="AJ2079" s="24"/>
      <c r="AK2079" s="73"/>
    </row>
    <row r="2080" spans="19:37">
      <c r="S2080" s="26"/>
      <c r="T2080" s="26"/>
      <c r="U2080" s="27"/>
      <c r="V2080" s="75"/>
      <c r="W2080" s="27"/>
      <c r="AB2080" s="71"/>
      <c r="AC2080" s="24"/>
      <c r="AD2080" s="24"/>
      <c r="AE2080" s="72"/>
      <c r="AF2080" s="24"/>
      <c r="AG2080" s="24"/>
      <c r="AH2080" s="73"/>
      <c r="AI2080" s="26"/>
      <c r="AJ2080" s="24"/>
      <c r="AK2080" s="73"/>
    </row>
    <row r="2081" spans="19:37">
      <c r="S2081" s="26"/>
      <c r="T2081" s="26"/>
      <c r="U2081" s="27"/>
      <c r="V2081" s="75"/>
      <c r="W2081" s="27"/>
      <c r="AB2081" s="71"/>
      <c r="AC2081" s="24"/>
      <c r="AD2081" s="24"/>
      <c r="AE2081" s="72"/>
      <c r="AF2081" s="24"/>
      <c r="AG2081" s="24"/>
      <c r="AH2081" s="73"/>
      <c r="AI2081" s="26"/>
      <c r="AJ2081" s="24"/>
      <c r="AK2081" s="73"/>
    </row>
    <row r="2082" spans="19:37">
      <c r="S2082" s="26"/>
      <c r="T2082" s="26"/>
      <c r="U2082" s="27"/>
      <c r="V2082" s="75"/>
      <c r="W2082" s="27"/>
      <c r="AB2082" s="71"/>
      <c r="AC2082" s="24"/>
      <c r="AD2082" s="24"/>
      <c r="AE2082" s="72"/>
      <c r="AF2082" s="24"/>
      <c r="AG2082" s="24"/>
      <c r="AH2082" s="73"/>
      <c r="AI2082" s="26"/>
      <c r="AJ2082" s="24"/>
      <c r="AK2082" s="73"/>
    </row>
    <row r="2083" spans="19:37">
      <c r="S2083" s="26"/>
      <c r="T2083" s="26"/>
      <c r="U2083" s="27"/>
      <c r="V2083" s="75"/>
      <c r="W2083" s="27"/>
      <c r="AB2083" s="71"/>
      <c r="AC2083" s="24"/>
      <c r="AD2083" s="24"/>
      <c r="AE2083" s="72"/>
      <c r="AF2083" s="24"/>
      <c r="AG2083" s="24"/>
      <c r="AH2083" s="73"/>
      <c r="AI2083" s="26"/>
      <c r="AJ2083" s="24"/>
      <c r="AK2083" s="73"/>
    </row>
    <row r="2084" spans="19:37">
      <c r="S2084" s="26"/>
      <c r="T2084" s="26"/>
      <c r="U2084" s="27"/>
      <c r="V2084" s="75"/>
      <c r="W2084" s="27"/>
      <c r="AB2084" s="71"/>
      <c r="AC2084" s="24"/>
      <c r="AD2084" s="24"/>
      <c r="AE2084" s="72"/>
      <c r="AF2084" s="24"/>
      <c r="AG2084" s="24"/>
      <c r="AH2084" s="73"/>
      <c r="AI2084" s="26"/>
      <c r="AJ2084" s="24"/>
      <c r="AK2084" s="73"/>
    </row>
    <row r="2085" spans="19:37">
      <c r="S2085" s="26"/>
      <c r="T2085" s="26"/>
      <c r="U2085" s="27"/>
      <c r="V2085" s="75"/>
      <c r="W2085" s="27"/>
      <c r="AB2085" s="71"/>
      <c r="AC2085" s="24"/>
      <c r="AD2085" s="24"/>
      <c r="AE2085" s="72"/>
      <c r="AF2085" s="24"/>
      <c r="AG2085" s="24"/>
      <c r="AH2085" s="73"/>
      <c r="AI2085" s="26"/>
      <c r="AJ2085" s="24"/>
      <c r="AK2085" s="73"/>
    </row>
    <row r="2086" spans="19:37">
      <c r="S2086" s="26"/>
      <c r="T2086" s="26"/>
      <c r="U2086" s="27"/>
      <c r="V2086" s="75"/>
      <c r="W2086" s="27"/>
      <c r="AB2086" s="71"/>
      <c r="AC2086" s="24"/>
      <c r="AD2086" s="24"/>
      <c r="AE2086" s="72"/>
      <c r="AF2086" s="24"/>
      <c r="AG2086" s="24"/>
      <c r="AH2086" s="73"/>
      <c r="AI2086" s="26"/>
      <c r="AJ2086" s="24"/>
      <c r="AK2086" s="73"/>
    </row>
    <row r="2087" spans="19:37">
      <c r="S2087" s="26"/>
      <c r="T2087" s="26"/>
      <c r="U2087" s="27"/>
      <c r="V2087" s="75"/>
      <c r="W2087" s="27"/>
      <c r="AB2087" s="71"/>
      <c r="AC2087" s="24"/>
      <c r="AD2087" s="24"/>
      <c r="AE2087" s="72"/>
      <c r="AF2087" s="24"/>
      <c r="AG2087" s="24"/>
      <c r="AH2087" s="73"/>
      <c r="AI2087" s="26"/>
      <c r="AJ2087" s="24"/>
      <c r="AK2087" s="73"/>
    </row>
    <row r="2088" spans="19:37">
      <c r="S2088" s="26"/>
      <c r="T2088" s="26"/>
      <c r="U2088" s="27"/>
      <c r="V2088" s="75"/>
      <c r="W2088" s="27"/>
      <c r="AB2088" s="71"/>
      <c r="AC2088" s="24"/>
      <c r="AD2088" s="24"/>
      <c r="AE2088" s="72"/>
      <c r="AF2088" s="24"/>
      <c r="AG2088" s="24"/>
      <c r="AH2088" s="73"/>
      <c r="AI2088" s="26"/>
      <c r="AJ2088" s="24"/>
      <c r="AK2088" s="73"/>
    </row>
    <row r="2089" spans="19:37">
      <c r="S2089" s="26"/>
      <c r="T2089" s="26"/>
      <c r="U2089" s="27"/>
      <c r="V2089" s="75"/>
      <c r="W2089" s="27"/>
      <c r="AB2089" s="71"/>
      <c r="AC2089" s="24"/>
      <c r="AD2089" s="24"/>
      <c r="AE2089" s="72"/>
      <c r="AF2089" s="24"/>
      <c r="AG2089" s="24"/>
      <c r="AH2089" s="73"/>
      <c r="AI2089" s="26"/>
      <c r="AJ2089" s="24"/>
      <c r="AK2089" s="73"/>
    </row>
    <row r="2090" spans="19:37">
      <c r="S2090" s="26"/>
      <c r="T2090" s="26"/>
      <c r="U2090" s="27"/>
      <c r="V2090" s="75"/>
      <c r="W2090" s="27"/>
      <c r="AB2090" s="71"/>
      <c r="AC2090" s="24"/>
      <c r="AD2090" s="24"/>
      <c r="AE2090" s="72"/>
      <c r="AF2090" s="24"/>
      <c r="AG2090" s="24"/>
      <c r="AH2090" s="73"/>
      <c r="AI2090" s="26"/>
      <c r="AJ2090" s="24"/>
      <c r="AK2090" s="73"/>
    </row>
    <row r="2091" spans="19:37">
      <c r="S2091" s="26"/>
      <c r="T2091" s="26"/>
      <c r="U2091" s="27"/>
      <c r="V2091" s="75"/>
      <c r="W2091" s="27"/>
      <c r="AB2091" s="71"/>
      <c r="AC2091" s="24"/>
      <c r="AD2091" s="24"/>
      <c r="AE2091" s="72"/>
      <c r="AF2091" s="24"/>
      <c r="AG2091" s="24"/>
      <c r="AH2091" s="73"/>
      <c r="AI2091" s="26"/>
      <c r="AJ2091" s="24"/>
      <c r="AK2091" s="73"/>
    </row>
    <row r="2092" spans="19:37">
      <c r="S2092" s="26"/>
      <c r="T2092" s="26"/>
      <c r="U2092" s="27"/>
      <c r="V2092" s="75"/>
      <c r="W2092" s="27"/>
      <c r="AB2092" s="71"/>
      <c r="AC2092" s="24"/>
      <c r="AD2092" s="24"/>
      <c r="AE2092" s="72"/>
      <c r="AF2092" s="24"/>
      <c r="AG2092" s="24"/>
      <c r="AH2092" s="73"/>
      <c r="AI2092" s="26"/>
      <c r="AJ2092" s="24"/>
      <c r="AK2092" s="73"/>
    </row>
    <row r="2093" spans="19:37">
      <c r="S2093" s="26"/>
      <c r="T2093" s="26"/>
      <c r="U2093" s="27"/>
      <c r="V2093" s="75"/>
      <c r="W2093" s="27"/>
      <c r="AB2093" s="71"/>
      <c r="AC2093" s="24"/>
      <c r="AD2093" s="24"/>
      <c r="AE2093" s="72"/>
      <c r="AF2093" s="24"/>
      <c r="AG2093" s="24"/>
      <c r="AH2093" s="73"/>
      <c r="AI2093" s="26"/>
      <c r="AJ2093" s="24"/>
      <c r="AK2093" s="73"/>
    </row>
    <row r="2094" spans="19:37">
      <c r="S2094" s="26"/>
      <c r="T2094" s="26"/>
      <c r="U2094" s="27"/>
      <c r="V2094" s="75"/>
      <c r="W2094" s="27"/>
      <c r="AB2094" s="71"/>
      <c r="AC2094" s="24"/>
      <c r="AD2094" s="24"/>
      <c r="AE2094" s="72"/>
      <c r="AF2094" s="24"/>
      <c r="AG2094" s="24"/>
      <c r="AH2094" s="73"/>
      <c r="AI2094" s="26"/>
      <c r="AJ2094" s="24"/>
      <c r="AK2094" s="73"/>
    </row>
    <row r="2095" spans="19:37">
      <c r="S2095" s="26"/>
      <c r="T2095" s="26"/>
      <c r="U2095" s="27"/>
      <c r="V2095" s="75"/>
      <c r="W2095" s="27"/>
      <c r="AB2095" s="71"/>
      <c r="AC2095" s="24"/>
      <c r="AD2095" s="24"/>
      <c r="AE2095" s="72"/>
      <c r="AF2095" s="24"/>
      <c r="AG2095" s="24"/>
      <c r="AH2095" s="73"/>
      <c r="AI2095" s="26"/>
      <c r="AJ2095" s="24"/>
      <c r="AK2095" s="73"/>
    </row>
    <row r="2096" spans="19:37">
      <c r="S2096" s="26"/>
      <c r="T2096" s="26"/>
      <c r="U2096" s="27"/>
      <c r="V2096" s="75"/>
      <c r="W2096" s="27"/>
      <c r="AB2096" s="71"/>
      <c r="AC2096" s="24"/>
      <c r="AD2096" s="24"/>
      <c r="AE2096" s="72"/>
      <c r="AF2096" s="24"/>
      <c r="AG2096" s="24"/>
      <c r="AH2096" s="73"/>
      <c r="AI2096" s="26"/>
      <c r="AJ2096" s="24"/>
      <c r="AK2096" s="73"/>
    </row>
    <row r="2097" spans="19:37">
      <c r="S2097" s="26"/>
      <c r="T2097" s="26"/>
      <c r="U2097" s="27"/>
      <c r="V2097" s="75"/>
      <c r="W2097" s="27"/>
      <c r="AB2097" s="71"/>
      <c r="AC2097" s="24"/>
      <c r="AD2097" s="24"/>
      <c r="AE2097" s="72"/>
      <c r="AF2097" s="24"/>
      <c r="AG2097" s="24"/>
      <c r="AH2097" s="73"/>
      <c r="AI2097" s="26"/>
      <c r="AJ2097" s="24"/>
      <c r="AK2097" s="73"/>
    </row>
    <row r="2098" spans="19:37">
      <c r="S2098" s="26"/>
      <c r="T2098" s="26"/>
      <c r="U2098" s="27"/>
      <c r="V2098" s="75"/>
      <c r="W2098" s="27"/>
      <c r="AB2098" s="71"/>
      <c r="AC2098" s="24"/>
      <c r="AD2098" s="24"/>
      <c r="AE2098" s="72"/>
      <c r="AF2098" s="24"/>
      <c r="AG2098" s="24"/>
      <c r="AH2098" s="73"/>
      <c r="AI2098" s="26"/>
      <c r="AJ2098" s="24"/>
      <c r="AK2098" s="73"/>
    </row>
    <row r="2099" spans="19:37">
      <c r="S2099" s="26"/>
      <c r="T2099" s="26"/>
      <c r="U2099" s="27"/>
      <c r="V2099" s="75"/>
      <c r="W2099" s="27"/>
      <c r="AB2099" s="71"/>
      <c r="AC2099" s="24"/>
      <c r="AD2099" s="24"/>
      <c r="AE2099" s="72"/>
      <c r="AF2099" s="24"/>
      <c r="AG2099" s="24"/>
      <c r="AH2099" s="73"/>
      <c r="AI2099" s="26"/>
      <c r="AJ2099" s="24"/>
      <c r="AK2099" s="73"/>
    </row>
    <row r="2100" spans="19:37">
      <c r="S2100" s="26"/>
      <c r="T2100" s="26"/>
      <c r="U2100" s="27"/>
      <c r="V2100" s="75"/>
      <c r="W2100" s="27"/>
      <c r="AB2100" s="71"/>
      <c r="AC2100" s="24"/>
      <c r="AD2100" s="24"/>
      <c r="AE2100" s="72"/>
      <c r="AF2100" s="24"/>
      <c r="AG2100" s="24"/>
      <c r="AH2100" s="73"/>
      <c r="AI2100" s="26"/>
      <c r="AJ2100" s="24"/>
      <c r="AK2100" s="73"/>
    </row>
    <row r="2101" spans="19:37">
      <c r="S2101" s="26"/>
      <c r="T2101" s="26"/>
      <c r="U2101" s="27"/>
      <c r="V2101" s="75"/>
      <c r="W2101" s="27"/>
      <c r="AB2101" s="71"/>
      <c r="AC2101" s="24"/>
      <c r="AD2101" s="24"/>
      <c r="AE2101" s="72"/>
      <c r="AF2101" s="24"/>
      <c r="AG2101" s="24"/>
      <c r="AH2101" s="73"/>
      <c r="AI2101" s="26"/>
      <c r="AJ2101" s="24"/>
      <c r="AK2101" s="73"/>
    </row>
    <row r="2102" spans="19:37">
      <c r="S2102" s="26"/>
      <c r="T2102" s="26"/>
      <c r="U2102" s="27"/>
      <c r="V2102" s="75"/>
      <c r="W2102" s="27"/>
      <c r="AB2102" s="71"/>
      <c r="AC2102" s="24"/>
      <c r="AD2102" s="24"/>
      <c r="AE2102" s="72"/>
      <c r="AF2102" s="24"/>
      <c r="AG2102" s="24"/>
      <c r="AH2102" s="73"/>
      <c r="AI2102" s="26"/>
      <c r="AJ2102" s="24"/>
      <c r="AK2102" s="73"/>
    </row>
    <row r="2103" spans="19:37">
      <c r="S2103" s="26"/>
      <c r="T2103" s="26"/>
      <c r="U2103" s="27"/>
      <c r="V2103" s="75"/>
      <c r="W2103" s="27"/>
      <c r="AB2103" s="71"/>
      <c r="AC2103" s="24"/>
      <c r="AD2103" s="24"/>
      <c r="AE2103" s="72"/>
      <c r="AF2103" s="24"/>
      <c r="AG2103" s="24"/>
      <c r="AH2103" s="73"/>
      <c r="AI2103" s="26"/>
      <c r="AJ2103" s="24"/>
      <c r="AK2103" s="73"/>
    </row>
    <row r="2104" spans="19:37">
      <c r="S2104" s="26"/>
      <c r="T2104" s="26"/>
      <c r="U2104" s="27"/>
      <c r="V2104" s="75"/>
      <c r="W2104" s="27"/>
      <c r="AB2104" s="71"/>
      <c r="AC2104" s="24"/>
      <c r="AD2104" s="24"/>
      <c r="AE2104" s="72"/>
      <c r="AF2104" s="24"/>
      <c r="AG2104" s="24"/>
      <c r="AH2104" s="73"/>
      <c r="AI2104" s="26"/>
      <c r="AJ2104" s="24"/>
      <c r="AK2104" s="73"/>
    </row>
    <row r="2105" spans="19:37">
      <c r="S2105" s="26"/>
      <c r="T2105" s="26"/>
      <c r="U2105" s="27"/>
      <c r="V2105" s="75"/>
      <c r="W2105" s="27"/>
      <c r="AB2105" s="71"/>
      <c r="AC2105" s="24"/>
      <c r="AD2105" s="24"/>
      <c r="AE2105" s="72"/>
      <c r="AF2105" s="24"/>
      <c r="AG2105" s="24"/>
      <c r="AH2105" s="73"/>
      <c r="AI2105" s="26"/>
      <c r="AJ2105" s="24"/>
      <c r="AK2105" s="73"/>
    </row>
    <row r="2106" spans="19:37">
      <c r="S2106" s="26"/>
      <c r="T2106" s="26"/>
      <c r="U2106" s="27"/>
      <c r="V2106" s="75"/>
      <c r="W2106" s="27"/>
      <c r="AB2106" s="71"/>
      <c r="AC2106" s="24"/>
      <c r="AD2106" s="24"/>
      <c r="AE2106" s="72"/>
      <c r="AF2106" s="24"/>
      <c r="AG2106" s="24"/>
      <c r="AH2106" s="73"/>
      <c r="AI2106" s="26"/>
      <c r="AJ2106" s="24"/>
      <c r="AK2106" s="73"/>
    </row>
    <row r="2107" spans="19:37">
      <c r="S2107" s="26"/>
      <c r="T2107" s="26"/>
      <c r="U2107" s="27"/>
      <c r="V2107" s="75"/>
      <c r="W2107" s="27"/>
      <c r="AB2107" s="71"/>
      <c r="AC2107" s="24"/>
      <c r="AD2107" s="24"/>
      <c r="AE2107" s="72"/>
      <c r="AF2107" s="24"/>
      <c r="AG2107" s="24"/>
      <c r="AH2107" s="73"/>
      <c r="AI2107" s="26"/>
      <c r="AJ2107" s="24"/>
      <c r="AK2107" s="73"/>
    </row>
    <row r="2108" spans="19:37">
      <c r="S2108" s="26"/>
      <c r="T2108" s="26"/>
      <c r="U2108" s="27"/>
      <c r="V2108" s="75"/>
      <c r="W2108" s="27"/>
      <c r="AB2108" s="71"/>
      <c r="AC2108" s="24"/>
      <c r="AD2108" s="24"/>
      <c r="AE2108" s="72"/>
      <c r="AF2108" s="24"/>
      <c r="AG2108" s="24"/>
      <c r="AH2108" s="73"/>
      <c r="AI2108" s="26"/>
      <c r="AJ2108" s="24"/>
      <c r="AK2108" s="73"/>
    </row>
    <row r="2109" spans="19:37">
      <c r="S2109" s="26"/>
      <c r="T2109" s="26"/>
      <c r="U2109" s="27"/>
      <c r="V2109" s="75"/>
      <c r="W2109" s="27"/>
      <c r="AB2109" s="71"/>
      <c r="AC2109" s="24"/>
      <c r="AD2109" s="24"/>
      <c r="AE2109" s="72"/>
      <c r="AF2109" s="24"/>
      <c r="AG2109" s="24"/>
      <c r="AH2109" s="73"/>
      <c r="AI2109" s="26"/>
      <c r="AJ2109" s="24"/>
      <c r="AK2109" s="73"/>
    </row>
    <row r="2110" spans="19:37">
      <c r="S2110" s="26"/>
      <c r="T2110" s="26"/>
      <c r="U2110" s="27"/>
      <c r="V2110" s="75"/>
      <c r="W2110" s="27"/>
      <c r="AB2110" s="71"/>
      <c r="AC2110" s="24"/>
      <c r="AD2110" s="24"/>
      <c r="AE2110" s="72"/>
      <c r="AF2110" s="24"/>
      <c r="AG2110" s="24"/>
      <c r="AH2110" s="73"/>
      <c r="AI2110" s="26"/>
      <c r="AJ2110" s="24"/>
      <c r="AK2110" s="73"/>
    </row>
    <row r="2111" spans="19:37">
      <c r="S2111" s="26"/>
      <c r="T2111" s="26"/>
      <c r="U2111" s="27"/>
      <c r="V2111" s="75"/>
      <c r="W2111" s="27"/>
      <c r="AB2111" s="71"/>
      <c r="AC2111" s="24"/>
      <c r="AD2111" s="24"/>
      <c r="AE2111" s="72"/>
      <c r="AF2111" s="24"/>
      <c r="AG2111" s="24"/>
      <c r="AH2111" s="73"/>
      <c r="AI2111" s="26"/>
      <c r="AJ2111" s="24"/>
      <c r="AK2111" s="73"/>
    </row>
    <row r="2112" spans="19:37">
      <c r="S2112" s="26"/>
      <c r="T2112" s="26"/>
      <c r="U2112" s="27"/>
      <c r="V2112" s="75"/>
      <c r="W2112" s="27"/>
      <c r="AB2112" s="71"/>
      <c r="AC2112" s="24"/>
      <c r="AD2112" s="24"/>
      <c r="AE2112" s="72"/>
      <c r="AF2112" s="24"/>
      <c r="AG2112" s="24"/>
      <c r="AH2112" s="73"/>
      <c r="AI2112" s="26"/>
      <c r="AJ2112" s="24"/>
      <c r="AK2112" s="73"/>
    </row>
    <row r="2113" spans="19:37">
      <c r="S2113" s="26"/>
      <c r="T2113" s="26"/>
      <c r="U2113" s="27"/>
      <c r="V2113" s="75"/>
      <c r="W2113" s="27"/>
      <c r="AB2113" s="71"/>
      <c r="AC2113" s="24"/>
      <c r="AD2113" s="24"/>
      <c r="AE2113" s="72"/>
      <c r="AF2113" s="24"/>
      <c r="AG2113" s="24"/>
      <c r="AH2113" s="73"/>
      <c r="AI2113" s="26"/>
      <c r="AJ2113" s="24"/>
      <c r="AK2113" s="73"/>
    </row>
    <row r="2114" spans="19:37">
      <c r="S2114" s="26"/>
      <c r="T2114" s="26"/>
      <c r="U2114" s="27"/>
      <c r="V2114" s="75"/>
      <c r="W2114" s="27"/>
      <c r="AB2114" s="71"/>
      <c r="AC2114" s="24"/>
      <c r="AD2114" s="24"/>
      <c r="AE2114" s="72"/>
      <c r="AF2114" s="24"/>
      <c r="AG2114" s="24"/>
      <c r="AH2114" s="73"/>
      <c r="AI2114" s="26"/>
      <c r="AJ2114" s="24"/>
      <c r="AK2114" s="73"/>
    </row>
    <row r="2115" spans="19:37">
      <c r="S2115" s="26"/>
      <c r="T2115" s="26"/>
      <c r="U2115" s="27"/>
      <c r="V2115" s="75"/>
      <c r="W2115" s="27"/>
      <c r="AB2115" s="71"/>
      <c r="AC2115" s="24"/>
      <c r="AD2115" s="24"/>
      <c r="AE2115" s="72"/>
      <c r="AF2115" s="24"/>
      <c r="AG2115" s="24"/>
      <c r="AH2115" s="73"/>
      <c r="AI2115" s="26"/>
      <c r="AJ2115" s="24"/>
      <c r="AK2115" s="73"/>
    </row>
    <row r="2116" spans="19:37">
      <c r="S2116" s="26"/>
      <c r="T2116" s="26"/>
      <c r="U2116" s="27"/>
      <c r="V2116" s="75"/>
      <c r="W2116" s="27"/>
      <c r="AB2116" s="71"/>
      <c r="AC2116" s="24"/>
      <c r="AD2116" s="24"/>
      <c r="AE2116" s="72"/>
      <c r="AF2116" s="24"/>
      <c r="AG2116" s="24"/>
      <c r="AH2116" s="73"/>
      <c r="AI2116" s="26"/>
      <c r="AJ2116" s="24"/>
      <c r="AK2116" s="73"/>
    </row>
    <row r="2117" spans="19:37">
      <c r="S2117" s="26"/>
      <c r="T2117" s="26"/>
      <c r="U2117" s="27"/>
      <c r="V2117" s="75"/>
      <c r="W2117" s="27"/>
      <c r="AB2117" s="71"/>
      <c r="AC2117" s="24"/>
      <c r="AD2117" s="24"/>
      <c r="AE2117" s="72"/>
      <c r="AF2117" s="24"/>
      <c r="AG2117" s="24"/>
      <c r="AH2117" s="73"/>
      <c r="AI2117" s="26"/>
      <c r="AJ2117" s="24"/>
      <c r="AK2117" s="73"/>
    </row>
    <row r="2118" spans="19:37">
      <c r="S2118" s="26"/>
      <c r="T2118" s="26"/>
      <c r="U2118" s="27"/>
      <c r="V2118" s="75"/>
      <c r="W2118" s="27"/>
      <c r="AB2118" s="71"/>
      <c r="AC2118" s="24"/>
      <c r="AD2118" s="24"/>
      <c r="AE2118" s="72"/>
      <c r="AF2118" s="24"/>
      <c r="AG2118" s="24"/>
      <c r="AH2118" s="73"/>
      <c r="AI2118" s="26"/>
      <c r="AJ2118" s="24"/>
      <c r="AK2118" s="73"/>
    </row>
    <row r="2119" spans="19:37">
      <c r="S2119" s="26"/>
      <c r="T2119" s="26"/>
      <c r="U2119" s="27"/>
      <c r="V2119" s="75"/>
      <c r="W2119" s="27"/>
      <c r="AB2119" s="71"/>
      <c r="AC2119" s="24"/>
      <c r="AD2119" s="24"/>
      <c r="AE2119" s="72"/>
      <c r="AF2119" s="24"/>
      <c r="AG2119" s="24"/>
      <c r="AH2119" s="73"/>
      <c r="AI2119" s="26"/>
      <c r="AJ2119" s="24"/>
      <c r="AK2119" s="73"/>
    </row>
    <row r="2120" spans="19:37">
      <c r="S2120" s="26"/>
      <c r="T2120" s="26"/>
      <c r="U2120" s="27"/>
      <c r="V2120" s="75"/>
      <c r="W2120" s="27"/>
      <c r="AB2120" s="71"/>
      <c r="AC2120" s="24"/>
      <c r="AD2120" s="24"/>
      <c r="AE2120" s="72"/>
      <c r="AF2120" s="24"/>
      <c r="AG2120" s="24"/>
      <c r="AH2120" s="73"/>
      <c r="AI2120" s="26"/>
      <c r="AJ2120" s="24"/>
      <c r="AK2120" s="73"/>
    </row>
    <row r="2121" spans="19:37">
      <c r="S2121" s="26"/>
      <c r="T2121" s="26"/>
      <c r="U2121" s="27"/>
      <c r="V2121" s="75"/>
      <c r="W2121" s="27"/>
      <c r="AB2121" s="71"/>
      <c r="AC2121" s="24"/>
      <c r="AD2121" s="24"/>
      <c r="AE2121" s="72"/>
      <c r="AF2121" s="24"/>
      <c r="AG2121" s="24"/>
      <c r="AH2121" s="73"/>
      <c r="AI2121" s="26"/>
      <c r="AJ2121" s="24"/>
      <c r="AK2121" s="73"/>
    </row>
    <row r="2122" spans="19:37">
      <c r="S2122" s="26"/>
      <c r="T2122" s="26"/>
      <c r="U2122" s="27"/>
      <c r="V2122" s="75"/>
      <c r="W2122" s="27"/>
      <c r="AB2122" s="71"/>
      <c r="AC2122" s="24"/>
      <c r="AD2122" s="24"/>
      <c r="AE2122" s="72"/>
      <c r="AF2122" s="24"/>
      <c r="AG2122" s="24"/>
      <c r="AH2122" s="73"/>
      <c r="AI2122" s="26"/>
      <c r="AJ2122" s="24"/>
      <c r="AK2122" s="73"/>
    </row>
    <row r="2123" spans="19:37">
      <c r="S2123" s="26"/>
      <c r="T2123" s="26"/>
      <c r="U2123" s="27"/>
      <c r="V2123" s="75"/>
      <c r="W2123" s="27"/>
      <c r="AB2123" s="71"/>
      <c r="AC2123" s="24"/>
      <c r="AD2123" s="24"/>
      <c r="AE2123" s="72"/>
      <c r="AF2123" s="24"/>
      <c r="AG2123" s="24"/>
      <c r="AH2123" s="73"/>
      <c r="AI2123" s="26"/>
      <c r="AJ2123" s="24"/>
      <c r="AK2123" s="73"/>
    </row>
    <row r="2124" spans="19:37">
      <c r="S2124" s="26"/>
      <c r="T2124" s="26"/>
      <c r="U2124" s="27"/>
      <c r="V2124" s="75"/>
      <c r="W2124" s="27"/>
      <c r="AB2124" s="71"/>
      <c r="AC2124" s="24"/>
      <c r="AD2124" s="24"/>
      <c r="AE2124" s="72"/>
      <c r="AF2124" s="24"/>
      <c r="AG2124" s="24"/>
      <c r="AH2124" s="73"/>
      <c r="AI2124" s="26"/>
      <c r="AJ2124" s="24"/>
      <c r="AK2124" s="73"/>
    </row>
    <row r="2125" spans="19:37">
      <c r="S2125" s="26"/>
      <c r="T2125" s="26"/>
      <c r="U2125" s="27"/>
      <c r="V2125" s="75"/>
      <c r="W2125" s="27"/>
      <c r="AB2125" s="71"/>
      <c r="AC2125" s="24"/>
      <c r="AD2125" s="24"/>
      <c r="AE2125" s="72"/>
      <c r="AF2125" s="24"/>
      <c r="AG2125" s="24"/>
      <c r="AH2125" s="73"/>
      <c r="AI2125" s="26"/>
      <c r="AJ2125" s="24"/>
      <c r="AK2125" s="73"/>
    </row>
    <row r="2126" spans="19:37">
      <c r="S2126" s="26"/>
      <c r="T2126" s="26"/>
      <c r="U2126" s="27"/>
      <c r="V2126" s="75"/>
      <c r="W2126" s="27"/>
      <c r="AB2126" s="71"/>
      <c r="AC2126" s="24"/>
      <c r="AD2126" s="24"/>
      <c r="AE2126" s="72"/>
      <c r="AF2126" s="24"/>
      <c r="AG2126" s="24"/>
      <c r="AH2126" s="73"/>
      <c r="AI2126" s="26"/>
      <c r="AJ2126" s="24"/>
      <c r="AK2126" s="73"/>
    </row>
    <row r="2127" spans="19:37">
      <c r="S2127" s="26"/>
      <c r="T2127" s="26"/>
      <c r="U2127" s="27"/>
      <c r="V2127" s="75"/>
      <c r="W2127" s="27"/>
      <c r="AB2127" s="71"/>
      <c r="AC2127" s="24"/>
      <c r="AD2127" s="24"/>
      <c r="AE2127" s="72"/>
      <c r="AF2127" s="24"/>
      <c r="AG2127" s="24"/>
      <c r="AH2127" s="73"/>
      <c r="AI2127" s="26"/>
      <c r="AJ2127" s="24"/>
      <c r="AK2127" s="73"/>
    </row>
    <row r="2128" spans="19:37">
      <c r="S2128" s="26"/>
      <c r="T2128" s="26"/>
      <c r="U2128" s="27"/>
      <c r="V2128" s="75"/>
      <c r="W2128" s="27"/>
      <c r="AB2128" s="71"/>
      <c r="AC2128" s="24"/>
      <c r="AD2128" s="24"/>
      <c r="AE2128" s="72"/>
      <c r="AF2128" s="24"/>
      <c r="AG2128" s="24"/>
      <c r="AH2128" s="73"/>
      <c r="AI2128" s="26"/>
      <c r="AJ2128" s="24"/>
      <c r="AK2128" s="73"/>
    </row>
    <row r="2129" spans="19:37">
      <c r="S2129" s="26"/>
      <c r="T2129" s="26"/>
      <c r="U2129" s="27"/>
      <c r="V2129" s="75"/>
      <c r="W2129" s="27"/>
      <c r="AB2129" s="71"/>
      <c r="AC2129" s="24"/>
      <c r="AD2129" s="24"/>
      <c r="AE2129" s="72"/>
      <c r="AF2129" s="24"/>
      <c r="AG2129" s="24"/>
      <c r="AH2129" s="73"/>
      <c r="AI2129" s="26"/>
      <c r="AJ2129" s="24"/>
      <c r="AK2129" s="73"/>
    </row>
    <row r="2130" spans="19:37">
      <c r="S2130" s="26"/>
      <c r="T2130" s="26"/>
      <c r="U2130" s="27"/>
      <c r="V2130" s="75"/>
      <c r="W2130" s="27"/>
      <c r="AB2130" s="71"/>
      <c r="AC2130" s="24"/>
      <c r="AD2130" s="24"/>
      <c r="AE2130" s="72"/>
      <c r="AF2130" s="24"/>
      <c r="AG2130" s="24"/>
      <c r="AH2130" s="73"/>
      <c r="AI2130" s="26"/>
      <c r="AJ2130" s="24"/>
      <c r="AK2130" s="73"/>
    </row>
    <row r="2131" spans="19:37">
      <c r="S2131" s="26"/>
      <c r="T2131" s="26"/>
      <c r="U2131" s="27"/>
      <c r="V2131" s="75"/>
      <c r="W2131" s="27"/>
      <c r="AB2131" s="71"/>
      <c r="AC2131" s="24"/>
      <c r="AD2131" s="24"/>
      <c r="AE2131" s="72"/>
      <c r="AF2131" s="24"/>
      <c r="AG2131" s="24"/>
      <c r="AH2131" s="73"/>
      <c r="AI2131" s="26"/>
      <c r="AJ2131" s="24"/>
      <c r="AK2131" s="73"/>
    </row>
    <row r="2132" spans="19:37">
      <c r="S2132" s="26"/>
      <c r="T2132" s="26"/>
      <c r="U2132" s="27"/>
      <c r="V2132" s="75"/>
      <c r="W2132" s="27"/>
      <c r="AB2132" s="71"/>
      <c r="AC2132" s="24"/>
      <c r="AD2132" s="24"/>
      <c r="AE2132" s="72"/>
      <c r="AF2132" s="24"/>
      <c r="AG2132" s="24"/>
      <c r="AH2132" s="73"/>
      <c r="AI2132" s="26"/>
      <c r="AJ2132" s="24"/>
      <c r="AK2132" s="73"/>
    </row>
    <row r="2133" spans="19:37">
      <c r="S2133" s="26"/>
      <c r="T2133" s="26"/>
      <c r="U2133" s="27"/>
      <c r="V2133" s="75"/>
      <c r="W2133" s="27"/>
      <c r="AB2133" s="71"/>
      <c r="AC2133" s="24"/>
      <c r="AD2133" s="24"/>
      <c r="AE2133" s="72"/>
      <c r="AF2133" s="24"/>
      <c r="AG2133" s="24"/>
      <c r="AH2133" s="73"/>
      <c r="AI2133" s="26"/>
      <c r="AJ2133" s="24"/>
      <c r="AK2133" s="73"/>
    </row>
    <row r="2134" spans="19:37">
      <c r="S2134" s="26"/>
      <c r="T2134" s="26"/>
      <c r="U2134" s="27"/>
      <c r="V2134" s="75"/>
      <c r="W2134" s="27"/>
      <c r="AB2134" s="71"/>
      <c r="AC2134" s="24"/>
      <c r="AD2134" s="24"/>
      <c r="AE2134" s="72"/>
      <c r="AF2134" s="24"/>
      <c r="AG2134" s="24"/>
      <c r="AH2134" s="73"/>
      <c r="AI2134" s="26"/>
      <c r="AJ2134" s="24"/>
      <c r="AK2134" s="73"/>
    </row>
    <row r="2135" spans="19:37">
      <c r="S2135" s="26"/>
      <c r="T2135" s="26"/>
      <c r="U2135" s="27"/>
      <c r="V2135" s="75"/>
      <c r="W2135" s="27"/>
      <c r="AB2135" s="71"/>
      <c r="AC2135" s="24"/>
      <c r="AD2135" s="24"/>
      <c r="AE2135" s="72"/>
      <c r="AF2135" s="24"/>
      <c r="AG2135" s="24"/>
      <c r="AH2135" s="73"/>
      <c r="AI2135" s="26"/>
      <c r="AJ2135" s="24"/>
      <c r="AK2135" s="73"/>
    </row>
    <row r="2136" spans="19:37">
      <c r="S2136" s="26"/>
      <c r="T2136" s="26"/>
      <c r="U2136" s="27"/>
      <c r="V2136" s="75"/>
      <c r="W2136" s="27"/>
      <c r="AB2136" s="71"/>
      <c r="AC2136" s="24"/>
      <c r="AD2136" s="24"/>
      <c r="AE2136" s="72"/>
      <c r="AF2136" s="24"/>
      <c r="AG2136" s="24"/>
      <c r="AH2136" s="73"/>
      <c r="AI2136" s="26"/>
      <c r="AJ2136" s="24"/>
      <c r="AK2136" s="73"/>
    </row>
    <row r="2137" spans="19:37">
      <c r="S2137" s="26"/>
      <c r="T2137" s="26"/>
      <c r="U2137" s="27"/>
      <c r="V2137" s="75"/>
      <c r="W2137" s="27"/>
      <c r="AB2137" s="71"/>
      <c r="AC2137" s="24"/>
      <c r="AD2137" s="24"/>
      <c r="AE2137" s="72"/>
      <c r="AF2137" s="24"/>
      <c r="AG2137" s="24"/>
      <c r="AH2137" s="73"/>
      <c r="AI2137" s="26"/>
      <c r="AJ2137" s="24"/>
      <c r="AK2137" s="73"/>
    </row>
    <row r="2138" spans="19:37">
      <c r="S2138" s="26"/>
      <c r="T2138" s="26"/>
      <c r="U2138" s="27"/>
      <c r="V2138" s="75"/>
      <c r="W2138" s="27"/>
      <c r="AB2138" s="71"/>
      <c r="AC2138" s="24"/>
      <c r="AD2138" s="24"/>
      <c r="AE2138" s="72"/>
      <c r="AF2138" s="24"/>
      <c r="AG2138" s="24"/>
      <c r="AH2138" s="73"/>
      <c r="AI2138" s="26"/>
      <c r="AJ2138" s="24"/>
      <c r="AK2138" s="73"/>
    </row>
    <row r="2139" spans="19:37">
      <c r="S2139" s="26"/>
      <c r="T2139" s="26"/>
      <c r="U2139" s="27"/>
      <c r="V2139" s="75"/>
      <c r="W2139" s="27"/>
      <c r="AB2139" s="71"/>
      <c r="AC2139" s="24"/>
      <c r="AD2139" s="24"/>
      <c r="AE2139" s="72"/>
      <c r="AF2139" s="24"/>
      <c r="AG2139" s="24"/>
      <c r="AH2139" s="73"/>
      <c r="AI2139" s="26"/>
      <c r="AJ2139" s="24"/>
      <c r="AK2139" s="73"/>
    </row>
    <row r="2140" spans="19:37">
      <c r="S2140" s="26"/>
      <c r="T2140" s="26"/>
      <c r="U2140" s="27"/>
      <c r="V2140" s="75"/>
      <c r="W2140" s="27"/>
      <c r="AB2140" s="71"/>
      <c r="AC2140" s="24"/>
      <c r="AD2140" s="24"/>
      <c r="AE2140" s="72"/>
      <c r="AF2140" s="24"/>
      <c r="AG2140" s="24"/>
      <c r="AH2140" s="73"/>
      <c r="AI2140" s="26"/>
      <c r="AJ2140" s="24"/>
      <c r="AK2140" s="73"/>
    </row>
    <row r="2141" spans="19:37">
      <c r="S2141" s="26"/>
      <c r="T2141" s="26"/>
      <c r="U2141" s="27"/>
      <c r="V2141" s="75"/>
      <c r="W2141" s="27"/>
      <c r="AB2141" s="71"/>
      <c r="AC2141" s="24"/>
      <c r="AD2141" s="24"/>
      <c r="AE2141" s="72"/>
      <c r="AF2141" s="24"/>
      <c r="AG2141" s="24"/>
      <c r="AH2141" s="73"/>
      <c r="AI2141" s="26"/>
      <c r="AJ2141" s="24"/>
      <c r="AK2141" s="73"/>
    </row>
    <row r="2142" spans="19:37">
      <c r="S2142" s="26"/>
      <c r="T2142" s="26"/>
      <c r="U2142" s="27"/>
      <c r="V2142" s="75"/>
      <c r="W2142" s="27"/>
      <c r="AB2142" s="71"/>
      <c r="AC2142" s="24"/>
      <c r="AD2142" s="24"/>
      <c r="AE2142" s="72"/>
      <c r="AF2142" s="24"/>
      <c r="AG2142" s="24"/>
      <c r="AH2142" s="73"/>
      <c r="AI2142" s="26"/>
      <c r="AJ2142" s="24"/>
      <c r="AK2142" s="73"/>
    </row>
    <row r="2143" spans="19:37">
      <c r="S2143" s="26"/>
      <c r="T2143" s="26"/>
      <c r="U2143" s="27"/>
      <c r="V2143" s="75"/>
      <c r="W2143" s="27"/>
      <c r="AB2143" s="71"/>
      <c r="AC2143" s="24"/>
      <c r="AD2143" s="24"/>
      <c r="AE2143" s="72"/>
      <c r="AF2143" s="24"/>
      <c r="AG2143" s="24"/>
      <c r="AH2143" s="73"/>
      <c r="AI2143" s="26"/>
      <c r="AJ2143" s="24"/>
      <c r="AK2143" s="73"/>
    </row>
    <row r="2144" spans="19:37">
      <c r="S2144" s="26"/>
      <c r="T2144" s="26"/>
      <c r="U2144" s="27"/>
      <c r="V2144" s="75"/>
      <c r="W2144" s="27"/>
      <c r="AB2144" s="71"/>
      <c r="AC2144" s="24"/>
      <c r="AD2144" s="24"/>
      <c r="AE2144" s="72"/>
      <c r="AF2144" s="24"/>
      <c r="AG2144" s="24"/>
      <c r="AH2144" s="73"/>
      <c r="AI2144" s="26"/>
      <c r="AJ2144" s="24"/>
      <c r="AK2144" s="73"/>
    </row>
    <row r="2145" spans="19:37">
      <c r="S2145" s="26"/>
      <c r="T2145" s="26"/>
      <c r="U2145" s="27"/>
      <c r="V2145" s="75"/>
      <c r="W2145" s="27"/>
      <c r="AB2145" s="71"/>
      <c r="AC2145" s="24"/>
      <c r="AD2145" s="24"/>
      <c r="AE2145" s="72"/>
      <c r="AF2145" s="24"/>
      <c r="AG2145" s="24"/>
      <c r="AH2145" s="73"/>
      <c r="AI2145" s="26"/>
      <c r="AJ2145" s="24"/>
      <c r="AK2145" s="73"/>
    </row>
    <row r="2146" spans="19:37">
      <c r="S2146" s="26"/>
      <c r="T2146" s="26"/>
      <c r="U2146" s="27"/>
      <c r="V2146" s="75"/>
      <c r="W2146" s="27"/>
      <c r="AB2146" s="71"/>
      <c r="AC2146" s="24"/>
      <c r="AD2146" s="24"/>
      <c r="AE2146" s="72"/>
      <c r="AF2146" s="24"/>
      <c r="AG2146" s="24"/>
      <c r="AH2146" s="73"/>
      <c r="AI2146" s="26"/>
      <c r="AJ2146" s="24"/>
      <c r="AK2146" s="73"/>
    </row>
    <row r="2147" spans="19:37">
      <c r="S2147" s="26"/>
      <c r="T2147" s="26"/>
      <c r="U2147" s="27"/>
      <c r="V2147" s="75"/>
      <c r="W2147" s="27"/>
      <c r="AB2147" s="71"/>
      <c r="AC2147" s="24"/>
      <c r="AD2147" s="24"/>
      <c r="AE2147" s="72"/>
      <c r="AF2147" s="24"/>
      <c r="AG2147" s="24"/>
      <c r="AH2147" s="73"/>
      <c r="AI2147" s="26"/>
      <c r="AJ2147" s="24"/>
      <c r="AK2147" s="73"/>
    </row>
    <row r="2148" spans="19:37">
      <c r="S2148" s="26"/>
      <c r="T2148" s="26"/>
      <c r="U2148" s="27"/>
      <c r="V2148" s="75"/>
      <c r="W2148" s="27"/>
      <c r="AB2148" s="71"/>
      <c r="AC2148" s="24"/>
      <c r="AD2148" s="24"/>
      <c r="AE2148" s="72"/>
      <c r="AF2148" s="24"/>
      <c r="AG2148" s="24"/>
      <c r="AH2148" s="73"/>
      <c r="AI2148" s="26"/>
      <c r="AJ2148" s="24"/>
      <c r="AK2148" s="73"/>
    </row>
    <row r="2149" spans="19:37">
      <c r="S2149" s="26"/>
      <c r="T2149" s="26"/>
      <c r="U2149" s="27"/>
      <c r="V2149" s="75"/>
      <c r="W2149" s="27"/>
      <c r="AB2149" s="71"/>
      <c r="AC2149" s="24"/>
      <c r="AD2149" s="24"/>
      <c r="AE2149" s="72"/>
      <c r="AF2149" s="24"/>
      <c r="AG2149" s="24"/>
      <c r="AH2149" s="73"/>
      <c r="AI2149" s="26"/>
      <c r="AJ2149" s="24"/>
      <c r="AK2149" s="73"/>
    </row>
    <row r="2150" spans="19:37">
      <c r="S2150" s="26"/>
      <c r="T2150" s="26"/>
      <c r="U2150" s="27"/>
      <c r="V2150" s="75"/>
      <c r="W2150" s="27"/>
      <c r="AB2150" s="71"/>
      <c r="AC2150" s="24"/>
      <c r="AD2150" s="24"/>
      <c r="AE2150" s="72"/>
      <c r="AF2150" s="24"/>
      <c r="AG2150" s="24"/>
      <c r="AH2150" s="73"/>
      <c r="AI2150" s="26"/>
      <c r="AJ2150" s="24"/>
      <c r="AK2150" s="73"/>
    </row>
    <row r="2151" spans="19:37">
      <c r="S2151" s="26"/>
      <c r="T2151" s="26"/>
      <c r="U2151" s="27"/>
      <c r="V2151" s="75"/>
      <c r="W2151" s="27"/>
      <c r="AB2151" s="71"/>
      <c r="AC2151" s="24"/>
      <c r="AD2151" s="24"/>
      <c r="AE2151" s="72"/>
      <c r="AF2151" s="24"/>
      <c r="AG2151" s="24"/>
      <c r="AH2151" s="73"/>
      <c r="AI2151" s="26"/>
      <c r="AJ2151" s="24"/>
      <c r="AK2151" s="73"/>
    </row>
    <row r="2152" spans="19:37">
      <c r="S2152" s="26"/>
      <c r="T2152" s="26"/>
      <c r="U2152" s="27"/>
      <c r="V2152" s="75"/>
      <c r="W2152" s="27"/>
      <c r="AB2152" s="71"/>
      <c r="AC2152" s="24"/>
      <c r="AD2152" s="24"/>
      <c r="AE2152" s="72"/>
      <c r="AF2152" s="24"/>
      <c r="AG2152" s="24"/>
      <c r="AH2152" s="73"/>
      <c r="AI2152" s="26"/>
      <c r="AJ2152" s="24"/>
      <c r="AK2152" s="73"/>
    </row>
    <row r="2153" spans="19:37">
      <c r="S2153" s="26"/>
      <c r="T2153" s="26"/>
      <c r="U2153" s="27"/>
      <c r="V2153" s="75"/>
      <c r="W2153" s="27"/>
      <c r="AB2153" s="71"/>
      <c r="AC2153" s="24"/>
      <c r="AD2153" s="24"/>
      <c r="AE2153" s="72"/>
      <c r="AF2153" s="24"/>
      <c r="AG2153" s="24"/>
      <c r="AH2153" s="73"/>
      <c r="AI2153" s="26"/>
      <c r="AJ2153" s="24"/>
      <c r="AK2153" s="73"/>
    </row>
    <row r="2154" spans="19:37">
      <c r="S2154" s="26"/>
      <c r="T2154" s="26"/>
      <c r="U2154" s="27"/>
      <c r="V2154" s="75"/>
      <c r="W2154" s="27"/>
      <c r="AB2154" s="71"/>
      <c r="AC2154" s="24"/>
      <c r="AD2154" s="24"/>
      <c r="AE2154" s="72"/>
      <c r="AF2154" s="24"/>
      <c r="AG2154" s="24"/>
      <c r="AH2154" s="73"/>
      <c r="AI2154" s="26"/>
      <c r="AJ2154" s="24"/>
      <c r="AK2154" s="73"/>
    </row>
    <row r="2155" spans="19:37">
      <c r="S2155" s="26"/>
      <c r="T2155" s="26"/>
      <c r="U2155" s="27"/>
      <c r="V2155" s="75"/>
      <c r="W2155" s="27"/>
      <c r="AB2155" s="71"/>
      <c r="AC2155" s="24"/>
      <c r="AD2155" s="24"/>
      <c r="AE2155" s="72"/>
      <c r="AF2155" s="24"/>
      <c r="AG2155" s="24"/>
      <c r="AH2155" s="73"/>
      <c r="AI2155" s="26"/>
      <c r="AJ2155" s="24"/>
      <c r="AK2155" s="73"/>
    </row>
    <row r="2156" spans="19:37">
      <c r="S2156" s="26"/>
      <c r="T2156" s="26"/>
      <c r="U2156" s="27"/>
      <c r="V2156" s="75"/>
      <c r="W2156" s="27"/>
      <c r="AB2156" s="71"/>
      <c r="AC2156" s="24"/>
      <c r="AD2156" s="24"/>
      <c r="AE2156" s="72"/>
      <c r="AF2156" s="24"/>
      <c r="AG2156" s="24"/>
      <c r="AH2156" s="73"/>
      <c r="AI2156" s="26"/>
      <c r="AJ2156" s="24"/>
      <c r="AK2156" s="73"/>
    </row>
    <row r="2157" spans="19:37">
      <c r="S2157" s="26"/>
      <c r="T2157" s="26"/>
      <c r="U2157" s="27"/>
      <c r="V2157" s="75"/>
      <c r="W2157" s="27"/>
      <c r="AB2157" s="71"/>
      <c r="AC2157" s="24"/>
      <c r="AD2157" s="24"/>
      <c r="AE2157" s="72"/>
      <c r="AF2157" s="24"/>
      <c r="AG2157" s="24"/>
      <c r="AH2157" s="73"/>
      <c r="AI2157" s="26"/>
      <c r="AJ2157" s="24"/>
      <c r="AK2157" s="73"/>
    </row>
    <row r="2158" spans="19:37">
      <c r="S2158" s="26"/>
      <c r="T2158" s="26"/>
      <c r="U2158" s="27"/>
      <c r="V2158" s="75"/>
      <c r="W2158" s="27"/>
      <c r="AB2158" s="71"/>
      <c r="AC2158" s="24"/>
      <c r="AD2158" s="24"/>
      <c r="AE2158" s="72"/>
      <c r="AF2158" s="24"/>
      <c r="AG2158" s="24"/>
      <c r="AH2158" s="73"/>
      <c r="AI2158" s="26"/>
      <c r="AJ2158" s="24"/>
      <c r="AK2158" s="73"/>
    </row>
    <row r="2159" spans="19:37">
      <c r="S2159" s="26"/>
      <c r="T2159" s="26"/>
      <c r="U2159" s="27"/>
      <c r="V2159" s="75"/>
      <c r="W2159" s="27"/>
      <c r="AB2159" s="71"/>
      <c r="AC2159" s="24"/>
      <c r="AD2159" s="24"/>
      <c r="AE2159" s="72"/>
      <c r="AF2159" s="24"/>
      <c r="AG2159" s="24"/>
      <c r="AH2159" s="73"/>
      <c r="AI2159" s="26"/>
      <c r="AJ2159" s="24"/>
      <c r="AK2159" s="73"/>
    </row>
    <row r="2160" spans="19:37">
      <c r="S2160" s="26"/>
      <c r="T2160" s="26"/>
      <c r="U2160" s="27"/>
      <c r="V2160" s="75"/>
      <c r="W2160" s="27"/>
      <c r="AB2160" s="71"/>
      <c r="AC2160" s="24"/>
      <c r="AD2160" s="24"/>
      <c r="AE2160" s="72"/>
      <c r="AF2160" s="24"/>
      <c r="AG2160" s="24"/>
      <c r="AH2160" s="73"/>
      <c r="AI2160" s="26"/>
      <c r="AJ2160" s="24"/>
      <c r="AK2160" s="73"/>
    </row>
    <row r="2161" spans="19:37">
      <c r="S2161" s="26"/>
      <c r="T2161" s="26"/>
      <c r="U2161" s="27"/>
      <c r="V2161" s="75"/>
      <c r="W2161" s="27"/>
      <c r="AB2161" s="71"/>
      <c r="AC2161" s="24"/>
      <c r="AD2161" s="24"/>
      <c r="AE2161" s="72"/>
      <c r="AF2161" s="24"/>
      <c r="AG2161" s="24"/>
      <c r="AH2161" s="73"/>
      <c r="AI2161" s="26"/>
      <c r="AJ2161" s="24"/>
      <c r="AK2161" s="73"/>
    </row>
    <row r="2162" spans="19:37">
      <c r="S2162" s="26"/>
      <c r="T2162" s="26"/>
      <c r="U2162" s="27"/>
      <c r="V2162" s="75"/>
      <c r="W2162" s="27"/>
      <c r="AB2162" s="71"/>
      <c r="AC2162" s="24"/>
      <c r="AD2162" s="24"/>
      <c r="AE2162" s="72"/>
      <c r="AF2162" s="24"/>
      <c r="AG2162" s="24"/>
      <c r="AH2162" s="73"/>
      <c r="AI2162" s="26"/>
      <c r="AJ2162" s="24"/>
      <c r="AK2162" s="73"/>
    </row>
    <row r="2163" spans="19:37">
      <c r="S2163" s="26"/>
      <c r="T2163" s="26"/>
      <c r="U2163" s="27"/>
      <c r="V2163" s="75"/>
      <c r="W2163" s="27"/>
      <c r="AB2163" s="71"/>
      <c r="AC2163" s="24"/>
      <c r="AD2163" s="24"/>
      <c r="AE2163" s="72"/>
      <c r="AF2163" s="24"/>
      <c r="AG2163" s="24"/>
      <c r="AH2163" s="73"/>
      <c r="AI2163" s="26"/>
      <c r="AJ2163" s="24"/>
      <c r="AK2163" s="73"/>
    </row>
    <row r="2164" spans="19:37">
      <c r="S2164" s="26"/>
      <c r="T2164" s="26"/>
      <c r="U2164" s="27"/>
      <c r="V2164" s="75"/>
      <c r="W2164" s="27"/>
      <c r="AB2164" s="71"/>
      <c r="AC2164" s="24"/>
      <c r="AD2164" s="24"/>
      <c r="AE2164" s="72"/>
      <c r="AF2164" s="24"/>
      <c r="AG2164" s="24"/>
      <c r="AH2164" s="73"/>
      <c r="AI2164" s="26"/>
      <c r="AJ2164" s="24"/>
      <c r="AK2164" s="73"/>
    </row>
    <row r="2165" spans="19:37">
      <c r="S2165" s="26"/>
      <c r="T2165" s="26"/>
      <c r="U2165" s="27"/>
      <c r="V2165" s="75"/>
      <c r="W2165" s="27"/>
      <c r="AB2165" s="71"/>
      <c r="AC2165" s="24"/>
      <c r="AD2165" s="24"/>
      <c r="AE2165" s="72"/>
      <c r="AF2165" s="24"/>
      <c r="AG2165" s="24"/>
      <c r="AH2165" s="73"/>
      <c r="AI2165" s="26"/>
      <c r="AJ2165" s="24"/>
      <c r="AK2165" s="73"/>
    </row>
    <row r="2166" spans="19:37">
      <c r="S2166" s="26"/>
      <c r="T2166" s="26"/>
      <c r="U2166" s="27"/>
      <c r="V2166" s="75"/>
      <c r="W2166" s="27"/>
      <c r="AB2166" s="71"/>
      <c r="AC2166" s="24"/>
      <c r="AD2166" s="24"/>
      <c r="AE2166" s="72"/>
      <c r="AF2166" s="24"/>
      <c r="AG2166" s="24"/>
      <c r="AH2166" s="73"/>
      <c r="AI2166" s="26"/>
      <c r="AJ2166" s="24"/>
      <c r="AK2166" s="73"/>
    </row>
    <row r="2167" spans="19:37">
      <c r="S2167" s="26"/>
      <c r="T2167" s="26"/>
      <c r="U2167" s="27"/>
      <c r="V2167" s="75"/>
      <c r="W2167" s="27"/>
      <c r="AB2167" s="71"/>
      <c r="AC2167" s="24"/>
      <c r="AD2167" s="24"/>
      <c r="AE2167" s="72"/>
      <c r="AF2167" s="24"/>
      <c r="AG2167" s="24"/>
      <c r="AH2167" s="73"/>
      <c r="AI2167" s="26"/>
      <c r="AJ2167" s="24"/>
      <c r="AK2167" s="73"/>
    </row>
    <row r="2168" spans="19:37">
      <c r="S2168" s="26"/>
      <c r="T2168" s="26"/>
      <c r="U2168" s="27"/>
      <c r="V2168" s="75"/>
      <c r="W2168" s="27"/>
      <c r="AB2168" s="71"/>
      <c r="AC2168" s="24"/>
      <c r="AD2168" s="24"/>
      <c r="AE2168" s="72"/>
      <c r="AF2168" s="24"/>
      <c r="AG2168" s="24"/>
      <c r="AH2168" s="73"/>
      <c r="AI2168" s="26"/>
      <c r="AJ2168" s="24"/>
      <c r="AK2168" s="73"/>
    </row>
    <row r="2169" spans="19:37">
      <c r="S2169" s="26"/>
      <c r="T2169" s="26"/>
      <c r="U2169" s="27"/>
      <c r="V2169" s="75"/>
      <c r="W2169" s="27"/>
      <c r="AB2169" s="71"/>
      <c r="AC2169" s="24"/>
      <c r="AD2169" s="24"/>
      <c r="AE2169" s="72"/>
      <c r="AF2169" s="24"/>
      <c r="AG2169" s="24"/>
      <c r="AH2169" s="73"/>
      <c r="AI2169" s="26"/>
      <c r="AJ2169" s="24"/>
      <c r="AK2169" s="73"/>
    </row>
    <row r="2170" spans="19:37">
      <c r="S2170" s="26"/>
      <c r="T2170" s="26"/>
      <c r="U2170" s="27"/>
      <c r="V2170" s="75"/>
      <c r="W2170" s="27"/>
      <c r="AB2170" s="71"/>
      <c r="AC2170" s="24"/>
      <c r="AD2170" s="24"/>
      <c r="AE2170" s="72"/>
      <c r="AF2170" s="24"/>
      <c r="AG2170" s="24"/>
      <c r="AH2170" s="73"/>
      <c r="AI2170" s="26"/>
      <c r="AJ2170" s="24"/>
      <c r="AK2170" s="73"/>
    </row>
    <row r="2171" spans="19:37">
      <c r="S2171" s="26"/>
      <c r="T2171" s="26"/>
      <c r="U2171" s="27"/>
      <c r="V2171" s="75"/>
      <c r="W2171" s="27"/>
      <c r="AB2171" s="71"/>
      <c r="AC2171" s="24"/>
      <c r="AD2171" s="24"/>
      <c r="AE2171" s="72"/>
      <c r="AF2171" s="24"/>
      <c r="AG2171" s="24"/>
      <c r="AH2171" s="73"/>
      <c r="AI2171" s="26"/>
      <c r="AJ2171" s="24"/>
      <c r="AK2171" s="73"/>
    </row>
    <row r="2172" spans="19:37">
      <c r="S2172" s="26"/>
      <c r="T2172" s="26"/>
      <c r="U2172" s="27"/>
      <c r="V2172" s="75"/>
      <c r="W2172" s="27"/>
      <c r="AB2172" s="71"/>
      <c r="AC2172" s="24"/>
      <c r="AD2172" s="24"/>
      <c r="AE2172" s="72"/>
      <c r="AF2172" s="24"/>
      <c r="AG2172" s="24"/>
      <c r="AH2172" s="73"/>
      <c r="AI2172" s="26"/>
      <c r="AJ2172" s="24"/>
      <c r="AK2172" s="73"/>
    </row>
    <row r="2173" spans="19:37">
      <c r="S2173" s="26"/>
      <c r="T2173" s="26"/>
      <c r="U2173" s="27"/>
      <c r="V2173" s="75"/>
      <c r="W2173" s="27"/>
      <c r="AB2173" s="71"/>
      <c r="AC2173" s="24"/>
      <c r="AD2173" s="24"/>
      <c r="AE2173" s="72"/>
      <c r="AF2173" s="24"/>
      <c r="AG2173" s="24"/>
      <c r="AH2173" s="73"/>
      <c r="AI2173" s="26"/>
      <c r="AJ2173" s="24"/>
      <c r="AK2173" s="73"/>
    </row>
    <row r="2174" spans="19:37">
      <c r="S2174" s="26"/>
      <c r="T2174" s="26"/>
      <c r="U2174" s="27"/>
      <c r="V2174" s="75"/>
      <c r="W2174" s="27"/>
      <c r="AB2174" s="71"/>
      <c r="AC2174" s="24"/>
      <c r="AD2174" s="24"/>
      <c r="AE2174" s="72"/>
      <c r="AF2174" s="24"/>
      <c r="AG2174" s="24"/>
      <c r="AH2174" s="73"/>
      <c r="AI2174" s="26"/>
      <c r="AJ2174" s="24"/>
      <c r="AK2174" s="73"/>
    </row>
    <row r="2175" spans="19:37">
      <c r="S2175" s="26"/>
      <c r="T2175" s="26"/>
      <c r="U2175" s="27"/>
      <c r="V2175" s="75"/>
      <c r="W2175" s="27"/>
      <c r="AB2175" s="71"/>
      <c r="AC2175" s="24"/>
      <c r="AD2175" s="24"/>
      <c r="AE2175" s="72"/>
      <c r="AF2175" s="24"/>
      <c r="AG2175" s="24"/>
      <c r="AH2175" s="73"/>
      <c r="AI2175" s="26"/>
      <c r="AJ2175" s="24"/>
      <c r="AK2175" s="73"/>
    </row>
    <row r="2176" spans="19:37">
      <c r="S2176" s="26"/>
      <c r="T2176" s="26"/>
      <c r="U2176" s="27"/>
      <c r="V2176" s="75"/>
      <c r="W2176" s="27"/>
      <c r="AB2176" s="71"/>
      <c r="AC2176" s="24"/>
      <c r="AD2176" s="24"/>
      <c r="AE2176" s="72"/>
      <c r="AF2176" s="24"/>
      <c r="AG2176" s="24"/>
      <c r="AH2176" s="73"/>
      <c r="AI2176" s="26"/>
      <c r="AJ2176" s="24"/>
      <c r="AK2176" s="73"/>
    </row>
    <row r="2177" spans="19:37">
      <c r="S2177" s="26"/>
      <c r="T2177" s="26"/>
      <c r="U2177" s="27"/>
      <c r="V2177" s="75"/>
      <c r="W2177" s="27"/>
      <c r="AB2177" s="71"/>
      <c r="AC2177" s="24"/>
      <c r="AD2177" s="24"/>
      <c r="AE2177" s="72"/>
      <c r="AF2177" s="24"/>
      <c r="AG2177" s="24"/>
      <c r="AH2177" s="73"/>
      <c r="AI2177" s="26"/>
      <c r="AJ2177" s="24"/>
      <c r="AK2177" s="73"/>
    </row>
    <row r="2178" spans="19:37">
      <c r="S2178" s="26"/>
      <c r="T2178" s="26"/>
      <c r="U2178" s="27"/>
      <c r="V2178" s="75"/>
      <c r="W2178" s="27"/>
      <c r="AB2178" s="71"/>
      <c r="AC2178" s="24"/>
      <c r="AD2178" s="24"/>
      <c r="AE2178" s="72"/>
      <c r="AF2178" s="24"/>
      <c r="AG2178" s="24"/>
      <c r="AH2178" s="73"/>
      <c r="AI2178" s="26"/>
      <c r="AJ2178" s="24"/>
      <c r="AK2178" s="73"/>
    </row>
    <row r="2179" spans="19:37">
      <c r="S2179" s="26"/>
      <c r="T2179" s="26"/>
      <c r="U2179" s="27"/>
      <c r="V2179" s="75"/>
      <c r="W2179" s="27"/>
      <c r="AB2179" s="71"/>
      <c r="AC2179" s="24"/>
      <c r="AD2179" s="24"/>
      <c r="AE2179" s="72"/>
      <c r="AF2179" s="24"/>
      <c r="AG2179" s="24"/>
      <c r="AH2179" s="73"/>
      <c r="AI2179" s="26"/>
      <c r="AJ2179" s="24"/>
      <c r="AK2179" s="73"/>
    </row>
    <row r="2180" spans="19:37">
      <c r="S2180" s="26"/>
      <c r="T2180" s="26"/>
      <c r="U2180" s="27"/>
      <c r="V2180" s="75"/>
      <c r="W2180" s="27"/>
      <c r="AB2180" s="71"/>
      <c r="AC2180" s="24"/>
      <c r="AD2180" s="24"/>
      <c r="AE2180" s="72"/>
      <c r="AF2180" s="24"/>
      <c r="AG2180" s="24"/>
      <c r="AH2180" s="73"/>
      <c r="AI2180" s="26"/>
      <c r="AJ2180" s="24"/>
      <c r="AK2180" s="73"/>
    </row>
    <row r="2181" spans="19:37">
      <c r="S2181" s="26"/>
      <c r="T2181" s="26"/>
      <c r="U2181" s="27"/>
      <c r="V2181" s="75"/>
      <c r="W2181" s="27"/>
      <c r="AB2181" s="71"/>
      <c r="AC2181" s="24"/>
      <c r="AD2181" s="24"/>
      <c r="AE2181" s="72"/>
      <c r="AF2181" s="24"/>
      <c r="AG2181" s="24"/>
      <c r="AH2181" s="73"/>
      <c r="AI2181" s="26"/>
      <c r="AJ2181" s="24"/>
      <c r="AK2181" s="73"/>
    </row>
    <row r="2182" spans="19:37">
      <c r="S2182" s="26"/>
      <c r="T2182" s="26"/>
      <c r="U2182" s="27"/>
      <c r="V2182" s="75"/>
      <c r="W2182" s="27"/>
      <c r="AB2182" s="71"/>
      <c r="AC2182" s="24"/>
      <c r="AD2182" s="24"/>
      <c r="AE2182" s="72"/>
      <c r="AF2182" s="24"/>
      <c r="AG2182" s="24"/>
      <c r="AH2182" s="73"/>
      <c r="AI2182" s="26"/>
      <c r="AJ2182" s="24"/>
      <c r="AK2182" s="73"/>
    </row>
    <row r="2183" spans="19:37">
      <c r="S2183" s="26"/>
      <c r="T2183" s="26"/>
      <c r="U2183" s="27"/>
      <c r="V2183" s="75"/>
      <c r="W2183" s="27"/>
      <c r="AB2183" s="71"/>
      <c r="AC2183" s="24"/>
      <c r="AD2183" s="24"/>
      <c r="AE2183" s="72"/>
      <c r="AF2183" s="24"/>
      <c r="AG2183" s="24"/>
      <c r="AH2183" s="73"/>
      <c r="AI2183" s="26"/>
      <c r="AJ2183" s="24"/>
      <c r="AK2183" s="73"/>
    </row>
    <row r="2184" spans="19:37">
      <c r="S2184" s="26"/>
      <c r="T2184" s="26"/>
      <c r="U2184" s="27"/>
      <c r="V2184" s="75"/>
      <c r="W2184" s="27"/>
      <c r="AB2184" s="71"/>
      <c r="AC2184" s="24"/>
      <c r="AD2184" s="24"/>
      <c r="AE2184" s="72"/>
      <c r="AF2184" s="24"/>
      <c r="AG2184" s="24"/>
      <c r="AH2184" s="73"/>
      <c r="AI2184" s="26"/>
      <c r="AJ2184" s="24"/>
      <c r="AK2184" s="73"/>
    </row>
    <row r="2185" spans="19:37">
      <c r="S2185" s="26"/>
      <c r="T2185" s="26"/>
      <c r="U2185" s="27"/>
      <c r="V2185" s="75"/>
      <c r="W2185" s="27"/>
      <c r="AB2185" s="71"/>
      <c r="AC2185" s="24"/>
      <c r="AD2185" s="24"/>
      <c r="AE2185" s="72"/>
      <c r="AF2185" s="24"/>
      <c r="AG2185" s="24"/>
      <c r="AH2185" s="73"/>
      <c r="AI2185" s="26"/>
      <c r="AJ2185" s="24"/>
      <c r="AK2185" s="73"/>
    </row>
    <row r="2186" spans="19:37">
      <c r="S2186" s="26"/>
      <c r="T2186" s="26"/>
      <c r="U2186" s="27"/>
      <c r="V2186" s="75"/>
      <c r="W2186" s="27"/>
      <c r="AB2186" s="71"/>
      <c r="AC2186" s="24"/>
      <c r="AD2186" s="24"/>
      <c r="AE2186" s="72"/>
      <c r="AF2186" s="24"/>
      <c r="AG2186" s="24"/>
      <c r="AH2186" s="73"/>
      <c r="AI2186" s="26"/>
      <c r="AJ2186" s="24"/>
      <c r="AK2186" s="73"/>
    </row>
    <row r="2187" spans="19:37">
      <c r="S2187" s="26"/>
      <c r="T2187" s="26"/>
      <c r="U2187" s="27"/>
      <c r="V2187" s="75"/>
      <c r="W2187" s="27"/>
      <c r="AB2187" s="71"/>
      <c r="AC2187" s="24"/>
      <c r="AD2187" s="24"/>
      <c r="AE2187" s="72"/>
      <c r="AF2187" s="24"/>
      <c r="AG2187" s="24"/>
      <c r="AH2187" s="73"/>
      <c r="AI2187" s="26"/>
      <c r="AJ2187" s="24"/>
      <c r="AK2187" s="73"/>
    </row>
    <row r="2188" spans="19:37">
      <c r="S2188" s="26"/>
      <c r="T2188" s="26"/>
      <c r="U2188" s="27"/>
      <c r="V2188" s="75"/>
      <c r="W2188" s="27"/>
      <c r="AB2188" s="71"/>
      <c r="AC2188" s="24"/>
      <c r="AD2188" s="24"/>
      <c r="AE2188" s="72"/>
      <c r="AF2188" s="24"/>
      <c r="AG2188" s="24"/>
      <c r="AH2188" s="73"/>
      <c r="AI2188" s="26"/>
      <c r="AJ2188" s="24"/>
      <c r="AK2188" s="73"/>
    </row>
    <row r="2189" spans="19:37">
      <c r="S2189" s="26"/>
      <c r="T2189" s="26"/>
      <c r="U2189" s="27"/>
      <c r="V2189" s="75"/>
      <c r="W2189" s="27"/>
      <c r="AB2189" s="71"/>
      <c r="AC2189" s="24"/>
      <c r="AD2189" s="24"/>
      <c r="AE2189" s="72"/>
      <c r="AF2189" s="24"/>
      <c r="AG2189" s="24"/>
      <c r="AH2189" s="73"/>
      <c r="AI2189" s="26"/>
      <c r="AJ2189" s="24"/>
      <c r="AK2189" s="73"/>
    </row>
    <row r="2190" spans="19:37">
      <c r="S2190" s="26"/>
      <c r="T2190" s="26"/>
      <c r="U2190" s="27"/>
      <c r="V2190" s="75"/>
      <c r="W2190" s="27"/>
      <c r="AB2190" s="71"/>
      <c r="AC2190" s="24"/>
      <c r="AD2190" s="24"/>
      <c r="AE2190" s="72"/>
      <c r="AF2190" s="24"/>
      <c r="AG2190" s="24"/>
      <c r="AH2190" s="73"/>
      <c r="AI2190" s="26"/>
      <c r="AJ2190" s="24"/>
      <c r="AK2190" s="73"/>
    </row>
    <row r="2191" spans="19:37">
      <c r="S2191" s="26"/>
      <c r="T2191" s="26"/>
      <c r="U2191" s="27"/>
      <c r="V2191" s="75"/>
      <c r="W2191" s="27"/>
      <c r="AB2191" s="71"/>
      <c r="AC2191" s="24"/>
      <c r="AD2191" s="24"/>
      <c r="AE2191" s="72"/>
      <c r="AF2191" s="24"/>
      <c r="AG2191" s="24"/>
      <c r="AH2191" s="73"/>
      <c r="AI2191" s="26"/>
      <c r="AJ2191" s="24"/>
      <c r="AK2191" s="73"/>
    </row>
    <row r="2192" spans="19:37">
      <c r="S2192" s="26"/>
      <c r="T2192" s="26"/>
      <c r="U2192" s="27"/>
      <c r="V2192" s="75"/>
      <c r="W2192" s="27"/>
      <c r="AB2192" s="71"/>
      <c r="AC2192" s="24"/>
      <c r="AD2192" s="24"/>
      <c r="AE2192" s="72"/>
      <c r="AF2192" s="24"/>
      <c r="AG2192" s="24"/>
      <c r="AH2192" s="73"/>
      <c r="AI2192" s="26"/>
      <c r="AJ2192" s="24"/>
      <c r="AK2192" s="73"/>
    </row>
    <row r="2193" spans="19:37">
      <c r="S2193" s="26"/>
      <c r="T2193" s="26"/>
      <c r="U2193" s="27"/>
      <c r="V2193" s="75"/>
      <c r="W2193" s="27"/>
      <c r="AB2193" s="71"/>
      <c r="AC2193" s="24"/>
      <c r="AD2193" s="24"/>
      <c r="AE2193" s="72"/>
      <c r="AF2193" s="24"/>
      <c r="AG2193" s="24"/>
      <c r="AH2193" s="73"/>
      <c r="AI2193" s="26"/>
      <c r="AJ2193" s="24"/>
      <c r="AK2193" s="73"/>
    </row>
    <row r="2194" spans="19:37">
      <c r="S2194" s="26"/>
      <c r="T2194" s="26"/>
      <c r="U2194" s="27"/>
      <c r="V2194" s="75"/>
      <c r="W2194" s="27"/>
      <c r="AB2194" s="71"/>
      <c r="AC2194" s="24"/>
      <c r="AD2194" s="24"/>
      <c r="AE2194" s="72"/>
      <c r="AF2194" s="24"/>
      <c r="AG2194" s="24"/>
      <c r="AH2194" s="73"/>
      <c r="AI2194" s="26"/>
      <c r="AJ2194" s="24"/>
      <c r="AK2194" s="73"/>
    </row>
    <row r="2195" spans="19:37">
      <c r="S2195" s="26"/>
      <c r="T2195" s="26"/>
      <c r="U2195" s="27"/>
      <c r="V2195" s="75"/>
      <c r="W2195" s="27"/>
      <c r="AB2195" s="71"/>
      <c r="AC2195" s="24"/>
      <c r="AD2195" s="24"/>
      <c r="AE2195" s="72"/>
      <c r="AF2195" s="24"/>
      <c r="AG2195" s="24"/>
      <c r="AH2195" s="73"/>
      <c r="AI2195" s="26"/>
      <c r="AJ2195" s="24"/>
      <c r="AK2195" s="73"/>
    </row>
    <row r="2196" spans="19:37">
      <c r="S2196" s="26"/>
      <c r="T2196" s="26"/>
      <c r="U2196" s="27"/>
      <c r="V2196" s="75"/>
      <c r="W2196" s="27"/>
      <c r="AB2196" s="71"/>
      <c r="AC2196" s="24"/>
      <c r="AD2196" s="24"/>
      <c r="AE2196" s="72"/>
      <c r="AF2196" s="24"/>
      <c r="AG2196" s="24"/>
      <c r="AH2196" s="73"/>
      <c r="AI2196" s="26"/>
      <c r="AJ2196" s="24"/>
      <c r="AK2196" s="73"/>
    </row>
    <row r="2197" spans="19:37">
      <c r="S2197" s="26"/>
      <c r="T2197" s="26"/>
      <c r="U2197" s="27"/>
      <c r="V2197" s="75"/>
      <c r="W2197" s="27"/>
      <c r="AB2197" s="71"/>
      <c r="AC2197" s="24"/>
      <c r="AD2197" s="24"/>
      <c r="AE2197" s="72"/>
      <c r="AF2197" s="24"/>
      <c r="AG2197" s="24"/>
      <c r="AH2197" s="73"/>
      <c r="AI2197" s="26"/>
      <c r="AJ2197" s="24"/>
      <c r="AK2197" s="73"/>
    </row>
    <row r="2198" spans="19:37">
      <c r="S2198" s="26"/>
      <c r="T2198" s="26"/>
      <c r="U2198" s="27"/>
      <c r="V2198" s="75"/>
      <c r="W2198" s="27"/>
      <c r="AB2198" s="71"/>
      <c r="AC2198" s="24"/>
      <c r="AD2198" s="24"/>
      <c r="AE2198" s="72"/>
      <c r="AF2198" s="24"/>
      <c r="AG2198" s="24"/>
      <c r="AH2198" s="73"/>
      <c r="AI2198" s="26"/>
      <c r="AJ2198" s="24"/>
      <c r="AK2198" s="73"/>
    </row>
    <row r="2199" spans="19:37">
      <c r="S2199" s="26"/>
      <c r="T2199" s="26"/>
      <c r="U2199" s="27"/>
      <c r="V2199" s="75"/>
      <c r="W2199" s="27"/>
      <c r="AB2199" s="71"/>
      <c r="AC2199" s="24"/>
      <c r="AD2199" s="24"/>
      <c r="AE2199" s="72"/>
      <c r="AF2199" s="24"/>
      <c r="AG2199" s="24"/>
      <c r="AH2199" s="73"/>
      <c r="AI2199" s="26"/>
      <c r="AJ2199" s="24"/>
      <c r="AK2199" s="73"/>
    </row>
    <row r="2200" spans="19:37">
      <c r="S2200" s="26"/>
      <c r="T2200" s="26"/>
      <c r="U2200" s="27"/>
      <c r="V2200" s="75"/>
      <c r="W2200" s="27"/>
      <c r="AB2200" s="71"/>
      <c r="AC2200" s="24"/>
      <c r="AD2200" s="24"/>
      <c r="AE2200" s="72"/>
      <c r="AF2200" s="24"/>
      <c r="AG2200" s="24"/>
      <c r="AH2200" s="73"/>
      <c r="AI2200" s="26"/>
      <c r="AJ2200" s="24"/>
      <c r="AK2200" s="73"/>
    </row>
    <row r="2201" spans="19:37">
      <c r="S2201" s="26"/>
      <c r="T2201" s="26"/>
      <c r="U2201" s="27"/>
      <c r="V2201" s="75"/>
      <c r="W2201" s="27"/>
      <c r="AB2201" s="71"/>
      <c r="AC2201" s="24"/>
      <c r="AD2201" s="24"/>
      <c r="AE2201" s="72"/>
      <c r="AF2201" s="24"/>
      <c r="AG2201" s="24"/>
      <c r="AH2201" s="73"/>
      <c r="AI2201" s="26"/>
      <c r="AJ2201" s="24"/>
      <c r="AK2201" s="73"/>
    </row>
    <row r="2202" spans="19:37">
      <c r="S2202" s="26"/>
      <c r="T2202" s="26"/>
      <c r="U2202" s="27"/>
      <c r="V2202" s="75"/>
      <c r="W2202" s="27"/>
      <c r="AB2202" s="71"/>
      <c r="AC2202" s="24"/>
      <c r="AD2202" s="24"/>
      <c r="AE2202" s="72"/>
      <c r="AF2202" s="24"/>
      <c r="AG2202" s="24"/>
      <c r="AH2202" s="73"/>
      <c r="AI2202" s="26"/>
      <c r="AJ2202" s="24"/>
      <c r="AK2202" s="73"/>
    </row>
    <row r="2203" spans="19:37">
      <c r="S2203" s="26"/>
      <c r="T2203" s="26"/>
      <c r="U2203" s="27"/>
      <c r="V2203" s="75"/>
      <c r="W2203" s="27"/>
      <c r="AB2203" s="71"/>
      <c r="AC2203" s="24"/>
      <c r="AD2203" s="24"/>
      <c r="AE2203" s="72"/>
      <c r="AF2203" s="24"/>
      <c r="AG2203" s="24"/>
      <c r="AH2203" s="73"/>
      <c r="AI2203" s="26"/>
      <c r="AJ2203" s="24"/>
      <c r="AK2203" s="73"/>
    </row>
    <row r="2204" spans="19:37">
      <c r="S2204" s="26"/>
      <c r="T2204" s="26"/>
      <c r="U2204" s="27"/>
      <c r="V2204" s="75"/>
      <c r="W2204" s="27"/>
      <c r="AB2204" s="71"/>
      <c r="AC2204" s="24"/>
      <c r="AD2204" s="24"/>
      <c r="AE2204" s="72"/>
      <c r="AF2204" s="24"/>
      <c r="AG2204" s="24"/>
      <c r="AH2204" s="73"/>
      <c r="AI2204" s="26"/>
      <c r="AJ2204" s="24"/>
      <c r="AK2204" s="73"/>
    </row>
    <row r="2205" spans="19:37">
      <c r="S2205" s="26"/>
      <c r="T2205" s="26"/>
      <c r="U2205" s="27"/>
      <c r="V2205" s="75"/>
      <c r="W2205" s="27"/>
      <c r="AB2205" s="71"/>
      <c r="AC2205" s="24"/>
      <c r="AD2205" s="24"/>
      <c r="AE2205" s="72"/>
      <c r="AF2205" s="24"/>
      <c r="AG2205" s="24"/>
      <c r="AH2205" s="73"/>
      <c r="AI2205" s="26"/>
      <c r="AJ2205" s="24"/>
      <c r="AK2205" s="73"/>
    </row>
    <row r="2206" spans="19:37">
      <c r="S2206" s="26"/>
      <c r="T2206" s="26"/>
      <c r="U2206" s="27"/>
      <c r="V2206" s="75"/>
      <c r="W2206" s="27"/>
      <c r="AB2206" s="71"/>
      <c r="AC2206" s="24"/>
      <c r="AD2206" s="24"/>
      <c r="AE2206" s="72"/>
      <c r="AF2206" s="24"/>
      <c r="AG2206" s="24"/>
      <c r="AH2206" s="73"/>
      <c r="AI2206" s="26"/>
      <c r="AJ2206" s="24"/>
      <c r="AK2206" s="73"/>
    </row>
    <row r="2207" spans="19:37">
      <c r="S2207" s="26"/>
      <c r="T2207" s="26"/>
      <c r="U2207" s="27"/>
      <c r="V2207" s="75"/>
      <c r="W2207" s="27"/>
      <c r="AB2207" s="71"/>
      <c r="AC2207" s="24"/>
      <c r="AD2207" s="24"/>
      <c r="AE2207" s="72"/>
      <c r="AF2207" s="24"/>
      <c r="AG2207" s="24"/>
      <c r="AH2207" s="73"/>
      <c r="AI2207" s="26"/>
      <c r="AJ2207" s="24"/>
      <c r="AK2207" s="73"/>
    </row>
    <row r="2208" spans="19:37">
      <c r="S2208" s="26"/>
      <c r="T2208" s="26"/>
      <c r="U2208" s="27"/>
      <c r="V2208" s="75"/>
      <c r="W2208" s="27"/>
      <c r="AB2208" s="71"/>
      <c r="AC2208" s="24"/>
      <c r="AD2208" s="24"/>
      <c r="AE2208" s="72"/>
      <c r="AF2208" s="24"/>
      <c r="AG2208" s="24"/>
      <c r="AH2208" s="73"/>
      <c r="AI2208" s="26"/>
      <c r="AJ2208" s="24"/>
      <c r="AK2208" s="73"/>
    </row>
    <row r="2209" spans="19:37">
      <c r="S2209" s="26"/>
      <c r="T2209" s="26"/>
      <c r="U2209" s="27"/>
      <c r="V2209" s="75"/>
      <c r="W2209" s="27"/>
      <c r="AB2209" s="71"/>
      <c r="AC2209" s="24"/>
      <c r="AD2209" s="24"/>
      <c r="AE2209" s="72"/>
      <c r="AF2209" s="24"/>
      <c r="AG2209" s="24"/>
      <c r="AH2209" s="73"/>
      <c r="AI2209" s="26"/>
      <c r="AJ2209" s="24"/>
      <c r="AK2209" s="73"/>
    </row>
    <row r="2210" spans="19:37">
      <c r="S2210" s="26"/>
      <c r="T2210" s="26"/>
      <c r="U2210" s="27"/>
      <c r="V2210" s="75"/>
      <c r="W2210" s="27"/>
      <c r="AB2210" s="71"/>
      <c r="AC2210" s="24"/>
      <c r="AD2210" s="24"/>
      <c r="AE2210" s="72"/>
      <c r="AF2210" s="24"/>
      <c r="AG2210" s="24"/>
      <c r="AH2210" s="73"/>
      <c r="AI2210" s="26"/>
      <c r="AJ2210" s="24"/>
      <c r="AK2210" s="73"/>
    </row>
    <row r="2211" spans="19:37">
      <c r="S2211" s="26"/>
      <c r="T2211" s="26"/>
      <c r="U2211" s="27"/>
      <c r="V2211" s="75"/>
      <c r="W2211" s="27"/>
      <c r="AB2211" s="71"/>
      <c r="AC2211" s="24"/>
      <c r="AD2211" s="24"/>
      <c r="AE2211" s="72"/>
      <c r="AF2211" s="24"/>
      <c r="AG2211" s="24"/>
      <c r="AH2211" s="73"/>
      <c r="AI2211" s="26"/>
      <c r="AJ2211" s="24"/>
      <c r="AK2211" s="73"/>
    </row>
    <row r="2212" spans="19:37">
      <c r="S2212" s="26"/>
      <c r="T2212" s="26"/>
      <c r="U2212" s="27"/>
      <c r="V2212" s="75"/>
      <c r="W2212" s="27"/>
      <c r="AB2212" s="71"/>
      <c r="AC2212" s="24"/>
      <c r="AD2212" s="24"/>
      <c r="AE2212" s="72"/>
      <c r="AF2212" s="24"/>
      <c r="AG2212" s="24"/>
      <c r="AH2212" s="73"/>
      <c r="AI2212" s="26"/>
      <c r="AJ2212" s="24"/>
      <c r="AK2212" s="73"/>
    </row>
    <row r="2213" spans="19:37">
      <c r="S2213" s="26"/>
      <c r="T2213" s="26"/>
      <c r="U2213" s="27"/>
      <c r="V2213" s="75"/>
      <c r="W2213" s="27"/>
      <c r="AB2213" s="71"/>
      <c r="AC2213" s="24"/>
      <c r="AD2213" s="24"/>
      <c r="AE2213" s="72"/>
      <c r="AF2213" s="24"/>
      <c r="AG2213" s="24"/>
      <c r="AH2213" s="73"/>
      <c r="AI2213" s="26"/>
      <c r="AJ2213" s="24"/>
      <c r="AK2213" s="73"/>
    </row>
    <row r="2214" spans="19:37">
      <c r="S2214" s="26"/>
      <c r="T2214" s="26"/>
      <c r="U2214" s="27"/>
      <c r="V2214" s="75"/>
      <c r="W2214" s="27"/>
      <c r="AB2214" s="71"/>
      <c r="AC2214" s="24"/>
      <c r="AD2214" s="24"/>
      <c r="AE2214" s="72"/>
      <c r="AF2214" s="24"/>
      <c r="AG2214" s="24"/>
      <c r="AH2214" s="73"/>
      <c r="AI2214" s="26"/>
      <c r="AJ2214" s="24"/>
      <c r="AK2214" s="73"/>
    </row>
    <row r="2215" spans="19:37">
      <c r="S2215" s="26"/>
      <c r="T2215" s="26"/>
      <c r="U2215" s="27"/>
      <c r="V2215" s="75"/>
      <c r="W2215" s="27"/>
      <c r="AB2215" s="71"/>
      <c r="AC2215" s="24"/>
      <c r="AD2215" s="24"/>
      <c r="AE2215" s="72"/>
      <c r="AF2215" s="24"/>
      <c r="AG2215" s="24"/>
      <c r="AH2215" s="73"/>
      <c r="AI2215" s="26"/>
      <c r="AJ2215" s="24"/>
      <c r="AK2215" s="73"/>
    </row>
    <row r="2216" spans="19:37">
      <c r="S2216" s="26"/>
      <c r="T2216" s="26"/>
      <c r="U2216" s="27"/>
      <c r="V2216" s="75"/>
      <c r="W2216" s="27"/>
      <c r="AB2216" s="71"/>
      <c r="AC2216" s="24"/>
      <c r="AD2216" s="24"/>
      <c r="AE2216" s="72"/>
      <c r="AF2216" s="24"/>
      <c r="AG2216" s="24"/>
      <c r="AH2216" s="73"/>
      <c r="AI2216" s="26"/>
      <c r="AJ2216" s="24"/>
      <c r="AK2216" s="73"/>
    </row>
    <row r="2217" spans="19:37">
      <c r="S2217" s="26"/>
      <c r="T2217" s="26"/>
      <c r="U2217" s="27"/>
      <c r="V2217" s="75"/>
      <c r="W2217" s="27"/>
      <c r="AB2217" s="71"/>
      <c r="AC2217" s="24"/>
      <c r="AD2217" s="24"/>
      <c r="AE2217" s="72"/>
      <c r="AF2217" s="24"/>
      <c r="AG2217" s="24"/>
      <c r="AH2217" s="73"/>
      <c r="AI2217" s="26"/>
      <c r="AJ2217" s="24"/>
      <c r="AK2217" s="73"/>
    </row>
    <row r="2218" spans="19:37">
      <c r="S2218" s="26"/>
      <c r="T2218" s="26"/>
      <c r="U2218" s="27"/>
      <c r="V2218" s="75"/>
      <c r="W2218" s="27"/>
      <c r="AB2218" s="71"/>
      <c r="AC2218" s="24"/>
      <c r="AD2218" s="24"/>
      <c r="AE2218" s="72"/>
      <c r="AF2218" s="24"/>
      <c r="AG2218" s="24"/>
      <c r="AH2218" s="73"/>
      <c r="AI2218" s="26"/>
      <c r="AJ2218" s="24"/>
      <c r="AK2218" s="73"/>
    </row>
    <row r="2219" spans="19:37">
      <c r="AB2219" s="71"/>
      <c r="AC2219" s="24"/>
      <c r="AD2219" s="24"/>
      <c r="AE2219" s="72"/>
      <c r="AF2219" s="24"/>
      <c r="AG2219" s="24"/>
      <c r="AH2219" s="73"/>
      <c r="AI2219" s="24"/>
      <c r="AJ2219" s="73"/>
      <c r="AK2219" s="24"/>
    </row>
    <row r="2220" spans="19:37">
      <c r="AB2220" s="71"/>
      <c r="AC2220" s="24"/>
      <c r="AD2220" s="24"/>
      <c r="AE2220" s="72"/>
      <c r="AF2220" s="24"/>
      <c r="AG2220" s="24"/>
      <c r="AH2220" s="73"/>
      <c r="AI2220" s="24"/>
      <c r="AJ2220" s="73"/>
      <c r="AK2220" s="24"/>
    </row>
    <row r="2221" spans="19:37">
      <c r="AB2221" s="71"/>
      <c r="AC2221" s="24"/>
      <c r="AD2221" s="24"/>
      <c r="AE2221" s="72"/>
      <c r="AF2221" s="24"/>
      <c r="AG2221" s="24"/>
      <c r="AH2221" s="73"/>
      <c r="AI2221" s="24"/>
      <c r="AJ2221" s="73"/>
      <c r="AK2221" s="24"/>
    </row>
    <row r="2222" spans="19:37">
      <c r="AB2222" s="71"/>
      <c r="AC2222" s="24"/>
      <c r="AD2222" s="24"/>
      <c r="AE2222" s="72"/>
      <c r="AF2222" s="24"/>
      <c r="AG2222" s="24"/>
      <c r="AH2222" s="73"/>
      <c r="AI2222" s="24"/>
      <c r="AJ2222" s="73"/>
      <c r="AK2222" s="24"/>
    </row>
    <row r="2223" spans="19:37">
      <c r="AB2223" s="71"/>
      <c r="AC2223" s="24"/>
      <c r="AD2223" s="24"/>
      <c r="AE2223" s="72"/>
      <c r="AF2223" s="24"/>
      <c r="AG2223" s="24"/>
      <c r="AH2223" s="73"/>
      <c r="AI2223" s="24"/>
      <c r="AJ2223" s="73"/>
      <c r="AK2223" s="24"/>
    </row>
    <row r="2224" spans="19:37">
      <c r="AB2224" s="71"/>
      <c r="AC2224" s="24"/>
      <c r="AD2224" s="24"/>
      <c r="AE2224" s="72"/>
      <c r="AF2224" s="24"/>
      <c r="AG2224" s="24"/>
      <c r="AH2224" s="73"/>
      <c r="AI2224" s="24"/>
      <c r="AJ2224" s="73"/>
      <c r="AK2224" s="24"/>
    </row>
    <row r="2225" spans="28:37">
      <c r="AB2225" s="71"/>
      <c r="AC2225" s="24"/>
      <c r="AD2225" s="24"/>
      <c r="AE2225" s="72"/>
      <c r="AF2225" s="24"/>
      <c r="AG2225" s="24"/>
      <c r="AH2225" s="73"/>
      <c r="AI2225" s="24"/>
      <c r="AJ2225" s="73"/>
      <c r="AK2225" s="24"/>
    </row>
    <row r="2226" spans="28:37">
      <c r="AB2226" s="71"/>
      <c r="AC2226" s="24"/>
      <c r="AD2226" s="24"/>
      <c r="AE2226" s="72"/>
      <c r="AF2226" s="24"/>
      <c r="AG2226" s="24"/>
      <c r="AH2226" s="73"/>
      <c r="AI2226" s="24"/>
      <c r="AJ2226" s="73"/>
      <c r="AK2226" s="24"/>
    </row>
    <row r="2227" spans="28:37">
      <c r="AB2227" s="71"/>
      <c r="AC2227" s="24"/>
      <c r="AD2227" s="24"/>
      <c r="AE2227" s="72"/>
      <c r="AF2227" s="24"/>
      <c r="AG2227" s="24"/>
      <c r="AH2227" s="73"/>
      <c r="AI2227" s="24"/>
      <c r="AJ2227" s="73"/>
      <c r="AK2227" s="24"/>
    </row>
    <row r="2228" spans="28:37">
      <c r="AB2228" s="71"/>
      <c r="AC2228" s="24"/>
      <c r="AD2228" s="24"/>
      <c r="AE2228" s="72"/>
      <c r="AF2228" s="24"/>
      <c r="AG2228" s="24"/>
      <c r="AH2228" s="73"/>
      <c r="AI2228" s="24"/>
      <c r="AJ2228" s="73"/>
      <c r="AK2228" s="24"/>
    </row>
    <row r="2229" spans="28:37">
      <c r="AB2229" s="71"/>
      <c r="AC2229" s="24"/>
      <c r="AD2229" s="24"/>
      <c r="AE2229" s="72"/>
      <c r="AF2229" s="24"/>
      <c r="AG2229" s="24"/>
      <c r="AH2229" s="73"/>
      <c r="AI2229" s="24"/>
      <c r="AJ2229" s="73"/>
      <c r="AK2229" s="24"/>
    </row>
    <row r="2230" spans="28:37">
      <c r="AB2230" s="71"/>
      <c r="AC2230" s="24"/>
      <c r="AD2230" s="24"/>
      <c r="AE2230" s="72"/>
      <c r="AF2230" s="24"/>
      <c r="AG2230" s="24"/>
      <c r="AH2230" s="73"/>
      <c r="AI2230" s="24"/>
      <c r="AJ2230" s="73"/>
      <c r="AK2230" s="24"/>
    </row>
    <row r="2231" spans="28:37">
      <c r="AB2231" s="71"/>
      <c r="AC2231" s="24"/>
      <c r="AD2231" s="24"/>
      <c r="AE2231" s="72"/>
      <c r="AF2231" s="24"/>
      <c r="AG2231" s="24"/>
      <c r="AH2231" s="73"/>
      <c r="AI2231" s="24"/>
      <c r="AJ2231" s="73"/>
      <c r="AK2231" s="24"/>
    </row>
    <row r="2232" spans="28:37">
      <c r="AB2232" s="71"/>
      <c r="AC2232" s="24"/>
      <c r="AD2232" s="24"/>
      <c r="AE2232" s="72"/>
      <c r="AF2232" s="24"/>
      <c r="AG2232" s="24"/>
      <c r="AH2232" s="73"/>
      <c r="AI2232" s="24"/>
      <c r="AJ2232" s="73"/>
      <c r="AK2232" s="24"/>
    </row>
    <row r="2233" spans="28:37">
      <c r="AB2233" s="71"/>
      <c r="AC2233" s="24"/>
      <c r="AD2233" s="24"/>
      <c r="AE2233" s="72"/>
      <c r="AF2233" s="24"/>
      <c r="AG2233" s="24"/>
      <c r="AH2233" s="73"/>
      <c r="AI2233" s="24"/>
      <c r="AJ2233" s="73"/>
      <c r="AK2233" s="24"/>
    </row>
    <row r="2234" spans="28:37">
      <c r="AB2234" s="71"/>
      <c r="AC2234" s="24"/>
      <c r="AD2234" s="24"/>
      <c r="AE2234" s="72"/>
      <c r="AF2234" s="24"/>
      <c r="AG2234" s="24"/>
      <c r="AH2234" s="73"/>
      <c r="AI2234" s="24"/>
      <c r="AJ2234" s="73"/>
      <c r="AK2234" s="24"/>
    </row>
    <row r="2235" spans="28:37">
      <c r="AB2235" s="71"/>
      <c r="AC2235" s="24"/>
      <c r="AD2235" s="24"/>
      <c r="AE2235" s="72"/>
      <c r="AF2235" s="24"/>
      <c r="AG2235" s="24"/>
      <c r="AH2235" s="73"/>
      <c r="AI2235" s="24"/>
      <c r="AJ2235" s="73"/>
      <c r="AK2235" s="24"/>
    </row>
    <row r="2236" spans="28:37">
      <c r="AB2236" s="71"/>
      <c r="AC2236" s="24"/>
      <c r="AD2236" s="24"/>
      <c r="AE2236" s="72"/>
      <c r="AF2236" s="24"/>
      <c r="AG2236" s="24"/>
      <c r="AH2236" s="73"/>
      <c r="AI2236" s="24"/>
      <c r="AJ2236" s="73"/>
      <c r="AK2236" s="24"/>
    </row>
    <row r="2237" spans="28:37">
      <c r="AB2237" s="71"/>
      <c r="AC2237" s="24"/>
      <c r="AD2237" s="24"/>
      <c r="AE2237" s="72"/>
      <c r="AF2237" s="24"/>
      <c r="AG2237" s="24"/>
      <c r="AH2237" s="73"/>
      <c r="AI2237" s="24"/>
      <c r="AJ2237" s="73"/>
      <c r="AK2237" s="24"/>
    </row>
    <row r="2238" spans="28:37">
      <c r="AB2238" s="71"/>
      <c r="AC2238" s="24"/>
      <c r="AD2238" s="24"/>
      <c r="AE2238" s="72"/>
      <c r="AF2238" s="24"/>
      <c r="AG2238" s="24"/>
      <c r="AH2238" s="73"/>
      <c r="AI2238" s="24"/>
      <c r="AJ2238" s="73"/>
      <c r="AK2238" s="24"/>
    </row>
    <row r="2239" spans="28:37">
      <c r="AB2239" s="71"/>
      <c r="AC2239" s="24"/>
      <c r="AD2239" s="24"/>
      <c r="AE2239" s="72"/>
      <c r="AF2239" s="24"/>
      <c r="AG2239" s="24"/>
      <c r="AH2239" s="73"/>
      <c r="AI2239" s="24"/>
      <c r="AJ2239" s="73"/>
      <c r="AK2239" s="24"/>
    </row>
    <row r="2240" spans="28:37">
      <c r="AB2240" s="71"/>
      <c r="AC2240" s="24"/>
      <c r="AD2240" s="24"/>
      <c r="AE2240" s="72"/>
      <c r="AF2240" s="24"/>
      <c r="AG2240" s="24"/>
      <c r="AH2240" s="73"/>
      <c r="AI2240" s="24"/>
      <c r="AJ2240" s="73"/>
      <c r="AK2240" s="24"/>
    </row>
    <row r="2241" spans="28:37">
      <c r="AB2241" s="71"/>
      <c r="AC2241" s="24"/>
      <c r="AD2241" s="24"/>
      <c r="AE2241" s="72"/>
      <c r="AF2241" s="24"/>
      <c r="AG2241" s="24"/>
      <c r="AH2241" s="73"/>
      <c r="AI2241" s="24"/>
      <c r="AJ2241" s="73"/>
      <c r="AK2241" s="24"/>
    </row>
    <row r="2242" spans="28:37">
      <c r="AB2242" s="71"/>
      <c r="AC2242" s="24"/>
      <c r="AD2242" s="24"/>
      <c r="AE2242" s="72"/>
      <c r="AF2242" s="24"/>
      <c r="AG2242" s="24"/>
      <c r="AH2242" s="73"/>
      <c r="AI2242" s="24"/>
      <c r="AJ2242" s="73"/>
      <c r="AK2242" s="24"/>
    </row>
    <row r="2243" spans="28:37">
      <c r="AB2243" s="71"/>
      <c r="AC2243" s="24"/>
      <c r="AD2243" s="24"/>
      <c r="AE2243" s="72"/>
      <c r="AF2243" s="24"/>
      <c r="AG2243" s="24"/>
      <c r="AH2243" s="73"/>
      <c r="AI2243" s="24"/>
      <c r="AJ2243" s="73"/>
      <c r="AK2243" s="24"/>
    </row>
    <row r="2244" spans="28:37">
      <c r="AB2244" s="71"/>
      <c r="AC2244" s="24"/>
      <c r="AD2244" s="24"/>
      <c r="AE2244" s="72"/>
      <c r="AF2244" s="24"/>
      <c r="AG2244" s="24"/>
      <c r="AH2244" s="73"/>
      <c r="AI2244" s="24"/>
      <c r="AJ2244" s="73"/>
      <c r="AK2244" s="24"/>
    </row>
    <row r="2245" spans="28:37">
      <c r="AB2245" s="71"/>
      <c r="AC2245" s="24"/>
      <c r="AD2245" s="24"/>
      <c r="AE2245" s="72"/>
      <c r="AF2245" s="24"/>
      <c r="AG2245" s="24"/>
      <c r="AH2245" s="73"/>
      <c r="AI2245" s="24"/>
      <c r="AJ2245" s="73"/>
      <c r="AK2245" s="24"/>
    </row>
    <row r="2246" spans="28:37">
      <c r="AB2246" s="71"/>
      <c r="AC2246" s="24"/>
      <c r="AD2246" s="24"/>
      <c r="AE2246" s="72"/>
      <c r="AF2246" s="24"/>
      <c r="AG2246" s="24"/>
      <c r="AH2246" s="73"/>
      <c r="AI2246" s="24"/>
      <c r="AJ2246" s="73"/>
      <c r="AK2246" s="24"/>
    </row>
    <row r="2247" spans="28:37">
      <c r="AB2247" s="71"/>
      <c r="AC2247" s="24"/>
      <c r="AD2247" s="24"/>
      <c r="AE2247" s="72"/>
      <c r="AF2247" s="24"/>
      <c r="AG2247" s="24"/>
      <c r="AH2247" s="73"/>
      <c r="AI2247" s="24"/>
      <c r="AJ2247" s="73"/>
      <c r="AK2247" s="24"/>
    </row>
    <row r="2248" spans="28:37">
      <c r="AB2248" s="71"/>
      <c r="AC2248" s="24"/>
      <c r="AD2248" s="24"/>
      <c r="AE2248" s="72"/>
      <c r="AF2248" s="24"/>
      <c r="AG2248" s="24"/>
      <c r="AH2248" s="73"/>
      <c r="AI2248" s="24"/>
      <c r="AJ2248" s="73"/>
      <c r="AK2248" s="24"/>
    </row>
    <row r="2249" spans="28:37">
      <c r="AB2249" s="71"/>
      <c r="AC2249" s="24"/>
      <c r="AD2249" s="24"/>
      <c r="AE2249" s="72"/>
      <c r="AF2249" s="24"/>
      <c r="AG2249" s="24"/>
      <c r="AH2249" s="73"/>
      <c r="AI2249" s="24"/>
      <c r="AJ2249" s="73"/>
      <c r="AK2249" s="24"/>
    </row>
    <row r="2250" spans="28:37">
      <c r="AB2250" s="71"/>
      <c r="AC2250" s="24"/>
      <c r="AD2250" s="24"/>
      <c r="AE2250" s="72"/>
      <c r="AF2250" s="24"/>
      <c r="AG2250" s="24"/>
      <c r="AH2250" s="73"/>
      <c r="AI2250" s="24"/>
      <c r="AJ2250" s="73"/>
      <c r="AK2250" s="24"/>
    </row>
    <row r="2251" spans="28:37">
      <c r="AB2251" s="71"/>
      <c r="AC2251" s="24"/>
      <c r="AD2251" s="24"/>
      <c r="AE2251" s="72"/>
      <c r="AF2251" s="24"/>
      <c r="AG2251" s="24"/>
      <c r="AH2251" s="73"/>
      <c r="AI2251" s="24"/>
      <c r="AJ2251" s="73"/>
      <c r="AK2251" s="24"/>
    </row>
    <row r="2252" spans="28:37">
      <c r="AB2252" s="71"/>
      <c r="AC2252" s="24"/>
      <c r="AD2252" s="24"/>
      <c r="AE2252" s="72"/>
      <c r="AF2252" s="24"/>
      <c r="AG2252" s="24"/>
      <c r="AH2252" s="73"/>
      <c r="AI2252" s="24"/>
      <c r="AJ2252" s="73"/>
      <c r="AK2252" s="24"/>
    </row>
    <row r="2253" spans="28:37">
      <c r="AB2253" s="71"/>
      <c r="AC2253" s="24"/>
      <c r="AD2253" s="24"/>
      <c r="AE2253" s="72"/>
      <c r="AF2253" s="24"/>
      <c r="AG2253" s="24"/>
      <c r="AH2253" s="73"/>
      <c r="AI2253" s="24"/>
      <c r="AJ2253" s="73"/>
      <c r="AK2253" s="24"/>
    </row>
    <row r="2254" spans="28:37">
      <c r="AB2254" s="71"/>
      <c r="AC2254" s="24"/>
      <c r="AD2254" s="24"/>
      <c r="AE2254" s="72"/>
      <c r="AF2254" s="24"/>
      <c r="AG2254" s="24"/>
      <c r="AH2254" s="73"/>
      <c r="AI2254" s="24"/>
      <c r="AJ2254" s="73"/>
      <c r="AK2254" s="24"/>
    </row>
    <row r="2255" spans="28:37">
      <c r="AB2255" s="71"/>
      <c r="AC2255" s="24"/>
      <c r="AD2255" s="24"/>
      <c r="AE2255" s="72"/>
      <c r="AF2255" s="24"/>
      <c r="AG2255" s="24"/>
      <c r="AH2255" s="73"/>
      <c r="AI2255" s="24"/>
      <c r="AJ2255" s="73"/>
      <c r="AK2255" s="24"/>
    </row>
    <row r="2256" spans="28:37">
      <c r="AB2256" s="71"/>
      <c r="AC2256" s="24"/>
      <c r="AD2256" s="24"/>
      <c r="AE2256" s="72"/>
      <c r="AF2256" s="24"/>
      <c r="AG2256" s="24"/>
      <c r="AH2256" s="73"/>
      <c r="AI2256" s="24"/>
      <c r="AJ2256" s="73"/>
      <c r="AK2256" s="24"/>
    </row>
    <row r="2257" spans="28:37">
      <c r="AB2257" s="71"/>
      <c r="AC2257" s="24"/>
      <c r="AD2257" s="24"/>
      <c r="AE2257" s="72"/>
      <c r="AF2257" s="24"/>
      <c r="AG2257" s="24"/>
      <c r="AH2257" s="73"/>
      <c r="AI2257" s="24"/>
      <c r="AJ2257" s="73"/>
      <c r="AK2257" s="24"/>
    </row>
    <row r="2258" spans="28:37">
      <c r="AB2258" s="71"/>
      <c r="AC2258" s="24"/>
      <c r="AD2258" s="24"/>
      <c r="AE2258" s="72"/>
      <c r="AF2258" s="24"/>
      <c r="AG2258" s="24"/>
      <c r="AH2258" s="73"/>
      <c r="AI2258" s="24"/>
      <c r="AJ2258" s="73"/>
      <c r="AK2258" s="24"/>
    </row>
    <row r="2259" spans="28:37">
      <c r="AB2259" s="71"/>
      <c r="AC2259" s="24"/>
      <c r="AD2259" s="24"/>
      <c r="AE2259" s="72"/>
      <c r="AF2259" s="24"/>
      <c r="AG2259" s="24"/>
      <c r="AH2259" s="73"/>
      <c r="AI2259" s="24"/>
      <c r="AJ2259" s="73"/>
      <c r="AK2259" s="24"/>
    </row>
    <row r="2260" spans="28:37">
      <c r="AB2260" s="71"/>
      <c r="AC2260" s="24"/>
      <c r="AD2260" s="24"/>
      <c r="AE2260" s="72"/>
      <c r="AF2260" s="24"/>
      <c r="AG2260" s="24"/>
      <c r="AH2260" s="73"/>
      <c r="AI2260" s="24"/>
      <c r="AJ2260" s="73"/>
      <c r="AK2260" s="24"/>
    </row>
    <row r="2261" spans="28:37">
      <c r="AB2261" s="71"/>
      <c r="AC2261" s="24"/>
      <c r="AD2261" s="24"/>
      <c r="AE2261" s="72"/>
      <c r="AF2261" s="24"/>
      <c r="AG2261" s="24"/>
      <c r="AH2261" s="73"/>
      <c r="AI2261" s="24"/>
      <c r="AJ2261" s="73"/>
      <c r="AK2261" s="24"/>
    </row>
    <row r="2262" spans="28:37">
      <c r="AB2262" s="71"/>
      <c r="AC2262" s="24"/>
      <c r="AD2262" s="24"/>
      <c r="AE2262" s="72"/>
      <c r="AF2262" s="24"/>
      <c r="AG2262" s="24"/>
      <c r="AH2262" s="73"/>
      <c r="AI2262" s="24"/>
      <c r="AJ2262" s="73"/>
      <c r="AK2262" s="24"/>
    </row>
    <row r="2263" spans="28:37">
      <c r="AB2263" s="71"/>
      <c r="AC2263" s="24"/>
      <c r="AD2263" s="24"/>
      <c r="AE2263" s="72"/>
      <c r="AF2263" s="24"/>
      <c r="AG2263" s="24"/>
      <c r="AH2263" s="73"/>
      <c r="AI2263" s="24"/>
      <c r="AJ2263" s="73"/>
      <c r="AK2263" s="24"/>
    </row>
    <row r="2264" spans="28:37">
      <c r="AB2264" s="71"/>
      <c r="AC2264" s="24"/>
      <c r="AD2264" s="24"/>
      <c r="AE2264" s="72"/>
      <c r="AF2264" s="24"/>
      <c r="AG2264" s="24"/>
      <c r="AH2264" s="73"/>
      <c r="AI2264" s="24"/>
      <c r="AJ2264" s="73"/>
      <c r="AK2264" s="24"/>
    </row>
    <row r="2265" spans="28:37">
      <c r="AB2265" s="71"/>
      <c r="AC2265" s="24"/>
      <c r="AD2265" s="24"/>
      <c r="AE2265" s="72"/>
      <c r="AF2265" s="24"/>
      <c r="AG2265" s="24"/>
      <c r="AH2265" s="73"/>
      <c r="AI2265" s="24"/>
      <c r="AJ2265" s="73"/>
      <c r="AK2265" s="24"/>
    </row>
    <row r="2266" spans="28:37">
      <c r="AB2266" s="71"/>
      <c r="AC2266" s="24"/>
      <c r="AD2266" s="24"/>
      <c r="AE2266" s="72"/>
      <c r="AF2266" s="24"/>
      <c r="AG2266" s="24"/>
      <c r="AH2266" s="73"/>
      <c r="AI2266" s="24"/>
      <c r="AJ2266" s="73"/>
      <c r="AK2266" s="24"/>
    </row>
    <row r="2267" spans="28:37">
      <c r="AB2267" s="71"/>
      <c r="AC2267" s="24"/>
      <c r="AD2267" s="24"/>
      <c r="AE2267" s="72"/>
      <c r="AF2267" s="24"/>
      <c r="AG2267" s="24"/>
      <c r="AH2267" s="73"/>
      <c r="AI2267" s="24"/>
      <c r="AJ2267" s="73"/>
      <c r="AK2267" s="24"/>
    </row>
    <row r="2268" spans="28:37">
      <c r="AB2268" s="71"/>
      <c r="AC2268" s="24"/>
      <c r="AD2268" s="24"/>
      <c r="AE2268" s="72"/>
      <c r="AF2268" s="24"/>
      <c r="AG2268" s="24"/>
      <c r="AH2268" s="73"/>
      <c r="AI2268" s="24"/>
      <c r="AJ2268" s="73"/>
      <c r="AK2268" s="24"/>
    </row>
    <row r="2269" spans="28:37">
      <c r="AB2269" s="71"/>
      <c r="AC2269" s="24"/>
      <c r="AD2269" s="24"/>
      <c r="AE2269" s="72"/>
      <c r="AF2269" s="24"/>
      <c r="AG2269" s="24"/>
      <c r="AH2269" s="73"/>
      <c r="AI2269" s="24"/>
      <c r="AJ2269" s="73"/>
      <c r="AK2269" s="24"/>
    </row>
    <row r="2270" spans="28:37">
      <c r="AB2270" s="71"/>
      <c r="AC2270" s="24"/>
      <c r="AD2270" s="24"/>
      <c r="AE2270" s="72"/>
      <c r="AF2270" s="24"/>
      <c r="AG2270" s="24"/>
      <c r="AH2270" s="73"/>
      <c r="AI2270" s="24"/>
      <c r="AJ2270" s="73"/>
      <c r="AK2270" s="24"/>
    </row>
    <row r="2271" spans="28:37">
      <c r="AB2271" s="71"/>
      <c r="AC2271" s="24"/>
      <c r="AD2271" s="24"/>
      <c r="AE2271" s="72"/>
      <c r="AF2271" s="24"/>
      <c r="AG2271" s="24"/>
      <c r="AH2271" s="73"/>
      <c r="AI2271" s="24"/>
      <c r="AJ2271" s="73"/>
      <c r="AK2271" s="24"/>
    </row>
    <row r="2272" spans="28:37">
      <c r="AB2272" s="71"/>
      <c r="AC2272" s="24"/>
      <c r="AD2272" s="24"/>
      <c r="AE2272" s="72"/>
      <c r="AF2272" s="24"/>
      <c r="AG2272" s="24"/>
      <c r="AH2272" s="73"/>
      <c r="AI2272" s="24"/>
      <c r="AJ2272" s="73"/>
      <c r="AK2272" s="24"/>
    </row>
    <row r="2273" spans="28:37">
      <c r="AB2273" s="71"/>
      <c r="AC2273" s="24"/>
      <c r="AD2273" s="24"/>
      <c r="AE2273" s="72"/>
      <c r="AF2273" s="24"/>
      <c r="AG2273" s="24"/>
      <c r="AH2273" s="73"/>
      <c r="AI2273" s="24"/>
      <c r="AJ2273" s="73"/>
      <c r="AK2273" s="24"/>
    </row>
    <row r="2274" spans="28:37">
      <c r="AB2274" s="71"/>
      <c r="AC2274" s="24"/>
      <c r="AD2274" s="24"/>
      <c r="AE2274" s="72"/>
      <c r="AF2274" s="24"/>
      <c r="AG2274" s="24"/>
      <c r="AH2274" s="73"/>
      <c r="AI2274" s="24"/>
      <c r="AJ2274" s="73"/>
      <c r="AK2274" s="24"/>
    </row>
    <row r="2275" spans="28:37">
      <c r="AB2275" s="71"/>
      <c r="AC2275" s="24"/>
      <c r="AD2275" s="24"/>
      <c r="AE2275" s="72"/>
      <c r="AF2275" s="24"/>
      <c r="AG2275" s="24"/>
      <c r="AH2275" s="73"/>
      <c r="AI2275" s="24"/>
      <c r="AJ2275" s="73"/>
      <c r="AK2275" s="24"/>
    </row>
    <row r="2276" spans="28:37">
      <c r="AB2276" s="71"/>
      <c r="AC2276" s="24"/>
      <c r="AD2276" s="24"/>
      <c r="AE2276" s="72"/>
      <c r="AF2276" s="24"/>
      <c r="AG2276" s="24"/>
      <c r="AH2276" s="73"/>
      <c r="AI2276" s="24"/>
      <c r="AJ2276" s="73"/>
      <c r="AK2276" s="24"/>
    </row>
    <row r="2277" spans="28:37">
      <c r="AB2277" s="71"/>
      <c r="AC2277" s="24"/>
      <c r="AD2277" s="24"/>
      <c r="AE2277" s="72"/>
      <c r="AF2277" s="24"/>
      <c r="AG2277" s="24"/>
      <c r="AH2277" s="73"/>
      <c r="AI2277" s="24"/>
      <c r="AJ2277" s="73"/>
      <c r="AK2277" s="24"/>
    </row>
    <row r="2278" spans="28:37">
      <c r="AB2278" s="71"/>
      <c r="AC2278" s="24"/>
      <c r="AD2278" s="24"/>
      <c r="AE2278" s="72"/>
      <c r="AF2278" s="24"/>
      <c r="AG2278" s="24"/>
      <c r="AH2278" s="73"/>
      <c r="AI2278" s="24"/>
      <c r="AJ2278" s="73"/>
      <c r="AK2278" s="24"/>
    </row>
    <row r="2279" spans="28:37">
      <c r="AB2279" s="71"/>
      <c r="AC2279" s="24"/>
      <c r="AD2279" s="24"/>
      <c r="AE2279" s="72"/>
      <c r="AF2279" s="24"/>
      <c r="AG2279" s="24"/>
      <c r="AH2279" s="73"/>
      <c r="AI2279" s="24"/>
      <c r="AJ2279" s="73"/>
      <c r="AK2279" s="24"/>
    </row>
    <row r="2280" spans="28:37">
      <c r="AB2280" s="71"/>
      <c r="AC2280" s="24"/>
      <c r="AD2280" s="24"/>
      <c r="AE2280" s="72"/>
      <c r="AF2280" s="24"/>
      <c r="AG2280" s="24"/>
      <c r="AH2280" s="73"/>
      <c r="AI2280" s="24"/>
      <c r="AJ2280" s="73"/>
      <c r="AK2280" s="24"/>
    </row>
    <row r="2281" spans="28:37">
      <c r="AB2281" s="71"/>
      <c r="AC2281" s="24"/>
      <c r="AD2281" s="24"/>
      <c r="AE2281" s="72"/>
      <c r="AF2281" s="24"/>
      <c r="AG2281" s="24"/>
      <c r="AH2281" s="73"/>
      <c r="AI2281" s="24"/>
      <c r="AJ2281" s="73"/>
      <c r="AK2281" s="24"/>
    </row>
    <row r="2282" spans="28:37">
      <c r="AB2282" s="71"/>
      <c r="AC2282" s="24"/>
      <c r="AD2282" s="24"/>
      <c r="AE2282" s="72"/>
      <c r="AF2282" s="24"/>
      <c r="AG2282" s="24"/>
      <c r="AH2282" s="73"/>
      <c r="AI2282" s="24"/>
      <c r="AJ2282" s="73"/>
      <c r="AK2282" s="24"/>
    </row>
    <row r="2283" spans="28:37">
      <c r="AB2283" s="71"/>
      <c r="AC2283" s="24"/>
      <c r="AD2283" s="24"/>
      <c r="AE2283" s="72"/>
      <c r="AF2283" s="24"/>
      <c r="AG2283" s="24"/>
      <c r="AH2283" s="73"/>
      <c r="AI2283" s="24"/>
      <c r="AJ2283" s="73"/>
      <c r="AK2283" s="24"/>
    </row>
    <row r="2284" spans="28:37">
      <c r="AB2284" s="71"/>
      <c r="AC2284" s="24"/>
      <c r="AD2284" s="24"/>
      <c r="AE2284" s="72"/>
      <c r="AF2284" s="24"/>
      <c r="AG2284" s="24"/>
      <c r="AH2284" s="73"/>
      <c r="AI2284" s="24"/>
      <c r="AJ2284" s="73"/>
      <c r="AK2284" s="24"/>
    </row>
    <row r="2285" spans="28:37">
      <c r="AB2285" s="71"/>
      <c r="AC2285" s="24"/>
      <c r="AD2285" s="24"/>
      <c r="AE2285" s="72"/>
      <c r="AF2285" s="24"/>
      <c r="AG2285" s="24"/>
      <c r="AH2285" s="73"/>
      <c r="AI2285" s="24"/>
      <c r="AJ2285" s="73"/>
      <c r="AK2285" s="24"/>
    </row>
    <row r="2286" spans="28:37">
      <c r="AB2286" s="71"/>
      <c r="AC2286" s="24"/>
      <c r="AD2286" s="24"/>
      <c r="AE2286" s="72"/>
      <c r="AF2286" s="24"/>
      <c r="AG2286" s="24"/>
      <c r="AH2286" s="73"/>
      <c r="AI2286" s="24"/>
      <c r="AJ2286" s="73"/>
      <c r="AK2286" s="24"/>
    </row>
    <row r="2287" spans="28:37">
      <c r="AB2287" s="71"/>
      <c r="AC2287" s="24"/>
      <c r="AD2287" s="24"/>
      <c r="AE2287" s="72"/>
      <c r="AF2287" s="24"/>
      <c r="AG2287" s="24"/>
      <c r="AH2287" s="73"/>
      <c r="AI2287" s="24"/>
      <c r="AJ2287" s="73"/>
      <c r="AK2287" s="24"/>
    </row>
    <row r="2288" spans="28:37">
      <c r="AB2288" s="71"/>
      <c r="AC2288" s="24"/>
      <c r="AD2288" s="24"/>
      <c r="AE2288" s="72"/>
      <c r="AF2288" s="24"/>
      <c r="AG2288" s="24"/>
      <c r="AH2288" s="73"/>
      <c r="AI2288" s="24"/>
      <c r="AJ2288" s="73"/>
      <c r="AK2288" s="24"/>
    </row>
    <row r="2289" spans="28:37">
      <c r="AB2289" s="71"/>
      <c r="AC2289" s="24"/>
      <c r="AD2289" s="24"/>
      <c r="AE2289" s="72"/>
      <c r="AF2289" s="24"/>
      <c r="AG2289" s="24"/>
      <c r="AH2289" s="73"/>
      <c r="AI2289" s="24"/>
      <c r="AJ2289" s="73"/>
      <c r="AK2289" s="24"/>
    </row>
    <row r="2290" spans="28:37">
      <c r="AB2290" s="71"/>
      <c r="AC2290" s="24"/>
      <c r="AD2290" s="24"/>
      <c r="AE2290" s="72"/>
      <c r="AF2290" s="24"/>
      <c r="AG2290" s="24"/>
      <c r="AH2290" s="73"/>
      <c r="AI2290" s="24"/>
      <c r="AJ2290" s="73"/>
      <c r="AK2290" s="24"/>
    </row>
    <row r="2291" spans="28:37">
      <c r="AB2291" s="71"/>
      <c r="AC2291" s="24"/>
      <c r="AD2291" s="24"/>
      <c r="AE2291" s="72"/>
      <c r="AF2291" s="24"/>
      <c r="AG2291" s="24"/>
      <c r="AH2291" s="73"/>
      <c r="AI2291" s="24"/>
      <c r="AJ2291" s="73"/>
      <c r="AK2291" s="24"/>
    </row>
    <row r="2292" spans="28:37">
      <c r="AB2292" s="71"/>
      <c r="AC2292" s="24"/>
      <c r="AD2292" s="24"/>
      <c r="AE2292" s="72"/>
      <c r="AF2292" s="24"/>
      <c r="AG2292" s="24"/>
      <c r="AH2292" s="73"/>
      <c r="AI2292" s="24"/>
      <c r="AJ2292" s="73"/>
      <c r="AK2292" s="24"/>
    </row>
    <row r="2293" spans="28:37">
      <c r="AB2293" s="71"/>
      <c r="AC2293" s="24"/>
      <c r="AD2293" s="24"/>
      <c r="AE2293" s="72"/>
      <c r="AF2293" s="24"/>
      <c r="AG2293" s="24"/>
      <c r="AH2293" s="73"/>
      <c r="AI2293" s="24"/>
      <c r="AJ2293" s="73"/>
      <c r="AK2293" s="24"/>
    </row>
    <row r="2294" spans="28:37">
      <c r="AB2294" s="71"/>
      <c r="AC2294" s="24"/>
      <c r="AD2294" s="24"/>
      <c r="AE2294" s="72"/>
      <c r="AF2294" s="24"/>
      <c r="AG2294" s="24"/>
      <c r="AH2294" s="73"/>
      <c r="AI2294" s="24"/>
      <c r="AJ2294" s="73"/>
      <c r="AK2294" s="24"/>
    </row>
    <row r="2295" spans="28:37">
      <c r="AB2295" s="71"/>
      <c r="AC2295" s="24"/>
      <c r="AD2295" s="24"/>
      <c r="AE2295" s="72"/>
      <c r="AF2295" s="24"/>
      <c r="AG2295" s="24"/>
      <c r="AH2295" s="73"/>
      <c r="AI2295" s="24"/>
      <c r="AJ2295" s="73"/>
      <c r="AK2295" s="24"/>
    </row>
    <row r="2296" spans="28:37">
      <c r="AB2296" s="71"/>
      <c r="AC2296" s="24"/>
      <c r="AD2296" s="24"/>
      <c r="AE2296" s="72"/>
      <c r="AF2296" s="24"/>
      <c r="AG2296" s="24"/>
      <c r="AH2296" s="73"/>
      <c r="AI2296" s="24"/>
      <c r="AJ2296" s="73"/>
      <c r="AK2296" s="24"/>
    </row>
    <row r="2297" spans="28:37">
      <c r="AB2297" s="71"/>
      <c r="AC2297" s="24"/>
      <c r="AD2297" s="24"/>
      <c r="AE2297" s="72"/>
      <c r="AF2297" s="24"/>
      <c r="AG2297" s="24"/>
      <c r="AH2297" s="73"/>
      <c r="AI2297" s="24"/>
      <c r="AJ2297" s="73"/>
      <c r="AK2297" s="24"/>
    </row>
    <row r="2298" spans="28:37">
      <c r="AB2298" s="71"/>
      <c r="AC2298" s="24"/>
      <c r="AD2298" s="24"/>
      <c r="AE2298" s="72"/>
      <c r="AF2298" s="24"/>
      <c r="AG2298" s="24"/>
      <c r="AH2298" s="73"/>
      <c r="AI2298" s="24"/>
      <c r="AJ2298" s="73"/>
      <c r="AK2298" s="24"/>
    </row>
    <row r="2299" spans="28:37">
      <c r="AB2299" s="71"/>
      <c r="AC2299" s="24"/>
      <c r="AD2299" s="24"/>
      <c r="AE2299" s="72"/>
      <c r="AF2299" s="24"/>
      <c r="AG2299" s="24"/>
      <c r="AH2299" s="73"/>
      <c r="AI2299" s="24"/>
      <c r="AJ2299" s="73"/>
      <c r="AK2299" s="24"/>
    </row>
    <row r="2300" spans="28:37">
      <c r="AB2300" s="71"/>
      <c r="AC2300" s="24"/>
      <c r="AD2300" s="24"/>
      <c r="AE2300" s="72"/>
      <c r="AF2300" s="24"/>
      <c r="AG2300" s="24"/>
      <c r="AH2300" s="73"/>
      <c r="AI2300" s="24"/>
      <c r="AJ2300" s="73"/>
      <c r="AK2300" s="24"/>
    </row>
    <row r="2301" spans="28:37">
      <c r="AB2301" s="71"/>
      <c r="AC2301" s="24"/>
      <c r="AD2301" s="24"/>
      <c r="AE2301" s="72"/>
      <c r="AF2301" s="24"/>
      <c r="AG2301" s="24"/>
      <c r="AH2301" s="73"/>
      <c r="AI2301" s="24"/>
      <c r="AJ2301" s="73"/>
      <c r="AK2301" s="24"/>
    </row>
    <row r="2302" spans="28:37">
      <c r="AB2302" s="71"/>
      <c r="AC2302" s="24"/>
      <c r="AD2302" s="24"/>
      <c r="AE2302" s="72"/>
      <c r="AF2302" s="24"/>
      <c r="AG2302" s="24"/>
      <c r="AH2302" s="73"/>
      <c r="AI2302" s="24"/>
      <c r="AJ2302" s="73"/>
      <c r="AK2302" s="24"/>
    </row>
    <row r="2303" spans="28:37">
      <c r="AB2303" s="71"/>
      <c r="AC2303" s="24"/>
      <c r="AD2303" s="24"/>
      <c r="AE2303" s="72"/>
      <c r="AF2303" s="24"/>
      <c r="AG2303" s="24"/>
      <c r="AH2303" s="73"/>
      <c r="AI2303" s="24"/>
      <c r="AJ2303" s="73"/>
      <c r="AK2303" s="24"/>
    </row>
    <row r="2304" spans="28:37">
      <c r="AB2304" s="71"/>
      <c r="AC2304" s="24"/>
      <c r="AD2304" s="24"/>
      <c r="AE2304" s="72"/>
      <c r="AF2304" s="24"/>
      <c r="AG2304" s="24"/>
      <c r="AH2304" s="73"/>
      <c r="AI2304" s="24"/>
      <c r="AJ2304" s="73"/>
      <c r="AK2304" s="24"/>
    </row>
    <row r="2305" spans="28:37">
      <c r="AB2305" s="71"/>
      <c r="AC2305" s="24"/>
      <c r="AD2305" s="24"/>
      <c r="AE2305" s="72"/>
      <c r="AF2305" s="24"/>
      <c r="AG2305" s="24"/>
      <c r="AH2305" s="73"/>
      <c r="AI2305" s="24"/>
      <c r="AJ2305" s="73"/>
      <c r="AK2305" s="24"/>
    </row>
    <row r="2306" spans="28:37">
      <c r="AB2306" s="71"/>
      <c r="AC2306" s="24"/>
      <c r="AD2306" s="24"/>
      <c r="AE2306" s="72"/>
      <c r="AF2306" s="24"/>
      <c r="AG2306" s="24"/>
      <c r="AH2306" s="73"/>
      <c r="AI2306" s="24"/>
      <c r="AJ2306" s="73"/>
      <c r="AK2306" s="24"/>
    </row>
    <row r="2307" spans="28:37">
      <c r="AB2307" s="71"/>
      <c r="AC2307" s="24"/>
      <c r="AD2307" s="24"/>
      <c r="AE2307" s="72"/>
      <c r="AF2307" s="24"/>
      <c r="AG2307" s="24"/>
      <c r="AH2307" s="73"/>
      <c r="AI2307" s="24"/>
      <c r="AJ2307" s="73"/>
      <c r="AK2307" s="24"/>
    </row>
    <row r="2308" spans="28:37">
      <c r="AB2308" s="71"/>
      <c r="AC2308" s="24"/>
      <c r="AD2308" s="24"/>
      <c r="AE2308" s="72"/>
      <c r="AF2308" s="24"/>
      <c r="AG2308" s="24"/>
      <c r="AH2308" s="73"/>
      <c r="AI2308" s="24"/>
      <c r="AJ2308" s="73"/>
      <c r="AK2308" s="24"/>
    </row>
    <row r="2309" spans="28:37">
      <c r="AB2309" s="71"/>
      <c r="AC2309" s="24"/>
      <c r="AD2309" s="24"/>
      <c r="AE2309" s="72"/>
      <c r="AF2309" s="24"/>
      <c r="AG2309" s="24"/>
      <c r="AH2309" s="73"/>
      <c r="AI2309" s="24"/>
      <c r="AJ2309" s="73"/>
      <c r="AK2309" s="24"/>
    </row>
    <row r="2310" spans="28:37">
      <c r="AB2310" s="71"/>
      <c r="AC2310" s="24"/>
      <c r="AD2310" s="24"/>
      <c r="AE2310" s="72"/>
      <c r="AF2310" s="24"/>
      <c r="AG2310" s="24"/>
      <c r="AH2310" s="73"/>
      <c r="AI2310" s="24"/>
      <c r="AJ2310" s="73"/>
      <c r="AK2310" s="24"/>
    </row>
    <row r="2311" spans="28:37">
      <c r="AB2311" s="71"/>
      <c r="AC2311" s="24"/>
      <c r="AD2311" s="24"/>
      <c r="AE2311" s="72"/>
      <c r="AF2311" s="24"/>
      <c r="AG2311" s="24"/>
      <c r="AH2311" s="73"/>
      <c r="AI2311" s="24"/>
      <c r="AJ2311" s="73"/>
      <c r="AK2311" s="24"/>
    </row>
    <row r="2312" spans="28:37">
      <c r="AB2312" s="71"/>
      <c r="AC2312" s="24"/>
      <c r="AD2312" s="24"/>
      <c r="AE2312" s="72"/>
      <c r="AF2312" s="24"/>
      <c r="AG2312" s="24"/>
      <c r="AH2312" s="73"/>
      <c r="AI2312" s="24"/>
      <c r="AJ2312" s="73"/>
      <c r="AK2312" s="24"/>
    </row>
    <row r="2313" spans="28:37">
      <c r="AB2313" s="71"/>
      <c r="AC2313" s="24"/>
      <c r="AD2313" s="24"/>
      <c r="AE2313" s="72"/>
      <c r="AF2313" s="24"/>
      <c r="AG2313" s="24"/>
      <c r="AH2313" s="73"/>
      <c r="AI2313" s="24"/>
      <c r="AJ2313" s="73"/>
      <c r="AK2313" s="24"/>
    </row>
    <row r="2314" spans="28:37">
      <c r="AB2314" s="71"/>
      <c r="AC2314" s="24"/>
      <c r="AD2314" s="24"/>
      <c r="AE2314" s="72"/>
      <c r="AF2314" s="24"/>
      <c r="AG2314" s="24"/>
      <c r="AH2314" s="73"/>
      <c r="AI2314" s="24"/>
      <c r="AJ2314" s="73"/>
      <c r="AK2314" s="24"/>
    </row>
    <row r="2315" spans="28:37">
      <c r="AB2315" s="71"/>
      <c r="AC2315" s="24"/>
      <c r="AD2315" s="24"/>
      <c r="AE2315" s="72"/>
      <c r="AF2315" s="24"/>
      <c r="AG2315" s="24"/>
      <c r="AH2315" s="73"/>
      <c r="AI2315" s="24"/>
      <c r="AJ2315" s="73"/>
      <c r="AK2315" s="24"/>
    </row>
    <row r="2316" spans="28:37">
      <c r="AB2316" s="71"/>
      <c r="AC2316" s="24"/>
      <c r="AD2316" s="24"/>
      <c r="AE2316" s="72"/>
      <c r="AF2316" s="24"/>
      <c r="AG2316" s="24"/>
      <c r="AH2316" s="73"/>
      <c r="AI2316" s="24"/>
      <c r="AJ2316" s="73"/>
      <c r="AK2316" s="24"/>
    </row>
    <row r="2317" spans="28:37">
      <c r="AB2317" s="71"/>
      <c r="AC2317" s="24"/>
      <c r="AD2317" s="24"/>
      <c r="AE2317" s="72"/>
      <c r="AF2317" s="24"/>
      <c r="AG2317" s="24"/>
      <c r="AH2317" s="73"/>
      <c r="AI2317" s="24"/>
      <c r="AJ2317" s="73"/>
      <c r="AK2317" s="24"/>
    </row>
    <row r="2318" spans="28:37">
      <c r="AB2318" s="71"/>
      <c r="AC2318" s="24"/>
      <c r="AD2318" s="24"/>
      <c r="AE2318" s="72"/>
      <c r="AF2318" s="24"/>
      <c r="AG2318" s="24"/>
      <c r="AH2318" s="73"/>
      <c r="AI2318" s="24"/>
      <c r="AJ2318" s="73"/>
      <c r="AK2318" s="24"/>
    </row>
    <row r="2319" spans="28:37">
      <c r="AB2319" s="71"/>
      <c r="AC2319" s="24"/>
      <c r="AD2319" s="24"/>
      <c r="AE2319" s="72"/>
      <c r="AF2319" s="24"/>
      <c r="AG2319" s="24"/>
      <c r="AH2319" s="73"/>
      <c r="AI2319" s="24"/>
      <c r="AJ2319" s="73"/>
      <c r="AK2319" s="24"/>
    </row>
    <row r="2320" spans="28:37">
      <c r="AB2320" s="71"/>
      <c r="AC2320" s="24"/>
      <c r="AD2320" s="24"/>
      <c r="AE2320" s="72"/>
      <c r="AF2320" s="24"/>
      <c r="AG2320" s="24"/>
      <c r="AH2320" s="73"/>
      <c r="AI2320" s="24"/>
      <c r="AJ2320" s="73"/>
      <c r="AK2320" s="24"/>
    </row>
    <row r="2321" spans="28:37">
      <c r="AB2321" s="71"/>
      <c r="AC2321" s="24"/>
      <c r="AD2321" s="24"/>
      <c r="AE2321" s="72"/>
      <c r="AF2321" s="24"/>
      <c r="AG2321" s="24"/>
      <c r="AH2321" s="73"/>
      <c r="AI2321" s="24"/>
      <c r="AJ2321" s="73"/>
      <c r="AK2321" s="24"/>
    </row>
    <row r="2322" spans="28:37">
      <c r="AB2322" s="71"/>
      <c r="AC2322" s="24"/>
      <c r="AD2322" s="24"/>
      <c r="AE2322" s="72"/>
      <c r="AF2322" s="24"/>
      <c r="AG2322" s="24"/>
      <c r="AH2322" s="73"/>
      <c r="AI2322" s="24"/>
      <c r="AJ2322" s="73"/>
      <c r="AK2322" s="24"/>
    </row>
    <row r="2323" spans="28:37">
      <c r="AB2323" s="71"/>
      <c r="AC2323" s="24"/>
      <c r="AD2323" s="24"/>
      <c r="AE2323" s="72"/>
      <c r="AF2323" s="24"/>
      <c r="AG2323" s="24"/>
      <c r="AH2323" s="73"/>
      <c r="AI2323" s="24"/>
      <c r="AJ2323" s="73"/>
      <c r="AK2323" s="24"/>
    </row>
    <row r="2324" spans="28:37">
      <c r="AB2324" s="71"/>
      <c r="AC2324" s="24"/>
      <c r="AD2324" s="24"/>
      <c r="AE2324" s="72"/>
      <c r="AF2324" s="24"/>
      <c r="AG2324" s="24"/>
      <c r="AH2324" s="73"/>
      <c r="AI2324" s="24"/>
      <c r="AJ2324" s="73"/>
      <c r="AK2324" s="24"/>
    </row>
    <row r="2325" spans="28:37">
      <c r="AB2325" s="71"/>
      <c r="AC2325" s="24"/>
      <c r="AD2325" s="24"/>
      <c r="AE2325" s="72"/>
      <c r="AF2325" s="24"/>
      <c r="AG2325" s="24"/>
      <c r="AH2325" s="73"/>
      <c r="AI2325" s="24"/>
      <c r="AJ2325" s="73"/>
      <c r="AK2325" s="24"/>
    </row>
    <row r="2326" spans="28:37">
      <c r="AB2326" s="71"/>
      <c r="AC2326" s="24"/>
      <c r="AD2326" s="24"/>
      <c r="AE2326" s="72"/>
      <c r="AF2326" s="24"/>
      <c r="AG2326" s="24"/>
      <c r="AH2326" s="73"/>
      <c r="AI2326" s="24"/>
      <c r="AJ2326" s="73"/>
      <c r="AK2326" s="24"/>
    </row>
    <row r="2327" spans="28:37">
      <c r="AB2327" s="71"/>
      <c r="AC2327" s="24"/>
      <c r="AD2327" s="24"/>
      <c r="AE2327" s="72"/>
      <c r="AF2327" s="24"/>
      <c r="AG2327" s="24"/>
      <c r="AH2327" s="73"/>
      <c r="AI2327" s="24"/>
      <c r="AJ2327" s="73"/>
      <c r="AK2327" s="24"/>
    </row>
    <row r="2328" spans="28:37">
      <c r="AB2328" s="71"/>
      <c r="AC2328" s="24"/>
      <c r="AD2328" s="24"/>
      <c r="AE2328" s="72"/>
      <c r="AF2328" s="24"/>
      <c r="AG2328" s="24"/>
      <c r="AH2328" s="73"/>
      <c r="AI2328" s="24"/>
      <c r="AJ2328" s="73"/>
      <c r="AK2328" s="24"/>
    </row>
    <row r="2329" spans="28:37">
      <c r="AB2329" s="71"/>
      <c r="AC2329" s="24"/>
      <c r="AD2329" s="24"/>
      <c r="AE2329" s="72"/>
      <c r="AF2329" s="24"/>
      <c r="AG2329" s="24"/>
      <c r="AH2329" s="73"/>
      <c r="AI2329" s="24"/>
      <c r="AJ2329" s="73"/>
      <c r="AK2329" s="24"/>
    </row>
    <row r="2330" spans="28:37">
      <c r="AB2330" s="71"/>
      <c r="AC2330" s="24"/>
      <c r="AD2330" s="24"/>
      <c r="AE2330" s="72"/>
      <c r="AF2330" s="24"/>
      <c r="AG2330" s="24"/>
      <c r="AH2330" s="73"/>
      <c r="AI2330" s="24"/>
      <c r="AJ2330" s="73"/>
      <c r="AK2330" s="24"/>
    </row>
    <row r="2331" spans="28:37">
      <c r="AB2331" s="71"/>
      <c r="AC2331" s="24"/>
      <c r="AD2331" s="24"/>
      <c r="AE2331" s="72"/>
      <c r="AF2331" s="24"/>
      <c r="AG2331" s="24"/>
      <c r="AH2331" s="73"/>
      <c r="AI2331" s="24"/>
      <c r="AJ2331" s="73"/>
      <c r="AK2331" s="24"/>
    </row>
    <row r="2332" spans="28:37">
      <c r="AB2332" s="71"/>
      <c r="AC2332" s="24"/>
      <c r="AD2332" s="24"/>
      <c r="AE2332" s="72"/>
      <c r="AF2332" s="24"/>
      <c r="AG2332" s="24"/>
      <c r="AH2332" s="73"/>
      <c r="AI2332" s="24"/>
      <c r="AJ2332" s="73"/>
      <c r="AK2332" s="24"/>
    </row>
    <row r="2333" spans="28:37">
      <c r="AB2333" s="71"/>
      <c r="AC2333" s="24"/>
      <c r="AD2333" s="24"/>
      <c r="AE2333" s="72"/>
      <c r="AF2333" s="24"/>
      <c r="AG2333" s="24"/>
      <c r="AH2333" s="73"/>
      <c r="AI2333" s="24"/>
      <c r="AJ2333" s="73"/>
      <c r="AK2333" s="24"/>
    </row>
    <row r="2334" spans="28:37">
      <c r="AB2334" s="71"/>
      <c r="AC2334" s="24"/>
      <c r="AD2334" s="24"/>
      <c r="AE2334" s="72"/>
      <c r="AF2334" s="24"/>
      <c r="AG2334" s="24"/>
      <c r="AH2334" s="73"/>
      <c r="AI2334" s="24"/>
      <c r="AJ2334" s="73"/>
      <c r="AK2334" s="24"/>
    </row>
    <row r="2335" spans="28:37">
      <c r="AB2335" s="71"/>
      <c r="AC2335" s="24"/>
      <c r="AD2335" s="24"/>
      <c r="AE2335" s="72"/>
      <c r="AF2335" s="24"/>
      <c r="AG2335" s="24"/>
      <c r="AH2335" s="73"/>
      <c r="AI2335" s="24"/>
      <c r="AJ2335" s="73"/>
      <c r="AK2335" s="24"/>
    </row>
    <row r="2336" spans="28:37">
      <c r="AB2336" s="71"/>
      <c r="AC2336" s="24"/>
      <c r="AD2336" s="24"/>
      <c r="AE2336" s="72"/>
      <c r="AF2336" s="24"/>
      <c r="AG2336" s="24"/>
      <c r="AH2336" s="73"/>
      <c r="AI2336" s="24"/>
      <c r="AJ2336" s="73"/>
      <c r="AK2336" s="24"/>
    </row>
    <row r="2337" spans="28:37">
      <c r="AB2337" s="71"/>
      <c r="AC2337" s="24"/>
      <c r="AD2337" s="24"/>
      <c r="AE2337" s="72"/>
      <c r="AF2337" s="24"/>
      <c r="AG2337" s="24"/>
      <c r="AH2337" s="73"/>
      <c r="AI2337" s="24"/>
      <c r="AJ2337" s="73"/>
      <c r="AK2337" s="24"/>
    </row>
    <row r="2338" spans="28:37">
      <c r="AB2338" s="71"/>
      <c r="AC2338" s="24"/>
      <c r="AD2338" s="24"/>
      <c r="AE2338" s="72"/>
      <c r="AF2338" s="24"/>
      <c r="AG2338" s="24"/>
      <c r="AH2338" s="73"/>
      <c r="AI2338" s="24"/>
      <c r="AJ2338" s="73"/>
      <c r="AK2338" s="24"/>
    </row>
    <row r="2339" spans="28:37">
      <c r="AB2339" s="71"/>
      <c r="AC2339" s="24"/>
      <c r="AD2339" s="24"/>
      <c r="AE2339" s="72"/>
      <c r="AF2339" s="24"/>
      <c r="AG2339" s="24"/>
      <c r="AH2339" s="73"/>
      <c r="AI2339" s="24"/>
      <c r="AJ2339" s="73"/>
      <c r="AK2339" s="24"/>
    </row>
    <row r="2340" spans="28:37">
      <c r="AB2340" s="71"/>
      <c r="AC2340" s="24"/>
      <c r="AD2340" s="24"/>
      <c r="AE2340" s="72"/>
      <c r="AF2340" s="24"/>
      <c r="AG2340" s="24"/>
      <c r="AH2340" s="73"/>
      <c r="AI2340" s="24"/>
      <c r="AJ2340" s="73"/>
      <c r="AK2340" s="24"/>
    </row>
    <row r="2341" spans="28:37">
      <c r="AB2341" s="71"/>
      <c r="AC2341" s="24"/>
      <c r="AD2341" s="24"/>
      <c r="AE2341" s="72"/>
      <c r="AF2341" s="24"/>
      <c r="AG2341" s="24"/>
      <c r="AH2341" s="73"/>
      <c r="AI2341" s="24"/>
      <c r="AJ2341" s="73"/>
      <c r="AK2341" s="24"/>
    </row>
    <row r="2342" spans="28:37">
      <c r="AB2342" s="71"/>
      <c r="AC2342" s="24"/>
      <c r="AD2342" s="24"/>
      <c r="AE2342" s="72"/>
      <c r="AF2342" s="24"/>
      <c r="AG2342" s="24"/>
      <c r="AH2342" s="73"/>
      <c r="AI2342" s="24"/>
      <c r="AJ2342" s="73"/>
      <c r="AK2342" s="24"/>
    </row>
    <row r="2343" spans="28:37">
      <c r="AB2343" s="71"/>
      <c r="AC2343" s="24"/>
      <c r="AD2343" s="24"/>
      <c r="AE2343" s="72"/>
      <c r="AF2343" s="24"/>
      <c r="AG2343" s="24"/>
      <c r="AH2343" s="73"/>
      <c r="AI2343" s="24"/>
      <c r="AJ2343" s="73"/>
      <c r="AK2343" s="24"/>
    </row>
    <row r="2344" spans="28:37">
      <c r="AB2344" s="71"/>
      <c r="AC2344" s="24"/>
      <c r="AD2344" s="24"/>
      <c r="AE2344" s="72"/>
      <c r="AF2344" s="24"/>
      <c r="AG2344" s="24"/>
      <c r="AH2344" s="73"/>
      <c r="AI2344" s="24"/>
      <c r="AJ2344" s="73"/>
      <c r="AK2344" s="24"/>
    </row>
    <row r="2345" spans="28:37">
      <c r="AB2345" s="71"/>
      <c r="AC2345" s="24"/>
      <c r="AD2345" s="24"/>
      <c r="AE2345" s="72"/>
      <c r="AF2345" s="24"/>
      <c r="AG2345" s="24"/>
      <c r="AH2345" s="73"/>
      <c r="AI2345" s="24"/>
      <c r="AJ2345" s="73"/>
      <c r="AK2345" s="24"/>
    </row>
    <row r="2346" spans="28:37">
      <c r="AB2346" s="71"/>
      <c r="AC2346" s="24"/>
      <c r="AD2346" s="24"/>
      <c r="AE2346" s="72"/>
      <c r="AF2346" s="24"/>
      <c r="AG2346" s="24"/>
      <c r="AH2346" s="73"/>
      <c r="AI2346" s="24"/>
      <c r="AJ2346" s="73"/>
      <c r="AK2346" s="24"/>
    </row>
    <row r="2347" spans="28:37">
      <c r="AB2347" s="71"/>
      <c r="AC2347" s="24"/>
      <c r="AD2347" s="24"/>
      <c r="AE2347" s="72"/>
      <c r="AF2347" s="24"/>
      <c r="AG2347" s="24"/>
      <c r="AH2347" s="73"/>
      <c r="AI2347" s="24"/>
      <c r="AJ2347" s="73"/>
      <c r="AK2347" s="24"/>
    </row>
    <row r="2348" spans="28:37">
      <c r="AB2348" s="71"/>
      <c r="AC2348" s="24"/>
      <c r="AD2348" s="24"/>
      <c r="AE2348" s="72"/>
      <c r="AF2348" s="24"/>
      <c r="AG2348" s="24"/>
      <c r="AH2348" s="73"/>
      <c r="AI2348" s="24"/>
      <c r="AJ2348" s="73"/>
      <c r="AK2348" s="24"/>
    </row>
    <row r="2349" spans="28:37">
      <c r="AB2349" s="71"/>
      <c r="AC2349" s="24"/>
      <c r="AD2349" s="24"/>
      <c r="AE2349" s="72"/>
      <c r="AF2349" s="24"/>
      <c r="AG2349" s="24"/>
      <c r="AH2349" s="73"/>
      <c r="AI2349" s="24"/>
      <c r="AJ2349" s="73"/>
      <c r="AK2349" s="24"/>
    </row>
    <row r="2350" spans="28:37">
      <c r="AB2350" s="71"/>
      <c r="AC2350" s="24"/>
      <c r="AD2350" s="24"/>
      <c r="AE2350" s="72"/>
      <c r="AF2350" s="24"/>
      <c r="AG2350" s="24"/>
      <c r="AH2350" s="73"/>
      <c r="AI2350" s="24"/>
      <c r="AJ2350" s="73"/>
      <c r="AK2350" s="24"/>
    </row>
    <row r="2351" spans="28:37">
      <c r="AB2351" s="71"/>
      <c r="AC2351" s="24"/>
      <c r="AD2351" s="24"/>
      <c r="AE2351" s="72"/>
      <c r="AF2351" s="24"/>
      <c r="AG2351" s="24"/>
      <c r="AH2351" s="73"/>
      <c r="AI2351" s="24"/>
      <c r="AJ2351" s="73"/>
      <c r="AK2351" s="24"/>
    </row>
    <row r="2352" spans="28:37">
      <c r="AB2352" s="71"/>
      <c r="AC2352" s="24"/>
      <c r="AD2352" s="24"/>
      <c r="AE2352" s="72"/>
      <c r="AF2352" s="24"/>
      <c r="AG2352" s="24"/>
      <c r="AH2352" s="73"/>
      <c r="AI2352" s="24"/>
      <c r="AJ2352" s="73"/>
      <c r="AK2352" s="24"/>
    </row>
    <row r="2353" spans="28:37">
      <c r="AB2353" s="71"/>
      <c r="AC2353" s="24"/>
      <c r="AD2353" s="24"/>
      <c r="AE2353" s="72"/>
      <c r="AF2353" s="24"/>
      <c r="AG2353" s="24"/>
      <c r="AH2353" s="73"/>
      <c r="AI2353" s="24"/>
      <c r="AJ2353" s="73"/>
      <c r="AK2353" s="24"/>
    </row>
    <row r="2354" spans="28:37">
      <c r="AB2354" s="71"/>
      <c r="AC2354" s="24"/>
      <c r="AD2354" s="24"/>
      <c r="AE2354" s="72"/>
      <c r="AF2354" s="24"/>
      <c r="AG2354" s="24"/>
      <c r="AH2354" s="73"/>
      <c r="AI2354" s="24"/>
      <c r="AJ2354" s="73"/>
      <c r="AK2354" s="24"/>
    </row>
    <row r="2355" spans="28:37">
      <c r="AB2355" s="71"/>
      <c r="AC2355" s="24"/>
      <c r="AD2355" s="24"/>
      <c r="AE2355" s="72"/>
      <c r="AF2355" s="24"/>
      <c r="AG2355" s="24"/>
      <c r="AH2355" s="73"/>
      <c r="AI2355" s="24"/>
      <c r="AJ2355" s="73"/>
      <c r="AK2355" s="24"/>
    </row>
    <row r="2356" spans="28:37">
      <c r="AB2356" s="71"/>
      <c r="AC2356" s="24"/>
      <c r="AD2356" s="24"/>
      <c r="AE2356" s="72"/>
      <c r="AF2356" s="24"/>
      <c r="AG2356" s="24"/>
      <c r="AH2356" s="73"/>
      <c r="AI2356" s="24"/>
      <c r="AJ2356" s="73"/>
      <c r="AK2356" s="24"/>
    </row>
    <row r="2357" spans="28:37">
      <c r="AB2357" s="71"/>
      <c r="AC2357" s="24"/>
      <c r="AD2357" s="24"/>
      <c r="AE2357" s="72"/>
      <c r="AF2357" s="24"/>
      <c r="AG2357" s="24"/>
      <c r="AH2357" s="73"/>
      <c r="AI2357" s="24"/>
      <c r="AJ2357" s="73"/>
      <c r="AK2357" s="24"/>
    </row>
    <row r="2358" spans="28:37">
      <c r="AB2358" s="71"/>
      <c r="AC2358" s="24"/>
      <c r="AD2358" s="24"/>
      <c r="AE2358" s="72"/>
      <c r="AF2358" s="24"/>
      <c r="AG2358" s="24"/>
      <c r="AH2358" s="73"/>
      <c r="AI2358" s="24"/>
      <c r="AJ2358" s="73"/>
      <c r="AK2358" s="24"/>
    </row>
    <row r="2359" spans="28:37">
      <c r="AB2359" s="71"/>
      <c r="AC2359" s="24"/>
      <c r="AD2359" s="24"/>
      <c r="AE2359" s="72"/>
      <c r="AF2359" s="24"/>
      <c r="AG2359" s="24"/>
      <c r="AH2359" s="73"/>
      <c r="AI2359" s="24"/>
      <c r="AJ2359" s="73"/>
      <c r="AK2359" s="24"/>
    </row>
    <row r="2360" spans="28:37">
      <c r="AB2360" s="71"/>
      <c r="AC2360" s="24"/>
      <c r="AD2360" s="24"/>
      <c r="AE2360" s="72"/>
      <c r="AF2360" s="24"/>
      <c r="AG2360" s="24"/>
      <c r="AH2360" s="73"/>
      <c r="AI2360" s="24"/>
      <c r="AJ2360" s="73"/>
      <c r="AK2360" s="24"/>
    </row>
    <row r="2361" spans="28:37">
      <c r="AB2361" s="71"/>
      <c r="AC2361" s="24"/>
      <c r="AD2361" s="24"/>
      <c r="AE2361" s="72"/>
      <c r="AF2361" s="24"/>
      <c r="AG2361" s="24"/>
      <c r="AH2361" s="73"/>
      <c r="AI2361" s="24"/>
      <c r="AJ2361" s="73"/>
      <c r="AK2361" s="24"/>
    </row>
    <row r="2362" spans="28:37">
      <c r="AB2362" s="71"/>
      <c r="AC2362" s="24"/>
      <c r="AD2362" s="24"/>
      <c r="AE2362" s="72"/>
      <c r="AF2362" s="24"/>
      <c r="AG2362" s="24"/>
      <c r="AH2362" s="73"/>
      <c r="AI2362" s="24"/>
      <c r="AJ2362" s="73"/>
      <c r="AK2362" s="24"/>
    </row>
    <row r="2363" spans="28:37">
      <c r="AB2363" s="71"/>
      <c r="AC2363" s="24"/>
      <c r="AD2363" s="24"/>
      <c r="AE2363" s="72"/>
      <c r="AF2363" s="24"/>
      <c r="AG2363" s="24"/>
      <c r="AH2363" s="73"/>
      <c r="AI2363" s="24"/>
      <c r="AJ2363" s="73"/>
      <c r="AK2363" s="24"/>
    </row>
    <row r="2364" spans="28:37">
      <c r="AB2364" s="71"/>
      <c r="AC2364" s="24"/>
      <c r="AD2364" s="24"/>
      <c r="AE2364" s="72"/>
      <c r="AF2364" s="24"/>
      <c r="AG2364" s="24"/>
      <c r="AH2364" s="73"/>
      <c r="AI2364" s="24"/>
      <c r="AJ2364" s="73"/>
      <c r="AK2364" s="24"/>
    </row>
    <row r="2365" spans="28:37">
      <c r="AB2365" s="71"/>
      <c r="AC2365" s="24"/>
      <c r="AD2365" s="24"/>
      <c r="AE2365" s="72"/>
      <c r="AF2365" s="24"/>
      <c r="AG2365" s="24"/>
      <c r="AH2365" s="73"/>
      <c r="AI2365" s="24"/>
      <c r="AJ2365" s="73"/>
      <c r="AK2365" s="24"/>
    </row>
    <row r="2366" spans="28:37">
      <c r="AB2366" s="71"/>
      <c r="AC2366" s="24"/>
      <c r="AD2366" s="24"/>
      <c r="AE2366" s="72"/>
      <c r="AF2366" s="24"/>
      <c r="AG2366" s="24"/>
      <c r="AH2366" s="73"/>
      <c r="AI2366" s="24"/>
      <c r="AJ2366" s="73"/>
      <c r="AK2366" s="24"/>
    </row>
    <row r="2367" spans="28:37">
      <c r="AB2367" s="71"/>
      <c r="AC2367" s="24"/>
      <c r="AD2367" s="24"/>
      <c r="AE2367" s="72"/>
      <c r="AF2367" s="24"/>
      <c r="AG2367" s="24"/>
      <c r="AH2367" s="73"/>
      <c r="AI2367" s="24"/>
      <c r="AJ2367" s="73"/>
      <c r="AK2367" s="24"/>
    </row>
    <row r="2368" spans="28:37">
      <c r="AB2368" s="71"/>
      <c r="AC2368" s="24"/>
      <c r="AD2368" s="24"/>
      <c r="AE2368" s="72"/>
      <c r="AF2368" s="24"/>
      <c r="AG2368" s="24"/>
      <c r="AH2368" s="73"/>
      <c r="AI2368" s="24"/>
      <c r="AJ2368" s="73"/>
      <c r="AK2368" s="24"/>
    </row>
    <row r="2369" spans="28:37">
      <c r="AB2369" s="71"/>
      <c r="AC2369" s="24"/>
      <c r="AD2369" s="24"/>
      <c r="AE2369" s="72"/>
      <c r="AF2369" s="24"/>
      <c r="AG2369" s="24"/>
      <c r="AH2369" s="73"/>
      <c r="AI2369" s="24"/>
      <c r="AJ2369" s="73"/>
      <c r="AK2369" s="24"/>
    </row>
    <row r="2370" spans="28:37">
      <c r="AB2370" s="71"/>
      <c r="AC2370" s="24"/>
      <c r="AD2370" s="24"/>
      <c r="AE2370" s="72"/>
      <c r="AF2370" s="24"/>
      <c r="AG2370" s="24"/>
      <c r="AH2370" s="73"/>
      <c r="AI2370" s="24"/>
      <c r="AJ2370" s="73"/>
      <c r="AK2370" s="24"/>
    </row>
    <row r="2371" spans="28:37">
      <c r="AB2371" s="71"/>
      <c r="AC2371" s="24"/>
      <c r="AD2371" s="24"/>
      <c r="AE2371" s="72"/>
      <c r="AF2371" s="24"/>
      <c r="AG2371" s="24"/>
      <c r="AH2371" s="73"/>
      <c r="AI2371" s="24"/>
      <c r="AJ2371" s="73"/>
      <c r="AK2371" s="24"/>
    </row>
    <row r="2372" spans="28:37">
      <c r="AB2372" s="71"/>
      <c r="AC2372" s="24"/>
      <c r="AD2372" s="24"/>
      <c r="AE2372" s="72"/>
      <c r="AF2372" s="24"/>
      <c r="AG2372" s="24"/>
      <c r="AH2372" s="73"/>
      <c r="AI2372" s="24"/>
      <c r="AJ2372" s="73"/>
      <c r="AK2372" s="24"/>
    </row>
    <row r="2373" spans="28:37">
      <c r="AB2373" s="71"/>
      <c r="AC2373" s="24"/>
      <c r="AD2373" s="24"/>
      <c r="AE2373" s="72"/>
      <c r="AF2373" s="24"/>
      <c r="AG2373" s="24"/>
      <c r="AH2373" s="73"/>
      <c r="AI2373" s="24"/>
      <c r="AJ2373" s="73"/>
      <c r="AK2373" s="24"/>
    </row>
    <row r="2374" spans="28:37">
      <c r="AB2374" s="71"/>
      <c r="AC2374" s="24"/>
      <c r="AD2374" s="24"/>
      <c r="AE2374" s="72"/>
      <c r="AF2374" s="24"/>
      <c r="AG2374" s="24"/>
      <c r="AH2374" s="73"/>
      <c r="AI2374" s="24"/>
      <c r="AJ2374" s="73"/>
      <c r="AK2374" s="24"/>
    </row>
    <row r="2375" spans="28:37">
      <c r="AB2375" s="71"/>
      <c r="AC2375" s="24"/>
      <c r="AD2375" s="24"/>
      <c r="AE2375" s="72"/>
      <c r="AF2375" s="24"/>
      <c r="AG2375" s="24"/>
      <c r="AH2375" s="73"/>
      <c r="AI2375" s="24"/>
      <c r="AJ2375" s="73"/>
      <c r="AK2375" s="24"/>
    </row>
    <row r="2376" spans="28:37">
      <c r="AB2376" s="71"/>
      <c r="AC2376" s="24"/>
      <c r="AD2376" s="24"/>
      <c r="AE2376" s="72"/>
      <c r="AF2376" s="24"/>
      <c r="AG2376" s="24"/>
      <c r="AH2376" s="73"/>
      <c r="AI2376" s="24"/>
      <c r="AJ2376" s="73"/>
      <c r="AK2376" s="24"/>
    </row>
    <row r="2377" spans="28:37">
      <c r="AB2377" s="71"/>
      <c r="AC2377" s="24"/>
      <c r="AD2377" s="24"/>
      <c r="AE2377" s="72"/>
      <c r="AF2377" s="24"/>
      <c r="AG2377" s="24"/>
      <c r="AH2377" s="73"/>
      <c r="AI2377" s="24"/>
      <c r="AJ2377" s="73"/>
      <c r="AK2377" s="24"/>
    </row>
    <row r="2378" spans="28:37">
      <c r="AB2378" s="71"/>
      <c r="AC2378" s="24"/>
      <c r="AD2378" s="24"/>
      <c r="AE2378" s="72"/>
      <c r="AF2378" s="24"/>
      <c r="AG2378" s="24"/>
      <c r="AH2378" s="73"/>
      <c r="AI2378" s="24"/>
      <c r="AJ2378" s="73"/>
      <c r="AK2378" s="24"/>
    </row>
    <row r="2379" spans="28:37">
      <c r="AB2379" s="71"/>
      <c r="AC2379" s="24"/>
      <c r="AD2379" s="24"/>
      <c r="AE2379" s="72"/>
      <c r="AF2379" s="24"/>
      <c r="AG2379" s="24"/>
      <c r="AH2379" s="73"/>
      <c r="AI2379" s="24"/>
      <c r="AJ2379" s="73"/>
      <c r="AK2379" s="24"/>
    </row>
    <row r="2380" spans="28:37">
      <c r="AB2380" s="71"/>
      <c r="AC2380" s="24"/>
      <c r="AD2380" s="24"/>
      <c r="AE2380" s="72"/>
      <c r="AF2380" s="24"/>
      <c r="AG2380" s="24"/>
      <c r="AH2380" s="73"/>
      <c r="AI2380" s="24"/>
      <c r="AJ2380" s="73"/>
      <c r="AK2380" s="24"/>
    </row>
    <row r="2381" spans="28:37">
      <c r="AB2381" s="71"/>
      <c r="AC2381" s="24"/>
      <c r="AD2381" s="24"/>
      <c r="AE2381" s="72"/>
      <c r="AF2381" s="24"/>
      <c r="AG2381" s="24"/>
      <c r="AH2381" s="73"/>
      <c r="AI2381" s="24"/>
      <c r="AJ2381" s="73"/>
      <c r="AK2381" s="24"/>
    </row>
    <row r="2382" spans="28:37">
      <c r="AB2382" s="71"/>
      <c r="AC2382" s="24"/>
      <c r="AD2382" s="24"/>
      <c r="AE2382" s="72"/>
      <c r="AF2382" s="24"/>
      <c r="AG2382" s="24"/>
      <c r="AH2382" s="73"/>
      <c r="AI2382" s="24"/>
      <c r="AJ2382" s="73"/>
      <c r="AK2382" s="24"/>
    </row>
    <row r="2383" spans="28:37">
      <c r="AB2383" s="71"/>
      <c r="AC2383" s="24"/>
      <c r="AD2383" s="24"/>
      <c r="AE2383" s="72"/>
      <c r="AF2383" s="24"/>
      <c r="AG2383" s="24"/>
      <c r="AH2383" s="73"/>
      <c r="AI2383" s="24"/>
      <c r="AJ2383" s="73"/>
      <c r="AK2383" s="24"/>
    </row>
    <row r="2384" spans="28:37">
      <c r="AB2384" s="71"/>
      <c r="AC2384" s="24"/>
      <c r="AD2384" s="24"/>
      <c r="AE2384" s="72"/>
      <c r="AF2384" s="24"/>
      <c r="AG2384" s="24"/>
      <c r="AH2384" s="73"/>
      <c r="AI2384" s="24"/>
      <c r="AJ2384" s="73"/>
      <c r="AK2384" s="24"/>
    </row>
    <row r="2385" spans="28:37">
      <c r="AB2385" s="71"/>
      <c r="AC2385" s="24"/>
      <c r="AD2385" s="24"/>
      <c r="AE2385" s="72"/>
      <c r="AF2385" s="24"/>
      <c r="AG2385" s="24"/>
      <c r="AH2385" s="73"/>
      <c r="AI2385" s="24"/>
      <c r="AJ2385" s="73"/>
      <c r="AK2385" s="24"/>
    </row>
    <row r="2386" spans="28:37">
      <c r="AB2386" s="71"/>
      <c r="AC2386" s="24"/>
      <c r="AD2386" s="24"/>
      <c r="AE2386" s="72"/>
      <c r="AF2386" s="24"/>
      <c r="AG2386" s="24"/>
      <c r="AH2386" s="73"/>
      <c r="AI2386" s="24"/>
      <c r="AJ2386" s="73"/>
      <c r="AK2386" s="24"/>
    </row>
    <row r="2387" spans="28:37">
      <c r="AB2387" s="71"/>
      <c r="AC2387" s="24"/>
      <c r="AD2387" s="24"/>
      <c r="AE2387" s="72"/>
      <c r="AF2387" s="24"/>
      <c r="AG2387" s="24"/>
      <c r="AH2387" s="73"/>
      <c r="AI2387" s="24"/>
      <c r="AJ2387" s="73"/>
      <c r="AK2387" s="24"/>
    </row>
    <row r="2388" spans="28:37">
      <c r="AB2388" s="71"/>
      <c r="AC2388" s="24"/>
      <c r="AD2388" s="24"/>
      <c r="AE2388" s="72"/>
      <c r="AF2388" s="24"/>
      <c r="AG2388" s="24"/>
      <c r="AH2388" s="73"/>
      <c r="AI2388" s="24"/>
      <c r="AJ2388" s="73"/>
      <c r="AK2388" s="24"/>
    </row>
    <row r="2389" spans="28:37">
      <c r="AB2389" s="71"/>
      <c r="AC2389" s="24"/>
      <c r="AD2389" s="24"/>
      <c r="AE2389" s="72"/>
      <c r="AF2389" s="24"/>
      <c r="AG2389" s="24"/>
      <c r="AH2389" s="73"/>
      <c r="AI2389" s="24"/>
      <c r="AJ2389" s="73"/>
      <c r="AK2389" s="24"/>
    </row>
    <row r="2390" spans="28:37">
      <c r="AB2390" s="71"/>
      <c r="AC2390" s="24"/>
      <c r="AD2390" s="24"/>
      <c r="AE2390" s="72"/>
      <c r="AF2390" s="24"/>
      <c r="AG2390" s="24"/>
      <c r="AH2390" s="73"/>
      <c r="AI2390" s="24"/>
      <c r="AJ2390" s="73"/>
      <c r="AK2390" s="24"/>
    </row>
    <row r="2391" spans="28:37">
      <c r="AB2391" s="71"/>
      <c r="AC2391" s="24"/>
      <c r="AD2391" s="24"/>
      <c r="AE2391" s="72"/>
      <c r="AF2391" s="24"/>
      <c r="AG2391" s="24"/>
      <c r="AH2391" s="73"/>
      <c r="AI2391" s="24"/>
      <c r="AJ2391" s="73"/>
      <c r="AK2391" s="24"/>
    </row>
    <row r="2392" spans="28:37">
      <c r="AB2392" s="71"/>
      <c r="AC2392" s="24"/>
      <c r="AD2392" s="24"/>
      <c r="AE2392" s="72"/>
      <c r="AF2392" s="24"/>
      <c r="AG2392" s="24"/>
      <c r="AH2392" s="73"/>
      <c r="AI2392" s="24"/>
      <c r="AJ2392" s="73"/>
      <c r="AK2392" s="24"/>
    </row>
    <row r="2393" spans="28:37">
      <c r="AB2393" s="71"/>
      <c r="AC2393" s="24"/>
      <c r="AD2393" s="24"/>
      <c r="AE2393" s="72"/>
      <c r="AF2393" s="24"/>
      <c r="AG2393" s="24"/>
      <c r="AH2393" s="73"/>
      <c r="AI2393" s="24"/>
      <c r="AJ2393" s="73"/>
      <c r="AK2393" s="24"/>
    </row>
    <row r="2394" spans="28:37">
      <c r="AB2394" s="71"/>
      <c r="AC2394" s="24"/>
      <c r="AD2394" s="24"/>
      <c r="AE2394" s="72"/>
      <c r="AF2394" s="24"/>
      <c r="AG2394" s="24"/>
      <c r="AH2394" s="73"/>
      <c r="AI2394" s="24"/>
      <c r="AJ2394" s="73"/>
      <c r="AK2394" s="24"/>
    </row>
    <row r="2395" spans="28:37">
      <c r="AB2395" s="71"/>
      <c r="AC2395" s="24"/>
      <c r="AD2395" s="24"/>
      <c r="AE2395" s="72"/>
      <c r="AF2395" s="24"/>
      <c r="AG2395" s="24"/>
      <c r="AH2395" s="73"/>
      <c r="AI2395" s="24"/>
      <c r="AJ2395" s="73"/>
      <c r="AK2395" s="24"/>
    </row>
    <row r="2396" spans="28:37">
      <c r="AB2396" s="71"/>
      <c r="AC2396" s="24"/>
      <c r="AD2396" s="24"/>
      <c r="AE2396" s="72"/>
      <c r="AF2396" s="24"/>
      <c r="AG2396" s="24"/>
      <c r="AH2396" s="73"/>
      <c r="AI2396" s="24"/>
      <c r="AJ2396" s="73"/>
      <c r="AK2396" s="24"/>
    </row>
    <row r="2397" spans="28:37">
      <c r="AB2397" s="71"/>
      <c r="AC2397" s="24"/>
      <c r="AD2397" s="24"/>
      <c r="AE2397" s="72"/>
      <c r="AF2397" s="24"/>
      <c r="AG2397" s="24"/>
      <c r="AH2397" s="73"/>
      <c r="AI2397" s="24"/>
      <c r="AJ2397" s="73"/>
      <c r="AK2397" s="24"/>
    </row>
    <row r="2398" spans="28:37">
      <c r="AB2398" s="71"/>
      <c r="AC2398" s="24"/>
      <c r="AD2398" s="24"/>
      <c r="AE2398" s="72"/>
      <c r="AF2398" s="24"/>
      <c r="AG2398" s="24"/>
      <c r="AH2398" s="73"/>
      <c r="AI2398" s="24"/>
      <c r="AJ2398" s="73"/>
      <c r="AK2398" s="24"/>
    </row>
    <row r="2399" spans="28:37">
      <c r="AB2399" s="71"/>
      <c r="AC2399" s="24"/>
      <c r="AD2399" s="24"/>
      <c r="AE2399" s="72"/>
      <c r="AF2399" s="24"/>
      <c r="AG2399" s="24"/>
      <c r="AH2399" s="73"/>
      <c r="AI2399" s="24"/>
      <c r="AJ2399" s="73"/>
      <c r="AK2399" s="24"/>
    </row>
    <row r="2400" spans="28:37">
      <c r="AB2400" s="71"/>
      <c r="AC2400" s="24"/>
      <c r="AD2400" s="24"/>
      <c r="AE2400" s="72"/>
      <c r="AF2400" s="24"/>
      <c r="AG2400" s="24"/>
      <c r="AH2400" s="73"/>
      <c r="AI2400" s="24"/>
      <c r="AJ2400" s="73"/>
      <c r="AK2400" s="24"/>
    </row>
    <row r="2401" spans="28:37">
      <c r="AB2401" s="71"/>
      <c r="AC2401" s="24"/>
      <c r="AD2401" s="24"/>
      <c r="AE2401" s="72"/>
      <c r="AF2401" s="24"/>
      <c r="AG2401" s="24"/>
      <c r="AH2401" s="73"/>
      <c r="AI2401" s="24"/>
      <c r="AJ2401" s="73"/>
      <c r="AK2401" s="24"/>
    </row>
    <row r="2402" spans="28:37">
      <c r="AB2402" s="71"/>
      <c r="AC2402" s="24"/>
      <c r="AD2402" s="24"/>
      <c r="AE2402" s="72"/>
      <c r="AF2402" s="24"/>
      <c r="AG2402" s="24"/>
      <c r="AH2402" s="73"/>
      <c r="AI2402" s="24"/>
      <c r="AJ2402" s="73"/>
      <c r="AK2402" s="24"/>
    </row>
    <row r="2403" spans="28:37">
      <c r="AB2403" s="71"/>
      <c r="AC2403" s="24"/>
      <c r="AD2403" s="24"/>
      <c r="AE2403" s="72"/>
      <c r="AF2403" s="24"/>
      <c r="AG2403" s="24"/>
      <c r="AH2403" s="73"/>
      <c r="AI2403" s="24"/>
      <c r="AJ2403" s="73"/>
      <c r="AK2403" s="24"/>
    </row>
    <row r="2404" spans="28:37">
      <c r="AB2404" s="71"/>
      <c r="AC2404" s="24"/>
      <c r="AD2404" s="24"/>
      <c r="AE2404" s="72"/>
      <c r="AF2404" s="24"/>
      <c r="AG2404" s="24"/>
      <c r="AH2404" s="73"/>
      <c r="AI2404" s="24"/>
      <c r="AJ2404" s="73"/>
      <c r="AK2404" s="24"/>
    </row>
    <row r="2405" spans="28:37">
      <c r="AB2405" s="71"/>
      <c r="AC2405" s="24"/>
      <c r="AD2405" s="24"/>
      <c r="AE2405" s="72"/>
      <c r="AF2405" s="24"/>
      <c r="AG2405" s="24"/>
      <c r="AH2405" s="73"/>
      <c r="AI2405" s="24"/>
      <c r="AJ2405" s="73"/>
      <c r="AK2405" s="24"/>
    </row>
    <row r="2406" spans="28:37">
      <c r="AB2406" s="71"/>
      <c r="AC2406" s="24"/>
      <c r="AD2406" s="24"/>
      <c r="AE2406" s="72"/>
      <c r="AF2406" s="24"/>
      <c r="AG2406" s="24"/>
      <c r="AH2406" s="73"/>
      <c r="AI2406" s="24"/>
      <c r="AJ2406" s="73"/>
      <c r="AK2406" s="24"/>
    </row>
    <row r="2407" spans="28:37">
      <c r="AB2407" s="71"/>
      <c r="AC2407" s="24"/>
      <c r="AD2407" s="24"/>
      <c r="AE2407" s="72"/>
      <c r="AF2407" s="24"/>
      <c r="AG2407" s="24"/>
      <c r="AH2407" s="73"/>
      <c r="AI2407" s="24"/>
      <c r="AJ2407" s="73"/>
      <c r="AK2407" s="24"/>
    </row>
    <row r="2408" spans="28:37">
      <c r="AB2408" s="71"/>
      <c r="AC2408" s="24"/>
      <c r="AD2408" s="24"/>
      <c r="AE2408" s="72"/>
      <c r="AF2408" s="24"/>
      <c r="AG2408" s="24"/>
      <c r="AH2408" s="73"/>
      <c r="AI2408" s="24"/>
      <c r="AJ2408" s="73"/>
      <c r="AK2408" s="24"/>
    </row>
    <row r="2409" spans="28:37">
      <c r="AB2409" s="71"/>
      <c r="AC2409" s="24"/>
      <c r="AD2409" s="24"/>
      <c r="AE2409" s="72"/>
      <c r="AF2409" s="24"/>
      <c r="AG2409" s="24"/>
      <c r="AH2409" s="73"/>
      <c r="AI2409" s="24"/>
      <c r="AJ2409" s="73"/>
      <c r="AK2409" s="24"/>
    </row>
    <row r="2410" spans="28:37">
      <c r="AB2410" s="71"/>
      <c r="AC2410" s="24"/>
      <c r="AD2410" s="24"/>
      <c r="AE2410" s="72"/>
      <c r="AF2410" s="24"/>
      <c r="AG2410" s="24"/>
      <c r="AH2410" s="73"/>
      <c r="AI2410" s="24"/>
      <c r="AJ2410" s="73"/>
      <c r="AK2410" s="24"/>
    </row>
    <row r="2411" spans="28:37">
      <c r="AB2411" s="71"/>
      <c r="AC2411" s="24"/>
      <c r="AD2411" s="24"/>
      <c r="AE2411" s="72"/>
      <c r="AF2411" s="24"/>
      <c r="AG2411" s="24"/>
      <c r="AH2411" s="73"/>
      <c r="AI2411" s="24"/>
      <c r="AJ2411" s="73"/>
      <c r="AK2411" s="24"/>
    </row>
    <row r="2412" spans="28:37">
      <c r="AB2412" s="71"/>
      <c r="AC2412" s="24"/>
      <c r="AD2412" s="24"/>
      <c r="AE2412" s="72"/>
      <c r="AF2412" s="24"/>
      <c r="AG2412" s="24"/>
      <c r="AH2412" s="73"/>
      <c r="AI2412" s="24"/>
      <c r="AJ2412" s="73"/>
      <c r="AK2412" s="24"/>
    </row>
    <row r="2413" spans="28:37">
      <c r="AB2413" s="71"/>
      <c r="AC2413" s="24"/>
      <c r="AD2413" s="24"/>
      <c r="AE2413" s="72"/>
      <c r="AF2413" s="24"/>
      <c r="AG2413" s="24"/>
      <c r="AH2413" s="73"/>
      <c r="AI2413" s="24"/>
      <c r="AJ2413" s="73"/>
      <c r="AK2413" s="24"/>
    </row>
    <row r="2414" spans="28:37">
      <c r="AB2414" s="71"/>
      <c r="AC2414" s="24"/>
      <c r="AD2414" s="24"/>
      <c r="AE2414" s="72"/>
      <c r="AF2414" s="24"/>
      <c r="AG2414" s="24"/>
      <c r="AH2414" s="73"/>
      <c r="AI2414" s="24"/>
      <c r="AJ2414" s="73"/>
      <c r="AK2414" s="24"/>
    </row>
    <row r="2415" spans="28:37">
      <c r="AB2415" s="71"/>
      <c r="AC2415" s="24"/>
      <c r="AD2415" s="24"/>
      <c r="AE2415" s="72"/>
      <c r="AF2415" s="24"/>
      <c r="AG2415" s="24"/>
      <c r="AH2415" s="73"/>
      <c r="AI2415" s="24"/>
      <c r="AJ2415" s="73"/>
      <c r="AK2415" s="24"/>
    </row>
    <row r="2416" spans="28:37">
      <c r="AB2416" s="71"/>
      <c r="AC2416" s="24"/>
      <c r="AD2416" s="24"/>
      <c r="AE2416" s="72"/>
      <c r="AF2416" s="24"/>
      <c r="AG2416" s="24"/>
      <c r="AH2416" s="73"/>
      <c r="AI2416" s="24"/>
      <c r="AJ2416" s="73"/>
      <c r="AK2416" s="24"/>
    </row>
    <row r="2417" spans="28:37">
      <c r="AB2417" s="71"/>
      <c r="AC2417" s="24"/>
      <c r="AD2417" s="24"/>
      <c r="AE2417" s="72"/>
      <c r="AF2417" s="24"/>
      <c r="AG2417" s="24"/>
      <c r="AH2417" s="73"/>
      <c r="AI2417" s="24"/>
      <c r="AJ2417" s="73"/>
      <c r="AK2417" s="24"/>
    </row>
    <row r="2418" spans="28:37">
      <c r="AB2418" s="71"/>
      <c r="AC2418" s="24"/>
      <c r="AD2418" s="24"/>
      <c r="AE2418" s="72"/>
      <c r="AF2418" s="24"/>
      <c r="AG2418" s="24"/>
      <c r="AH2418" s="73"/>
      <c r="AI2418" s="24"/>
      <c r="AJ2418" s="73"/>
      <c r="AK2418" s="24"/>
    </row>
    <row r="2419" spans="28:37">
      <c r="AB2419" s="71"/>
      <c r="AC2419" s="24"/>
      <c r="AD2419" s="24"/>
      <c r="AE2419" s="72"/>
      <c r="AF2419" s="24"/>
      <c r="AG2419" s="24"/>
      <c r="AH2419" s="73"/>
      <c r="AI2419" s="24"/>
      <c r="AJ2419" s="73"/>
      <c r="AK2419" s="24"/>
    </row>
    <row r="2420" spans="28:37">
      <c r="AB2420" s="71"/>
      <c r="AC2420" s="24"/>
      <c r="AD2420" s="24"/>
      <c r="AE2420" s="72"/>
      <c r="AF2420" s="24"/>
      <c r="AG2420" s="24"/>
      <c r="AH2420" s="73"/>
      <c r="AI2420" s="24"/>
      <c r="AJ2420" s="73"/>
      <c r="AK2420" s="24"/>
    </row>
    <row r="2421" spans="28:37">
      <c r="AB2421" s="71"/>
      <c r="AC2421" s="24"/>
      <c r="AD2421" s="24"/>
      <c r="AE2421" s="72"/>
      <c r="AF2421" s="24"/>
      <c r="AG2421" s="24"/>
      <c r="AH2421" s="73"/>
      <c r="AI2421" s="24"/>
      <c r="AJ2421" s="73"/>
      <c r="AK2421" s="24"/>
    </row>
    <row r="2422" spans="28:37">
      <c r="AB2422" s="71"/>
      <c r="AC2422" s="24"/>
      <c r="AD2422" s="24"/>
      <c r="AE2422" s="72"/>
      <c r="AF2422" s="24"/>
      <c r="AG2422" s="24"/>
      <c r="AH2422" s="73"/>
      <c r="AI2422" s="24"/>
      <c r="AJ2422" s="73"/>
      <c r="AK2422" s="24"/>
    </row>
    <row r="2423" spans="28:37">
      <c r="AB2423" s="71"/>
      <c r="AC2423" s="24"/>
      <c r="AD2423" s="24"/>
      <c r="AE2423" s="72"/>
      <c r="AF2423" s="24"/>
      <c r="AG2423" s="24"/>
      <c r="AH2423" s="73"/>
      <c r="AI2423" s="24"/>
      <c r="AJ2423" s="73"/>
      <c r="AK2423" s="24"/>
    </row>
    <row r="2424" spans="28:37">
      <c r="AB2424" s="71"/>
      <c r="AC2424" s="24"/>
      <c r="AD2424" s="24"/>
      <c r="AE2424" s="72"/>
      <c r="AF2424" s="24"/>
      <c r="AG2424" s="24"/>
      <c r="AH2424" s="73"/>
      <c r="AI2424" s="24"/>
      <c r="AJ2424" s="73"/>
      <c r="AK2424" s="24"/>
    </row>
    <row r="2425" spans="28:37">
      <c r="AB2425" s="71"/>
      <c r="AC2425" s="24"/>
      <c r="AD2425" s="24"/>
      <c r="AE2425" s="72"/>
      <c r="AF2425" s="24"/>
      <c r="AG2425" s="24"/>
      <c r="AH2425" s="73"/>
      <c r="AI2425" s="24"/>
      <c r="AJ2425" s="73"/>
      <c r="AK2425" s="24"/>
    </row>
    <row r="2426" spans="28:37">
      <c r="AB2426" s="71"/>
      <c r="AC2426" s="24"/>
      <c r="AD2426" s="24"/>
      <c r="AE2426" s="72"/>
      <c r="AF2426" s="24"/>
      <c r="AG2426" s="24"/>
      <c r="AH2426" s="73"/>
      <c r="AI2426" s="24"/>
      <c r="AJ2426" s="73"/>
      <c r="AK2426" s="24"/>
    </row>
    <row r="2427" spans="28:37">
      <c r="AB2427" s="71"/>
      <c r="AC2427" s="24"/>
      <c r="AD2427" s="24"/>
      <c r="AE2427" s="72"/>
      <c r="AF2427" s="24"/>
      <c r="AG2427" s="24"/>
      <c r="AH2427" s="73"/>
      <c r="AI2427" s="24"/>
      <c r="AJ2427" s="73"/>
      <c r="AK2427" s="24"/>
    </row>
    <row r="2428" spans="28:37">
      <c r="AB2428" s="71"/>
      <c r="AC2428" s="24"/>
      <c r="AD2428" s="24"/>
      <c r="AE2428" s="72"/>
      <c r="AF2428" s="24"/>
      <c r="AG2428" s="24"/>
      <c r="AH2428" s="73"/>
      <c r="AI2428" s="24"/>
      <c r="AJ2428" s="73"/>
      <c r="AK2428" s="24"/>
    </row>
    <row r="2429" spans="28:37">
      <c r="AB2429" s="71"/>
      <c r="AC2429" s="24"/>
      <c r="AD2429" s="24"/>
      <c r="AE2429" s="72"/>
      <c r="AF2429" s="24"/>
      <c r="AG2429" s="24"/>
      <c r="AH2429" s="73"/>
      <c r="AI2429" s="24"/>
      <c r="AJ2429" s="73"/>
      <c r="AK2429" s="24"/>
    </row>
    <row r="2430" spans="28:37">
      <c r="AB2430" s="71"/>
      <c r="AC2430" s="24"/>
      <c r="AD2430" s="24"/>
      <c r="AE2430" s="72"/>
      <c r="AF2430" s="24"/>
      <c r="AG2430" s="24"/>
      <c r="AH2430" s="73"/>
      <c r="AI2430" s="24"/>
      <c r="AJ2430" s="73"/>
      <c r="AK2430" s="24"/>
    </row>
    <row r="2431" spans="28:37">
      <c r="AB2431" s="71"/>
      <c r="AC2431" s="24"/>
      <c r="AD2431" s="24"/>
      <c r="AE2431" s="72"/>
      <c r="AF2431" s="24"/>
      <c r="AG2431" s="24"/>
      <c r="AH2431" s="73"/>
      <c r="AI2431" s="24"/>
      <c r="AJ2431" s="73"/>
      <c r="AK2431" s="24"/>
    </row>
    <row r="2432" spans="28:37">
      <c r="AB2432" s="71"/>
      <c r="AC2432" s="24"/>
      <c r="AD2432" s="24"/>
      <c r="AE2432" s="72"/>
      <c r="AF2432" s="24"/>
      <c r="AG2432" s="24"/>
      <c r="AH2432" s="73"/>
      <c r="AI2432" s="24"/>
      <c r="AJ2432" s="73"/>
      <c r="AK2432" s="24"/>
    </row>
    <row r="2433" spans="28:37">
      <c r="AB2433" s="71"/>
      <c r="AC2433" s="24"/>
      <c r="AD2433" s="24"/>
      <c r="AE2433" s="72"/>
      <c r="AF2433" s="24"/>
      <c r="AG2433" s="24"/>
      <c r="AH2433" s="73"/>
      <c r="AI2433" s="24"/>
      <c r="AJ2433" s="73"/>
      <c r="AK2433" s="24"/>
    </row>
    <row r="2434" spans="28:37">
      <c r="AB2434" s="71"/>
      <c r="AC2434" s="24"/>
      <c r="AD2434" s="24"/>
      <c r="AE2434" s="72"/>
      <c r="AF2434" s="24"/>
      <c r="AG2434" s="24"/>
      <c r="AH2434" s="73"/>
      <c r="AI2434" s="24"/>
      <c r="AJ2434" s="73"/>
      <c r="AK2434" s="24"/>
    </row>
    <row r="2435" spans="28:37">
      <c r="AB2435" s="71"/>
      <c r="AC2435" s="24"/>
      <c r="AD2435" s="24"/>
      <c r="AE2435" s="72"/>
      <c r="AF2435" s="24"/>
      <c r="AG2435" s="24"/>
      <c r="AH2435" s="73"/>
      <c r="AI2435" s="24"/>
      <c r="AJ2435" s="73"/>
      <c r="AK2435" s="24"/>
    </row>
    <row r="2436" spans="28:37">
      <c r="AB2436" s="71"/>
      <c r="AC2436" s="24"/>
      <c r="AD2436" s="24"/>
      <c r="AE2436" s="72"/>
      <c r="AF2436" s="24"/>
      <c r="AG2436" s="24"/>
      <c r="AH2436" s="73"/>
      <c r="AI2436" s="24"/>
      <c r="AJ2436" s="73"/>
      <c r="AK2436" s="24"/>
    </row>
    <row r="2437" spans="28:37">
      <c r="AB2437" s="71"/>
      <c r="AC2437" s="24"/>
      <c r="AD2437" s="24"/>
      <c r="AE2437" s="72"/>
      <c r="AF2437" s="24"/>
      <c r="AG2437" s="24"/>
      <c r="AH2437" s="73"/>
      <c r="AI2437" s="24"/>
      <c r="AJ2437" s="73"/>
      <c r="AK2437" s="24"/>
    </row>
    <row r="2438" spans="28:37">
      <c r="AB2438" s="71"/>
      <c r="AC2438" s="24"/>
      <c r="AD2438" s="24"/>
      <c r="AE2438" s="72"/>
      <c r="AF2438" s="24"/>
      <c r="AG2438" s="24"/>
      <c r="AH2438" s="73"/>
      <c r="AI2438" s="24"/>
      <c r="AJ2438" s="73"/>
      <c r="AK2438" s="24"/>
    </row>
    <row r="2439" spans="28:37">
      <c r="AB2439" s="71"/>
      <c r="AC2439" s="24"/>
      <c r="AD2439" s="24"/>
      <c r="AE2439" s="72"/>
      <c r="AF2439" s="24"/>
      <c r="AG2439" s="24"/>
      <c r="AH2439" s="73"/>
      <c r="AI2439" s="24"/>
      <c r="AJ2439" s="73"/>
      <c r="AK2439" s="24"/>
    </row>
    <row r="2440" spans="28:37">
      <c r="AB2440" s="71"/>
      <c r="AC2440" s="24"/>
      <c r="AD2440" s="24"/>
      <c r="AE2440" s="72"/>
      <c r="AF2440" s="24"/>
      <c r="AG2440" s="24"/>
      <c r="AH2440" s="73"/>
      <c r="AI2440" s="24"/>
      <c r="AJ2440" s="73"/>
      <c r="AK2440" s="24"/>
    </row>
    <row r="2441" spans="28:37">
      <c r="AB2441" s="71"/>
      <c r="AC2441" s="24"/>
      <c r="AD2441" s="24"/>
      <c r="AE2441" s="72"/>
      <c r="AF2441" s="24"/>
      <c r="AG2441" s="24"/>
      <c r="AH2441" s="73"/>
      <c r="AI2441" s="24"/>
      <c r="AJ2441" s="73"/>
      <c r="AK2441" s="24"/>
    </row>
    <row r="2442" spans="28:37">
      <c r="AB2442" s="71"/>
      <c r="AC2442" s="24"/>
      <c r="AD2442" s="24"/>
      <c r="AE2442" s="72"/>
      <c r="AF2442" s="24"/>
      <c r="AG2442" s="24"/>
      <c r="AH2442" s="73"/>
      <c r="AI2442" s="24"/>
      <c r="AJ2442" s="73"/>
      <c r="AK2442" s="24"/>
    </row>
    <row r="2443" spans="28:37">
      <c r="AB2443" s="71"/>
      <c r="AC2443" s="24"/>
      <c r="AD2443" s="24"/>
      <c r="AE2443" s="72"/>
      <c r="AF2443" s="24"/>
      <c r="AG2443" s="24"/>
      <c r="AH2443" s="73"/>
      <c r="AI2443" s="24"/>
      <c r="AJ2443" s="73"/>
      <c r="AK2443" s="24"/>
    </row>
    <row r="2444" spans="28:37">
      <c r="AB2444" s="71"/>
      <c r="AC2444" s="24"/>
      <c r="AD2444" s="24"/>
      <c r="AE2444" s="72"/>
      <c r="AF2444" s="24"/>
      <c r="AG2444" s="24"/>
      <c r="AH2444" s="73"/>
      <c r="AI2444" s="24"/>
      <c r="AJ2444" s="73"/>
      <c r="AK2444" s="24"/>
    </row>
    <row r="2445" spans="28:37">
      <c r="AB2445" s="71"/>
      <c r="AC2445" s="24"/>
      <c r="AD2445" s="24"/>
      <c r="AE2445" s="72"/>
      <c r="AF2445" s="24"/>
      <c r="AG2445" s="24"/>
      <c r="AH2445" s="73"/>
      <c r="AI2445" s="24"/>
      <c r="AJ2445" s="73"/>
      <c r="AK2445" s="24"/>
    </row>
    <row r="2446" spans="28:37">
      <c r="AB2446" s="71"/>
      <c r="AC2446" s="24"/>
      <c r="AD2446" s="24"/>
      <c r="AE2446" s="72"/>
      <c r="AF2446" s="24"/>
      <c r="AG2446" s="24"/>
      <c r="AH2446" s="73"/>
      <c r="AI2446" s="24"/>
      <c r="AJ2446" s="73"/>
      <c r="AK2446" s="24"/>
    </row>
    <row r="2447" spans="28:37">
      <c r="AB2447" s="71"/>
      <c r="AC2447" s="24"/>
      <c r="AD2447" s="24"/>
      <c r="AE2447" s="72"/>
      <c r="AF2447" s="24"/>
      <c r="AG2447" s="24"/>
      <c r="AH2447" s="73"/>
      <c r="AI2447" s="24"/>
      <c r="AJ2447" s="73"/>
      <c r="AK2447" s="24"/>
    </row>
    <row r="2448" spans="28:37">
      <c r="AB2448" s="71"/>
      <c r="AC2448" s="24"/>
      <c r="AD2448" s="24"/>
      <c r="AE2448" s="72"/>
      <c r="AF2448" s="24"/>
      <c r="AG2448" s="24"/>
      <c r="AH2448" s="73"/>
      <c r="AI2448" s="24"/>
      <c r="AJ2448" s="73"/>
      <c r="AK2448" s="24"/>
    </row>
    <row r="2449" spans="28:37">
      <c r="AB2449" s="71"/>
      <c r="AC2449" s="24"/>
      <c r="AD2449" s="24"/>
      <c r="AE2449" s="72"/>
      <c r="AF2449" s="24"/>
      <c r="AG2449" s="24"/>
      <c r="AH2449" s="73"/>
      <c r="AI2449" s="24"/>
      <c r="AJ2449" s="73"/>
      <c r="AK2449" s="24"/>
    </row>
    <row r="2450" spans="28:37">
      <c r="AB2450" s="71"/>
      <c r="AC2450" s="24"/>
      <c r="AD2450" s="24"/>
      <c r="AE2450" s="72"/>
      <c r="AF2450" s="24"/>
      <c r="AG2450" s="24"/>
      <c r="AH2450" s="73"/>
      <c r="AI2450" s="24"/>
      <c r="AJ2450" s="73"/>
      <c r="AK2450" s="24"/>
    </row>
    <row r="2451" spans="28:37">
      <c r="AB2451" s="71"/>
      <c r="AC2451" s="24"/>
      <c r="AD2451" s="24"/>
      <c r="AE2451" s="72"/>
      <c r="AF2451" s="24"/>
      <c r="AG2451" s="24"/>
      <c r="AH2451" s="73"/>
      <c r="AI2451" s="24"/>
      <c r="AJ2451" s="73"/>
      <c r="AK2451" s="24"/>
    </row>
    <row r="2452" spans="28:37">
      <c r="AB2452" s="71"/>
      <c r="AC2452" s="24"/>
      <c r="AD2452" s="24"/>
      <c r="AE2452" s="72"/>
      <c r="AF2452" s="24"/>
      <c r="AG2452" s="24"/>
      <c r="AH2452" s="73"/>
      <c r="AI2452" s="24"/>
      <c r="AJ2452" s="73"/>
      <c r="AK2452" s="24"/>
    </row>
    <row r="2453" spans="28:37">
      <c r="AB2453" s="71"/>
      <c r="AC2453" s="24"/>
      <c r="AD2453" s="24"/>
      <c r="AE2453" s="72"/>
      <c r="AF2453" s="24"/>
      <c r="AG2453" s="24"/>
      <c r="AH2453" s="73"/>
      <c r="AI2453" s="24"/>
      <c r="AJ2453" s="73"/>
      <c r="AK2453" s="24"/>
    </row>
    <row r="2454" spans="28:37">
      <c r="AB2454" s="71"/>
      <c r="AC2454" s="24"/>
      <c r="AD2454" s="24"/>
      <c r="AE2454" s="72"/>
      <c r="AF2454" s="24"/>
      <c r="AG2454" s="24"/>
      <c r="AH2454" s="73"/>
      <c r="AI2454" s="24"/>
      <c r="AJ2454" s="73"/>
      <c r="AK2454" s="24"/>
    </row>
    <row r="2455" spans="28:37">
      <c r="AB2455" s="71"/>
      <c r="AC2455" s="24"/>
      <c r="AD2455" s="24"/>
      <c r="AE2455" s="72"/>
      <c r="AF2455" s="24"/>
      <c r="AG2455" s="24"/>
      <c r="AH2455" s="73"/>
      <c r="AI2455" s="24"/>
      <c r="AJ2455" s="73"/>
      <c r="AK2455" s="24"/>
    </row>
    <row r="2456" spans="28:37">
      <c r="AB2456" s="71"/>
      <c r="AC2456" s="24"/>
      <c r="AD2456" s="24"/>
      <c r="AE2456" s="72"/>
      <c r="AF2456" s="24"/>
      <c r="AG2456" s="24"/>
      <c r="AH2456" s="73"/>
      <c r="AI2456" s="24"/>
      <c r="AJ2456" s="73"/>
      <c r="AK2456" s="24"/>
    </row>
    <row r="2457" spans="28:37">
      <c r="AB2457" s="71"/>
      <c r="AC2457" s="24"/>
      <c r="AD2457" s="24"/>
      <c r="AE2457" s="72"/>
      <c r="AF2457" s="24"/>
      <c r="AG2457" s="24"/>
      <c r="AH2457" s="73"/>
      <c r="AI2457" s="24"/>
      <c r="AJ2457" s="73"/>
      <c r="AK2457" s="24"/>
    </row>
    <row r="2458" spans="28:37">
      <c r="AB2458" s="71"/>
      <c r="AC2458" s="24"/>
      <c r="AD2458" s="24"/>
      <c r="AE2458" s="72"/>
      <c r="AF2458" s="24"/>
      <c r="AG2458" s="24"/>
      <c r="AH2458" s="73"/>
      <c r="AI2458" s="24"/>
      <c r="AJ2458" s="73"/>
      <c r="AK2458" s="24"/>
    </row>
    <row r="2459" spans="28:37">
      <c r="AB2459" s="71"/>
      <c r="AC2459" s="24"/>
      <c r="AD2459" s="24"/>
      <c r="AE2459" s="72"/>
      <c r="AF2459" s="24"/>
      <c r="AG2459" s="24"/>
      <c r="AH2459" s="73"/>
      <c r="AI2459" s="24"/>
      <c r="AJ2459" s="73"/>
      <c r="AK2459" s="24"/>
    </row>
    <row r="2460" spans="28:37">
      <c r="AB2460" s="71"/>
      <c r="AC2460" s="24"/>
      <c r="AD2460" s="24"/>
      <c r="AE2460" s="72"/>
      <c r="AF2460" s="24"/>
      <c r="AG2460" s="24"/>
      <c r="AH2460" s="73"/>
      <c r="AI2460" s="24"/>
      <c r="AJ2460" s="73"/>
      <c r="AK2460" s="24"/>
    </row>
    <row r="2461" spans="28:37">
      <c r="AB2461" s="71"/>
      <c r="AC2461" s="24"/>
      <c r="AD2461" s="24"/>
      <c r="AE2461" s="72"/>
      <c r="AF2461" s="24"/>
      <c r="AG2461" s="24"/>
      <c r="AH2461" s="73"/>
      <c r="AI2461" s="24"/>
      <c r="AJ2461" s="73"/>
      <c r="AK2461" s="24"/>
    </row>
    <row r="2462" spans="28:37">
      <c r="AB2462" s="71"/>
      <c r="AC2462" s="24"/>
      <c r="AD2462" s="24"/>
      <c r="AE2462" s="72"/>
      <c r="AF2462" s="24"/>
      <c r="AG2462" s="24"/>
      <c r="AH2462" s="73"/>
      <c r="AI2462" s="24"/>
      <c r="AJ2462" s="73"/>
      <c r="AK2462" s="24"/>
    </row>
    <row r="2463" spans="28:37">
      <c r="AB2463" s="71"/>
      <c r="AC2463" s="24"/>
      <c r="AD2463" s="24"/>
      <c r="AE2463" s="72"/>
      <c r="AF2463" s="24"/>
      <c r="AG2463" s="24"/>
      <c r="AH2463" s="73"/>
      <c r="AI2463" s="24"/>
      <c r="AJ2463" s="73"/>
      <c r="AK2463" s="24"/>
    </row>
    <row r="2464" spans="28:37">
      <c r="AB2464" s="71"/>
      <c r="AC2464" s="24"/>
      <c r="AD2464" s="24"/>
      <c r="AE2464" s="72"/>
      <c r="AF2464" s="24"/>
      <c r="AG2464" s="24"/>
      <c r="AH2464" s="73"/>
      <c r="AI2464" s="24"/>
      <c r="AJ2464" s="73"/>
      <c r="AK2464" s="24"/>
    </row>
    <row r="2465" spans="28:37">
      <c r="AB2465" s="71"/>
      <c r="AC2465" s="24"/>
      <c r="AD2465" s="24"/>
      <c r="AE2465" s="72"/>
      <c r="AF2465" s="24"/>
      <c r="AG2465" s="24"/>
      <c r="AH2465" s="73"/>
      <c r="AI2465" s="24"/>
      <c r="AJ2465" s="73"/>
      <c r="AK2465" s="24"/>
    </row>
    <row r="2466" spans="28:37">
      <c r="AB2466" s="71"/>
      <c r="AC2466" s="24"/>
      <c r="AD2466" s="24"/>
      <c r="AE2466" s="72"/>
      <c r="AF2466" s="24"/>
      <c r="AG2466" s="24"/>
      <c r="AH2466" s="73"/>
      <c r="AI2466" s="24"/>
      <c r="AJ2466" s="73"/>
      <c r="AK2466" s="24"/>
    </row>
    <row r="2467" spans="28:37">
      <c r="AB2467" s="71"/>
      <c r="AC2467" s="24"/>
      <c r="AD2467" s="24"/>
      <c r="AE2467" s="72"/>
      <c r="AF2467" s="24"/>
      <c r="AG2467" s="24"/>
      <c r="AH2467" s="73"/>
      <c r="AI2467" s="24"/>
      <c r="AJ2467" s="73"/>
      <c r="AK2467" s="24"/>
    </row>
    <row r="2468" spans="28:37">
      <c r="AB2468" s="71"/>
      <c r="AC2468" s="24"/>
      <c r="AD2468" s="24"/>
      <c r="AE2468" s="72"/>
      <c r="AF2468" s="24"/>
      <c r="AG2468" s="24"/>
      <c r="AH2468" s="73"/>
      <c r="AI2468" s="24"/>
      <c r="AJ2468" s="73"/>
      <c r="AK2468" s="24"/>
    </row>
    <row r="2469" spans="28:37">
      <c r="AB2469" s="71"/>
      <c r="AC2469" s="24"/>
      <c r="AD2469" s="24"/>
      <c r="AE2469" s="72"/>
      <c r="AF2469" s="24"/>
      <c r="AG2469" s="24"/>
      <c r="AH2469" s="73"/>
      <c r="AI2469" s="24"/>
      <c r="AJ2469" s="73"/>
      <c r="AK2469" s="24"/>
    </row>
    <row r="2470" spans="28:37">
      <c r="AB2470" s="71"/>
      <c r="AC2470" s="24"/>
      <c r="AD2470" s="24"/>
      <c r="AE2470" s="72"/>
      <c r="AF2470" s="24"/>
      <c r="AG2470" s="24"/>
      <c r="AH2470" s="73"/>
      <c r="AI2470" s="24"/>
      <c r="AJ2470" s="73"/>
      <c r="AK2470" s="24"/>
    </row>
    <row r="2471" spans="28:37">
      <c r="AB2471" s="71"/>
      <c r="AC2471" s="24"/>
      <c r="AD2471" s="24"/>
      <c r="AE2471" s="72"/>
      <c r="AF2471" s="24"/>
      <c r="AG2471" s="24"/>
      <c r="AH2471" s="73"/>
      <c r="AI2471" s="24"/>
      <c r="AJ2471" s="73"/>
      <c r="AK2471" s="24"/>
    </row>
    <row r="2472" spans="28:37">
      <c r="AB2472" s="71"/>
      <c r="AC2472" s="24"/>
      <c r="AD2472" s="24"/>
      <c r="AE2472" s="72"/>
      <c r="AF2472" s="24"/>
      <c r="AG2472" s="24"/>
      <c r="AH2472" s="73"/>
      <c r="AI2472" s="24"/>
      <c r="AJ2472" s="73"/>
      <c r="AK2472" s="24"/>
    </row>
    <row r="2473" spans="28:37">
      <c r="AB2473" s="71"/>
      <c r="AC2473" s="24"/>
      <c r="AD2473" s="24"/>
      <c r="AE2473" s="72"/>
      <c r="AF2473" s="24"/>
      <c r="AG2473" s="24"/>
      <c r="AH2473" s="73"/>
      <c r="AI2473" s="24"/>
      <c r="AJ2473" s="73"/>
      <c r="AK2473" s="24"/>
    </row>
    <row r="2474" spans="28:37">
      <c r="AB2474" s="71"/>
      <c r="AC2474" s="24"/>
      <c r="AD2474" s="24"/>
      <c r="AE2474" s="72"/>
      <c r="AF2474" s="24"/>
      <c r="AG2474" s="24"/>
      <c r="AH2474" s="73"/>
      <c r="AI2474" s="24"/>
      <c r="AJ2474" s="73"/>
      <c r="AK2474" s="24"/>
    </row>
    <row r="2475" spans="28:37">
      <c r="AB2475" s="71"/>
      <c r="AC2475" s="24"/>
      <c r="AD2475" s="24"/>
      <c r="AE2475" s="72"/>
      <c r="AF2475" s="24"/>
      <c r="AG2475" s="24"/>
      <c r="AH2475" s="73"/>
      <c r="AI2475" s="24"/>
      <c r="AJ2475" s="73"/>
      <c r="AK2475" s="24"/>
    </row>
    <row r="2476" spans="28:37">
      <c r="AB2476" s="71"/>
      <c r="AC2476" s="24"/>
      <c r="AD2476" s="24"/>
      <c r="AE2476" s="72"/>
      <c r="AF2476" s="24"/>
      <c r="AG2476" s="24"/>
      <c r="AH2476" s="73"/>
      <c r="AI2476" s="24"/>
      <c r="AJ2476" s="73"/>
      <c r="AK2476" s="24"/>
    </row>
    <row r="2477" spans="28:37">
      <c r="AB2477" s="71"/>
      <c r="AC2477" s="24"/>
      <c r="AD2477" s="24"/>
      <c r="AE2477" s="72"/>
      <c r="AF2477" s="24"/>
      <c r="AG2477" s="24"/>
      <c r="AH2477" s="73"/>
      <c r="AI2477" s="24"/>
      <c r="AJ2477" s="73"/>
      <c r="AK2477" s="24"/>
    </row>
    <row r="2478" spans="28:37">
      <c r="AB2478" s="71"/>
      <c r="AC2478" s="24"/>
      <c r="AD2478" s="24"/>
      <c r="AE2478" s="72"/>
      <c r="AF2478" s="24"/>
      <c r="AG2478" s="24"/>
      <c r="AH2478" s="73"/>
      <c r="AI2478" s="24"/>
      <c r="AJ2478" s="73"/>
      <c r="AK2478" s="24"/>
    </row>
    <row r="2479" spans="28:37">
      <c r="AB2479" s="71"/>
      <c r="AC2479" s="24"/>
      <c r="AD2479" s="24"/>
      <c r="AE2479" s="72"/>
      <c r="AF2479" s="24"/>
      <c r="AG2479" s="24"/>
      <c r="AH2479" s="73"/>
      <c r="AI2479" s="24"/>
      <c r="AJ2479" s="73"/>
      <c r="AK2479" s="24"/>
    </row>
    <row r="2480" spans="28:37">
      <c r="AB2480" s="71"/>
      <c r="AC2480" s="24"/>
      <c r="AD2480" s="24"/>
      <c r="AE2480" s="72"/>
      <c r="AF2480" s="24"/>
      <c r="AG2480" s="24"/>
      <c r="AH2480" s="73"/>
      <c r="AI2480" s="24"/>
      <c r="AJ2480" s="73"/>
      <c r="AK2480" s="24"/>
    </row>
    <row r="2481" spans="28:37">
      <c r="AB2481" s="71"/>
      <c r="AC2481" s="24"/>
      <c r="AD2481" s="24"/>
      <c r="AE2481" s="72"/>
      <c r="AF2481" s="24"/>
      <c r="AG2481" s="24"/>
      <c r="AH2481" s="73"/>
      <c r="AI2481" s="24"/>
      <c r="AJ2481" s="73"/>
      <c r="AK2481" s="24"/>
    </row>
    <row r="2482" spans="28:37">
      <c r="AB2482" s="71"/>
      <c r="AC2482" s="24"/>
      <c r="AD2482" s="24"/>
      <c r="AE2482" s="72"/>
      <c r="AF2482" s="24"/>
      <c r="AG2482" s="24"/>
      <c r="AH2482" s="73"/>
      <c r="AI2482" s="24"/>
      <c r="AJ2482" s="73"/>
      <c r="AK2482" s="24"/>
    </row>
    <row r="2483" spans="28:37">
      <c r="AB2483" s="71"/>
      <c r="AC2483" s="24"/>
      <c r="AD2483" s="24"/>
      <c r="AE2483" s="72"/>
      <c r="AF2483" s="24"/>
      <c r="AG2483" s="24"/>
      <c r="AH2483" s="73"/>
      <c r="AI2483" s="24"/>
      <c r="AJ2483" s="73"/>
      <c r="AK2483" s="24"/>
    </row>
    <row r="2484" spans="28:37">
      <c r="AB2484" s="71"/>
      <c r="AC2484" s="24"/>
      <c r="AD2484" s="24"/>
      <c r="AE2484" s="72"/>
      <c r="AF2484" s="24"/>
      <c r="AG2484" s="24"/>
      <c r="AH2484" s="73"/>
      <c r="AI2484" s="24"/>
      <c r="AJ2484" s="73"/>
      <c r="AK2484" s="24"/>
    </row>
    <row r="2485" spans="28:37">
      <c r="AB2485" s="71"/>
      <c r="AC2485" s="24"/>
      <c r="AD2485" s="24"/>
      <c r="AE2485" s="72"/>
      <c r="AF2485" s="24"/>
      <c r="AG2485" s="24"/>
      <c r="AH2485" s="73"/>
      <c r="AI2485" s="24"/>
      <c r="AJ2485" s="73"/>
      <c r="AK2485" s="24"/>
    </row>
    <row r="2486" spans="28:37">
      <c r="AB2486" s="71"/>
      <c r="AC2486" s="24"/>
      <c r="AD2486" s="24"/>
      <c r="AE2486" s="72"/>
      <c r="AF2486" s="24"/>
      <c r="AG2486" s="24"/>
      <c r="AH2486" s="73"/>
      <c r="AI2486" s="24"/>
      <c r="AJ2486" s="73"/>
      <c r="AK2486" s="24"/>
    </row>
    <row r="2487" spans="28:37">
      <c r="AB2487" s="71"/>
      <c r="AC2487" s="24"/>
      <c r="AD2487" s="24"/>
      <c r="AE2487" s="72"/>
      <c r="AF2487" s="24"/>
      <c r="AG2487" s="24"/>
      <c r="AH2487" s="73"/>
      <c r="AI2487" s="24"/>
      <c r="AJ2487" s="73"/>
      <c r="AK2487" s="24"/>
    </row>
    <row r="2488" spans="28:37">
      <c r="AB2488" s="71"/>
      <c r="AC2488" s="24"/>
      <c r="AD2488" s="24"/>
      <c r="AE2488" s="72"/>
      <c r="AF2488" s="24"/>
      <c r="AG2488" s="24"/>
      <c r="AH2488" s="73"/>
      <c r="AI2488" s="24"/>
      <c r="AJ2488" s="73"/>
      <c r="AK2488" s="24"/>
    </row>
    <row r="2489" spans="28:37">
      <c r="AB2489" s="71"/>
      <c r="AC2489" s="24"/>
      <c r="AD2489" s="24"/>
      <c r="AE2489" s="72"/>
      <c r="AF2489" s="24"/>
      <c r="AG2489" s="24"/>
      <c r="AH2489" s="73"/>
      <c r="AI2489" s="24"/>
      <c r="AJ2489" s="73"/>
      <c r="AK2489" s="24"/>
    </row>
    <row r="2490" spans="28:37">
      <c r="AB2490" s="71"/>
      <c r="AC2490" s="24"/>
      <c r="AD2490" s="24"/>
      <c r="AE2490" s="72"/>
      <c r="AF2490" s="24"/>
      <c r="AG2490" s="24"/>
      <c r="AH2490" s="73"/>
      <c r="AI2490" s="24"/>
      <c r="AJ2490" s="73"/>
      <c r="AK2490" s="24"/>
    </row>
    <row r="2491" spans="28:37">
      <c r="AB2491" s="71"/>
      <c r="AC2491" s="24"/>
      <c r="AD2491" s="24"/>
      <c r="AE2491" s="72"/>
      <c r="AF2491" s="24"/>
      <c r="AG2491" s="24"/>
      <c r="AH2491" s="73"/>
      <c r="AI2491" s="24"/>
      <c r="AJ2491" s="73"/>
      <c r="AK2491" s="24"/>
    </row>
    <row r="2492" spans="28:37">
      <c r="AB2492" s="71"/>
      <c r="AC2492" s="24"/>
      <c r="AD2492" s="24"/>
      <c r="AE2492" s="72"/>
      <c r="AF2492" s="24"/>
      <c r="AG2492" s="24"/>
      <c r="AH2492" s="73"/>
      <c r="AI2492" s="24"/>
      <c r="AJ2492" s="73"/>
      <c r="AK2492" s="24"/>
    </row>
    <row r="2493" spans="28:37">
      <c r="AB2493" s="71"/>
      <c r="AC2493" s="24"/>
      <c r="AD2493" s="24"/>
      <c r="AE2493" s="72"/>
      <c r="AF2493" s="24"/>
      <c r="AG2493" s="24"/>
      <c r="AH2493" s="73"/>
      <c r="AI2493" s="24"/>
      <c r="AJ2493" s="73"/>
      <c r="AK2493" s="24"/>
    </row>
    <row r="2494" spans="28:37">
      <c r="AB2494" s="71"/>
      <c r="AC2494" s="24"/>
      <c r="AD2494" s="24"/>
      <c r="AE2494" s="72"/>
      <c r="AF2494" s="24"/>
      <c r="AG2494" s="24"/>
      <c r="AH2494" s="73"/>
      <c r="AI2494" s="24"/>
      <c r="AJ2494" s="73"/>
      <c r="AK2494" s="24"/>
    </row>
    <row r="2495" spans="28:37">
      <c r="AB2495" s="71"/>
      <c r="AC2495" s="24"/>
      <c r="AD2495" s="24"/>
      <c r="AE2495" s="72"/>
      <c r="AF2495" s="24"/>
      <c r="AG2495" s="24"/>
      <c r="AH2495" s="73"/>
      <c r="AI2495" s="24"/>
      <c r="AJ2495" s="73"/>
      <c r="AK2495" s="24"/>
    </row>
    <row r="2496" spans="28:37">
      <c r="AB2496" s="71"/>
      <c r="AC2496" s="24"/>
      <c r="AD2496" s="24"/>
      <c r="AE2496" s="72"/>
      <c r="AF2496" s="24"/>
      <c r="AG2496" s="24"/>
      <c r="AH2496" s="73"/>
      <c r="AI2496" s="24"/>
      <c r="AJ2496" s="73"/>
      <c r="AK2496" s="24"/>
    </row>
    <row r="2497" spans="28:37">
      <c r="AB2497" s="71"/>
      <c r="AC2497" s="24"/>
      <c r="AD2497" s="24"/>
      <c r="AE2497" s="72"/>
      <c r="AF2497" s="24"/>
      <c r="AG2497" s="24"/>
      <c r="AH2497" s="73"/>
      <c r="AI2497" s="24"/>
      <c r="AJ2497" s="73"/>
      <c r="AK2497" s="24"/>
    </row>
    <row r="2498" spans="28:37">
      <c r="AB2498" s="71"/>
      <c r="AC2498" s="24"/>
      <c r="AD2498" s="24"/>
      <c r="AE2498" s="72"/>
      <c r="AF2498" s="24"/>
      <c r="AG2498" s="24"/>
      <c r="AH2498" s="73"/>
      <c r="AI2498" s="24"/>
      <c r="AJ2498" s="73"/>
      <c r="AK2498" s="24"/>
    </row>
    <row r="2499" spans="28:37">
      <c r="AB2499" s="71"/>
      <c r="AC2499" s="24"/>
      <c r="AD2499" s="24"/>
      <c r="AE2499" s="72"/>
      <c r="AF2499" s="24"/>
      <c r="AG2499" s="24"/>
      <c r="AH2499" s="73"/>
      <c r="AI2499" s="24"/>
      <c r="AJ2499" s="73"/>
      <c r="AK2499" s="24"/>
    </row>
    <row r="2500" spans="28:37">
      <c r="AB2500" s="71"/>
      <c r="AC2500" s="24"/>
      <c r="AD2500" s="24"/>
      <c r="AE2500" s="72"/>
      <c r="AF2500" s="24"/>
      <c r="AG2500" s="24"/>
      <c r="AH2500" s="73"/>
      <c r="AI2500" s="24"/>
      <c r="AJ2500" s="73"/>
      <c r="AK2500" s="24"/>
    </row>
    <row r="2501" spans="28:37">
      <c r="AB2501" s="71"/>
      <c r="AC2501" s="24"/>
      <c r="AD2501" s="24"/>
      <c r="AE2501" s="72"/>
      <c r="AF2501" s="24"/>
      <c r="AG2501" s="24"/>
      <c r="AH2501" s="73"/>
      <c r="AI2501" s="24"/>
      <c r="AJ2501" s="73"/>
      <c r="AK2501" s="24"/>
    </row>
    <row r="2502" spans="28:37">
      <c r="AB2502" s="71"/>
      <c r="AC2502" s="24"/>
      <c r="AD2502" s="24"/>
      <c r="AE2502" s="72"/>
      <c r="AF2502" s="24"/>
      <c r="AG2502" s="24"/>
      <c r="AH2502" s="73"/>
      <c r="AI2502" s="24"/>
      <c r="AJ2502" s="73"/>
      <c r="AK2502" s="24"/>
    </row>
    <row r="2503" spans="28:37">
      <c r="AB2503" s="71"/>
      <c r="AC2503" s="24"/>
      <c r="AD2503" s="24"/>
      <c r="AE2503" s="72"/>
      <c r="AF2503" s="24"/>
      <c r="AG2503" s="24"/>
      <c r="AH2503" s="73"/>
      <c r="AI2503" s="24"/>
      <c r="AJ2503" s="73"/>
      <c r="AK2503" s="24"/>
    </row>
    <row r="2504" spans="28:37">
      <c r="AB2504" s="71"/>
      <c r="AC2504" s="24"/>
      <c r="AD2504" s="24"/>
      <c r="AE2504" s="72"/>
      <c r="AF2504" s="24"/>
      <c r="AG2504" s="24"/>
      <c r="AH2504" s="73"/>
      <c r="AI2504" s="24"/>
      <c r="AJ2504" s="73"/>
      <c r="AK2504" s="24"/>
    </row>
    <row r="2505" spans="28:37">
      <c r="AB2505" s="71"/>
      <c r="AC2505" s="24"/>
      <c r="AD2505" s="24"/>
      <c r="AE2505" s="72"/>
      <c r="AF2505" s="24"/>
      <c r="AG2505" s="24"/>
      <c r="AH2505" s="73"/>
      <c r="AI2505" s="24"/>
      <c r="AJ2505" s="73"/>
      <c r="AK2505" s="24"/>
    </row>
    <row r="2506" spans="28:37">
      <c r="AB2506" s="71"/>
      <c r="AC2506" s="24"/>
      <c r="AD2506" s="24"/>
      <c r="AE2506" s="72"/>
      <c r="AF2506" s="24"/>
      <c r="AG2506" s="24"/>
      <c r="AH2506" s="73"/>
      <c r="AI2506" s="24"/>
      <c r="AJ2506" s="73"/>
      <c r="AK2506" s="24"/>
    </row>
    <row r="2507" spans="28:37">
      <c r="AB2507" s="71"/>
      <c r="AC2507" s="24"/>
      <c r="AD2507" s="24"/>
      <c r="AE2507" s="72"/>
      <c r="AF2507" s="24"/>
      <c r="AG2507" s="24"/>
      <c r="AH2507" s="73"/>
      <c r="AI2507" s="24"/>
      <c r="AJ2507" s="73"/>
      <c r="AK2507" s="24"/>
    </row>
    <row r="2508" spans="28:37">
      <c r="AB2508" s="71"/>
      <c r="AC2508" s="24"/>
      <c r="AD2508" s="24"/>
      <c r="AE2508" s="72"/>
      <c r="AF2508" s="24"/>
      <c r="AG2508" s="24"/>
      <c r="AH2508" s="73"/>
      <c r="AI2508" s="24"/>
      <c r="AJ2508" s="73"/>
      <c r="AK2508" s="24"/>
    </row>
    <row r="2509" spans="28:37">
      <c r="AB2509" s="71"/>
      <c r="AC2509" s="24"/>
      <c r="AD2509" s="24"/>
      <c r="AE2509" s="72"/>
      <c r="AF2509" s="24"/>
      <c r="AG2509" s="24"/>
      <c r="AH2509" s="73"/>
      <c r="AI2509" s="24"/>
      <c r="AJ2509" s="73"/>
      <c r="AK2509" s="24"/>
    </row>
    <row r="2510" spans="28:37">
      <c r="AB2510" s="71"/>
      <c r="AC2510" s="24"/>
      <c r="AD2510" s="24"/>
      <c r="AE2510" s="72"/>
      <c r="AF2510" s="24"/>
      <c r="AG2510" s="24"/>
      <c r="AH2510" s="73"/>
      <c r="AI2510" s="24"/>
      <c r="AJ2510" s="73"/>
      <c r="AK2510" s="24"/>
    </row>
    <row r="2511" spans="28:37">
      <c r="AB2511" s="71"/>
      <c r="AC2511" s="24"/>
      <c r="AD2511" s="24"/>
      <c r="AE2511" s="72"/>
      <c r="AF2511" s="24"/>
      <c r="AG2511" s="24"/>
      <c r="AH2511" s="73"/>
      <c r="AI2511" s="24"/>
      <c r="AJ2511" s="73"/>
      <c r="AK2511" s="24"/>
    </row>
    <row r="2512" spans="28:37">
      <c r="AB2512" s="71"/>
      <c r="AC2512" s="24"/>
      <c r="AD2512" s="24"/>
      <c r="AE2512" s="72"/>
      <c r="AF2512" s="24"/>
      <c r="AG2512" s="24"/>
      <c r="AH2512" s="73"/>
      <c r="AI2512" s="24"/>
      <c r="AJ2512" s="73"/>
      <c r="AK2512" s="24"/>
    </row>
    <row r="2513" spans="28:37">
      <c r="AB2513" s="71"/>
      <c r="AC2513" s="24"/>
      <c r="AD2513" s="24"/>
      <c r="AE2513" s="72"/>
      <c r="AF2513" s="24"/>
      <c r="AG2513" s="24"/>
      <c r="AH2513" s="73"/>
      <c r="AI2513" s="24"/>
      <c r="AJ2513" s="73"/>
      <c r="AK2513" s="24"/>
    </row>
    <row r="2514" spans="28:37">
      <c r="AB2514" s="71"/>
      <c r="AC2514" s="24"/>
      <c r="AD2514" s="24"/>
      <c r="AE2514" s="72"/>
      <c r="AF2514" s="24"/>
      <c r="AG2514" s="24"/>
      <c r="AH2514" s="73"/>
      <c r="AI2514" s="24"/>
      <c r="AJ2514" s="73"/>
      <c r="AK2514" s="24"/>
    </row>
    <row r="2515" spans="28:37">
      <c r="AB2515" s="71"/>
      <c r="AC2515" s="24"/>
      <c r="AD2515" s="24"/>
      <c r="AE2515" s="72"/>
      <c r="AF2515" s="24"/>
      <c r="AG2515" s="24"/>
      <c r="AH2515" s="73"/>
      <c r="AI2515" s="24"/>
      <c r="AJ2515" s="73"/>
      <c r="AK2515" s="24"/>
    </row>
    <row r="2516" spans="28:37">
      <c r="AB2516" s="71"/>
      <c r="AC2516" s="24"/>
      <c r="AD2516" s="24"/>
      <c r="AE2516" s="72"/>
      <c r="AF2516" s="24"/>
      <c r="AG2516" s="24"/>
      <c r="AH2516" s="73"/>
      <c r="AI2516" s="24"/>
      <c r="AJ2516" s="73"/>
      <c r="AK2516" s="24"/>
    </row>
    <row r="2517" spans="28:37">
      <c r="AB2517" s="71"/>
      <c r="AC2517" s="24"/>
      <c r="AD2517" s="24"/>
      <c r="AE2517" s="72"/>
      <c r="AF2517" s="24"/>
      <c r="AG2517" s="24"/>
      <c r="AH2517" s="73"/>
      <c r="AI2517" s="24"/>
      <c r="AJ2517" s="73"/>
      <c r="AK2517" s="24"/>
    </row>
    <row r="2518" spans="28:37">
      <c r="AB2518" s="71"/>
      <c r="AC2518" s="24"/>
      <c r="AD2518" s="24"/>
      <c r="AE2518" s="72"/>
      <c r="AF2518" s="24"/>
      <c r="AG2518" s="24"/>
      <c r="AH2518" s="73"/>
      <c r="AI2518" s="24"/>
      <c r="AJ2518" s="73"/>
      <c r="AK2518" s="24"/>
    </row>
    <row r="2519" spans="28:37">
      <c r="AB2519" s="71"/>
      <c r="AC2519" s="24"/>
      <c r="AD2519" s="24"/>
      <c r="AE2519" s="72"/>
      <c r="AF2519" s="24"/>
      <c r="AG2519" s="24"/>
      <c r="AH2519" s="73"/>
      <c r="AI2519" s="24"/>
      <c r="AJ2519" s="73"/>
      <c r="AK2519" s="24"/>
    </row>
    <row r="2520" spans="28:37">
      <c r="AB2520" s="71"/>
      <c r="AC2520" s="24"/>
      <c r="AD2520" s="24"/>
      <c r="AE2520" s="72"/>
      <c r="AF2520" s="24"/>
      <c r="AG2520" s="24"/>
      <c r="AH2520" s="73"/>
      <c r="AI2520" s="24"/>
      <c r="AJ2520" s="73"/>
      <c r="AK2520" s="24"/>
    </row>
    <row r="2521" spans="28:37">
      <c r="AB2521" s="71"/>
      <c r="AC2521" s="24"/>
      <c r="AD2521" s="24"/>
      <c r="AE2521" s="72"/>
      <c r="AF2521" s="24"/>
      <c r="AG2521" s="24"/>
      <c r="AH2521" s="73"/>
      <c r="AI2521" s="24"/>
      <c r="AJ2521" s="73"/>
      <c r="AK2521" s="24"/>
    </row>
    <row r="2522" spans="28:37">
      <c r="AB2522" s="71"/>
      <c r="AC2522" s="24"/>
      <c r="AD2522" s="24"/>
      <c r="AE2522" s="72"/>
      <c r="AF2522" s="24"/>
      <c r="AG2522" s="24"/>
      <c r="AH2522" s="73"/>
      <c r="AI2522" s="24"/>
      <c r="AJ2522" s="73"/>
      <c r="AK2522" s="24"/>
    </row>
    <row r="2523" spans="28:37">
      <c r="AB2523" s="71"/>
      <c r="AC2523" s="24"/>
      <c r="AD2523" s="24"/>
      <c r="AE2523" s="72"/>
      <c r="AF2523" s="24"/>
      <c r="AG2523" s="24"/>
      <c r="AH2523" s="73"/>
      <c r="AI2523" s="24"/>
      <c r="AJ2523" s="73"/>
      <c r="AK2523" s="24"/>
    </row>
    <row r="2524" spans="28:37">
      <c r="AB2524" s="71"/>
      <c r="AC2524" s="24"/>
      <c r="AD2524" s="24"/>
      <c r="AE2524" s="72"/>
      <c r="AF2524" s="24"/>
      <c r="AG2524" s="24"/>
      <c r="AH2524" s="73"/>
      <c r="AI2524" s="24"/>
      <c r="AJ2524" s="73"/>
      <c r="AK2524" s="24"/>
    </row>
    <row r="2525" spans="28:37">
      <c r="AB2525" s="71"/>
      <c r="AC2525" s="24"/>
      <c r="AD2525" s="24"/>
      <c r="AE2525" s="72"/>
      <c r="AF2525" s="24"/>
      <c r="AG2525" s="24"/>
      <c r="AH2525" s="73"/>
      <c r="AI2525" s="24"/>
      <c r="AJ2525" s="73"/>
      <c r="AK2525" s="24"/>
    </row>
    <row r="2526" spans="28:37">
      <c r="AB2526" s="71"/>
      <c r="AC2526" s="24"/>
      <c r="AD2526" s="24"/>
      <c r="AE2526" s="72"/>
      <c r="AF2526" s="24"/>
      <c r="AG2526" s="24"/>
      <c r="AH2526" s="73"/>
      <c r="AI2526" s="24"/>
      <c r="AJ2526" s="73"/>
      <c r="AK2526" s="24"/>
    </row>
    <row r="2527" spans="28:37">
      <c r="AB2527" s="71"/>
      <c r="AC2527" s="24"/>
      <c r="AD2527" s="24"/>
      <c r="AE2527" s="72"/>
      <c r="AF2527" s="24"/>
      <c r="AG2527" s="24"/>
      <c r="AH2527" s="73"/>
      <c r="AI2527" s="24"/>
      <c r="AJ2527" s="73"/>
      <c r="AK2527" s="24"/>
    </row>
    <row r="2528" spans="28:37">
      <c r="AB2528" s="71"/>
      <c r="AC2528" s="24"/>
      <c r="AD2528" s="24"/>
      <c r="AE2528" s="72"/>
      <c r="AF2528" s="24"/>
      <c r="AG2528" s="24"/>
      <c r="AH2528" s="73"/>
      <c r="AI2528" s="24"/>
      <c r="AJ2528" s="73"/>
      <c r="AK2528" s="24"/>
    </row>
    <row r="2529" spans="28:37">
      <c r="AB2529" s="71"/>
      <c r="AC2529" s="24"/>
      <c r="AD2529" s="24"/>
      <c r="AE2529" s="72"/>
      <c r="AF2529" s="24"/>
      <c r="AG2529" s="24"/>
      <c r="AH2529" s="73"/>
      <c r="AI2529" s="24"/>
      <c r="AJ2529" s="73"/>
      <c r="AK2529" s="24"/>
    </row>
    <row r="2530" spans="28:37">
      <c r="AB2530" s="71"/>
      <c r="AC2530" s="24"/>
      <c r="AD2530" s="24"/>
      <c r="AE2530" s="72"/>
      <c r="AF2530" s="24"/>
      <c r="AG2530" s="24"/>
      <c r="AH2530" s="73"/>
      <c r="AI2530" s="24"/>
      <c r="AJ2530" s="73"/>
      <c r="AK2530" s="24"/>
    </row>
    <row r="2531" spans="28:37">
      <c r="AB2531" s="71"/>
      <c r="AC2531" s="24"/>
      <c r="AD2531" s="24"/>
      <c r="AE2531" s="72"/>
      <c r="AF2531" s="24"/>
      <c r="AG2531" s="24"/>
      <c r="AH2531" s="73"/>
      <c r="AI2531" s="24"/>
      <c r="AJ2531" s="73"/>
      <c r="AK2531" s="24"/>
    </row>
    <row r="2532" spans="28:37">
      <c r="AB2532" s="71"/>
      <c r="AC2532" s="24"/>
      <c r="AD2532" s="24"/>
      <c r="AE2532" s="72"/>
      <c r="AF2532" s="24"/>
      <c r="AG2532" s="24"/>
      <c r="AH2532" s="73"/>
      <c r="AI2532" s="24"/>
      <c r="AJ2532" s="73"/>
      <c r="AK2532" s="24"/>
    </row>
    <row r="2533" spans="28:37">
      <c r="AB2533" s="71"/>
      <c r="AC2533" s="24"/>
      <c r="AD2533" s="24"/>
      <c r="AE2533" s="72"/>
      <c r="AF2533" s="24"/>
      <c r="AG2533" s="24"/>
      <c r="AH2533" s="73"/>
      <c r="AI2533" s="24"/>
      <c r="AJ2533" s="73"/>
      <c r="AK2533" s="24"/>
    </row>
    <row r="2534" spans="28:37">
      <c r="AB2534" s="71"/>
      <c r="AC2534" s="24"/>
      <c r="AD2534" s="24"/>
      <c r="AE2534" s="72"/>
      <c r="AF2534" s="24"/>
      <c r="AG2534" s="24"/>
      <c r="AH2534" s="73"/>
      <c r="AI2534" s="24"/>
      <c r="AJ2534" s="73"/>
      <c r="AK2534" s="24"/>
    </row>
    <row r="2535" spans="28:37">
      <c r="AB2535" s="71"/>
      <c r="AC2535" s="24"/>
      <c r="AD2535" s="24"/>
      <c r="AE2535" s="72"/>
      <c r="AF2535" s="24"/>
      <c r="AG2535" s="24"/>
      <c r="AH2535" s="73"/>
      <c r="AI2535" s="24"/>
      <c r="AJ2535" s="73"/>
      <c r="AK2535" s="24"/>
    </row>
    <row r="2536" spans="28:37">
      <c r="AB2536" s="71"/>
      <c r="AC2536" s="24"/>
      <c r="AD2536" s="24"/>
      <c r="AE2536" s="72"/>
      <c r="AF2536" s="24"/>
      <c r="AG2536" s="24"/>
      <c r="AH2536" s="73"/>
      <c r="AI2536" s="24"/>
      <c r="AJ2536" s="73"/>
      <c r="AK2536" s="24"/>
    </row>
    <row r="2537" spans="28:37">
      <c r="AB2537" s="71"/>
      <c r="AC2537" s="24"/>
      <c r="AD2537" s="24"/>
      <c r="AE2537" s="72"/>
      <c r="AF2537" s="24"/>
      <c r="AG2537" s="24"/>
      <c r="AH2537" s="73"/>
      <c r="AI2537" s="24"/>
      <c r="AJ2537" s="73"/>
      <c r="AK2537" s="24"/>
    </row>
    <row r="2538" spans="28:37">
      <c r="AB2538" s="71"/>
      <c r="AC2538" s="24"/>
      <c r="AD2538" s="24"/>
      <c r="AE2538" s="72"/>
      <c r="AF2538" s="24"/>
      <c r="AG2538" s="24"/>
      <c r="AH2538" s="73"/>
      <c r="AI2538" s="24"/>
      <c r="AJ2538" s="73"/>
      <c r="AK2538" s="24"/>
    </row>
    <row r="2539" spans="28:37">
      <c r="AB2539" s="71"/>
      <c r="AC2539" s="24"/>
      <c r="AD2539" s="24"/>
      <c r="AE2539" s="72"/>
      <c r="AF2539" s="24"/>
      <c r="AG2539" s="24"/>
      <c r="AH2539" s="73"/>
      <c r="AI2539" s="24"/>
      <c r="AJ2539" s="73"/>
      <c r="AK2539" s="24"/>
    </row>
    <row r="2540" spans="28:37">
      <c r="AB2540" s="71"/>
      <c r="AC2540" s="24"/>
      <c r="AD2540" s="24"/>
      <c r="AE2540" s="72"/>
      <c r="AF2540" s="24"/>
      <c r="AG2540" s="24"/>
      <c r="AH2540" s="73"/>
      <c r="AI2540" s="24"/>
      <c r="AJ2540" s="73"/>
      <c r="AK2540" s="24"/>
    </row>
    <row r="2541" spans="28:37">
      <c r="AB2541" s="71"/>
      <c r="AC2541" s="24"/>
      <c r="AD2541" s="24"/>
      <c r="AE2541" s="72"/>
      <c r="AF2541" s="24"/>
      <c r="AG2541" s="24"/>
      <c r="AH2541" s="73"/>
      <c r="AI2541" s="24"/>
      <c r="AJ2541" s="73"/>
      <c r="AK2541" s="24"/>
    </row>
    <row r="2542" spans="28:37">
      <c r="AB2542" s="71"/>
      <c r="AC2542" s="24"/>
      <c r="AD2542" s="24"/>
      <c r="AE2542" s="72"/>
      <c r="AF2542" s="24"/>
      <c r="AG2542" s="24"/>
      <c r="AH2542" s="73"/>
      <c r="AI2542" s="24"/>
      <c r="AJ2542" s="73"/>
      <c r="AK2542" s="24"/>
    </row>
    <row r="2543" spans="28:37">
      <c r="AB2543" s="71"/>
      <c r="AC2543" s="24"/>
      <c r="AD2543" s="24"/>
      <c r="AE2543" s="72"/>
      <c r="AF2543" s="24"/>
      <c r="AG2543" s="24"/>
      <c r="AH2543" s="73"/>
      <c r="AI2543" s="24"/>
      <c r="AJ2543" s="73"/>
      <c r="AK2543" s="24"/>
    </row>
    <row r="2544" spans="28:37">
      <c r="AB2544" s="71"/>
      <c r="AC2544" s="24"/>
      <c r="AD2544" s="24"/>
      <c r="AE2544" s="72"/>
      <c r="AF2544" s="24"/>
      <c r="AG2544" s="24"/>
      <c r="AH2544" s="73"/>
      <c r="AI2544" s="24"/>
      <c r="AJ2544" s="73"/>
      <c r="AK2544" s="24"/>
    </row>
    <row r="2545" spans="28:37">
      <c r="AB2545" s="71"/>
      <c r="AC2545" s="24"/>
      <c r="AD2545" s="24"/>
      <c r="AE2545" s="72"/>
      <c r="AF2545" s="24"/>
      <c r="AG2545" s="24"/>
      <c r="AH2545" s="73"/>
      <c r="AI2545" s="24"/>
      <c r="AJ2545" s="73"/>
      <c r="AK2545" s="24"/>
    </row>
    <row r="2546" spans="28:37">
      <c r="AB2546" s="71"/>
      <c r="AC2546" s="24"/>
      <c r="AD2546" s="24"/>
      <c r="AE2546" s="72"/>
      <c r="AF2546" s="24"/>
      <c r="AG2546" s="24"/>
      <c r="AH2546" s="73"/>
      <c r="AI2546" s="24"/>
      <c r="AJ2546" s="73"/>
      <c r="AK2546" s="24"/>
    </row>
    <row r="2547" spans="28:37">
      <c r="AB2547" s="71"/>
      <c r="AC2547" s="24"/>
      <c r="AD2547" s="24"/>
      <c r="AE2547" s="72"/>
      <c r="AF2547" s="24"/>
      <c r="AG2547" s="24"/>
      <c r="AH2547" s="73"/>
      <c r="AI2547" s="24"/>
      <c r="AJ2547" s="73"/>
      <c r="AK2547" s="24"/>
    </row>
    <row r="2548" spans="28:37">
      <c r="AB2548" s="71"/>
      <c r="AC2548" s="24"/>
      <c r="AD2548" s="24"/>
      <c r="AE2548" s="72"/>
      <c r="AF2548" s="24"/>
      <c r="AG2548" s="24"/>
      <c r="AH2548" s="73"/>
      <c r="AI2548" s="24"/>
      <c r="AJ2548" s="73"/>
      <c r="AK2548" s="24"/>
    </row>
    <row r="2549" spans="28:37">
      <c r="AB2549" s="71"/>
      <c r="AC2549" s="24"/>
      <c r="AD2549" s="24"/>
      <c r="AE2549" s="72"/>
      <c r="AF2549" s="24"/>
      <c r="AG2549" s="24"/>
      <c r="AH2549" s="73"/>
      <c r="AI2549" s="24"/>
      <c r="AJ2549" s="73"/>
      <c r="AK2549" s="24"/>
    </row>
    <row r="2550" spans="28:37">
      <c r="AB2550" s="71"/>
      <c r="AC2550" s="24"/>
      <c r="AD2550" s="24"/>
      <c r="AE2550" s="72"/>
      <c r="AF2550" s="24"/>
      <c r="AG2550" s="24"/>
      <c r="AH2550" s="73"/>
      <c r="AI2550" s="24"/>
      <c r="AJ2550" s="73"/>
      <c r="AK2550" s="24"/>
    </row>
    <row r="2551" spans="28:37">
      <c r="AB2551" s="71"/>
      <c r="AC2551" s="24"/>
      <c r="AD2551" s="24"/>
      <c r="AE2551" s="72"/>
      <c r="AF2551" s="24"/>
      <c r="AG2551" s="24"/>
      <c r="AH2551" s="73"/>
      <c r="AI2551" s="24"/>
      <c r="AJ2551" s="73"/>
      <c r="AK2551" s="24"/>
    </row>
    <row r="2552" spans="28:37">
      <c r="AB2552" s="71"/>
      <c r="AC2552" s="24"/>
      <c r="AD2552" s="24"/>
      <c r="AE2552" s="72"/>
      <c r="AF2552" s="24"/>
      <c r="AG2552" s="24"/>
      <c r="AH2552" s="73"/>
      <c r="AI2552" s="24"/>
      <c r="AJ2552" s="73"/>
      <c r="AK2552" s="24"/>
    </row>
    <row r="2553" spans="28:37">
      <c r="AB2553" s="71"/>
      <c r="AC2553" s="24"/>
      <c r="AD2553" s="24"/>
      <c r="AE2553" s="72"/>
      <c r="AF2553" s="24"/>
      <c r="AG2553" s="24"/>
      <c r="AH2553" s="73"/>
      <c r="AI2553" s="24"/>
      <c r="AJ2553" s="73"/>
      <c r="AK2553" s="24"/>
    </row>
    <row r="2554" spans="28:37">
      <c r="AB2554" s="71"/>
      <c r="AC2554" s="24"/>
      <c r="AD2554" s="24"/>
      <c r="AE2554" s="72"/>
      <c r="AF2554" s="24"/>
      <c r="AG2554" s="24"/>
      <c r="AH2554" s="73"/>
      <c r="AI2554" s="24"/>
      <c r="AJ2554" s="73"/>
      <c r="AK2554" s="24"/>
    </row>
    <row r="2555" spans="28:37">
      <c r="AB2555" s="71"/>
      <c r="AC2555" s="24"/>
      <c r="AD2555" s="24"/>
      <c r="AE2555" s="72"/>
      <c r="AF2555" s="24"/>
      <c r="AG2555" s="24"/>
      <c r="AH2555" s="73"/>
      <c r="AI2555" s="24"/>
      <c r="AJ2555" s="73"/>
      <c r="AK2555" s="24"/>
    </row>
    <row r="2556" spans="28:37">
      <c r="AB2556" s="71"/>
      <c r="AC2556" s="24"/>
      <c r="AD2556" s="24"/>
      <c r="AE2556" s="72"/>
      <c r="AF2556" s="24"/>
      <c r="AG2556" s="24"/>
      <c r="AH2556" s="73"/>
      <c r="AI2556" s="24"/>
      <c r="AJ2556" s="73"/>
      <c r="AK2556" s="24"/>
    </row>
    <row r="2557" spans="28:37">
      <c r="AB2557" s="71"/>
      <c r="AC2557" s="24"/>
      <c r="AD2557" s="24"/>
      <c r="AE2557" s="72"/>
      <c r="AF2557" s="24"/>
      <c r="AG2557" s="24"/>
      <c r="AH2557" s="73"/>
      <c r="AI2557" s="24"/>
      <c r="AJ2557" s="73"/>
      <c r="AK2557" s="24"/>
    </row>
    <row r="2558" spans="28:37">
      <c r="AB2558" s="71"/>
      <c r="AC2558" s="24"/>
      <c r="AD2558" s="24"/>
      <c r="AE2558" s="72"/>
      <c r="AF2558" s="24"/>
      <c r="AG2558" s="24"/>
      <c r="AH2558" s="73"/>
      <c r="AI2558" s="24"/>
      <c r="AJ2558" s="73"/>
      <c r="AK2558" s="24"/>
    </row>
    <row r="2559" spans="28:37">
      <c r="AB2559" s="71"/>
      <c r="AC2559" s="24"/>
      <c r="AD2559" s="24"/>
      <c r="AE2559" s="72"/>
      <c r="AF2559" s="24"/>
      <c r="AG2559" s="24"/>
      <c r="AH2559" s="73"/>
      <c r="AI2559" s="24"/>
      <c r="AJ2559" s="73"/>
      <c r="AK2559" s="24"/>
    </row>
    <row r="2560" spans="28:37">
      <c r="AB2560" s="71"/>
      <c r="AC2560" s="24"/>
      <c r="AD2560" s="24"/>
      <c r="AE2560" s="72"/>
      <c r="AF2560" s="24"/>
      <c r="AG2560" s="24"/>
      <c r="AH2560" s="73"/>
      <c r="AI2560" s="24"/>
      <c r="AJ2560" s="73"/>
      <c r="AK2560" s="24"/>
    </row>
    <row r="2561" spans="28:37">
      <c r="AB2561" s="71"/>
      <c r="AC2561" s="24"/>
      <c r="AD2561" s="24"/>
      <c r="AE2561" s="72"/>
      <c r="AF2561" s="24"/>
      <c r="AG2561" s="24"/>
      <c r="AH2561" s="73"/>
      <c r="AI2561" s="24"/>
      <c r="AJ2561" s="73"/>
      <c r="AK2561" s="24"/>
    </row>
    <row r="2562" spans="28:37">
      <c r="AB2562" s="71"/>
      <c r="AC2562" s="24"/>
      <c r="AD2562" s="24"/>
      <c r="AE2562" s="72"/>
      <c r="AF2562" s="24"/>
      <c r="AG2562" s="24"/>
      <c r="AH2562" s="73"/>
      <c r="AI2562" s="24"/>
      <c r="AJ2562" s="73"/>
      <c r="AK2562" s="24"/>
    </row>
    <row r="2563" spans="28:37">
      <c r="AB2563" s="71"/>
      <c r="AC2563" s="24"/>
      <c r="AD2563" s="24"/>
      <c r="AE2563" s="72"/>
      <c r="AF2563" s="24"/>
      <c r="AG2563" s="24"/>
      <c r="AH2563" s="73"/>
      <c r="AI2563" s="24"/>
      <c r="AJ2563" s="73"/>
      <c r="AK2563" s="24"/>
    </row>
    <row r="2564" spans="28:37">
      <c r="AB2564" s="71"/>
      <c r="AC2564" s="24"/>
      <c r="AD2564" s="24"/>
      <c r="AE2564" s="72"/>
      <c r="AF2564" s="24"/>
      <c r="AG2564" s="24"/>
      <c r="AH2564" s="73"/>
      <c r="AI2564" s="24"/>
      <c r="AJ2564" s="73"/>
      <c r="AK2564" s="24"/>
    </row>
    <row r="2565" spans="28:37">
      <c r="AB2565" s="71"/>
      <c r="AC2565" s="24"/>
      <c r="AD2565" s="24"/>
      <c r="AE2565" s="72"/>
      <c r="AF2565" s="24"/>
      <c r="AG2565" s="24"/>
      <c r="AH2565" s="73"/>
      <c r="AI2565" s="24"/>
      <c r="AJ2565" s="73"/>
      <c r="AK2565" s="24"/>
    </row>
    <row r="2566" spans="28:37">
      <c r="AB2566" s="71"/>
      <c r="AC2566" s="24"/>
      <c r="AD2566" s="24"/>
      <c r="AE2566" s="72"/>
      <c r="AF2566" s="24"/>
      <c r="AG2566" s="24"/>
      <c r="AH2566" s="73"/>
      <c r="AI2566" s="24"/>
      <c r="AJ2566" s="73"/>
      <c r="AK2566" s="24"/>
    </row>
    <row r="2567" spans="28:37">
      <c r="AB2567" s="71"/>
      <c r="AC2567" s="24"/>
      <c r="AD2567" s="24"/>
      <c r="AE2567" s="72"/>
      <c r="AF2567" s="24"/>
      <c r="AG2567" s="24"/>
      <c r="AH2567" s="73"/>
      <c r="AI2567" s="24"/>
      <c r="AJ2567" s="73"/>
      <c r="AK2567" s="24"/>
    </row>
    <row r="2568" spans="28:37">
      <c r="AB2568" s="71"/>
      <c r="AC2568" s="24"/>
      <c r="AD2568" s="24"/>
      <c r="AE2568" s="72"/>
      <c r="AF2568" s="24"/>
      <c r="AG2568" s="24"/>
      <c r="AH2568" s="73"/>
      <c r="AI2568" s="24"/>
      <c r="AJ2568" s="73"/>
      <c r="AK2568" s="24"/>
    </row>
    <row r="2569" spans="28:37">
      <c r="AB2569" s="71"/>
      <c r="AC2569" s="24"/>
      <c r="AD2569" s="24"/>
      <c r="AE2569" s="72"/>
      <c r="AF2569" s="24"/>
      <c r="AG2569" s="24"/>
      <c r="AH2569" s="73"/>
      <c r="AI2569" s="24"/>
      <c r="AJ2569" s="73"/>
      <c r="AK2569" s="24"/>
    </row>
    <row r="2570" spans="28:37">
      <c r="AB2570" s="71"/>
      <c r="AC2570" s="24"/>
      <c r="AD2570" s="24"/>
      <c r="AE2570" s="72"/>
      <c r="AF2570" s="24"/>
      <c r="AG2570" s="24"/>
      <c r="AH2570" s="73"/>
      <c r="AI2570" s="24"/>
      <c r="AJ2570" s="73"/>
      <c r="AK2570" s="24"/>
    </row>
    <row r="2571" spans="28:37">
      <c r="AB2571" s="71"/>
      <c r="AC2571" s="24"/>
      <c r="AD2571" s="24"/>
      <c r="AE2571" s="72"/>
      <c r="AF2571" s="24"/>
      <c r="AG2571" s="24"/>
      <c r="AH2571" s="73"/>
      <c r="AI2571" s="24"/>
      <c r="AJ2571" s="73"/>
      <c r="AK2571" s="24"/>
    </row>
    <row r="2572" spans="28:37">
      <c r="AB2572" s="71"/>
      <c r="AC2572" s="24"/>
      <c r="AD2572" s="24"/>
      <c r="AE2572" s="72"/>
      <c r="AF2572" s="24"/>
      <c r="AG2572" s="24"/>
      <c r="AH2572" s="73"/>
      <c r="AI2572" s="24"/>
      <c r="AJ2572" s="73"/>
      <c r="AK2572" s="24"/>
    </row>
    <row r="2573" spans="28:37">
      <c r="AB2573" s="71"/>
      <c r="AC2573" s="24"/>
      <c r="AD2573" s="24"/>
      <c r="AE2573" s="72"/>
      <c r="AF2573" s="24"/>
      <c r="AG2573" s="24"/>
      <c r="AH2573" s="73"/>
      <c r="AI2573" s="24"/>
      <c r="AJ2573" s="73"/>
      <c r="AK2573" s="24"/>
    </row>
    <row r="2574" spans="28:37">
      <c r="AB2574" s="71"/>
      <c r="AC2574" s="24"/>
      <c r="AD2574" s="24"/>
      <c r="AE2574" s="72"/>
      <c r="AF2574" s="24"/>
      <c r="AG2574" s="24"/>
      <c r="AH2574" s="73"/>
      <c r="AI2574" s="24"/>
      <c r="AJ2574" s="73"/>
      <c r="AK2574" s="24"/>
    </row>
    <row r="2575" spans="28:37">
      <c r="AB2575" s="71"/>
      <c r="AC2575" s="24"/>
      <c r="AD2575" s="24"/>
      <c r="AE2575" s="72"/>
      <c r="AF2575" s="24"/>
      <c r="AG2575" s="24"/>
      <c r="AH2575" s="73"/>
      <c r="AI2575" s="24"/>
      <c r="AJ2575" s="73"/>
      <c r="AK2575" s="24"/>
    </row>
    <row r="2576" spans="28:37">
      <c r="AB2576" s="71"/>
      <c r="AC2576" s="24"/>
      <c r="AD2576" s="24"/>
      <c r="AE2576" s="72"/>
      <c r="AF2576" s="24"/>
      <c r="AG2576" s="24"/>
      <c r="AH2576" s="73"/>
      <c r="AI2576" s="24"/>
      <c r="AJ2576" s="73"/>
      <c r="AK2576" s="24"/>
    </row>
    <row r="2577" spans="28:37">
      <c r="AB2577" s="71"/>
      <c r="AC2577" s="24"/>
      <c r="AD2577" s="24"/>
      <c r="AE2577" s="72"/>
      <c r="AF2577" s="24"/>
      <c r="AG2577" s="24"/>
      <c r="AH2577" s="73"/>
      <c r="AI2577" s="24"/>
      <c r="AJ2577" s="73"/>
      <c r="AK2577" s="24"/>
    </row>
    <row r="2578" spans="28:37">
      <c r="AB2578" s="71"/>
      <c r="AC2578" s="24"/>
      <c r="AD2578" s="24"/>
      <c r="AE2578" s="72"/>
      <c r="AF2578" s="24"/>
      <c r="AG2578" s="24"/>
      <c r="AH2578" s="73"/>
      <c r="AI2578" s="24"/>
      <c r="AJ2578" s="73"/>
      <c r="AK2578" s="24"/>
    </row>
    <row r="2579" spans="28:37">
      <c r="AB2579" s="71"/>
      <c r="AC2579" s="24"/>
      <c r="AD2579" s="24"/>
      <c r="AE2579" s="72"/>
      <c r="AF2579" s="24"/>
      <c r="AG2579" s="24"/>
      <c r="AH2579" s="73"/>
      <c r="AI2579" s="24"/>
      <c r="AJ2579" s="73"/>
      <c r="AK2579" s="24"/>
    </row>
    <row r="2580" spans="28:37">
      <c r="AB2580" s="71"/>
      <c r="AC2580" s="24"/>
      <c r="AD2580" s="24"/>
      <c r="AE2580" s="72"/>
      <c r="AF2580" s="24"/>
      <c r="AG2580" s="24"/>
      <c r="AH2580" s="73"/>
      <c r="AI2580" s="24"/>
      <c r="AJ2580" s="73"/>
      <c r="AK2580" s="24"/>
    </row>
    <row r="2581" spans="28:37">
      <c r="AB2581" s="71"/>
      <c r="AC2581" s="24"/>
      <c r="AD2581" s="24"/>
      <c r="AE2581" s="72"/>
      <c r="AF2581" s="24"/>
      <c r="AG2581" s="24"/>
      <c r="AH2581" s="73"/>
      <c r="AI2581" s="24"/>
      <c r="AJ2581" s="73"/>
      <c r="AK2581" s="24"/>
    </row>
    <row r="2582" spans="28:37">
      <c r="AB2582" s="71"/>
      <c r="AC2582" s="24"/>
      <c r="AD2582" s="24"/>
      <c r="AE2582" s="72"/>
      <c r="AF2582" s="24"/>
      <c r="AG2582" s="24"/>
      <c r="AH2582" s="73"/>
      <c r="AI2582" s="24"/>
      <c r="AJ2582" s="73"/>
      <c r="AK2582" s="24"/>
    </row>
    <row r="2583" spans="28:37">
      <c r="AB2583" s="71"/>
      <c r="AC2583" s="24"/>
      <c r="AD2583" s="24"/>
      <c r="AE2583" s="72"/>
      <c r="AF2583" s="24"/>
      <c r="AG2583" s="24"/>
      <c r="AH2583" s="73"/>
      <c r="AI2583" s="24"/>
      <c r="AJ2583" s="73"/>
      <c r="AK2583" s="24"/>
    </row>
    <row r="2584" spans="28:37">
      <c r="AB2584" s="71"/>
      <c r="AC2584" s="24"/>
      <c r="AD2584" s="24"/>
      <c r="AE2584" s="72"/>
      <c r="AF2584" s="24"/>
      <c r="AG2584" s="24"/>
      <c r="AH2584" s="73"/>
      <c r="AI2584" s="24"/>
      <c r="AJ2584" s="73"/>
      <c r="AK2584" s="24"/>
    </row>
    <row r="2585" spans="28:37">
      <c r="AB2585" s="71"/>
      <c r="AC2585" s="24"/>
      <c r="AD2585" s="24"/>
      <c r="AE2585" s="72"/>
      <c r="AF2585" s="24"/>
      <c r="AG2585" s="24"/>
      <c r="AH2585" s="73"/>
      <c r="AI2585" s="24"/>
      <c r="AJ2585" s="73"/>
      <c r="AK2585" s="24"/>
    </row>
    <row r="2586" spans="28:37">
      <c r="AB2586" s="71"/>
      <c r="AC2586" s="24"/>
      <c r="AD2586" s="24"/>
      <c r="AE2586" s="72"/>
      <c r="AF2586" s="24"/>
      <c r="AG2586" s="24"/>
      <c r="AH2586" s="73"/>
      <c r="AI2586" s="24"/>
      <c r="AJ2586" s="73"/>
      <c r="AK2586" s="24"/>
    </row>
    <row r="2587" spans="28:37">
      <c r="AB2587" s="71"/>
      <c r="AC2587" s="24"/>
      <c r="AD2587" s="24"/>
      <c r="AE2587" s="72"/>
      <c r="AF2587" s="24"/>
      <c r="AG2587" s="24"/>
      <c r="AH2587" s="73"/>
      <c r="AI2587" s="24"/>
      <c r="AJ2587" s="73"/>
      <c r="AK2587" s="24"/>
    </row>
    <row r="2588" spans="28:37">
      <c r="AB2588" s="71"/>
      <c r="AC2588" s="24"/>
      <c r="AD2588" s="24"/>
      <c r="AE2588" s="72"/>
      <c r="AF2588" s="24"/>
      <c r="AG2588" s="24"/>
      <c r="AH2588" s="73"/>
      <c r="AI2588" s="24"/>
      <c r="AJ2588" s="73"/>
      <c r="AK2588" s="24"/>
    </row>
    <row r="2589" spans="28:37">
      <c r="AB2589" s="71"/>
      <c r="AC2589" s="24"/>
      <c r="AD2589" s="24"/>
      <c r="AE2589" s="72"/>
      <c r="AF2589" s="24"/>
      <c r="AG2589" s="24"/>
      <c r="AH2589" s="73"/>
      <c r="AI2589" s="24"/>
      <c r="AJ2589" s="73"/>
      <c r="AK2589" s="24"/>
    </row>
    <row r="2590" spans="28:37">
      <c r="AB2590" s="71"/>
      <c r="AC2590" s="24"/>
      <c r="AD2590" s="24"/>
      <c r="AE2590" s="72"/>
      <c r="AF2590" s="24"/>
      <c r="AG2590" s="24"/>
      <c r="AH2590" s="73"/>
      <c r="AI2590" s="24"/>
      <c r="AJ2590" s="73"/>
      <c r="AK2590" s="24"/>
    </row>
    <row r="2591" spans="28:37">
      <c r="AB2591" s="71"/>
      <c r="AC2591" s="24"/>
      <c r="AD2591" s="24"/>
      <c r="AE2591" s="72"/>
      <c r="AF2591" s="24"/>
      <c r="AG2591" s="24"/>
      <c r="AH2591" s="73"/>
      <c r="AI2591" s="24"/>
      <c r="AJ2591" s="73"/>
      <c r="AK2591" s="24"/>
    </row>
    <row r="2592" spans="28:37">
      <c r="AB2592" s="71"/>
      <c r="AC2592" s="24"/>
      <c r="AD2592" s="24"/>
      <c r="AE2592" s="72"/>
      <c r="AF2592" s="24"/>
      <c r="AG2592" s="24"/>
      <c r="AH2592" s="73"/>
      <c r="AI2592" s="24"/>
      <c r="AJ2592" s="73"/>
      <c r="AK2592" s="24"/>
    </row>
    <row r="2593" spans="28:37">
      <c r="AB2593" s="71"/>
      <c r="AC2593" s="24"/>
      <c r="AD2593" s="24"/>
      <c r="AE2593" s="72"/>
      <c r="AF2593" s="24"/>
      <c r="AG2593" s="24"/>
      <c r="AH2593" s="73"/>
      <c r="AI2593" s="24"/>
      <c r="AJ2593" s="73"/>
      <c r="AK2593" s="24"/>
    </row>
    <row r="2594" spans="28:37">
      <c r="AB2594" s="71"/>
      <c r="AC2594" s="24"/>
      <c r="AD2594" s="24"/>
      <c r="AE2594" s="72"/>
      <c r="AF2594" s="24"/>
      <c r="AG2594" s="24"/>
      <c r="AH2594" s="73"/>
      <c r="AI2594" s="24"/>
      <c r="AJ2594" s="73"/>
      <c r="AK2594" s="24"/>
    </row>
    <row r="2595" spans="28:37">
      <c r="AB2595" s="71"/>
      <c r="AC2595" s="24"/>
      <c r="AD2595" s="24"/>
      <c r="AE2595" s="72"/>
      <c r="AF2595" s="24"/>
      <c r="AG2595" s="24"/>
      <c r="AH2595" s="73"/>
      <c r="AI2595" s="24"/>
      <c r="AJ2595" s="73"/>
      <c r="AK2595" s="24"/>
    </row>
    <row r="2596" spans="28:37">
      <c r="AB2596" s="71"/>
      <c r="AC2596" s="24"/>
      <c r="AD2596" s="24"/>
      <c r="AE2596" s="72"/>
      <c r="AF2596" s="24"/>
      <c r="AG2596" s="24"/>
      <c r="AH2596" s="73"/>
      <c r="AI2596" s="24"/>
      <c r="AJ2596" s="73"/>
      <c r="AK2596" s="24"/>
    </row>
    <row r="2597" spans="28:37">
      <c r="AB2597" s="71"/>
      <c r="AC2597" s="24"/>
      <c r="AD2597" s="24"/>
      <c r="AE2597" s="72"/>
      <c r="AF2597" s="24"/>
      <c r="AG2597" s="24"/>
      <c r="AH2597" s="73"/>
      <c r="AI2597" s="24"/>
      <c r="AJ2597" s="73"/>
      <c r="AK2597" s="24"/>
    </row>
    <row r="2598" spans="28:37">
      <c r="AB2598" s="71"/>
      <c r="AC2598" s="24"/>
      <c r="AD2598" s="24"/>
      <c r="AE2598" s="72"/>
      <c r="AF2598" s="24"/>
      <c r="AG2598" s="24"/>
      <c r="AH2598" s="73"/>
      <c r="AI2598" s="24"/>
      <c r="AJ2598" s="73"/>
      <c r="AK2598" s="24"/>
    </row>
    <row r="2599" spans="28:37">
      <c r="AB2599" s="71"/>
      <c r="AC2599" s="24"/>
      <c r="AD2599" s="24"/>
      <c r="AE2599" s="72"/>
      <c r="AF2599" s="24"/>
      <c r="AG2599" s="24"/>
      <c r="AH2599" s="73"/>
      <c r="AI2599" s="24"/>
      <c r="AJ2599" s="73"/>
      <c r="AK2599" s="24"/>
    </row>
    <row r="2600" spans="28:37">
      <c r="AB2600" s="71"/>
      <c r="AC2600" s="24"/>
      <c r="AD2600" s="24"/>
      <c r="AE2600" s="72"/>
      <c r="AF2600" s="24"/>
      <c r="AG2600" s="24"/>
      <c r="AH2600" s="73"/>
      <c r="AI2600" s="24"/>
      <c r="AJ2600" s="73"/>
      <c r="AK2600" s="24"/>
    </row>
    <row r="2601" spans="28:37">
      <c r="AB2601" s="71"/>
      <c r="AC2601" s="24"/>
      <c r="AD2601" s="24"/>
      <c r="AE2601" s="72"/>
      <c r="AF2601" s="24"/>
      <c r="AG2601" s="24"/>
      <c r="AH2601" s="73"/>
      <c r="AI2601" s="24"/>
      <c r="AJ2601" s="73"/>
      <c r="AK2601" s="24"/>
    </row>
    <row r="2602" spans="28:37">
      <c r="AB2602" s="71"/>
      <c r="AC2602" s="24"/>
      <c r="AD2602" s="24"/>
      <c r="AE2602" s="72"/>
      <c r="AF2602" s="24"/>
      <c r="AG2602" s="24"/>
      <c r="AH2602" s="73"/>
      <c r="AI2602" s="24"/>
      <c r="AJ2602" s="73"/>
      <c r="AK2602" s="24"/>
    </row>
    <row r="2603" spans="28:37">
      <c r="AB2603" s="71"/>
      <c r="AC2603" s="24"/>
      <c r="AD2603" s="24"/>
      <c r="AE2603" s="72"/>
      <c r="AF2603" s="24"/>
      <c r="AG2603" s="24"/>
      <c r="AH2603" s="73"/>
      <c r="AI2603" s="24"/>
      <c r="AJ2603" s="73"/>
      <c r="AK2603" s="24"/>
    </row>
    <row r="2604" spans="28:37">
      <c r="AB2604" s="71"/>
      <c r="AC2604" s="24"/>
      <c r="AD2604" s="24"/>
      <c r="AE2604" s="72"/>
      <c r="AF2604" s="24"/>
      <c r="AG2604" s="24"/>
      <c r="AH2604" s="73"/>
      <c r="AI2604" s="24"/>
      <c r="AJ2604" s="73"/>
      <c r="AK2604" s="24"/>
    </row>
    <row r="2605" spans="28:37">
      <c r="AB2605" s="71"/>
      <c r="AC2605" s="24"/>
      <c r="AD2605" s="24"/>
      <c r="AE2605" s="72"/>
      <c r="AF2605" s="24"/>
      <c r="AG2605" s="24"/>
      <c r="AH2605" s="73"/>
      <c r="AI2605" s="24"/>
      <c r="AJ2605" s="73"/>
      <c r="AK2605" s="24"/>
    </row>
    <row r="2606" spans="28:37">
      <c r="AB2606" s="71"/>
      <c r="AC2606" s="24"/>
      <c r="AD2606" s="24"/>
      <c r="AE2606" s="72"/>
      <c r="AF2606" s="24"/>
      <c r="AG2606" s="24"/>
      <c r="AH2606" s="73"/>
      <c r="AI2606" s="24"/>
      <c r="AJ2606" s="73"/>
      <c r="AK2606" s="24"/>
    </row>
    <row r="2607" spans="28:37">
      <c r="AB2607" s="71"/>
      <c r="AC2607" s="24"/>
      <c r="AD2607" s="24"/>
      <c r="AE2607" s="72"/>
      <c r="AF2607" s="24"/>
      <c r="AG2607" s="24"/>
      <c r="AH2607" s="73"/>
      <c r="AI2607" s="24"/>
      <c r="AJ2607" s="73"/>
      <c r="AK2607" s="24"/>
    </row>
    <row r="2608" spans="28:37">
      <c r="AB2608" s="71"/>
      <c r="AC2608" s="24"/>
      <c r="AD2608" s="24"/>
      <c r="AE2608" s="72"/>
      <c r="AF2608" s="24"/>
      <c r="AG2608" s="24"/>
      <c r="AH2608" s="73"/>
      <c r="AI2608" s="24"/>
      <c r="AJ2608" s="73"/>
      <c r="AK2608" s="24"/>
    </row>
    <row r="2609" spans="28:37">
      <c r="AB2609" s="71"/>
      <c r="AC2609" s="24"/>
      <c r="AD2609" s="24"/>
      <c r="AE2609" s="72"/>
      <c r="AF2609" s="24"/>
      <c r="AG2609" s="24"/>
      <c r="AH2609" s="73"/>
      <c r="AI2609" s="24"/>
      <c r="AJ2609" s="73"/>
      <c r="AK2609" s="24"/>
    </row>
    <row r="2610" spans="28:37">
      <c r="AB2610" s="71"/>
      <c r="AC2610" s="24"/>
      <c r="AD2610" s="24"/>
      <c r="AE2610" s="72"/>
      <c r="AF2610" s="24"/>
      <c r="AG2610" s="24"/>
      <c r="AH2610" s="73"/>
      <c r="AI2610" s="24"/>
      <c r="AJ2610" s="73"/>
      <c r="AK2610" s="24"/>
    </row>
    <row r="2611" spans="28:37">
      <c r="AB2611" s="71"/>
      <c r="AC2611" s="24"/>
      <c r="AD2611" s="24"/>
      <c r="AE2611" s="72"/>
      <c r="AF2611" s="24"/>
      <c r="AG2611" s="24"/>
      <c r="AH2611" s="73"/>
      <c r="AI2611" s="24"/>
      <c r="AJ2611" s="73"/>
      <c r="AK2611" s="24"/>
    </row>
    <row r="2612" spans="28:37">
      <c r="AB2612" s="71"/>
      <c r="AC2612" s="24"/>
      <c r="AD2612" s="24"/>
      <c r="AE2612" s="72"/>
      <c r="AF2612" s="24"/>
      <c r="AG2612" s="24"/>
      <c r="AH2612" s="73"/>
      <c r="AI2612" s="24"/>
      <c r="AJ2612" s="73"/>
      <c r="AK2612" s="24"/>
    </row>
    <row r="2613" spans="28:37">
      <c r="AB2613" s="71"/>
      <c r="AC2613" s="24"/>
      <c r="AD2613" s="24"/>
      <c r="AE2613" s="72"/>
      <c r="AF2613" s="24"/>
      <c r="AG2613" s="24"/>
      <c r="AH2613" s="73"/>
      <c r="AI2613" s="24"/>
      <c r="AJ2613" s="73"/>
      <c r="AK2613" s="24"/>
    </row>
    <row r="2614" spans="28:37">
      <c r="AB2614" s="71"/>
      <c r="AC2614" s="24"/>
      <c r="AD2614" s="24"/>
      <c r="AE2614" s="72"/>
      <c r="AF2614" s="24"/>
      <c r="AG2614" s="24"/>
      <c r="AH2614" s="73"/>
      <c r="AI2614" s="24"/>
      <c r="AJ2614" s="73"/>
      <c r="AK2614" s="24"/>
    </row>
    <row r="2615" spans="28:37">
      <c r="AB2615" s="71"/>
      <c r="AC2615" s="24"/>
      <c r="AD2615" s="24"/>
      <c r="AE2615" s="72"/>
      <c r="AF2615" s="24"/>
      <c r="AG2615" s="24"/>
      <c r="AH2615" s="73"/>
      <c r="AI2615" s="24"/>
      <c r="AJ2615" s="73"/>
      <c r="AK2615" s="24"/>
    </row>
    <row r="2616" spans="28:37">
      <c r="AB2616" s="71"/>
      <c r="AC2616" s="24"/>
      <c r="AD2616" s="24"/>
      <c r="AE2616" s="72"/>
      <c r="AF2616" s="24"/>
      <c r="AG2616" s="24"/>
      <c r="AH2616" s="73"/>
      <c r="AI2616" s="24"/>
      <c r="AJ2616" s="73"/>
      <c r="AK2616" s="24"/>
    </row>
    <row r="2617" spans="28:37">
      <c r="AB2617" s="71"/>
      <c r="AC2617" s="24"/>
      <c r="AD2617" s="24"/>
      <c r="AE2617" s="72"/>
      <c r="AF2617" s="24"/>
      <c r="AG2617" s="24"/>
      <c r="AH2617" s="73"/>
      <c r="AI2617" s="24"/>
      <c r="AJ2617" s="73"/>
      <c r="AK2617" s="24"/>
    </row>
    <row r="2618" spans="28:37">
      <c r="AB2618" s="71"/>
      <c r="AC2618" s="24"/>
      <c r="AD2618" s="24"/>
      <c r="AE2618" s="72"/>
      <c r="AF2618" s="24"/>
      <c r="AG2618" s="24"/>
      <c r="AH2618" s="73"/>
      <c r="AI2618" s="24"/>
      <c r="AJ2618" s="73"/>
      <c r="AK2618" s="24"/>
    </row>
    <row r="2619" spans="28:37">
      <c r="AB2619" s="71"/>
      <c r="AC2619" s="24"/>
      <c r="AD2619" s="24"/>
      <c r="AE2619" s="72"/>
      <c r="AF2619" s="24"/>
      <c r="AG2619" s="24"/>
      <c r="AH2619" s="73"/>
      <c r="AI2619" s="24"/>
      <c r="AJ2619" s="73"/>
      <c r="AK2619" s="24"/>
    </row>
    <row r="2620" spans="28:37">
      <c r="AB2620" s="71"/>
      <c r="AC2620" s="24"/>
      <c r="AD2620" s="24"/>
      <c r="AE2620" s="72"/>
      <c r="AF2620" s="24"/>
      <c r="AG2620" s="24"/>
      <c r="AH2620" s="73"/>
      <c r="AI2620" s="24"/>
      <c r="AJ2620" s="73"/>
      <c r="AK2620" s="24"/>
    </row>
    <row r="2621" spans="28:37">
      <c r="AB2621" s="71"/>
      <c r="AC2621" s="24"/>
      <c r="AD2621" s="24"/>
      <c r="AE2621" s="72"/>
      <c r="AF2621" s="24"/>
      <c r="AG2621" s="24"/>
      <c r="AH2621" s="73"/>
      <c r="AI2621" s="24"/>
      <c r="AJ2621" s="73"/>
      <c r="AK2621" s="24"/>
    </row>
    <row r="2622" spans="28:37">
      <c r="AB2622" s="71"/>
      <c r="AC2622" s="24"/>
      <c r="AD2622" s="24"/>
      <c r="AE2622" s="72"/>
      <c r="AF2622" s="24"/>
      <c r="AG2622" s="24"/>
      <c r="AH2622" s="73"/>
      <c r="AI2622" s="24"/>
      <c r="AJ2622" s="73"/>
      <c r="AK2622" s="24"/>
    </row>
    <row r="2623" spans="28:37">
      <c r="AB2623" s="71"/>
      <c r="AC2623" s="24"/>
      <c r="AD2623" s="24"/>
      <c r="AE2623" s="72"/>
      <c r="AF2623" s="24"/>
      <c r="AG2623" s="24"/>
      <c r="AH2623" s="73"/>
      <c r="AI2623" s="24"/>
      <c r="AJ2623" s="73"/>
      <c r="AK2623" s="24"/>
    </row>
    <row r="2624" spans="28:37">
      <c r="AB2624" s="71"/>
      <c r="AC2624" s="24"/>
      <c r="AD2624" s="24"/>
      <c r="AE2624" s="72"/>
      <c r="AF2624" s="24"/>
      <c r="AG2624" s="24"/>
      <c r="AH2624" s="73"/>
      <c r="AI2624" s="24"/>
      <c r="AJ2624" s="73"/>
      <c r="AK2624" s="24"/>
    </row>
    <row r="2625" spans="28:37">
      <c r="AB2625" s="71"/>
      <c r="AC2625" s="24"/>
      <c r="AD2625" s="24"/>
      <c r="AE2625" s="72"/>
      <c r="AF2625" s="24"/>
      <c r="AG2625" s="24"/>
      <c r="AH2625" s="73"/>
      <c r="AI2625" s="24"/>
      <c r="AJ2625" s="73"/>
      <c r="AK2625" s="24"/>
    </row>
    <row r="2626" spans="28:37">
      <c r="AB2626" s="71"/>
      <c r="AC2626" s="24"/>
      <c r="AD2626" s="24"/>
      <c r="AE2626" s="72"/>
      <c r="AF2626" s="24"/>
      <c r="AG2626" s="24"/>
      <c r="AH2626" s="73"/>
      <c r="AI2626" s="24"/>
      <c r="AJ2626" s="73"/>
      <c r="AK2626" s="24"/>
    </row>
    <row r="2627" spans="28:37">
      <c r="AB2627" s="71"/>
      <c r="AC2627" s="24"/>
      <c r="AD2627" s="24"/>
      <c r="AE2627" s="72"/>
      <c r="AF2627" s="24"/>
      <c r="AG2627" s="24"/>
      <c r="AH2627" s="73"/>
      <c r="AI2627" s="24"/>
      <c r="AJ2627" s="73"/>
      <c r="AK2627" s="24"/>
    </row>
    <row r="2628" spans="28:37">
      <c r="AB2628" s="71"/>
      <c r="AC2628" s="24"/>
      <c r="AD2628" s="24"/>
      <c r="AE2628" s="72"/>
      <c r="AF2628" s="24"/>
      <c r="AG2628" s="24"/>
      <c r="AH2628" s="73"/>
      <c r="AI2628" s="24"/>
      <c r="AJ2628" s="73"/>
      <c r="AK2628" s="24"/>
    </row>
    <row r="2629" spans="28:37">
      <c r="AB2629" s="71"/>
      <c r="AC2629" s="24"/>
      <c r="AD2629" s="24"/>
      <c r="AE2629" s="72"/>
      <c r="AF2629" s="24"/>
      <c r="AG2629" s="24"/>
      <c r="AH2629" s="73"/>
      <c r="AI2629" s="24"/>
      <c r="AJ2629" s="73"/>
      <c r="AK2629" s="24"/>
    </row>
    <row r="2630" spans="28:37">
      <c r="AB2630" s="71"/>
      <c r="AC2630" s="24"/>
      <c r="AD2630" s="24"/>
      <c r="AE2630" s="72"/>
      <c r="AF2630" s="24"/>
      <c r="AG2630" s="24"/>
      <c r="AH2630" s="73"/>
      <c r="AI2630" s="24"/>
      <c r="AJ2630" s="73"/>
      <c r="AK2630" s="24"/>
    </row>
    <row r="2631" spans="28:37">
      <c r="AB2631" s="71"/>
      <c r="AC2631" s="24"/>
      <c r="AD2631" s="24"/>
      <c r="AE2631" s="72"/>
      <c r="AF2631" s="24"/>
      <c r="AG2631" s="24"/>
      <c r="AH2631" s="73"/>
      <c r="AI2631" s="24"/>
      <c r="AJ2631" s="73"/>
      <c r="AK2631" s="24"/>
    </row>
    <row r="2632" spans="28:37">
      <c r="AB2632" s="71"/>
      <c r="AC2632" s="24"/>
      <c r="AD2632" s="24"/>
      <c r="AE2632" s="72"/>
      <c r="AF2632" s="24"/>
      <c r="AG2632" s="24"/>
      <c r="AH2632" s="73"/>
      <c r="AI2632" s="24"/>
      <c r="AJ2632" s="73"/>
      <c r="AK2632" s="24"/>
    </row>
    <row r="2633" spans="28:37">
      <c r="AB2633" s="71"/>
      <c r="AC2633" s="24"/>
      <c r="AD2633" s="24"/>
      <c r="AE2633" s="72"/>
      <c r="AF2633" s="24"/>
      <c r="AG2633" s="24"/>
      <c r="AH2633" s="73"/>
      <c r="AI2633" s="24"/>
      <c r="AJ2633" s="73"/>
      <c r="AK2633" s="24"/>
    </row>
    <row r="2634" spans="28:37">
      <c r="AB2634" s="71"/>
      <c r="AC2634" s="24"/>
      <c r="AD2634" s="24"/>
      <c r="AE2634" s="72"/>
      <c r="AF2634" s="24"/>
      <c r="AG2634" s="24"/>
      <c r="AH2634" s="73"/>
      <c r="AI2634" s="24"/>
      <c r="AJ2634" s="73"/>
      <c r="AK2634" s="24"/>
    </row>
    <row r="2635" spans="28:37">
      <c r="AB2635" s="71"/>
      <c r="AC2635" s="24"/>
      <c r="AD2635" s="24"/>
      <c r="AE2635" s="72"/>
      <c r="AF2635" s="24"/>
      <c r="AG2635" s="24"/>
      <c r="AH2635" s="73"/>
      <c r="AI2635" s="24"/>
      <c r="AJ2635" s="73"/>
      <c r="AK2635" s="24"/>
    </row>
    <row r="2636" spans="28:37">
      <c r="AB2636" s="71"/>
      <c r="AC2636" s="24"/>
      <c r="AD2636" s="24"/>
      <c r="AE2636" s="72"/>
      <c r="AF2636" s="24"/>
      <c r="AG2636" s="24"/>
      <c r="AH2636" s="73"/>
      <c r="AI2636" s="24"/>
      <c r="AJ2636" s="73"/>
      <c r="AK2636" s="24"/>
    </row>
    <row r="2637" spans="28:37">
      <c r="AB2637" s="71"/>
      <c r="AC2637" s="24"/>
      <c r="AD2637" s="24"/>
      <c r="AE2637" s="72"/>
      <c r="AF2637" s="24"/>
      <c r="AG2637" s="24"/>
      <c r="AH2637" s="73"/>
      <c r="AI2637" s="24"/>
      <c r="AJ2637" s="73"/>
      <c r="AK2637" s="24"/>
    </row>
    <row r="2638" spans="28:37">
      <c r="AB2638" s="71"/>
      <c r="AC2638" s="24"/>
      <c r="AD2638" s="24"/>
      <c r="AE2638" s="72"/>
      <c r="AF2638" s="24"/>
      <c r="AG2638" s="24"/>
      <c r="AH2638" s="73"/>
      <c r="AI2638" s="24"/>
      <c r="AJ2638" s="73"/>
      <c r="AK2638" s="24"/>
    </row>
    <row r="2639" spans="28:37">
      <c r="AB2639" s="71"/>
      <c r="AC2639" s="24"/>
      <c r="AD2639" s="24"/>
      <c r="AE2639" s="72"/>
      <c r="AF2639" s="24"/>
      <c r="AG2639" s="24"/>
      <c r="AH2639" s="73"/>
      <c r="AI2639" s="24"/>
      <c r="AJ2639" s="73"/>
      <c r="AK2639" s="24"/>
    </row>
    <row r="2640" spans="28:37">
      <c r="AB2640" s="71"/>
      <c r="AC2640" s="24"/>
      <c r="AD2640" s="24"/>
      <c r="AE2640" s="72"/>
      <c r="AF2640" s="24"/>
      <c r="AG2640" s="24"/>
      <c r="AH2640" s="73"/>
      <c r="AI2640" s="24"/>
      <c r="AJ2640" s="73"/>
      <c r="AK2640" s="24"/>
    </row>
    <row r="2641" spans="28:37">
      <c r="AB2641" s="71"/>
      <c r="AC2641" s="24"/>
      <c r="AD2641" s="24"/>
      <c r="AE2641" s="72"/>
      <c r="AF2641" s="24"/>
      <c r="AG2641" s="24"/>
      <c r="AH2641" s="73"/>
      <c r="AI2641" s="24"/>
      <c r="AJ2641" s="73"/>
      <c r="AK2641" s="24"/>
    </row>
    <row r="2642" spans="28:37">
      <c r="AB2642" s="71"/>
      <c r="AC2642" s="24"/>
      <c r="AD2642" s="24"/>
      <c r="AE2642" s="72"/>
      <c r="AF2642" s="24"/>
      <c r="AG2642" s="24"/>
      <c r="AH2642" s="73"/>
      <c r="AI2642" s="24"/>
      <c r="AJ2642" s="73"/>
      <c r="AK2642" s="24"/>
    </row>
    <row r="2643" spans="28:37">
      <c r="AB2643" s="71"/>
      <c r="AC2643" s="24"/>
      <c r="AD2643" s="24"/>
      <c r="AE2643" s="72"/>
      <c r="AF2643" s="24"/>
      <c r="AG2643" s="24"/>
      <c r="AH2643" s="73"/>
      <c r="AI2643" s="24"/>
      <c r="AJ2643" s="73"/>
      <c r="AK2643" s="24"/>
    </row>
    <row r="2644" spans="28:37">
      <c r="AB2644" s="71"/>
      <c r="AC2644" s="24"/>
      <c r="AD2644" s="24"/>
      <c r="AE2644" s="72"/>
      <c r="AF2644" s="24"/>
      <c r="AG2644" s="24"/>
      <c r="AH2644" s="73"/>
      <c r="AI2644" s="24"/>
      <c r="AJ2644" s="73"/>
      <c r="AK2644" s="24"/>
    </row>
    <row r="2645" spans="28:37">
      <c r="AB2645" s="71"/>
      <c r="AC2645" s="24"/>
      <c r="AD2645" s="24"/>
      <c r="AE2645" s="72"/>
      <c r="AF2645" s="24"/>
      <c r="AG2645" s="24"/>
      <c r="AH2645" s="73"/>
      <c r="AI2645" s="24"/>
      <c r="AJ2645" s="73"/>
      <c r="AK2645" s="24"/>
    </row>
    <row r="2646" spans="28:37">
      <c r="AB2646" s="71"/>
      <c r="AC2646" s="24"/>
      <c r="AD2646" s="24"/>
      <c r="AE2646" s="72"/>
      <c r="AF2646" s="24"/>
      <c r="AG2646" s="24"/>
      <c r="AH2646" s="73"/>
      <c r="AI2646" s="24"/>
      <c r="AJ2646" s="73"/>
      <c r="AK2646" s="24"/>
    </row>
    <row r="2647" spans="28:37">
      <c r="AB2647" s="71"/>
      <c r="AC2647" s="24"/>
      <c r="AD2647" s="24"/>
      <c r="AE2647" s="72"/>
      <c r="AF2647" s="24"/>
      <c r="AG2647" s="24"/>
      <c r="AH2647" s="73"/>
      <c r="AI2647" s="24"/>
      <c r="AJ2647" s="73"/>
      <c r="AK2647" s="24"/>
    </row>
    <row r="2648" spans="28:37">
      <c r="AB2648" s="71"/>
      <c r="AC2648" s="24"/>
      <c r="AD2648" s="24"/>
      <c r="AE2648" s="72"/>
      <c r="AF2648" s="24"/>
      <c r="AG2648" s="24"/>
      <c r="AH2648" s="73"/>
      <c r="AI2648" s="24"/>
      <c r="AJ2648" s="73"/>
      <c r="AK2648" s="24"/>
    </row>
    <row r="2649" spans="28:37">
      <c r="AB2649" s="71"/>
      <c r="AC2649" s="24"/>
      <c r="AD2649" s="24"/>
      <c r="AE2649" s="72"/>
      <c r="AF2649" s="24"/>
      <c r="AG2649" s="24"/>
      <c r="AH2649" s="73"/>
      <c r="AI2649" s="24"/>
      <c r="AJ2649" s="73"/>
      <c r="AK2649" s="24"/>
    </row>
    <row r="2650" spans="28:37">
      <c r="AB2650" s="71"/>
      <c r="AC2650" s="24"/>
      <c r="AD2650" s="24"/>
      <c r="AE2650" s="72"/>
      <c r="AF2650" s="24"/>
      <c r="AG2650" s="24"/>
      <c r="AH2650" s="73"/>
      <c r="AI2650" s="24"/>
      <c r="AJ2650" s="73"/>
      <c r="AK2650" s="24"/>
    </row>
    <row r="2651" spans="28:37">
      <c r="AB2651" s="71"/>
      <c r="AC2651" s="24"/>
      <c r="AD2651" s="24"/>
      <c r="AE2651" s="72"/>
      <c r="AF2651" s="24"/>
      <c r="AG2651" s="24"/>
      <c r="AH2651" s="73"/>
      <c r="AI2651" s="24"/>
      <c r="AJ2651" s="73"/>
      <c r="AK2651" s="24"/>
    </row>
    <row r="2652" spans="28:37">
      <c r="AB2652" s="71"/>
      <c r="AC2652" s="24"/>
      <c r="AD2652" s="24"/>
      <c r="AE2652" s="72"/>
      <c r="AF2652" s="24"/>
      <c r="AG2652" s="24"/>
      <c r="AH2652" s="73"/>
      <c r="AI2652" s="24"/>
      <c r="AJ2652" s="73"/>
      <c r="AK2652" s="24"/>
    </row>
    <row r="2653" spans="28:37">
      <c r="AB2653" s="71"/>
      <c r="AC2653" s="24"/>
      <c r="AD2653" s="24"/>
      <c r="AE2653" s="72"/>
      <c r="AF2653" s="24"/>
      <c r="AG2653" s="24"/>
      <c r="AH2653" s="73"/>
      <c r="AI2653" s="24"/>
      <c r="AJ2653" s="73"/>
      <c r="AK2653" s="24"/>
    </row>
    <row r="2654" spans="28:37">
      <c r="AB2654" s="71"/>
      <c r="AC2654" s="24"/>
      <c r="AD2654" s="24"/>
      <c r="AE2654" s="72"/>
      <c r="AF2654" s="24"/>
      <c r="AG2654" s="24"/>
      <c r="AH2654" s="73"/>
      <c r="AI2654" s="24"/>
      <c r="AJ2654" s="73"/>
      <c r="AK2654" s="24"/>
    </row>
    <row r="2655" spans="28:37">
      <c r="AB2655" s="71"/>
      <c r="AC2655" s="24"/>
      <c r="AD2655" s="24"/>
      <c r="AE2655" s="72"/>
      <c r="AF2655" s="24"/>
      <c r="AG2655" s="24"/>
      <c r="AH2655" s="73"/>
      <c r="AI2655" s="24"/>
      <c r="AJ2655" s="73"/>
      <c r="AK2655" s="24"/>
    </row>
    <row r="2656" spans="28:37">
      <c r="AB2656" s="71"/>
      <c r="AC2656" s="24"/>
      <c r="AD2656" s="24"/>
      <c r="AE2656" s="72"/>
      <c r="AF2656" s="24"/>
      <c r="AG2656" s="24"/>
      <c r="AH2656" s="73"/>
      <c r="AI2656" s="24"/>
      <c r="AJ2656" s="73"/>
      <c r="AK2656" s="24"/>
    </row>
    <row r="2657" spans="28:37">
      <c r="AB2657" s="71"/>
      <c r="AC2657" s="24"/>
      <c r="AD2657" s="24"/>
      <c r="AE2657" s="72"/>
      <c r="AF2657" s="24"/>
      <c r="AG2657" s="24"/>
      <c r="AH2657" s="73"/>
      <c r="AI2657" s="24"/>
      <c r="AJ2657" s="73"/>
      <c r="AK2657" s="24"/>
    </row>
    <row r="2658" spans="28:37">
      <c r="AB2658" s="71"/>
      <c r="AC2658" s="24"/>
      <c r="AD2658" s="24"/>
      <c r="AE2658" s="72"/>
      <c r="AF2658" s="24"/>
      <c r="AG2658" s="24"/>
      <c r="AH2658" s="73"/>
      <c r="AI2658" s="24"/>
      <c r="AJ2658" s="73"/>
      <c r="AK2658" s="24"/>
    </row>
    <row r="2659" spans="28:37">
      <c r="AB2659" s="71"/>
      <c r="AC2659" s="24"/>
      <c r="AD2659" s="24"/>
      <c r="AE2659" s="72"/>
      <c r="AF2659" s="24"/>
      <c r="AG2659" s="24"/>
      <c r="AH2659" s="73"/>
      <c r="AI2659" s="24"/>
      <c r="AJ2659" s="73"/>
      <c r="AK2659" s="24"/>
    </row>
    <row r="2660" spans="28:37">
      <c r="AB2660" s="71"/>
      <c r="AC2660" s="24"/>
      <c r="AD2660" s="24"/>
      <c r="AE2660" s="72"/>
      <c r="AF2660" s="24"/>
      <c r="AG2660" s="24"/>
      <c r="AH2660" s="73"/>
      <c r="AI2660" s="24"/>
      <c r="AJ2660" s="73"/>
      <c r="AK2660" s="24"/>
    </row>
    <row r="2661" spans="28:37">
      <c r="AB2661" s="71"/>
      <c r="AC2661" s="24"/>
      <c r="AD2661" s="24"/>
      <c r="AE2661" s="72"/>
      <c r="AF2661" s="24"/>
      <c r="AG2661" s="24"/>
      <c r="AH2661" s="73"/>
      <c r="AI2661" s="24"/>
      <c r="AJ2661" s="73"/>
      <c r="AK2661" s="24"/>
    </row>
    <row r="2662" spans="28:37">
      <c r="AB2662" s="71"/>
      <c r="AC2662" s="24"/>
      <c r="AD2662" s="24"/>
      <c r="AE2662" s="72"/>
      <c r="AF2662" s="24"/>
      <c r="AG2662" s="24"/>
      <c r="AH2662" s="73"/>
      <c r="AI2662" s="24"/>
      <c r="AJ2662" s="73"/>
      <c r="AK2662" s="24"/>
    </row>
    <row r="2663" spans="28:37">
      <c r="AB2663" s="71"/>
      <c r="AC2663" s="24"/>
      <c r="AD2663" s="24"/>
      <c r="AE2663" s="72"/>
      <c r="AF2663" s="24"/>
      <c r="AG2663" s="24"/>
      <c r="AH2663" s="73"/>
      <c r="AI2663" s="24"/>
      <c r="AJ2663" s="73"/>
      <c r="AK2663" s="24"/>
    </row>
    <row r="2664" spans="28:37">
      <c r="AB2664" s="71"/>
      <c r="AC2664" s="24"/>
      <c r="AD2664" s="24"/>
      <c r="AE2664" s="72"/>
      <c r="AF2664" s="24"/>
      <c r="AG2664" s="24"/>
      <c r="AH2664" s="73"/>
      <c r="AI2664" s="24"/>
      <c r="AJ2664" s="73"/>
      <c r="AK2664" s="24"/>
    </row>
    <row r="2665" spans="28:37">
      <c r="AB2665" s="71"/>
      <c r="AC2665" s="24"/>
      <c r="AD2665" s="24"/>
      <c r="AE2665" s="72"/>
      <c r="AF2665" s="24"/>
      <c r="AG2665" s="24"/>
      <c r="AH2665" s="73"/>
      <c r="AI2665" s="24"/>
      <c r="AJ2665" s="73"/>
      <c r="AK2665" s="24"/>
    </row>
    <row r="2666" spans="28:37">
      <c r="AB2666" s="71"/>
      <c r="AC2666" s="24"/>
      <c r="AD2666" s="24"/>
      <c r="AE2666" s="72"/>
      <c r="AF2666" s="24"/>
      <c r="AG2666" s="24"/>
      <c r="AH2666" s="73"/>
      <c r="AI2666" s="24"/>
      <c r="AJ2666" s="73"/>
      <c r="AK2666" s="24"/>
    </row>
    <row r="2667" spans="28:37">
      <c r="AB2667" s="71"/>
      <c r="AC2667" s="24"/>
      <c r="AD2667" s="24"/>
      <c r="AE2667" s="72"/>
      <c r="AF2667" s="24"/>
      <c r="AG2667" s="24"/>
      <c r="AH2667" s="73"/>
      <c r="AI2667" s="24"/>
      <c r="AJ2667" s="73"/>
      <c r="AK2667" s="24"/>
    </row>
    <row r="2668" spans="28:37">
      <c r="AB2668" s="71"/>
      <c r="AC2668" s="24"/>
      <c r="AD2668" s="24"/>
      <c r="AE2668" s="72"/>
      <c r="AF2668" s="24"/>
      <c r="AG2668" s="24"/>
      <c r="AH2668" s="73"/>
      <c r="AI2668" s="24"/>
      <c r="AJ2668" s="73"/>
      <c r="AK2668" s="24"/>
    </row>
    <row r="2669" spans="28:37">
      <c r="AB2669" s="71"/>
      <c r="AC2669" s="24"/>
      <c r="AD2669" s="24"/>
      <c r="AE2669" s="72"/>
      <c r="AF2669" s="24"/>
      <c r="AG2669" s="24"/>
      <c r="AH2669" s="73"/>
      <c r="AI2669" s="24"/>
      <c r="AJ2669" s="73"/>
      <c r="AK2669" s="24"/>
    </row>
    <row r="2670" spans="28:37">
      <c r="AB2670" s="71"/>
      <c r="AC2670" s="24"/>
      <c r="AD2670" s="24"/>
      <c r="AE2670" s="72"/>
      <c r="AF2670" s="24"/>
      <c r="AG2670" s="24"/>
      <c r="AH2670" s="73"/>
      <c r="AI2670" s="24"/>
      <c r="AJ2670" s="73"/>
      <c r="AK2670" s="24"/>
    </row>
    <row r="2671" spans="28:37">
      <c r="AB2671" s="71"/>
      <c r="AC2671" s="24"/>
      <c r="AD2671" s="24"/>
      <c r="AE2671" s="72"/>
      <c r="AF2671" s="24"/>
      <c r="AG2671" s="24"/>
      <c r="AH2671" s="73"/>
      <c r="AI2671" s="24"/>
      <c r="AJ2671" s="73"/>
      <c r="AK2671" s="24"/>
    </row>
    <row r="2672" spans="28:37">
      <c r="AB2672" s="71"/>
      <c r="AC2672" s="24"/>
      <c r="AD2672" s="24"/>
      <c r="AE2672" s="72"/>
      <c r="AF2672" s="24"/>
      <c r="AG2672" s="24"/>
      <c r="AH2672" s="73"/>
      <c r="AI2672" s="24"/>
      <c r="AJ2672" s="73"/>
      <c r="AK2672" s="24"/>
    </row>
    <row r="2673" spans="28:37">
      <c r="AB2673" s="71"/>
      <c r="AC2673" s="24"/>
      <c r="AD2673" s="24"/>
      <c r="AE2673" s="72"/>
      <c r="AF2673" s="24"/>
      <c r="AG2673" s="24"/>
      <c r="AH2673" s="73"/>
      <c r="AI2673" s="24"/>
      <c r="AJ2673" s="73"/>
      <c r="AK2673" s="24"/>
    </row>
    <row r="2674" spans="28:37">
      <c r="AB2674" s="71"/>
      <c r="AC2674" s="24"/>
      <c r="AD2674" s="24"/>
      <c r="AE2674" s="72"/>
      <c r="AF2674" s="24"/>
      <c r="AG2674" s="24"/>
      <c r="AH2674" s="73"/>
      <c r="AI2674" s="24"/>
      <c r="AJ2674" s="73"/>
      <c r="AK2674" s="24"/>
    </row>
    <row r="2675" spans="28:37">
      <c r="AB2675" s="71"/>
      <c r="AC2675" s="24"/>
      <c r="AD2675" s="24"/>
      <c r="AE2675" s="72"/>
      <c r="AF2675" s="24"/>
      <c r="AG2675" s="24"/>
      <c r="AH2675" s="73"/>
      <c r="AI2675" s="24"/>
      <c r="AJ2675" s="73"/>
      <c r="AK2675" s="24"/>
    </row>
    <row r="2676" spans="28:37">
      <c r="AB2676" s="71"/>
      <c r="AC2676" s="24"/>
      <c r="AD2676" s="24"/>
      <c r="AE2676" s="72"/>
      <c r="AF2676" s="24"/>
      <c r="AG2676" s="24"/>
      <c r="AH2676" s="73"/>
      <c r="AI2676" s="24"/>
      <c r="AJ2676" s="73"/>
      <c r="AK2676" s="24"/>
    </row>
    <row r="2677" spans="28:37">
      <c r="AB2677" s="71"/>
      <c r="AC2677" s="24"/>
      <c r="AD2677" s="24"/>
      <c r="AE2677" s="72"/>
      <c r="AF2677" s="24"/>
      <c r="AG2677" s="24"/>
      <c r="AH2677" s="73"/>
      <c r="AI2677" s="24"/>
      <c r="AJ2677" s="73"/>
      <c r="AK2677" s="24"/>
    </row>
    <row r="2678" spans="28:37">
      <c r="AB2678" s="71"/>
      <c r="AC2678" s="24"/>
      <c r="AD2678" s="24"/>
      <c r="AE2678" s="72"/>
      <c r="AF2678" s="24"/>
      <c r="AG2678" s="24"/>
      <c r="AH2678" s="73"/>
      <c r="AI2678" s="24"/>
      <c r="AJ2678" s="73"/>
      <c r="AK2678" s="24"/>
    </row>
    <row r="2679" spans="28:37">
      <c r="AB2679" s="71"/>
      <c r="AC2679" s="24"/>
      <c r="AD2679" s="24"/>
      <c r="AE2679" s="72"/>
      <c r="AF2679" s="24"/>
      <c r="AG2679" s="24"/>
      <c r="AH2679" s="73"/>
      <c r="AI2679" s="24"/>
      <c r="AJ2679" s="73"/>
      <c r="AK2679" s="24"/>
    </row>
    <row r="2680" spans="28:37">
      <c r="AB2680" s="71"/>
      <c r="AC2680" s="24"/>
      <c r="AD2680" s="24"/>
      <c r="AE2680" s="72"/>
      <c r="AF2680" s="24"/>
      <c r="AG2680" s="24"/>
      <c r="AH2680" s="73"/>
      <c r="AI2680" s="24"/>
      <c r="AJ2680" s="73"/>
      <c r="AK2680" s="24"/>
    </row>
    <row r="2681" spans="28:37">
      <c r="AB2681" s="71"/>
      <c r="AC2681" s="24"/>
      <c r="AD2681" s="24"/>
      <c r="AE2681" s="72"/>
      <c r="AF2681" s="24"/>
      <c r="AG2681" s="24"/>
      <c r="AH2681" s="73"/>
      <c r="AI2681" s="24"/>
      <c r="AJ2681" s="73"/>
      <c r="AK2681" s="24"/>
    </row>
    <row r="2682" spans="28:37">
      <c r="AB2682" s="71"/>
      <c r="AC2682" s="24"/>
      <c r="AD2682" s="24"/>
      <c r="AE2682" s="72"/>
      <c r="AF2682" s="24"/>
      <c r="AG2682" s="24"/>
      <c r="AH2682" s="73"/>
      <c r="AI2682" s="24"/>
      <c r="AJ2682" s="73"/>
      <c r="AK2682" s="24"/>
    </row>
    <row r="2683" spans="28:37">
      <c r="AB2683" s="71"/>
      <c r="AC2683" s="24"/>
      <c r="AD2683" s="24"/>
      <c r="AE2683" s="72"/>
      <c r="AF2683" s="24"/>
      <c r="AG2683" s="24"/>
      <c r="AH2683" s="73"/>
      <c r="AI2683" s="24"/>
      <c r="AJ2683" s="73"/>
      <c r="AK2683" s="24"/>
    </row>
    <row r="2684" spans="28:37">
      <c r="AB2684" s="71"/>
      <c r="AC2684" s="24"/>
      <c r="AD2684" s="24"/>
      <c r="AE2684" s="72"/>
      <c r="AF2684" s="24"/>
      <c r="AG2684" s="24"/>
      <c r="AH2684" s="73"/>
      <c r="AI2684" s="24"/>
      <c r="AJ2684" s="73"/>
      <c r="AK2684" s="24"/>
    </row>
    <row r="2685" spans="28:37">
      <c r="AB2685" s="71"/>
      <c r="AC2685" s="24"/>
      <c r="AD2685" s="24"/>
      <c r="AE2685" s="72"/>
      <c r="AF2685" s="24"/>
      <c r="AG2685" s="24"/>
      <c r="AH2685" s="73"/>
      <c r="AI2685" s="24"/>
      <c r="AJ2685" s="73"/>
      <c r="AK2685" s="24"/>
    </row>
    <row r="2686" spans="28:37">
      <c r="AB2686" s="71"/>
      <c r="AC2686" s="24"/>
      <c r="AD2686" s="24"/>
      <c r="AE2686" s="72"/>
      <c r="AF2686" s="24"/>
      <c r="AG2686" s="24"/>
      <c r="AH2686" s="73"/>
      <c r="AI2686" s="24"/>
      <c r="AJ2686" s="73"/>
      <c r="AK2686" s="24"/>
    </row>
    <row r="2687" spans="28:37">
      <c r="AB2687" s="71"/>
      <c r="AC2687" s="24"/>
      <c r="AD2687" s="24"/>
      <c r="AE2687" s="72"/>
      <c r="AF2687" s="24"/>
      <c r="AG2687" s="24"/>
      <c r="AH2687" s="73"/>
      <c r="AI2687" s="24"/>
      <c r="AJ2687" s="73"/>
      <c r="AK2687" s="24"/>
    </row>
    <row r="2688" spans="28:37">
      <c r="AB2688" s="71"/>
      <c r="AC2688" s="24"/>
      <c r="AD2688" s="24"/>
      <c r="AE2688" s="72"/>
      <c r="AF2688" s="24"/>
      <c r="AG2688" s="24"/>
      <c r="AH2688" s="73"/>
      <c r="AI2688" s="24"/>
      <c r="AJ2688" s="73"/>
      <c r="AK2688" s="24"/>
    </row>
    <row r="2689" spans="28:37">
      <c r="AB2689" s="71"/>
      <c r="AC2689" s="24"/>
      <c r="AD2689" s="24"/>
      <c r="AE2689" s="72"/>
      <c r="AF2689" s="24"/>
      <c r="AG2689" s="24"/>
      <c r="AH2689" s="73"/>
      <c r="AI2689" s="24"/>
      <c r="AJ2689" s="73"/>
      <c r="AK2689" s="24"/>
    </row>
    <row r="2690" spans="28:37">
      <c r="AB2690" s="71"/>
      <c r="AC2690" s="24"/>
      <c r="AD2690" s="24"/>
      <c r="AE2690" s="72"/>
      <c r="AF2690" s="24"/>
      <c r="AG2690" s="24"/>
      <c r="AH2690" s="73"/>
      <c r="AI2690" s="24"/>
      <c r="AJ2690" s="73"/>
      <c r="AK2690" s="24"/>
    </row>
    <row r="2691" spans="28:37">
      <c r="AB2691" s="71"/>
      <c r="AC2691" s="24"/>
      <c r="AD2691" s="24"/>
      <c r="AE2691" s="72"/>
      <c r="AF2691" s="24"/>
      <c r="AG2691" s="24"/>
      <c r="AH2691" s="73"/>
      <c r="AI2691" s="24"/>
      <c r="AJ2691" s="73"/>
      <c r="AK2691" s="24"/>
    </row>
    <row r="2692" spans="28:37">
      <c r="AB2692" s="71"/>
      <c r="AC2692" s="24"/>
      <c r="AD2692" s="24"/>
      <c r="AE2692" s="72"/>
      <c r="AF2692" s="24"/>
      <c r="AG2692" s="24"/>
      <c r="AH2692" s="73"/>
      <c r="AI2692" s="24"/>
      <c r="AJ2692" s="73"/>
      <c r="AK2692" s="24"/>
    </row>
    <row r="2693" spans="28:37">
      <c r="AB2693" s="71"/>
      <c r="AC2693" s="24"/>
      <c r="AD2693" s="24"/>
      <c r="AE2693" s="72"/>
      <c r="AF2693" s="24"/>
      <c r="AG2693" s="24"/>
      <c r="AH2693" s="73"/>
      <c r="AI2693" s="24"/>
      <c r="AJ2693" s="73"/>
      <c r="AK2693" s="24"/>
    </row>
    <row r="2694" spans="28:37">
      <c r="AB2694" s="71"/>
      <c r="AC2694" s="24"/>
      <c r="AD2694" s="24"/>
      <c r="AE2694" s="72"/>
      <c r="AF2694" s="24"/>
      <c r="AG2694" s="24"/>
      <c r="AH2694" s="73"/>
      <c r="AI2694" s="24"/>
      <c r="AJ2694" s="73"/>
      <c r="AK2694" s="24"/>
    </row>
    <row r="2695" spans="28:37">
      <c r="AB2695" s="71"/>
      <c r="AC2695" s="24"/>
      <c r="AD2695" s="24"/>
      <c r="AE2695" s="72"/>
      <c r="AF2695" s="24"/>
      <c r="AG2695" s="24"/>
      <c r="AH2695" s="73"/>
      <c r="AI2695" s="24"/>
      <c r="AJ2695" s="73"/>
      <c r="AK2695" s="24"/>
    </row>
    <row r="2696" spans="28:37">
      <c r="AB2696" s="71"/>
      <c r="AC2696" s="24"/>
      <c r="AD2696" s="24"/>
      <c r="AE2696" s="72"/>
      <c r="AF2696" s="24"/>
      <c r="AG2696" s="24"/>
      <c r="AH2696" s="73"/>
      <c r="AI2696" s="24"/>
      <c r="AJ2696" s="73"/>
      <c r="AK2696" s="24"/>
    </row>
    <row r="2697" spans="28:37">
      <c r="AB2697" s="71"/>
      <c r="AC2697" s="24"/>
      <c r="AD2697" s="24"/>
      <c r="AE2697" s="72"/>
      <c r="AF2697" s="24"/>
      <c r="AG2697" s="24"/>
      <c r="AH2697" s="73"/>
      <c r="AI2697" s="24"/>
      <c r="AJ2697" s="73"/>
      <c r="AK2697" s="24"/>
    </row>
    <row r="2698" spans="28:37">
      <c r="AB2698" s="71"/>
      <c r="AC2698" s="24"/>
      <c r="AD2698" s="24"/>
      <c r="AE2698" s="72"/>
      <c r="AF2698" s="24"/>
      <c r="AG2698" s="24"/>
      <c r="AH2698" s="73"/>
      <c r="AI2698" s="24"/>
      <c r="AJ2698" s="73"/>
      <c r="AK2698" s="24"/>
    </row>
    <row r="2699" spans="28:37">
      <c r="AB2699" s="71"/>
      <c r="AC2699" s="24"/>
      <c r="AD2699" s="24"/>
      <c r="AE2699" s="72"/>
      <c r="AF2699" s="24"/>
      <c r="AG2699" s="24"/>
      <c r="AH2699" s="73"/>
      <c r="AI2699" s="24"/>
      <c r="AJ2699" s="73"/>
      <c r="AK2699" s="24"/>
    </row>
    <row r="2700" spans="28:37">
      <c r="AB2700" s="71"/>
      <c r="AC2700" s="24"/>
      <c r="AD2700" s="24"/>
      <c r="AE2700" s="72"/>
      <c r="AF2700" s="24"/>
      <c r="AG2700" s="24"/>
      <c r="AH2700" s="73"/>
      <c r="AI2700" s="24"/>
      <c r="AJ2700" s="73"/>
      <c r="AK2700" s="24"/>
    </row>
    <row r="2701" spans="28:37">
      <c r="AB2701" s="71"/>
      <c r="AC2701" s="24"/>
      <c r="AD2701" s="24"/>
      <c r="AE2701" s="72"/>
      <c r="AF2701" s="24"/>
      <c r="AG2701" s="24"/>
      <c r="AH2701" s="73"/>
      <c r="AI2701" s="24"/>
      <c r="AJ2701" s="73"/>
      <c r="AK2701" s="24"/>
    </row>
    <row r="2702" spans="28:37">
      <c r="AB2702" s="71"/>
      <c r="AC2702" s="24"/>
      <c r="AD2702" s="24"/>
      <c r="AE2702" s="72"/>
      <c r="AF2702" s="24"/>
      <c r="AG2702" s="24"/>
      <c r="AH2702" s="73"/>
      <c r="AI2702" s="24"/>
      <c r="AJ2702" s="73"/>
      <c r="AK2702" s="24"/>
    </row>
    <row r="2703" spans="28:37">
      <c r="AB2703" s="71"/>
      <c r="AC2703" s="24"/>
      <c r="AD2703" s="24"/>
      <c r="AE2703" s="72"/>
      <c r="AF2703" s="24"/>
      <c r="AG2703" s="24"/>
      <c r="AH2703" s="73"/>
      <c r="AI2703" s="24"/>
      <c r="AJ2703" s="73"/>
      <c r="AK2703" s="24"/>
    </row>
    <row r="2704" spans="28:37">
      <c r="AB2704" s="71"/>
      <c r="AC2704" s="24"/>
      <c r="AD2704" s="24"/>
      <c r="AE2704" s="72"/>
      <c r="AF2704" s="24"/>
      <c r="AG2704" s="24"/>
      <c r="AH2704" s="73"/>
      <c r="AI2704" s="24"/>
      <c r="AJ2704" s="73"/>
      <c r="AK2704" s="24"/>
    </row>
    <row r="2705" spans="28:37">
      <c r="AB2705" s="71"/>
      <c r="AC2705" s="24"/>
      <c r="AD2705" s="24"/>
      <c r="AE2705" s="72"/>
      <c r="AF2705" s="24"/>
      <c r="AG2705" s="24"/>
      <c r="AH2705" s="73"/>
      <c r="AI2705" s="24"/>
      <c r="AJ2705" s="73"/>
      <c r="AK2705" s="24"/>
    </row>
    <row r="2706" spans="28:37">
      <c r="AB2706" s="71"/>
      <c r="AC2706" s="24"/>
      <c r="AD2706" s="24"/>
      <c r="AE2706" s="72"/>
      <c r="AF2706" s="24"/>
      <c r="AG2706" s="24"/>
      <c r="AH2706" s="73"/>
      <c r="AI2706" s="24"/>
      <c r="AJ2706" s="73"/>
      <c r="AK2706" s="24"/>
    </row>
    <row r="2707" spans="28:37">
      <c r="AB2707" s="71"/>
      <c r="AC2707" s="24"/>
      <c r="AD2707" s="24"/>
      <c r="AE2707" s="72"/>
      <c r="AF2707" s="24"/>
      <c r="AG2707" s="24"/>
      <c r="AH2707" s="73"/>
      <c r="AI2707" s="24"/>
      <c r="AJ2707" s="73"/>
      <c r="AK2707" s="24"/>
    </row>
    <row r="2708" spans="28:37">
      <c r="AB2708" s="71"/>
      <c r="AC2708" s="24"/>
      <c r="AD2708" s="24"/>
      <c r="AE2708" s="72"/>
      <c r="AF2708" s="24"/>
      <c r="AG2708" s="24"/>
      <c r="AH2708" s="73"/>
      <c r="AI2708" s="24"/>
      <c r="AJ2708" s="73"/>
      <c r="AK2708" s="24"/>
    </row>
    <row r="2709" spans="28:37">
      <c r="AB2709" s="71"/>
      <c r="AC2709" s="24"/>
      <c r="AD2709" s="24"/>
      <c r="AE2709" s="72"/>
      <c r="AF2709" s="24"/>
      <c r="AG2709" s="24"/>
      <c r="AH2709" s="73"/>
      <c r="AI2709" s="24"/>
      <c r="AJ2709" s="73"/>
      <c r="AK2709" s="24"/>
    </row>
    <row r="2710" spans="28:37">
      <c r="AB2710" s="71"/>
      <c r="AC2710" s="24"/>
      <c r="AD2710" s="24"/>
      <c r="AE2710" s="72"/>
      <c r="AF2710" s="24"/>
      <c r="AG2710" s="24"/>
      <c r="AH2710" s="73"/>
      <c r="AI2710" s="24"/>
      <c r="AJ2710" s="73"/>
      <c r="AK2710" s="24"/>
    </row>
    <row r="2711" spans="28:37">
      <c r="AB2711" s="71"/>
      <c r="AC2711" s="24"/>
      <c r="AD2711" s="24"/>
      <c r="AE2711" s="72"/>
      <c r="AF2711" s="24"/>
      <c r="AG2711" s="24"/>
      <c r="AH2711" s="73"/>
      <c r="AI2711" s="24"/>
      <c r="AJ2711" s="73"/>
      <c r="AK2711" s="24"/>
    </row>
    <row r="2712" spans="28:37">
      <c r="AB2712" s="71"/>
      <c r="AC2712" s="24"/>
      <c r="AD2712" s="24"/>
      <c r="AE2712" s="72"/>
      <c r="AF2712" s="24"/>
      <c r="AG2712" s="24"/>
      <c r="AH2712" s="73"/>
      <c r="AI2712" s="24"/>
      <c r="AJ2712" s="73"/>
      <c r="AK2712" s="24"/>
    </row>
    <row r="2713" spans="28:37">
      <c r="AB2713" s="71"/>
      <c r="AC2713" s="24"/>
      <c r="AD2713" s="24"/>
      <c r="AE2713" s="72"/>
      <c r="AF2713" s="24"/>
      <c r="AG2713" s="24"/>
      <c r="AH2713" s="73"/>
      <c r="AI2713" s="24"/>
      <c r="AJ2713" s="73"/>
      <c r="AK2713" s="24"/>
    </row>
    <row r="2714" spans="28:37">
      <c r="AB2714" s="71"/>
      <c r="AC2714" s="24"/>
      <c r="AD2714" s="24"/>
      <c r="AE2714" s="72"/>
      <c r="AF2714" s="24"/>
      <c r="AG2714" s="24"/>
      <c r="AH2714" s="73"/>
      <c r="AI2714" s="24"/>
      <c r="AJ2714" s="73"/>
      <c r="AK2714" s="24"/>
    </row>
    <row r="2715" spans="28:37">
      <c r="AB2715" s="71"/>
      <c r="AC2715" s="24"/>
      <c r="AD2715" s="24"/>
      <c r="AE2715" s="72"/>
      <c r="AF2715" s="24"/>
      <c r="AG2715" s="24"/>
      <c r="AH2715" s="73"/>
      <c r="AI2715" s="24"/>
      <c r="AJ2715" s="73"/>
      <c r="AK2715" s="24"/>
    </row>
    <row r="2716" spans="28:37">
      <c r="AB2716" s="71"/>
      <c r="AC2716" s="24"/>
      <c r="AD2716" s="24"/>
      <c r="AE2716" s="72"/>
      <c r="AF2716" s="24"/>
      <c r="AG2716" s="24"/>
      <c r="AH2716" s="73"/>
      <c r="AI2716" s="24"/>
      <c r="AJ2716" s="73"/>
      <c r="AK2716" s="24"/>
    </row>
    <row r="2717" spans="28:37">
      <c r="AB2717" s="71"/>
      <c r="AC2717" s="24"/>
      <c r="AD2717" s="24"/>
      <c r="AE2717" s="72"/>
      <c r="AF2717" s="24"/>
      <c r="AG2717" s="24"/>
      <c r="AH2717" s="73"/>
      <c r="AI2717" s="24"/>
      <c r="AJ2717" s="73"/>
      <c r="AK2717" s="24"/>
    </row>
    <row r="2718" spans="28:37">
      <c r="AB2718" s="71"/>
      <c r="AC2718" s="24"/>
      <c r="AD2718" s="24"/>
      <c r="AE2718" s="72"/>
      <c r="AF2718" s="24"/>
      <c r="AG2718" s="24"/>
      <c r="AH2718" s="73"/>
      <c r="AI2718" s="24"/>
      <c r="AJ2718" s="73"/>
      <c r="AK2718" s="24"/>
    </row>
    <row r="2719" spans="28:37">
      <c r="AB2719" s="71"/>
      <c r="AC2719" s="24"/>
      <c r="AD2719" s="24"/>
      <c r="AE2719" s="72"/>
      <c r="AF2719" s="24"/>
      <c r="AG2719" s="24"/>
      <c r="AH2719" s="73"/>
      <c r="AI2719" s="24"/>
      <c r="AJ2719" s="73"/>
      <c r="AK2719" s="24"/>
    </row>
    <row r="2720" spans="28:37">
      <c r="AB2720" s="71"/>
      <c r="AC2720" s="24"/>
      <c r="AD2720" s="24"/>
      <c r="AE2720" s="72"/>
      <c r="AF2720" s="24"/>
      <c r="AG2720" s="24"/>
      <c r="AH2720" s="73"/>
      <c r="AI2720" s="24"/>
      <c r="AJ2720" s="73"/>
      <c r="AK2720" s="24"/>
    </row>
    <row r="2721" spans="28:37">
      <c r="AB2721" s="71"/>
      <c r="AC2721" s="24"/>
      <c r="AD2721" s="24"/>
      <c r="AE2721" s="72"/>
      <c r="AF2721" s="24"/>
      <c r="AG2721" s="24"/>
      <c r="AH2721" s="73"/>
      <c r="AI2721" s="24"/>
      <c r="AJ2721" s="73"/>
      <c r="AK2721" s="24"/>
    </row>
    <row r="2722" spans="28:37">
      <c r="AB2722" s="71"/>
      <c r="AC2722" s="24"/>
      <c r="AD2722" s="24"/>
      <c r="AE2722" s="72"/>
      <c r="AF2722" s="24"/>
      <c r="AG2722" s="24"/>
      <c r="AH2722" s="73"/>
      <c r="AI2722" s="24"/>
      <c r="AJ2722" s="73"/>
      <c r="AK2722" s="24"/>
    </row>
    <row r="2723" spans="28:37">
      <c r="AB2723" s="71"/>
      <c r="AC2723" s="24"/>
      <c r="AD2723" s="24"/>
      <c r="AE2723" s="72"/>
      <c r="AF2723" s="24"/>
      <c r="AG2723" s="24"/>
      <c r="AH2723" s="73"/>
      <c r="AI2723" s="24"/>
      <c r="AJ2723" s="73"/>
      <c r="AK2723" s="24"/>
    </row>
    <row r="2724" spans="28:37">
      <c r="AB2724" s="71"/>
      <c r="AC2724" s="24"/>
      <c r="AD2724" s="24"/>
      <c r="AE2724" s="72"/>
      <c r="AF2724" s="24"/>
      <c r="AG2724" s="24"/>
      <c r="AH2724" s="73"/>
      <c r="AI2724" s="24"/>
      <c r="AJ2724" s="73"/>
      <c r="AK2724" s="24"/>
    </row>
    <row r="2725" spans="28:37">
      <c r="AB2725" s="71"/>
      <c r="AC2725" s="24"/>
      <c r="AD2725" s="24"/>
      <c r="AE2725" s="72"/>
      <c r="AF2725" s="24"/>
      <c r="AG2725" s="24"/>
      <c r="AH2725" s="73"/>
      <c r="AI2725" s="24"/>
      <c r="AJ2725" s="73"/>
      <c r="AK2725" s="24"/>
    </row>
    <row r="2726" spans="28:37">
      <c r="AB2726" s="71"/>
      <c r="AC2726" s="24"/>
      <c r="AD2726" s="24"/>
      <c r="AE2726" s="72"/>
      <c r="AF2726" s="24"/>
      <c r="AG2726" s="24"/>
      <c r="AH2726" s="73"/>
      <c r="AI2726" s="24"/>
      <c r="AJ2726" s="73"/>
      <c r="AK2726" s="24"/>
    </row>
    <row r="2727" spans="28:37">
      <c r="AB2727" s="71"/>
      <c r="AC2727" s="24"/>
      <c r="AD2727" s="24"/>
      <c r="AE2727" s="72"/>
      <c r="AF2727" s="24"/>
      <c r="AG2727" s="24"/>
      <c r="AH2727" s="73"/>
      <c r="AI2727" s="24"/>
      <c r="AJ2727" s="73"/>
      <c r="AK2727" s="24"/>
    </row>
    <row r="2728" spans="28:37">
      <c r="AB2728" s="71"/>
      <c r="AC2728" s="24"/>
      <c r="AD2728" s="24"/>
      <c r="AE2728" s="72"/>
      <c r="AF2728" s="24"/>
      <c r="AG2728" s="24"/>
      <c r="AH2728" s="73"/>
      <c r="AI2728" s="24"/>
      <c r="AJ2728" s="73"/>
      <c r="AK2728" s="24"/>
    </row>
    <row r="2729" spans="28:37">
      <c r="AB2729" s="71"/>
      <c r="AC2729" s="24"/>
      <c r="AD2729" s="24"/>
      <c r="AE2729" s="72"/>
      <c r="AF2729" s="24"/>
      <c r="AG2729" s="24"/>
      <c r="AH2729" s="73"/>
      <c r="AI2729" s="24"/>
      <c r="AJ2729" s="73"/>
      <c r="AK2729" s="24"/>
    </row>
    <row r="2730" spans="28:37">
      <c r="AB2730" s="71"/>
      <c r="AC2730" s="24"/>
      <c r="AD2730" s="24"/>
      <c r="AE2730" s="72"/>
      <c r="AF2730" s="24"/>
      <c r="AG2730" s="24"/>
      <c r="AH2730" s="73"/>
      <c r="AI2730" s="24"/>
      <c r="AJ2730" s="73"/>
      <c r="AK2730" s="24"/>
    </row>
    <row r="2731" spans="28:37">
      <c r="AB2731" s="71"/>
      <c r="AC2731" s="24"/>
      <c r="AD2731" s="24"/>
      <c r="AE2731" s="72"/>
      <c r="AF2731" s="24"/>
      <c r="AG2731" s="24"/>
      <c r="AH2731" s="73"/>
      <c r="AI2731" s="24"/>
      <c r="AJ2731" s="73"/>
      <c r="AK2731" s="24"/>
    </row>
    <row r="2732" spans="28:37">
      <c r="AB2732" s="71"/>
      <c r="AC2732" s="24"/>
      <c r="AD2732" s="24"/>
      <c r="AE2732" s="72"/>
      <c r="AF2732" s="24"/>
      <c r="AG2732" s="24"/>
      <c r="AH2732" s="73"/>
      <c r="AI2732" s="24"/>
      <c r="AJ2732" s="73"/>
      <c r="AK2732" s="24"/>
    </row>
    <row r="2733" spans="28:37">
      <c r="AB2733" s="71"/>
      <c r="AC2733" s="24"/>
      <c r="AD2733" s="24"/>
      <c r="AE2733" s="72"/>
      <c r="AF2733" s="24"/>
      <c r="AG2733" s="24"/>
      <c r="AH2733" s="73"/>
      <c r="AI2733" s="24"/>
      <c r="AJ2733" s="73"/>
      <c r="AK2733" s="24"/>
    </row>
    <row r="2734" spans="28:37">
      <c r="AB2734" s="71"/>
      <c r="AC2734" s="24"/>
      <c r="AD2734" s="24"/>
      <c r="AE2734" s="72"/>
      <c r="AF2734" s="24"/>
      <c r="AG2734" s="24"/>
      <c r="AH2734" s="73"/>
      <c r="AI2734" s="24"/>
      <c r="AJ2734" s="73"/>
      <c r="AK2734" s="24"/>
    </row>
    <row r="2735" spans="28:37">
      <c r="AB2735" s="71"/>
      <c r="AC2735" s="24"/>
      <c r="AD2735" s="24"/>
      <c r="AE2735" s="72"/>
      <c r="AF2735" s="24"/>
      <c r="AG2735" s="24"/>
      <c r="AH2735" s="73"/>
      <c r="AI2735" s="24"/>
      <c r="AJ2735" s="73"/>
      <c r="AK2735" s="24"/>
    </row>
    <row r="2736" spans="28:37">
      <c r="AB2736" s="71"/>
      <c r="AC2736" s="24"/>
      <c r="AD2736" s="24"/>
      <c r="AE2736" s="72"/>
      <c r="AF2736" s="24"/>
      <c r="AG2736" s="24"/>
      <c r="AH2736" s="73"/>
      <c r="AI2736" s="24"/>
      <c r="AJ2736" s="73"/>
      <c r="AK2736" s="24"/>
    </row>
    <row r="2737" spans="28:37">
      <c r="AB2737" s="71"/>
      <c r="AC2737" s="24"/>
      <c r="AD2737" s="24"/>
      <c r="AE2737" s="72"/>
      <c r="AF2737" s="24"/>
      <c r="AG2737" s="24"/>
      <c r="AH2737" s="73"/>
      <c r="AI2737" s="24"/>
      <c r="AJ2737" s="73"/>
      <c r="AK2737" s="24"/>
    </row>
    <row r="2738" spans="28:37">
      <c r="AB2738" s="71"/>
      <c r="AC2738" s="24"/>
      <c r="AD2738" s="24"/>
      <c r="AE2738" s="72"/>
      <c r="AF2738" s="24"/>
      <c r="AG2738" s="24"/>
      <c r="AH2738" s="73"/>
      <c r="AI2738" s="24"/>
      <c r="AJ2738" s="73"/>
      <c r="AK2738" s="24"/>
    </row>
    <row r="2739" spans="28:37">
      <c r="AB2739" s="71"/>
      <c r="AC2739" s="24"/>
      <c r="AD2739" s="24"/>
      <c r="AE2739" s="72"/>
      <c r="AF2739" s="24"/>
      <c r="AG2739" s="24"/>
      <c r="AH2739" s="73"/>
      <c r="AI2739" s="24"/>
      <c r="AJ2739" s="73"/>
      <c r="AK2739" s="24"/>
    </row>
    <row r="2740" spans="28:37">
      <c r="AB2740" s="71"/>
      <c r="AC2740" s="24"/>
      <c r="AD2740" s="24"/>
      <c r="AE2740" s="72"/>
      <c r="AF2740" s="24"/>
      <c r="AG2740" s="24"/>
      <c r="AH2740" s="73"/>
      <c r="AI2740" s="24"/>
      <c r="AJ2740" s="73"/>
      <c r="AK2740" s="24"/>
    </row>
    <row r="2741" spans="28:37">
      <c r="AB2741" s="71"/>
      <c r="AC2741" s="24"/>
      <c r="AD2741" s="24"/>
      <c r="AE2741" s="72"/>
      <c r="AF2741" s="24"/>
      <c r="AG2741" s="24"/>
      <c r="AH2741" s="73"/>
      <c r="AI2741" s="24"/>
      <c r="AJ2741" s="73"/>
      <c r="AK2741" s="24"/>
    </row>
    <row r="2742" spans="28:37">
      <c r="AB2742" s="71"/>
      <c r="AC2742" s="24"/>
      <c r="AD2742" s="24"/>
      <c r="AE2742" s="72"/>
      <c r="AF2742" s="24"/>
      <c r="AG2742" s="24"/>
      <c r="AH2742" s="73"/>
      <c r="AI2742" s="24"/>
      <c r="AJ2742" s="73"/>
      <c r="AK2742" s="24"/>
    </row>
    <row r="2743" spans="28:37">
      <c r="AB2743" s="71"/>
      <c r="AC2743" s="24"/>
      <c r="AD2743" s="24"/>
      <c r="AE2743" s="72"/>
      <c r="AF2743" s="24"/>
      <c r="AG2743" s="24"/>
      <c r="AH2743" s="73"/>
      <c r="AI2743" s="24"/>
      <c r="AJ2743" s="73"/>
      <c r="AK2743" s="24"/>
    </row>
    <row r="2744" spans="28:37">
      <c r="AB2744" s="71"/>
      <c r="AC2744" s="24"/>
      <c r="AD2744" s="24"/>
      <c r="AE2744" s="72"/>
      <c r="AF2744" s="24"/>
      <c r="AG2744" s="24"/>
      <c r="AH2744" s="73"/>
      <c r="AI2744" s="24"/>
      <c r="AJ2744" s="73"/>
      <c r="AK2744" s="24"/>
    </row>
    <row r="2745" spans="28:37">
      <c r="AB2745" s="71"/>
      <c r="AC2745" s="24"/>
      <c r="AD2745" s="24"/>
      <c r="AE2745" s="72"/>
      <c r="AF2745" s="24"/>
      <c r="AG2745" s="24"/>
      <c r="AH2745" s="73"/>
      <c r="AI2745" s="24"/>
      <c r="AJ2745" s="73"/>
      <c r="AK2745" s="24"/>
    </row>
    <row r="2746" spans="28:37">
      <c r="AB2746" s="71"/>
      <c r="AC2746" s="24"/>
      <c r="AD2746" s="24"/>
      <c r="AE2746" s="72"/>
      <c r="AF2746" s="24"/>
      <c r="AG2746" s="24"/>
      <c r="AH2746" s="73"/>
      <c r="AI2746" s="24"/>
      <c r="AJ2746" s="73"/>
      <c r="AK2746" s="24"/>
    </row>
    <row r="2747" spans="28:37">
      <c r="AB2747" s="71"/>
      <c r="AC2747" s="24"/>
      <c r="AD2747" s="24"/>
      <c r="AE2747" s="72"/>
      <c r="AF2747" s="24"/>
      <c r="AG2747" s="24"/>
      <c r="AH2747" s="73"/>
      <c r="AI2747" s="24"/>
      <c r="AJ2747" s="73"/>
      <c r="AK2747" s="24"/>
    </row>
    <row r="2748" spans="28:37">
      <c r="AB2748" s="71"/>
      <c r="AC2748" s="24"/>
      <c r="AD2748" s="24"/>
      <c r="AE2748" s="72"/>
      <c r="AF2748" s="24"/>
      <c r="AG2748" s="24"/>
      <c r="AH2748" s="73"/>
      <c r="AI2748" s="24"/>
      <c r="AJ2748" s="73"/>
      <c r="AK2748" s="24"/>
    </row>
    <row r="2749" spans="28:37">
      <c r="AB2749" s="71"/>
      <c r="AC2749" s="24"/>
      <c r="AD2749" s="24"/>
      <c r="AE2749" s="72"/>
      <c r="AF2749" s="24"/>
      <c r="AG2749" s="24"/>
      <c r="AH2749" s="73"/>
      <c r="AI2749" s="24"/>
      <c r="AJ2749" s="73"/>
      <c r="AK2749" s="24"/>
    </row>
    <row r="2750" spans="28:37">
      <c r="AB2750" s="71"/>
      <c r="AC2750" s="24"/>
      <c r="AD2750" s="24"/>
      <c r="AE2750" s="72"/>
      <c r="AF2750" s="24"/>
      <c r="AG2750" s="24"/>
      <c r="AH2750" s="73"/>
      <c r="AI2750" s="24"/>
      <c r="AJ2750" s="73"/>
      <c r="AK2750" s="24"/>
    </row>
    <row r="2751" spans="28:37">
      <c r="AB2751" s="71"/>
      <c r="AC2751" s="24"/>
      <c r="AD2751" s="24"/>
      <c r="AE2751" s="72"/>
      <c r="AF2751" s="24"/>
      <c r="AG2751" s="24"/>
      <c r="AH2751" s="73"/>
      <c r="AI2751" s="24"/>
      <c r="AJ2751" s="73"/>
      <c r="AK2751" s="24"/>
    </row>
    <row r="2752" spans="28:37">
      <c r="AB2752" s="71"/>
      <c r="AC2752" s="24"/>
      <c r="AD2752" s="24"/>
      <c r="AE2752" s="72"/>
      <c r="AF2752" s="24"/>
      <c r="AG2752" s="24"/>
      <c r="AH2752" s="73"/>
      <c r="AI2752" s="24"/>
      <c r="AJ2752" s="73"/>
      <c r="AK2752" s="24"/>
    </row>
    <row r="2753" spans="28:37">
      <c r="AB2753" s="71"/>
      <c r="AC2753" s="24"/>
      <c r="AD2753" s="24"/>
      <c r="AE2753" s="72"/>
      <c r="AF2753" s="24"/>
      <c r="AG2753" s="24"/>
      <c r="AH2753" s="73"/>
      <c r="AI2753" s="24"/>
      <c r="AJ2753" s="73"/>
      <c r="AK2753" s="24"/>
    </row>
    <row r="2754" spans="28:37">
      <c r="AB2754" s="71"/>
      <c r="AC2754" s="24"/>
      <c r="AD2754" s="24"/>
      <c r="AE2754" s="72"/>
      <c r="AF2754" s="24"/>
      <c r="AG2754" s="24"/>
      <c r="AH2754" s="73"/>
      <c r="AI2754" s="24"/>
      <c r="AJ2754" s="73"/>
      <c r="AK2754" s="24"/>
    </row>
    <row r="2755" spans="28:37">
      <c r="AB2755" s="71"/>
      <c r="AC2755" s="24"/>
      <c r="AD2755" s="24"/>
      <c r="AE2755" s="72"/>
      <c r="AF2755" s="24"/>
      <c r="AG2755" s="24"/>
      <c r="AH2755" s="73"/>
      <c r="AI2755" s="24"/>
      <c r="AJ2755" s="73"/>
      <c r="AK2755" s="24"/>
    </row>
    <row r="2756" spans="28:37">
      <c r="AB2756" s="71"/>
      <c r="AC2756" s="24"/>
      <c r="AD2756" s="24"/>
      <c r="AE2756" s="72"/>
      <c r="AF2756" s="24"/>
      <c r="AG2756" s="24"/>
      <c r="AH2756" s="73"/>
      <c r="AI2756" s="24"/>
      <c r="AJ2756" s="73"/>
      <c r="AK2756" s="24"/>
    </row>
    <row r="2757" spans="28:37">
      <c r="AB2757" s="71"/>
      <c r="AC2757" s="24"/>
      <c r="AD2757" s="24"/>
      <c r="AE2757" s="72"/>
      <c r="AF2757" s="24"/>
      <c r="AG2757" s="24"/>
      <c r="AH2757" s="73"/>
      <c r="AI2757" s="24"/>
      <c r="AJ2757" s="73"/>
      <c r="AK2757" s="24"/>
    </row>
    <row r="2758" spans="28:37">
      <c r="AB2758" s="71"/>
      <c r="AC2758" s="24"/>
      <c r="AD2758" s="24"/>
      <c r="AE2758" s="72"/>
      <c r="AF2758" s="24"/>
      <c r="AG2758" s="24"/>
      <c r="AH2758" s="73"/>
      <c r="AI2758" s="24"/>
      <c r="AJ2758" s="73"/>
      <c r="AK2758" s="24"/>
    </row>
    <row r="2759" spans="28:37">
      <c r="AB2759" s="71"/>
      <c r="AC2759" s="24"/>
      <c r="AD2759" s="24"/>
      <c r="AE2759" s="72"/>
      <c r="AF2759" s="24"/>
      <c r="AG2759" s="24"/>
      <c r="AH2759" s="73"/>
      <c r="AI2759" s="24"/>
      <c r="AJ2759" s="73"/>
      <c r="AK2759" s="24"/>
    </row>
    <row r="2760" spans="28:37">
      <c r="AB2760" s="71"/>
      <c r="AC2760" s="24"/>
      <c r="AD2760" s="24"/>
      <c r="AE2760" s="72"/>
      <c r="AF2760" s="24"/>
      <c r="AG2760" s="24"/>
      <c r="AH2760" s="73"/>
      <c r="AI2760" s="24"/>
      <c r="AJ2760" s="73"/>
      <c r="AK2760" s="24"/>
    </row>
    <row r="2761" spans="28:37">
      <c r="AB2761" s="71"/>
      <c r="AC2761" s="24"/>
      <c r="AD2761" s="24"/>
      <c r="AE2761" s="72"/>
      <c r="AF2761" s="24"/>
      <c r="AG2761" s="24"/>
      <c r="AH2761" s="73"/>
      <c r="AI2761" s="24"/>
      <c r="AJ2761" s="73"/>
      <c r="AK2761" s="24"/>
    </row>
    <row r="2762" spans="28:37">
      <c r="AB2762" s="71"/>
      <c r="AC2762" s="24"/>
      <c r="AD2762" s="24"/>
      <c r="AE2762" s="72"/>
      <c r="AF2762" s="24"/>
      <c r="AG2762" s="24"/>
      <c r="AH2762" s="73"/>
      <c r="AI2762" s="24"/>
      <c r="AJ2762" s="73"/>
      <c r="AK2762" s="24"/>
    </row>
    <row r="2763" spans="28:37">
      <c r="AB2763" s="71"/>
      <c r="AC2763" s="24"/>
      <c r="AD2763" s="24"/>
      <c r="AE2763" s="72"/>
      <c r="AF2763" s="24"/>
      <c r="AG2763" s="24"/>
      <c r="AH2763" s="73"/>
      <c r="AI2763" s="24"/>
      <c r="AJ2763" s="73"/>
      <c r="AK2763" s="24"/>
    </row>
    <row r="2764" spans="28:37">
      <c r="AB2764" s="71"/>
      <c r="AC2764" s="24"/>
      <c r="AD2764" s="24"/>
      <c r="AE2764" s="72"/>
      <c r="AF2764" s="24"/>
      <c r="AG2764" s="24"/>
      <c r="AH2764" s="73"/>
      <c r="AI2764" s="24"/>
      <c r="AJ2764" s="73"/>
      <c r="AK2764" s="24"/>
    </row>
    <row r="2765" spans="28:37">
      <c r="AB2765" s="71"/>
      <c r="AC2765" s="24"/>
      <c r="AD2765" s="24"/>
      <c r="AE2765" s="72"/>
      <c r="AF2765" s="24"/>
      <c r="AG2765" s="24"/>
      <c r="AH2765" s="73"/>
      <c r="AI2765" s="24"/>
      <c r="AJ2765" s="73"/>
      <c r="AK2765" s="24"/>
    </row>
    <row r="2766" spans="28:37">
      <c r="AB2766" s="71"/>
      <c r="AC2766" s="24"/>
      <c r="AD2766" s="24"/>
      <c r="AE2766" s="72"/>
      <c r="AF2766" s="24"/>
      <c r="AG2766" s="24"/>
      <c r="AH2766" s="73"/>
      <c r="AI2766" s="24"/>
      <c r="AJ2766" s="73"/>
      <c r="AK2766" s="24"/>
    </row>
    <row r="2767" spans="28:37">
      <c r="AB2767" s="71"/>
      <c r="AC2767" s="24"/>
      <c r="AD2767" s="24"/>
      <c r="AE2767" s="72"/>
      <c r="AF2767" s="24"/>
      <c r="AG2767" s="24"/>
      <c r="AH2767" s="73"/>
      <c r="AI2767" s="24"/>
      <c r="AJ2767" s="73"/>
      <c r="AK2767" s="24"/>
    </row>
    <row r="2768" spans="28:37">
      <c r="AB2768" s="71"/>
      <c r="AC2768" s="24"/>
      <c r="AD2768" s="24"/>
      <c r="AE2768" s="72"/>
      <c r="AF2768" s="24"/>
      <c r="AG2768" s="24"/>
      <c r="AH2768" s="73"/>
      <c r="AI2768" s="24"/>
      <c r="AJ2768" s="73"/>
      <c r="AK2768" s="24"/>
    </row>
    <row r="2769" spans="28:37">
      <c r="AB2769" s="71"/>
      <c r="AC2769" s="24"/>
      <c r="AD2769" s="24"/>
      <c r="AE2769" s="72"/>
      <c r="AF2769" s="24"/>
      <c r="AG2769" s="24"/>
      <c r="AH2769" s="73"/>
      <c r="AI2769" s="24"/>
      <c r="AJ2769" s="73"/>
      <c r="AK2769" s="24"/>
    </row>
    <row r="2770" spans="28:37">
      <c r="AB2770" s="71"/>
      <c r="AC2770" s="24"/>
      <c r="AD2770" s="24"/>
      <c r="AE2770" s="72"/>
      <c r="AF2770" s="24"/>
      <c r="AG2770" s="24"/>
      <c r="AH2770" s="73"/>
      <c r="AI2770" s="24"/>
      <c r="AJ2770" s="73"/>
      <c r="AK2770" s="24"/>
    </row>
    <row r="2771" spans="28:37">
      <c r="AB2771" s="71"/>
      <c r="AC2771" s="24"/>
      <c r="AD2771" s="24"/>
      <c r="AE2771" s="72"/>
      <c r="AF2771" s="24"/>
      <c r="AG2771" s="24"/>
      <c r="AH2771" s="73"/>
      <c r="AI2771" s="24"/>
      <c r="AJ2771" s="73"/>
      <c r="AK2771" s="24"/>
    </row>
    <row r="2772" spans="28:37">
      <c r="AB2772" s="71"/>
      <c r="AC2772" s="24"/>
      <c r="AD2772" s="24"/>
      <c r="AE2772" s="72"/>
      <c r="AF2772" s="24"/>
      <c r="AG2772" s="24"/>
      <c r="AH2772" s="73"/>
      <c r="AI2772" s="24"/>
      <c r="AJ2772" s="73"/>
      <c r="AK2772" s="24"/>
    </row>
    <row r="2773" spans="28:37">
      <c r="AB2773" s="71"/>
      <c r="AC2773" s="24"/>
      <c r="AD2773" s="24"/>
      <c r="AE2773" s="72"/>
      <c r="AF2773" s="24"/>
      <c r="AG2773" s="24"/>
      <c r="AH2773" s="73"/>
      <c r="AI2773" s="24"/>
      <c r="AJ2773" s="73"/>
      <c r="AK2773" s="24"/>
    </row>
    <row r="2774" spans="28:37">
      <c r="AB2774" s="71"/>
      <c r="AC2774" s="24"/>
      <c r="AD2774" s="24"/>
      <c r="AE2774" s="72"/>
      <c r="AF2774" s="24"/>
      <c r="AG2774" s="24"/>
      <c r="AH2774" s="73"/>
      <c r="AI2774" s="24"/>
      <c r="AJ2774" s="73"/>
      <c r="AK2774" s="24"/>
    </row>
    <row r="2775" spans="28:37">
      <c r="AB2775" s="71"/>
      <c r="AC2775" s="24"/>
      <c r="AD2775" s="24"/>
      <c r="AE2775" s="72"/>
      <c r="AF2775" s="24"/>
      <c r="AG2775" s="24"/>
      <c r="AH2775" s="73"/>
      <c r="AI2775" s="24"/>
      <c r="AJ2775" s="73"/>
      <c r="AK2775" s="24"/>
    </row>
    <row r="2776" spans="28:37">
      <c r="AB2776" s="71"/>
      <c r="AC2776" s="24"/>
      <c r="AD2776" s="24"/>
      <c r="AE2776" s="72"/>
      <c r="AF2776" s="24"/>
      <c r="AG2776" s="24"/>
      <c r="AH2776" s="73"/>
      <c r="AI2776" s="24"/>
      <c r="AJ2776" s="73"/>
      <c r="AK2776" s="24"/>
    </row>
    <row r="2777" spans="28:37">
      <c r="AB2777" s="71"/>
      <c r="AC2777" s="24"/>
      <c r="AD2777" s="24"/>
      <c r="AE2777" s="72"/>
      <c r="AF2777" s="24"/>
      <c r="AG2777" s="24"/>
      <c r="AH2777" s="73"/>
      <c r="AI2777" s="24"/>
      <c r="AJ2777" s="73"/>
      <c r="AK2777" s="24"/>
    </row>
    <row r="2778" spans="28:37">
      <c r="AB2778" s="71"/>
      <c r="AC2778" s="24"/>
      <c r="AD2778" s="24"/>
      <c r="AE2778" s="72"/>
      <c r="AF2778" s="24"/>
      <c r="AG2778" s="24"/>
      <c r="AH2778" s="73"/>
      <c r="AI2778" s="24"/>
      <c r="AJ2778" s="73"/>
      <c r="AK2778" s="24"/>
    </row>
    <row r="2779" spans="28:37">
      <c r="AB2779" s="71"/>
      <c r="AC2779" s="24"/>
      <c r="AD2779" s="24"/>
      <c r="AE2779" s="72"/>
      <c r="AF2779" s="24"/>
      <c r="AG2779" s="24"/>
      <c r="AH2779" s="73"/>
      <c r="AI2779" s="24"/>
      <c r="AJ2779" s="73"/>
      <c r="AK2779" s="24"/>
    </row>
    <row r="2780" spans="28:37">
      <c r="AB2780" s="71"/>
      <c r="AC2780" s="24"/>
      <c r="AD2780" s="24"/>
      <c r="AE2780" s="72"/>
      <c r="AF2780" s="24"/>
      <c r="AG2780" s="24"/>
      <c r="AH2780" s="73"/>
      <c r="AI2780" s="24"/>
      <c r="AJ2780" s="73"/>
      <c r="AK2780" s="24"/>
    </row>
    <row r="2781" spans="28:37">
      <c r="AB2781" s="71"/>
      <c r="AC2781" s="24"/>
      <c r="AD2781" s="24"/>
      <c r="AE2781" s="72"/>
      <c r="AF2781" s="24"/>
      <c r="AG2781" s="24"/>
      <c r="AH2781" s="73"/>
      <c r="AI2781" s="24"/>
      <c r="AJ2781" s="73"/>
      <c r="AK2781" s="24"/>
    </row>
    <row r="2782" spans="28:37">
      <c r="AB2782" s="71"/>
      <c r="AC2782" s="24"/>
      <c r="AD2782" s="24"/>
      <c r="AE2782" s="72"/>
      <c r="AF2782" s="24"/>
      <c r="AG2782" s="24"/>
      <c r="AH2782" s="73"/>
      <c r="AI2782" s="24"/>
      <c r="AJ2782" s="73"/>
      <c r="AK2782" s="24"/>
    </row>
    <row r="2783" spans="28:37">
      <c r="AB2783" s="71"/>
      <c r="AC2783" s="24"/>
      <c r="AD2783" s="24"/>
      <c r="AE2783" s="72"/>
      <c r="AF2783" s="24"/>
      <c r="AG2783" s="24"/>
      <c r="AH2783" s="73"/>
      <c r="AI2783" s="24"/>
      <c r="AJ2783" s="73"/>
      <c r="AK2783" s="24"/>
    </row>
    <row r="2784" spans="28:37">
      <c r="AB2784" s="71"/>
      <c r="AC2784" s="24"/>
      <c r="AD2784" s="24"/>
      <c r="AE2784" s="72"/>
      <c r="AF2784" s="24"/>
      <c r="AG2784" s="24"/>
      <c r="AH2784" s="73"/>
      <c r="AI2784" s="24"/>
      <c r="AJ2784" s="73"/>
      <c r="AK2784" s="24"/>
    </row>
    <row r="2785" spans="28:37">
      <c r="AB2785" s="71"/>
      <c r="AC2785" s="24"/>
      <c r="AD2785" s="24"/>
      <c r="AE2785" s="72"/>
      <c r="AF2785" s="24"/>
      <c r="AG2785" s="24"/>
      <c r="AH2785" s="73"/>
      <c r="AI2785" s="24"/>
      <c r="AJ2785" s="73"/>
      <c r="AK2785" s="24"/>
    </row>
    <row r="2786" spans="28:37">
      <c r="AB2786" s="71"/>
      <c r="AC2786" s="24"/>
      <c r="AD2786" s="24"/>
      <c r="AE2786" s="72"/>
      <c r="AF2786" s="24"/>
      <c r="AG2786" s="24"/>
      <c r="AH2786" s="73"/>
      <c r="AI2786" s="24"/>
      <c r="AJ2786" s="73"/>
      <c r="AK2786" s="24"/>
    </row>
    <row r="2787" spans="28:37">
      <c r="AB2787" s="71"/>
      <c r="AC2787" s="24"/>
      <c r="AD2787" s="24"/>
      <c r="AE2787" s="72"/>
      <c r="AF2787" s="24"/>
      <c r="AG2787" s="24"/>
      <c r="AH2787" s="73"/>
      <c r="AI2787" s="24"/>
      <c r="AJ2787" s="73"/>
      <c r="AK2787" s="24"/>
    </row>
    <row r="2788" spans="28:37">
      <c r="AB2788" s="71"/>
      <c r="AC2788" s="24"/>
      <c r="AD2788" s="24"/>
      <c r="AE2788" s="72"/>
      <c r="AF2788" s="24"/>
      <c r="AG2788" s="24"/>
      <c r="AH2788" s="73"/>
      <c r="AI2788" s="24"/>
      <c r="AJ2788" s="73"/>
      <c r="AK2788" s="24"/>
    </row>
    <row r="2789" spans="28:37">
      <c r="AB2789" s="71"/>
      <c r="AC2789" s="24"/>
      <c r="AD2789" s="24"/>
      <c r="AE2789" s="72"/>
      <c r="AF2789" s="24"/>
      <c r="AG2789" s="24"/>
      <c r="AH2789" s="73"/>
      <c r="AI2789" s="24"/>
      <c r="AJ2789" s="73"/>
      <c r="AK2789" s="24"/>
    </row>
    <row r="2790" spans="28:37">
      <c r="AB2790" s="71"/>
      <c r="AC2790" s="24"/>
      <c r="AD2790" s="24"/>
      <c r="AE2790" s="72"/>
      <c r="AF2790" s="24"/>
      <c r="AG2790" s="24"/>
      <c r="AH2790" s="73"/>
      <c r="AI2790" s="24"/>
      <c r="AJ2790" s="73"/>
      <c r="AK2790" s="24"/>
    </row>
    <row r="2791" spans="28:37">
      <c r="AB2791" s="71"/>
      <c r="AC2791" s="24"/>
      <c r="AD2791" s="24"/>
      <c r="AE2791" s="72"/>
      <c r="AF2791" s="24"/>
      <c r="AG2791" s="24"/>
      <c r="AH2791" s="73"/>
      <c r="AI2791" s="24"/>
      <c r="AJ2791" s="73"/>
      <c r="AK2791" s="24"/>
    </row>
    <row r="2792" spans="28:37">
      <c r="AB2792" s="71"/>
      <c r="AC2792" s="24"/>
      <c r="AD2792" s="24"/>
      <c r="AE2792" s="72"/>
      <c r="AF2792" s="24"/>
      <c r="AG2792" s="24"/>
      <c r="AH2792" s="73"/>
      <c r="AI2792" s="24"/>
      <c r="AJ2792" s="73"/>
      <c r="AK2792" s="24"/>
    </row>
    <row r="2793" spans="28:37">
      <c r="AB2793" s="71"/>
      <c r="AC2793" s="24"/>
      <c r="AD2793" s="24"/>
      <c r="AE2793" s="72"/>
      <c r="AF2793" s="24"/>
      <c r="AG2793" s="24"/>
      <c r="AH2793" s="73"/>
      <c r="AI2793" s="24"/>
      <c r="AJ2793" s="73"/>
      <c r="AK2793" s="24"/>
    </row>
    <row r="2794" spans="28:37">
      <c r="AB2794" s="71"/>
      <c r="AC2794" s="24"/>
      <c r="AD2794" s="24"/>
      <c r="AE2794" s="72"/>
      <c r="AF2794" s="24"/>
      <c r="AG2794" s="24"/>
      <c r="AH2794" s="73"/>
      <c r="AI2794" s="24"/>
      <c r="AJ2794" s="73"/>
      <c r="AK2794" s="24"/>
    </row>
    <row r="2795" spans="28:37">
      <c r="AB2795" s="71"/>
      <c r="AC2795" s="24"/>
      <c r="AD2795" s="24"/>
      <c r="AE2795" s="72"/>
      <c r="AF2795" s="24"/>
      <c r="AG2795" s="24"/>
      <c r="AH2795" s="73"/>
      <c r="AI2795" s="24"/>
      <c r="AJ2795" s="73"/>
      <c r="AK2795" s="24"/>
    </row>
    <row r="2796" spans="28:37">
      <c r="AB2796" s="71"/>
      <c r="AC2796" s="24"/>
      <c r="AD2796" s="24"/>
      <c r="AE2796" s="72"/>
      <c r="AF2796" s="24"/>
      <c r="AG2796" s="24"/>
      <c r="AH2796" s="73"/>
      <c r="AI2796" s="24"/>
      <c r="AJ2796" s="73"/>
      <c r="AK2796" s="24"/>
    </row>
    <row r="2797" spans="28:37">
      <c r="AB2797" s="71"/>
      <c r="AC2797" s="24"/>
      <c r="AD2797" s="24"/>
      <c r="AE2797" s="72"/>
      <c r="AF2797" s="24"/>
      <c r="AG2797" s="24"/>
      <c r="AH2797" s="73"/>
      <c r="AI2797" s="24"/>
      <c r="AJ2797" s="73"/>
      <c r="AK2797" s="24"/>
    </row>
    <row r="2798" spans="28:37">
      <c r="AB2798" s="71"/>
      <c r="AC2798" s="24"/>
      <c r="AD2798" s="24"/>
      <c r="AE2798" s="72"/>
      <c r="AF2798" s="24"/>
      <c r="AG2798" s="24"/>
      <c r="AH2798" s="73"/>
      <c r="AI2798" s="24"/>
      <c r="AJ2798" s="73"/>
      <c r="AK2798" s="24"/>
    </row>
    <row r="2799" spans="28:37">
      <c r="AB2799" s="71"/>
      <c r="AC2799" s="24"/>
      <c r="AD2799" s="24"/>
      <c r="AE2799" s="72"/>
      <c r="AF2799" s="24"/>
      <c r="AG2799" s="24"/>
      <c r="AH2799" s="73"/>
      <c r="AI2799" s="24"/>
      <c r="AJ2799" s="73"/>
      <c r="AK2799" s="24"/>
    </row>
    <row r="2800" spans="28:37">
      <c r="AB2800" s="71"/>
      <c r="AC2800" s="24"/>
      <c r="AD2800" s="24"/>
      <c r="AE2800" s="72"/>
      <c r="AF2800" s="24"/>
      <c r="AG2800" s="24"/>
      <c r="AH2800" s="73"/>
      <c r="AI2800" s="24"/>
      <c r="AJ2800" s="73"/>
      <c r="AK2800" s="24"/>
    </row>
    <row r="2801" spans="28:37">
      <c r="AB2801" s="71"/>
      <c r="AC2801" s="24"/>
      <c r="AD2801" s="24"/>
      <c r="AE2801" s="72"/>
      <c r="AF2801" s="24"/>
      <c r="AG2801" s="24"/>
      <c r="AH2801" s="73"/>
      <c r="AI2801" s="24"/>
      <c r="AJ2801" s="73"/>
      <c r="AK2801" s="24"/>
    </row>
    <row r="2802" spans="28:37">
      <c r="AB2802" s="71"/>
      <c r="AC2802" s="24"/>
      <c r="AD2802" s="24"/>
      <c r="AE2802" s="72"/>
      <c r="AF2802" s="24"/>
      <c r="AG2802" s="24"/>
      <c r="AH2802" s="73"/>
      <c r="AI2802" s="24"/>
      <c r="AJ2802" s="73"/>
      <c r="AK2802" s="24"/>
    </row>
    <row r="2803" spans="28:37">
      <c r="AB2803" s="71"/>
      <c r="AC2803" s="24"/>
      <c r="AD2803" s="24"/>
      <c r="AE2803" s="72"/>
      <c r="AF2803" s="24"/>
      <c r="AG2803" s="24"/>
      <c r="AH2803" s="73"/>
      <c r="AI2803" s="24"/>
      <c r="AJ2803" s="73"/>
      <c r="AK2803" s="24"/>
    </row>
    <row r="2804" spans="28:37">
      <c r="AB2804" s="71"/>
      <c r="AC2804" s="24"/>
      <c r="AD2804" s="24"/>
      <c r="AE2804" s="72"/>
      <c r="AF2804" s="24"/>
      <c r="AG2804" s="24"/>
      <c r="AH2804" s="73"/>
      <c r="AI2804" s="24"/>
      <c r="AJ2804" s="73"/>
      <c r="AK2804" s="24"/>
    </row>
    <row r="2805" spans="28:37">
      <c r="AB2805" s="71"/>
      <c r="AC2805" s="24"/>
      <c r="AD2805" s="24"/>
      <c r="AE2805" s="72"/>
      <c r="AF2805" s="24"/>
      <c r="AG2805" s="24"/>
      <c r="AH2805" s="73"/>
      <c r="AI2805" s="24"/>
      <c r="AJ2805" s="73"/>
      <c r="AK2805" s="24"/>
    </row>
    <row r="2806" spans="28:37">
      <c r="AB2806" s="71"/>
      <c r="AC2806" s="24"/>
      <c r="AD2806" s="24"/>
      <c r="AE2806" s="72"/>
      <c r="AF2806" s="24"/>
      <c r="AG2806" s="24"/>
      <c r="AH2806" s="73"/>
      <c r="AI2806" s="24"/>
      <c r="AJ2806" s="73"/>
      <c r="AK2806" s="24"/>
    </row>
    <row r="2807" spans="28:37">
      <c r="AB2807" s="71"/>
      <c r="AC2807" s="24"/>
      <c r="AD2807" s="24"/>
      <c r="AE2807" s="72"/>
      <c r="AF2807" s="24"/>
      <c r="AG2807" s="24"/>
      <c r="AH2807" s="73"/>
      <c r="AI2807" s="24"/>
      <c r="AJ2807" s="73"/>
      <c r="AK2807" s="24"/>
    </row>
    <row r="2808" spans="28:37">
      <c r="AB2808" s="71"/>
      <c r="AC2808" s="24"/>
      <c r="AD2808" s="24"/>
      <c r="AE2808" s="72"/>
      <c r="AF2808" s="24"/>
      <c r="AG2808" s="24"/>
      <c r="AH2808" s="73"/>
      <c r="AI2808" s="24"/>
      <c r="AJ2808" s="73"/>
      <c r="AK2808" s="24"/>
    </row>
    <row r="2809" spans="28:37">
      <c r="AB2809" s="71"/>
      <c r="AC2809" s="24"/>
      <c r="AD2809" s="24"/>
      <c r="AE2809" s="72"/>
      <c r="AF2809" s="24"/>
      <c r="AG2809" s="24"/>
      <c r="AH2809" s="73"/>
      <c r="AI2809" s="24"/>
      <c r="AJ2809" s="73"/>
      <c r="AK2809" s="24"/>
    </row>
    <row r="2810" spans="28:37">
      <c r="AB2810" s="71"/>
      <c r="AC2810" s="24"/>
      <c r="AD2810" s="24"/>
      <c r="AE2810" s="72"/>
      <c r="AF2810" s="24"/>
      <c r="AG2810" s="24"/>
      <c r="AH2810" s="73"/>
      <c r="AI2810" s="24"/>
      <c r="AJ2810" s="73"/>
      <c r="AK2810" s="24"/>
    </row>
    <row r="2811" spans="28:37">
      <c r="AB2811" s="71"/>
      <c r="AC2811" s="24"/>
      <c r="AD2811" s="24"/>
      <c r="AE2811" s="72"/>
      <c r="AF2811" s="24"/>
      <c r="AG2811" s="24"/>
      <c r="AH2811" s="73"/>
      <c r="AI2811" s="24"/>
      <c r="AJ2811" s="73"/>
      <c r="AK2811" s="24"/>
    </row>
    <row r="2812" spans="28:37">
      <c r="AB2812" s="71"/>
      <c r="AC2812" s="24"/>
      <c r="AD2812" s="24"/>
      <c r="AE2812" s="72"/>
      <c r="AF2812" s="24"/>
      <c r="AG2812" s="24"/>
      <c r="AH2812" s="73"/>
      <c r="AI2812" s="24"/>
      <c r="AJ2812" s="73"/>
      <c r="AK2812" s="24"/>
    </row>
    <row r="2813" spans="28:37">
      <c r="AB2813" s="71"/>
      <c r="AC2813" s="24"/>
      <c r="AD2813" s="24"/>
      <c r="AE2813" s="72"/>
      <c r="AF2813" s="24"/>
      <c r="AG2813" s="24"/>
      <c r="AH2813" s="73"/>
      <c r="AI2813" s="24"/>
      <c r="AJ2813" s="73"/>
      <c r="AK2813" s="24"/>
    </row>
    <row r="2814" spans="28:37">
      <c r="AB2814" s="71"/>
      <c r="AC2814" s="24"/>
      <c r="AD2814" s="24"/>
      <c r="AE2814" s="72"/>
      <c r="AF2814" s="24"/>
      <c r="AG2814" s="24"/>
      <c r="AH2814" s="73"/>
      <c r="AI2814" s="24"/>
      <c r="AJ2814" s="73"/>
      <c r="AK2814" s="24"/>
    </row>
    <row r="2815" spans="28:37">
      <c r="AB2815" s="71"/>
      <c r="AC2815" s="24"/>
      <c r="AD2815" s="24"/>
      <c r="AE2815" s="72"/>
      <c r="AF2815" s="24"/>
      <c r="AG2815" s="24"/>
      <c r="AH2815" s="73"/>
      <c r="AI2815" s="24"/>
      <c r="AJ2815" s="73"/>
      <c r="AK2815" s="24"/>
    </row>
    <row r="2816" spans="28:37">
      <c r="AB2816" s="71"/>
      <c r="AC2816" s="24"/>
      <c r="AD2816" s="24"/>
      <c r="AE2816" s="72"/>
      <c r="AF2816" s="24"/>
      <c r="AG2816" s="24"/>
      <c r="AH2816" s="73"/>
      <c r="AI2816" s="24"/>
      <c r="AJ2816" s="73"/>
      <c r="AK2816" s="24"/>
    </row>
    <row r="2817" spans="28:37">
      <c r="AB2817" s="71"/>
      <c r="AC2817" s="24"/>
      <c r="AD2817" s="24"/>
      <c r="AE2817" s="72"/>
      <c r="AF2817" s="24"/>
      <c r="AG2817" s="24"/>
      <c r="AH2817" s="73"/>
      <c r="AI2817" s="24"/>
      <c r="AJ2817" s="73"/>
      <c r="AK2817" s="24"/>
    </row>
    <row r="2818" spans="28:37">
      <c r="AB2818" s="71"/>
      <c r="AC2818" s="24"/>
      <c r="AD2818" s="24"/>
      <c r="AE2818" s="72"/>
      <c r="AF2818" s="24"/>
      <c r="AG2818" s="24"/>
      <c r="AH2818" s="73"/>
      <c r="AI2818" s="24"/>
      <c r="AJ2818" s="73"/>
      <c r="AK2818" s="24"/>
    </row>
    <row r="2819" spans="28:37">
      <c r="AB2819" s="71"/>
      <c r="AC2819" s="24"/>
      <c r="AD2819" s="24"/>
      <c r="AE2819" s="72"/>
      <c r="AF2819" s="24"/>
      <c r="AG2819" s="24"/>
      <c r="AH2819" s="73"/>
      <c r="AI2819" s="24"/>
      <c r="AJ2819" s="73"/>
      <c r="AK2819" s="24"/>
    </row>
    <row r="2820" spans="28:37">
      <c r="AB2820" s="71"/>
      <c r="AC2820" s="24"/>
      <c r="AD2820" s="24"/>
      <c r="AE2820" s="72"/>
      <c r="AF2820" s="24"/>
      <c r="AG2820" s="24"/>
      <c r="AH2820" s="73"/>
      <c r="AI2820" s="24"/>
      <c r="AJ2820" s="73"/>
      <c r="AK2820" s="24"/>
    </row>
    <row r="2821" spans="28:37">
      <c r="AB2821" s="71"/>
      <c r="AC2821" s="24"/>
      <c r="AD2821" s="24"/>
      <c r="AE2821" s="72"/>
      <c r="AF2821" s="24"/>
      <c r="AG2821" s="24"/>
      <c r="AH2821" s="73"/>
      <c r="AI2821" s="24"/>
      <c r="AJ2821" s="73"/>
      <c r="AK2821" s="24"/>
    </row>
    <row r="2822" spans="28:37">
      <c r="AB2822" s="71"/>
      <c r="AC2822" s="24"/>
      <c r="AD2822" s="24"/>
      <c r="AE2822" s="72"/>
      <c r="AF2822" s="24"/>
      <c r="AG2822" s="24"/>
      <c r="AH2822" s="73"/>
      <c r="AI2822" s="24"/>
      <c r="AJ2822" s="73"/>
      <c r="AK2822" s="24"/>
    </row>
    <row r="2823" spans="28:37">
      <c r="AB2823" s="71"/>
      <c r="AC2823" s="24"/>
      <c r="AD2823" s="24"/>
      <c r="AE2823" s="72"/>
      <c r="AF2823" s="24"/>
      <c r="AG2823" s="24"/>
      <c r="AH2823" s="73"/>
      <c r="AI2823" s="24"/>
      <c r="AJ2823" s="73"/>
      <c r="AK2823" s="24"/>
    </row>
    <row r="2824" spans="28:37">
      <c r="AB2824" s="71"/>
      <c r="AC2824" s="24"/>
      <c r="AD2824" s="24"/>
      <c r="AE2824" s="72"/>
      <c r="AF2824" s="24"/>
      <c r="AG2824" s="24"/>
      <c r="AH2824" s="73"/>
      <c r="AI2824" s="24"/>
      <c r="AJ2824" s="73"/>
      <c r="AK2824" s="24"/>
    </row>
    <row r="2825" spans="28:37">
      <c r="AB2825" s="71"/>
      <c r="AC2825" s="24"/>
      <c r="AD2825" s="24"/>
      <c r="AE2825" s="72"/>
      <c r="AF2825" s="24"/>
      <c r="AG2825" s="24"/>
      <c r="AH2825" s="73"/>
      <c r="AI2825" s="24"/>
      <c r="AJ2825" s="73"/>
      <c r="AK2825" s="24"/>
    </row>
    <row r="2826" spans="28:37">
      <c r="AB2826" s="71"/>
      <c r="AC2826" s="24"/>
      <c r="AD2826" s="24"/>
      <c r="AE2826" s="72"/>
      <c r="AF2826" s="24"/>
      <c r="AG2826" s="24"/>
      <c r="AH2826" s="73"/>
      <c r="AI2826" s="24"/>
      <c r="AJ2826" s="73"/>
      <c r="AK2826" s="24"/>
    </row>
    <row r="2827" spans="28:37">
      <c r="AB2827" s="71"/>
      <c r="AC2827" s="24"/>
      <c r="AD2827" s="24"/>
      <c r="AE2827" s="72"/>
      <c r="AF2827" s="24"/>
      <c r="AG2827" s="24"/>
      <c r="AH2827" s="73"/>
      <c r="AI2827" s="24"/>
      <c r="AJ2827" s="73"/>
      <c r="AK2827" s="24"/>
    </row>
    <row r="2828" spans="28:37">
      <c r="AB2828" s="71"/>
      <c r="AC2828" s="24"/>
      <c r="AD2828" s="24"/>
      <c r="AE2828" s="72"/>
      <c r="AF2828" s="24"/>
      <c r="AG2828" s="24"/>
      <c r="AH2828" s="73"/>
      <c r="AI2828" s="24"/>
      <c r="AJ2828" s="73"/>
      <c r="AK2828" s="24"/>
    </row>
    <row r="2829" spans="28:37">
      <c r="AB2829" s="71"/>
      <c r="AC2829" s="24"/>
      <c r="AD2829" s="24"/>
      <c r="AE2829" s="72"/>
      <c r="AF2829" s="24"/>
      <c r="AG2829" s="24"/>
      <c r="AH2829" s="73"/>
      <c r="AI2829" s="24"/>
      <c r="AJ2829" s="73"/>
      <c r="AK2829" s="24"/>
    </row>
    <row r="2830" spans="28:37">
      <c r="AB2830" s="71"/>
      <c r="AC2830" s="24"/>
      <c r="AD2830" s="24"/>
      <c r="AE2830" s="72"/>
      <c r="AF2830" s="24"/>
      <c r="AG2830" s="24"/>
      <c r="AH2830" s="73"/>
      <c r="AI2830" s="24"/>
      <c r="AJ2830" s="73"/>
      <c r="AK2830" s="24"/>
    </row>
    <row r="2831" spans="28:37">
      <c r="AB2831" s="71"/>
      <c r="AC2831" s="24"/>
      <c r="AD2831" s="24"/>
      <c r="AE2831" s="72"/>
      <c r="AF2831" s="24"/>
      <c r="AG2831" s="24"/>
      <c r="AH2831" s="73"/>
      <c r="AI2831" s="24"/>
      <c r="AJ2831" s="73"/>
      <c r="AK2831" s="24"/>
    </row>
    <row r="2832" spans="28:37">
      <c r="AB2832" s="71"/>
      <c r="AC2832" s="24"/>
      <c r="AD2832" s="24"/>
      <c r="AE2832" s="72"/>
      <c r="AF2832" s="24"/>
      <c r="AG2832" s="24"/>
      <c r="AH2832" s="73"/>
      <c r="AI2832" s="24"/>
      <c r="AJ2832" s="73"/>
      <c r="AK2832" s="24"/>
    </row>
    <row r="2833" spans="28:37">
      <c r="AB2833" s="71"/>
      <c r="AC2833" s="24"/>
      <c r="AD2833" s="24"/>
      <c r="AE2833" s="72"/>
      <c r="AF2833" s="24"/>
      <c r="AG2833" s="24"/>
      <c r="AH2833" s="73"/>
      <c r="AI2833" s="24"/>
      <c r="AJ2833" s="73"/>
      <c r="AK2833" s="24"/>
    </row>
    <row r="2834" spans="28:37">
      <c r="AB2834" s="71"/>
      <c r="AC2834" s="24"/>
      <c r="AD2834" s="24"/>
      <c r="AE2834" s="72"/>
      <c r="AF2834" s="24"/>
      <c r="AG2834" s="24"/>
      <c r="AH2834" s="73"/>
      <c r="AI2834" s="24"/>
      <c r="AJ2834" s="73"/>
      <c r="AK2834" s="24"/>
    </row>
    <row r="2835" spans="28:37">
      <c r="AB2835" s="71"/>
      <c r="AC2835" s="24"/>
      <c r="AD2835" s="24"/>
      <c r="AE2835" s="72"/>
      <c r="AF2835" s="24"/>
      <c r="AG2835" s="24"/>
      <c r="AH2835" s="73"/>
      <c r="AI2835" s="24"/>
      <c r="AJ2835" s="73"/>
      <c r="AK2835" s="24"/>
    </row>
    <row r="2836" spans="28:37">
      <c r="AB2836" s="71"/>
      <c r="AC2836" s="24"/>
      <c r="AD2836" s="24"/>
      <c r="AE2836" s="72"/>
      <c r="AF2836" s="24"/>
      <c r="AG2836" s="24"/>
      <c r="AH2836" s="73"/>
      <c r="AI2836" s="24"/>
      <c r="AJ2836" s="73"/>
      <c r="AK2836" s="24"/>
    </row>
    <row r="2837" spans="28:37">
      <c r="AB2837" s="71"/>
      <c r="AC2837" s="24"/>
      <c r="AD2837" s="24"/>
      <c r="AE2837" s="72"/>
      <c r="AF2837" s="24"/>
      <c r="AG2837" s="24"/>
      <c r="AH2837" s="73"/>
      <c r="AI2837" s="24"/>
      <c r="AJ2837" s="73"/>
      <c r="AK2837" s="24"/>
    </row>
    <row r="2838" spans="28:37">
      <c r="AB2838" s="71"/>
      <c r="AC2838" s="24"/>
      <c r="AD2838" s="24"/>
      <c r="AE2838" s="72"/>
      <c r="AF2838" s="24"/>
      <c r="AG2838" s="24"/>
      <c r="AH2838" s="73"/>
      <c r="AI2838" s="24"/>
      <c r="AJ2838" s="73"/>
      <c r="AK2838" s="24"/>
    </row>
    <row r="2839" spans="28:37">
      <c r="AB2839" s="71"/>
      <c r="AC2839" s="24"/>
      <c r="AD2839" s="24"/>
      <c r="AE2839" s="72"/>
      <c r="AF2839" s="24"/>
      <c r="AG2839" s="24"/>
      <c r="AH2839" s="73"/>
      <c r="AI2839" s="24"/>
      <c r="AJ2839" s="73"/>
      <c r="AK2839" s="24"/>
    </row>
    <row r="2840" spans="28:37">
      <c r="AB2840" s="71"/>
      <c r="AC2840" s="24"/>
      <c r="AD2840" s="24"/>
      <c r="AE2840" s="72"/>
      <c r="AF2840" s="24"/>
      <c r="AG2840" s="24"/>
      <c r="AH2840" s="73"/>
      <c r="AI2840" s="24"/>
      <c r="AJ2840" s="73"/>
      <c r="AK2840" s="24"/>
    </row>
    <row r="2841" spans="28:37">
      <c r="AB2841" s="71"/>
      <c r="AC2841" s="24"/>
      <c r="AD2841" s="24"/>
      <c r="AE2841" s="72"/>
      <c r="AF2841" s="24"/>
      <c r="AG2841" s="24"/>
      <c r="AH2841" s="73"/>
      <c r="AI2841" s="24"/>
      <c r="AJ2841" s="73"/>
      <c r="AK2841" s="24"/>
    </row>
    <row r="2842" spans="28:37">
      <c r="AB2842" s="71"/>
      <c r="AC2842" s="24"/>
      <c r="AD2842" s="24"/>
      <c r="AE2842" s="72"/>
      <c r="AF2842" s="24"/>
      <c r="AG2842" s="24"/>
      <c r="AH2842" s="73"/>
      <c r="AI2842" s="24"/>
      <c r="AJ2842" s="73"/>
      <c r="AK2842" s="24"/>
    </row>
    <row r="2843" spans="28:37">
      <c r="AB2843" s="71"/>
      <c r="AC2843" s="24"/>
      <c r="AD2843" s="24"/>
      <c r="AE2843" s="72"/>
      <c r="AF2843" s="24"/>
      <c r="AG2843" s="24"/>
      <c r="AH2843" s="73"/>
      <c r="AI2843" s="24"/>
      <c r="AJ2843" s="73"/>
      <c r="AK2843" s="24"/>
    </row>
    <row r="2844" spans="28:37">
      <c r="AB2844" s="71"/>
      <c r="AC2844" s="24"/>
      <c r="AD2844" s="24"/>
      <c r="AE2844" s="72"/>
      <c r="AF2844" s="24"/>
      <c r="AG2844" s="24"/>
      <c r="AH2844" s="73"/>
      <c r="AI2844" s="24"/>
      <c r="AJ2844" s="73"/>
      <c r="AK2844" s="24"/>
    </row>
    <row r="2845" spans="28:37">
      <c r="AB2845" s="71"/>
      <c r="AC2845" s="24"/>
      <c r="AD2845" s="24"/>
      <c r="AE2845" s="72"/>
      <c r="AF2845" s="24"/>
      <c r="AG2845" s="24"/>
      <c r="AH2845" s="73"/>
      <c r="AI2845" s="24"/>
      <c r="AJ2845" s="73"/>
      <c r="AK2845" s="24"/>
    </row>
    <row r="2846" spans="28:37">
      <c r="AB2846" s="71"/>
      <c r="AC2846" s="24"/>
      <c r="AD2846" s="24"/>
      <c r="AE2846" s="72"/>
      <c r="AF2846" s="24"/>
      <c r="AG2846" s="24"/>
      <c r="AH2846" s="73"/>
      <c r="AI2846" s="24"/>
      <c r="AJ2846" s="73"/>
      <c r="AK2846" s="24"/>
    </row>
    <row r="2847" spans="28:37">
      <c r="AB2847" s="71"/>
      <c r="AC2847" s="24"/>
      <c r="AD2847" s="24"/>
      <c r="AE2847" s="72"/>
      <c r="AF2847" s="24"/>
      <c r="AG2847" s="24"/>
      <c r="AH2847" s="73"/>
      <c r="AI2847" s="24"/>
      <c r="AJ2847" s="73"/>
      <c r="AK2847" s="24"/>
    </row>
    <row r="2848" spans="28:37">
      <c r="AB2848" s="71"/>
      <c r="AC2848" s="24"/>
      <c r="AD2848" s="24"/>
      <c r="AE2848" s="72"/>
      <c r="AF2848" s="24"/>
      <c r="AG2848" s="24"/>
      <c r="AH2848" s="73"/>
      <c r="AI2848" s="24"/>
      <c r="AJ2848" s="73"/>
      <c r="AK2848" s="24"/>
    </row>
    <row r="2849" spans="28:37">
      <c r="AB2849" s="71"/>
      <c r="AC2849" s="24"/>
      <c r="AD2849" s="24"/>
      <c r="AE2849" s="72"/>
      <c r="AF2849" s="24"/>
      <c r="AG2849" s="24"/>
      <c r="AH2849" s="73"/>
      <c r="AI2849" s="24"/>
      <c r="AJ2849" s="73"/>
      <c r="AK2849" s="24"/>
    </row>
    <row r="2850" spans="28:37">
      <c r="AB2850" s="71"/>
      <c r="AC2850" s="24"/>
      <c r="AD2850" s="24"/>
      <c r="AE2850" s="72"/>
      <c r="AF2850" s="24"/>
      <c r="AG2850" s="24"/>
      <c r="AH2850" s="73"/>
      <c r="AI2850" s="24"/>
      <c r="AJ2850" s="73"/>
      <c r="AK2850" s="24"/>
    </row>
    <row r="2851" spans="28:37">
      <c r="AB2851" s="71"/>
      <c r="AC2851" s="24"/>
      <c r="AD2851" s="24"/>
      <c r="AE2851" s="72"/>
      <c r="AF2851" s="24"/>
      <c r="AG2851" s="24"/>
      <c r="AH2851" s="73"/>
      <c r="AI2851" s="24"/>
      <c r="AJ2851" s="73"/>
      <c r="AK2851" s="24"/>
    </row>
    <row r="2852" spans="28:37">
      <c r="AB2852" s="71"/>
      <c r="AC2852" s="24"/>
      <c r="AD2852" s="24"/>
      <c r="AE2852" s="72"/>
      <c r="AF2852" s="24"/>
      <c r="AG2852" s="24"/>
      <c r="AH2852" s="73"/>
      <c r="AI2852" s="24"/>
      <c r="AJ2852" s="73"/>
      <c r="AK2852" s="24"/>
    </row>
    <row r="2853" spans="28:37">
      <c r="AB2853" s="71"/>
      <c r="AC2853" s="24"/>
      <c r="AD2853" s="24"/>
      <c r="AE2853" s="72"/>
      <c r="AF2853" s="24"/>
      <c r="AG2853" s="24"/>
      <c r="AH2853" s="73"/>
      <c r="AI2853" s="24"/>
      <c r="AJ2853" s="73"/>
      <c r="AK2853" s="24"/>
    </row>
    <row r="2854" spans="28:37">
      <c r="AB2854" s="71"/>
      <c r="AC2854" s="24"/>
      <c r="AD2854" s="24"/>
      <c r="AE2854" s="72"/>
      <c r="AF2854" s="24"/>
      <c r="AG2854" s="24"/>
      <c r="AH2854" s="73"/>
      <c r="AI2854" s="24"/>
      <c r="AJ2854" s="73"/>
      <c r="AK2854" s="24"/>
    </row>
    <row r="2855" spans="28:37">
      <c r="AB2855" s="71"/>
      <c r="AC2855" s="24"/>
      <c r="AD2855" s="24"/>
      <c r="AE2855" s="72"/>
      <c r="AF2855" s="24"/>
      <c r="AG2855" s="24"/>
      <c r="AH2855" s="73"/>
      <c r="AI2855" s="24"/>
      <c r="AJ2855" s="73"/>
      <c r="AK2855" s="24"/>
    </row>
    <row r="2856" spans="28:37">
      <c r="AB2856" s="71"/>
      <c r="AC2856" s="24"/>
      <c r="AD2856" s="24"/>
      <c r="AE2856" s="72"/>
      <c r="AF2856" s="24"/>
      <c r="AG2856" s="24"/>
      <c r="AH2856" s="73"/>
      <c r="AI2856" s="24"/>
      <c r="AJ2856" s="73"/>
      <c r="AK2856" s="24"/>
    </row>
    <row r="2857" spans="28:37">
      <c r="AB2857" s="71"/>
      <c r="AC2857" s="24"/>
      <c r="AD2857" s="24"/>
      <c r="AE2857" s="72"/>
      <c r="AF2857" s="24"/>
      <c r="AG2857" s="24"/>
      <c r="AH2857" s="73"/>
      <c r="AI2857" s="24"/>
      <c r="AJ2857" s="73"/>
      <c r="AK2857" s="24"/>
    </row>
    <row r="2858" spans="28:37">
      <c r="AB2858" s="71"/>
      <c r="AC2858" s="24"/>
      <c r="AD2858" s="24"/>
      <c r="AE2858" s="72"/>
      <c r="AF2858" s="24"/>
      <c r="AG2858" s="24"/>
      <c r="AH2858" s="73"/>
      <c r="AI2858" s="24"/>
      <c r="AJ2858" s="73"/>
      <c r="AK2858" s="24"/>
    </row>
    <row r="2859" spans="28:37">
      <c r="AB2859" s="71"/>
      <c r="AC2859" s="24"/>
      <c r="AD2859" s="24"/>
      <c r="AE2859" s="72"/>
      <c r="AF2859" s="24"/>
      <c r="AG2859" s="24"/>
      <c r="AH2859" s="73"/>
      <c r="AI2859" s="24"/>
      <c r="AJ2859" s="73"/>
      <c r="AK2859" s="24"/>
    </row>
    <row r="2860" spans="28:37">
      <c r="AB2860" s="71"/>
      <c r="AC2860" s="24"/>
      <c r="AD2860" s="24"/>
      <c r="AE2860" s="72"/>
      <c r="AF2860" s="24"/>
      <c r="AG2860" s="24"/>
      <c r="AH2860" s="73"/>
      <c r="AI2860" s="24"/>
      <c r="AJ2860" s="73"/>
      <c r="AK2860" s="24"/>
    </row>
    <row r="2861" spans="28:37">
      <c r="AB2861" s="71"/>
      <c r="AC2861" s="24"/>
      <c r="AD2861" s="24"/>
      <c r="AE2861" s="72"/>
      <c r="AF2861" s="24"/>
      <c r="AG2861" s="24"/>
      <c r="AH2861" s="73"/>
      <c r="AI2861" s="24"/>
      <c r="AJ2861" s="73"/>
      <c r="AK2861" s="24"/>
    </row>
    <row r="2862" spans="28:37">
      <c r="AB2862" s="71"/>
      <c r="AC2862" s="24"/>
      <c r="AD2862" s="24"/>
      <c r="AE2862" s="72"/>
      <c r="AF2862" s="24"/>
      <c r="AG2862" s="24"/>
      <c r="AH2862" s="73"/>
      <c r="AI2862" s="24"/>
      <c r="AJ2862" s="73"/>
      <c r="AK2862" s="24"/>
    </row>
    <row r="2863" spans="28:37">
      <c r="AB2863" s="71"/>
      <c r="AC2863" s="24"/>
      <c r="AD2863" s="24"/>
      <c r="AE2863" s="72"/>
      <c r="AF2863" s="24"/>
      <c r="AG2863" s="24"/>
      <c r="AH2863" s="73"/>
      <c r="AI2863" s="24"/>
      <c r="AJ2863" s="73"/>
      <c r="AK2863" s="24"/>
    </row>
    <row r="2864" spans="28:37">
      <c r="AB2864" s="71"/>
      <c r="AC2864" s="24"/>
      <c r="AD2864" s="24"/>
      <c r="AE2864" s="72"/>
      <c r="AF2864" s="24"/>
      <c r="AG2864" s="24"/>
      <c r="AH2864" s="73"/>
      <c r="AI2864" s="24"/>
      <c r="AJ2864" s="73"/>
      <c r="AK2864" s="24"/>
    </row>
    <row r="2865" spans="28:37">
      <c r="AB2865" s="71"/>
      <c r="AC2865" s="24"/>
      <c r="AD2865" s="24"/>
      <c r="AE2865" s="72"/>
      <c r="AF2865" s="24"/>
      <c r="AG2865" s="24"/>
      <c r="AH2865" s="73"/>
      <c r="AI2865" s="24"/>
      <c r="AJ2865" s="73"/>
      <c r="AK2865" s="24"/>
    </row>
    <row r="2866" spans="28:37">
      <c r="AB2866" s="71"/>
      <c r="AC2866" s="24"/>
      <c r="AD2866" s="24"/>
      <c r="AE2866" s="72"/>
      <c r="AF2866" s="24"/>
      <c r="AG2866" s="24"/>
      <c r="AH2866" s="73"/>
      <c r="AI2866" s="24"/>
      <c r="AJ2866" s="73"/>
      <c r="AK2866" s="24"/>
    </row>
    <row r="2867" spans="28:37">
      <c r="AB2867" s="71"/>
      <c r="AC2867" s="24"/>
      <c r="AD2867" s="24"/>
      <c r="AE2867" s="72"/>
      <c r="AF2867" s="24"/>
      <c r="AG2867" s="24"/>
      <c r="AH2867" s="73"/>
      <c r="AI2867" s="24"/>
      <c r="AJ2867" s="73"/>
      <c r="AK2867" s="24"/>
    </row>
    <row r="2868" spans="28:37">
      <c r="AB2868" s="71"/>
      <c r="AC2868" s="24"/>
      <c r="AD2868" s="24"/>
      <c r="AE2868" s="72"/>
      <c r="AF2868" s="24"/>
      <c r="AG2868" s="24"/>
      <c r="AH2868" s="73"/>
      <c r="AI2868" s="24"/>
      <c r="AJ2868" s="73"/>
      <c r="AK2868" s="24"/>
    </row>
    <row r="2869" spans="28:37">
      <c r="AB2869" s="71"/>
      <c r="AC2869" s="24"/>
      <c r="AD2869" s="24"/>
      <c r="AE2869" s="72"/>
      <c r="AF2869" s="24"/>
      <c r="AG2869" s="24"/>
      <c r="AH2869" s="73"/>
      <c r="AI2869" s="24"/>
      <c r="AJ2869" s="73"/>
      <c r="AK2869" s="24"/>
    </row>
    <row r="2870" spans="28:37">
      <c r="AB2870" s="71"/>
      <c r="AC2870" s="24"/>
      <c r="AD2870" s="24"/>
      <c r="AE2870" s="72"/>
      <c r="AF2870" s="24"/>
      <c r="AG2870" s="24"/>
      <c r="AH2870" s="73"/>
      <c r="AI2870" s="24"/>
      <c r="AJ2870" s="73"/>
      <c r="AK2870" s="24"/>
    </row>
    <row r="2871" spans="28:37">
      <c r="AB2871" s="71"/>
      <c r="AC2871" s="24"/>
      <c r="AD2871" s="24"/>
      <c r="AE2871" s="72"/>
      <c r="AF2871" s="24"/>
      <c r="AG2871" s="24"/>
      <c r="AH2871" s="73"/>
      <c r="AI2871" s="24"/>
      <c r="AJ2871" s="73"/>
      <c r="AK2871" s="24"/>
    </row>
    <row r="2872" spans="28:37">
      <c r="AB2872" s="71"/>
      <c r="AC2872" s="24"/>
      <c r="AD2872" s="24"/>
      <c r="AE2872" s="72"/>
      <c r="AF2872" s="24"/>
      <c r="AG2872" s="24"/>
      <c r="AH2872" s="73"/>
      <c r="AI2872" s="24"/>
      <c r="AJ2872" s="73"/>
      <c r="AK2872" s="24"/>
    </row>
    <row r="2873" spans="28:37">
      <c r="AB2873" s="71"/>
      <c r="AC2873" s="24"/>
      <c r="AD2873" s="24"/>
      <c r="AE2873" s="72"/>
      <c r="AF2873" s="24"/>
      <c r="AG2873" s="24"/>
      <c r="AH2873" s="73"/>
      <c r="AI2873" s="24"/>
      <c r="AJ2873" s="73"/>
      <c r="AK2873" s="24"/>
    </row>
    <row r="2874" spans="28:37">
      <c r="AB2874" s="71"/>
      <c r="AC2874" s="24"/>
      <c r="AD2874" s="24"/>
      <c r="AE2874" s="72"/>
      <c r="AF2874" s="24"/>
      <c r="AG2874" s="24"/>
      <c r="AH2874" s="73"/>
      <c r="AI2874" s="24"/>
      <c r="AJ2874" s="73"/>
      <c r="AK2874" s="24"/>
    </row>
    <row r="2875" spans="28:37">
      <c r="AB2875" s="71"/>
      <c r="AC2875" s="24"/>
      <c r="AD2875" s="24"/>
      <c r="AE2875" s="72"/>
      <c r="AF2875" s="24"/>
      <c r="AG2875" s="24"/>
      <c r="AH2875" s="73"/>
      <c r="AI2875" s="24"/>
      <c r="AJ2875" s="73"/>
      <c r="AK2875" s="24"/>
    </row>
    <row r="2876" spans="28:37">
      <c r="AB2876" s="71"/>
      <c r="AC2876" s="24"/>
      <c r="AD2876" s="24"/>
      <c r="AE2876" s="72"/>
      <c r="AF2876" s="24"/>
      <c r="AG2876" s="24"/>
      <c r="AH2876" s="73"/>
      <c r="AI2876" s="24"/>
      <c r="AJ2876" s="73"/>
      <c r="AK2876" s="24"/>
    </row>
    <row r="2877" spans="28:37">
      <c r="AB2877" s="71"/>
      <c r="AC2877" s="24"/>
      <c r="AD2877" s="24"/>
      <c r="AE2877" s="72"/>
      <c r="AF2877" s="24"/>
      <c r="AG2877" s="24"/>
      <c r="AH2877" s="73"/>
      <c r="AI2877" s="24"/>
      <c r="AJ2877" s="73"/>
      <c r="AK2877" s="24"/>
    </row>
    <row r="2878" spans="28:37">
      <c r="AB2878" s="71"/>
      <c r="AC2878" s="24"/>
      <c r="AD2878" s="24"/>
      <c r="AE2878" s="72"/>
      <c r="AF2878" s="24"/>
      <c r="AG2878" s="24"/>
      <c r="AH2878" s="73"/>
      <c r="AI2878" s="24"/>
      <c r="AJ2878" s="73"/>
      <c r="AK2878" s="24"/>
    </row>
    <row r="2879" spans="28:37">
      <c r="AB2879" s="71"/>
      <c r="AC2879" s="24"/>
      <c r="AD2879" s="24"/>
      <c r="AE2879" s="72"/>
      <c r="AF2879" s="24"/>
      <c r="AG2879" s="24"/>
      <c r="AH2879" s="73"/>
      <c r="AI2879" s="24"/>
      <c r="AJ2879" s="73"/>
      <c r="AK2879" s="24"/>
    </row>
    <row r="2880" spans="28:37">
      <c r="AB2880" s="71"/>
      <c r="AC2880" s="24"/>
      <c r="AD2880" s="24"/>
      <c r="AE2880" s="72"/>
      <c r="AF2880" s="24"/>
      <c r="AG2880" s="24"/>
      <c r="AH2880" s="73"/>
      <c r="AI2880" s="24"/>
      <c r="AJ2880" s="73"/>
      <c r="AK2880" s="24"/>
    </row>
    <row r="2881" spans="28:37">
      <c r="AB2881" s="71"/>
      <c r="AC2881" s="24"/>
      <c r="AD2881" s="24"/>
      <c r="AE2881" s="72"/>
      <c r="AF2881" s="24"/>
      <c r="AG2881" s="24"/>
      <c r="AH2881" s="73"/>
      <c r="AI2881" s="24"/>
      <c r="AJ2881" s="73"/>
      <c r="AK2881" s="24"/>
    </row>
    <row r="2882" spans="28:37">
      <c r="AB2882" s="71"/>
      <c r="AC2882" s="24"/>
      <c r="AD2882" s="24"/>
      <c r="AE2882" s="72"/>
      <c r="AF2882" s="24"/>
      <c r="AG2882" s="24"/>
      <c r="AH2882" s="73"/>
      <c r="AI2882" s="24"/>
      <c r="AJ2882" s="73"/>
      <c r="AK2882" s="24"/>
    </row>
    <row r="2883" spans="28:37">
      <c r="AB2883" s="71"/>
      <c r="AC2883" s="24"/>
      <c r="AD2883" s="24"/>
      <c r="AE2883" s="72"/>
      <c r="AF2883" s="24"/>
      <c r="AG2883" s="24"/>
      <c r="AH2883" s="73"/>
      <c r="AI2883" s="24"/>
      <c r="AJ2883" s="73"/>
      <c r="AK2883" s="24"/>
    </row>
    <row r="2884" spans="28:37">
      <c r="AB2884" s="71"/>
      <c r="AC2884" s="24"/>
      <c r="AD2884" s="24"/>
      <c r="AE2884" s="72"/>
      <c r="AF2884" s="24"/>
      <c r="AG2884" s="24"/>
      <c r="AH2884" s="73"/>
      <c r="AI2884" s="24"/>
      <c r="AJ2884" s="73"/>
      <c r="AK2884" s="24"/>
    </row>
    <row r="2885" spans="28:37">
      <c r="AB2885" s="71"/>
      <c r="AC2885" s="24"/>
      <c r="AD2885" s="24"/>
      <c r="AE2885" s="72"/>
      <c r="AF2885" s="24"/>
      <c r="AG2885" s="24"/>
      <c r="AH2885" s="73"/>
      <c r="AI2885" s="24"/>
      <c r="AJ2885" s="73"/>
      <c r="AK2885" s="24"/>
    </row>
    <row r="2886" spans="28:37">
      <c r="AB2886" s="71"/>
      <c r="AC2886" s="24"/>
      <c r="AD2886" s="24"/>
      <c r="AE2886" s="72"/>
      <c r="AF2886" s="24"/>
      <c r="AG2886" s="24"/>
      <c r="AH2886" s="73"/>
      <c r="AI2886" s="24"/>
      <c r="AJ2886" s="73"/>
      <c r="AK2886" s="24"/>
    </row>
    <row r="2887" spans="28:37">
      <c r="AB2887" s="71"/>
      <c r="AC2887" s="24"/>
      <c r="AD2887" s="24"/>
      <c r="AE2887" s="72"/>
      <c r="AF2887" s="24"/>
      <c r="AG2887" s="24"/>
      <c r="AH2887" s="73"/>
      <c r="AI2887" s="24"/>
      <c r="AJ2887" s="73"/>
      <c r="AK2887" s="24"/>
    </row>
    <row r="2888" spans="28:37">
      <c r="AB2888" s="71"/>
      <c r="AC2888" s="24"/>
      <c r="AD2888" s="24"/>
      <c r="AE2888" s="72"/>
      <c r="AF2888" s="24"/>
      <c r="AG2888" s="24"/>
      <c r="AH2888" s="73"/>
      <c r="AI2888" s="24"/>
      <c r="AJ2888" s="73"/>
      <c r="AK2888" s="24"/>
    </row>
    <row r="2889" spans="28:37">
      <c r="AB2889" s="71"/>
      <c r="AC2889" s="24"/>
      <c r="AD2889" s="24"/>
      <c r="AE2889" s="72"/>
      <c r="AF2889" s="24"/>
      <c r="AG2889" s="24"/>
      <c r="AH2889" s="73"/>
      <c r="AI2889" s="24"/>
      <c r="AJ2889" s="73"/>
      <c r="AK2889" s="24"/>
    </row>
    <row r="2890" spans="28:37">
      <c r="AB2890" s="71"/>
      <c r="AC2890" s="24"/>
      <c r="AD2890" s="24"/>
      <c r="AE2890" s="72"/>
      <c r="AF2890" s="24"/>
      <c r="AG2890" s="24"/>
      <c r="AH2890" s="73"/>
      <c r="AI2890" s="24"/>
      <c r="AJ2890" s="73"/>
      <c r="AK2890" s="24"/>
    </row>
    <row r="2891" spans="28:37">
      <c r="AB2891" s="71"/>
      <c r="AC2891" s="24"/>
      <c r="AD2891" s="24"/>
      <c r="AE2891" s="72"/>
      <c r="AF2891" s="24"/>
      <c r="AG2891" s="24"/>
      <c r="AH2891" s="73"/>
      <c r="AI2891" s="24"/>
      <c r="AJ2891" s="73"/>
      <c r="AK2891" s="24"/>
    </row>
    <row r="2892" spans="28:37">
      <c r="AB2892" s="71"/>
      <c r="AC2892" s="24"/>
      <c r="AD2892" s="24"/>
      <c r="AE2892" s="72"/>
      <c r="AF2892" s="24"/>
      <c r="AG2892" s="24"/>
      <c r="AH2892" s="73"/>
      <c r="AI2892" s="24"/>
      <c r="AJ2892" s="73"/>
      <c r="AK2892" s="24"/>
    </row>
    <row r="2893" spans="28:37">
      <c r="AB2893" s="71"/>
      <c r="AC2893" s="24"/>
      <c r="AD2893" s="24"/>
      <c r="AE2893" s="72"/>
      <c r="AF2893" s="24"/>
      <c r="AG2893" s="24"/>
      <c r="AH2893" s="73"/>
      <c r="AI2893" s="24"/>
      <c r="AJ2893" s="73"/>
      <c r="AK2893" s="24"/>
    </row>
    <row r="2894" spans="28:37">
      <c r="AB2894" s="71"/>
      <c r="AC2894" s="24"/>
      <c r="AD2894" s="24"/>
      <c r="AE2894" s="72"/>
      <c r="AF2894" s="24"/>
      <c r="AG2894" s="24"/>
      <c r="AH2894" s="73"/>
      <c r="AI2894" s="24"/>
      <c r="AJ2894" s="73"/>
      <c r="AK2894" s="24"/>
    </row>
    <row r="2895" spans="28:37">
      <c r="AB2895" s="71"/>
      <c r="AC2895" s="24"/>
      <c r="AD2895" s="24"/>
      <c r="AE2895" s="72"/>
      <c r="AF2895" s="24"/>
      <c r="AG2895" s="24"/>
      <c r="AH2895" s="73"/>
      <c r="AI2895" s="24"/>
      <c r="AJ2895" s="73"/>
      <c r="AK2895" s="24"/>
    </row>
    <row r="2896" spans="28:37">
      <c r="AB2896" s="71"/>
      <c r="AC2896" s="24"/>
      <c r="AD2896" s="24"/>
      <c r="AE2896" s="72"/>
      <c r="AF2896" s="24"/>
      <c r="AG2896" s="24"/>
      <c r="AH2896" s="73"/>
      <c r="AI2896" s="24"/>
      <c r="AJ2896" s="73"/>
      <c r="AK2896" s="24"/>
    </row>
    <row r="2897" spans="28:37">
      <c r="AB2897" s="71"/>
      <c r="AC2897" s="24"/>
      <c r="AD2897" s="24"/>
      <c r="AE2897" s="72"/>
      <c r="AF2897" s="24"/>
      <c r="AG2897" s="24"/>
      <c r="AH2897" s="73"/>
      <c r="AI2897" s="24"/>
      <c r="AJ2897" s="73"/>
      <c r="AK2897" s="24"/>
    </row>
    <row r="2898" spans="28:37">
      <c r="AB2898" s="71"/>
      <c r="AC2898" s="24"/>
      <c r="AD2898" s="24"/>
      <c r="AE2898" s="72"/>
      <c r="AF2898" s="24"/>
      <c r="AG2898" s="24"/>
      <c r="AH2898" s="73"/>
      <c r="AI2898" s="24"/>
      <c r="AJ2898" s="73"/>
      <c r="AK2898" s="24"/>
    </row>
    <row r="2899" spans="28:37">
      <c r="AB2899" s="71"/>
      <c r="AC2899" s="24"/>
      <c r="AD2899" s="24"/>
      <c r="AE2899" s="72"/>
      <c r="AF2899" s="24"/>
      <c r="AG2899" s="24"/>
      <c r="AH2899" s="73"/>
      <c r="AI2899" s="24"/>
      <c r="AJ2899" s="73"/>
      <c r="AK2899" s="24"/>
    </row>
    <row r="2900" spans="28:37">
      <c r="AB2900" s="71"/>
      <c r="AC2900" s="24"/>
      <c r="AD2900" s="24"/>
      <c r="AE2900" s="72"/>
      <c r="AF2900" s="24"/>
      <c r="AG2900" s="24"/>
      <c r="AH2900" s="73"/>
      <c r="AI2900" s="24"/>
      <c r="AJ2900" s="73"/>
      <c r="AK2900" s="24"/>
    </row>
    <row r="2901" spans="28:37">
      <c r="AB2901" s="71"/>
      <c r="AC2901" s="24"/>
      <c r="AD2901" s="24"/>
      <c r="AE2901" s="72"/>
      <c r="AF2901" s="24"/>
      <c r="AG2901" s="24"/>
      <c r="AH2901" s="73"/>
      <c r="AI2901" s="24"/>
      <c r="AJ2901" s="73"/>
      <c r="AK2901" s="24"/>
    </row>
    <row r="2902" spans="28:37">
      <c r="AB2902" s="71"/>
      <c r="AC2902" s="24"/>
      <c r="AD2902" s="24"/>
      <c r="AE2902" s="72"/>
      <c r="AF2902" s="24"/>
      <c r="AG2902" s="24"/>
      <c r="AH2902" s="73"/>
      <c r="AI2902" s="24"/>
      <c r="AJ2902" s="73"/>
      <c r="AK2902" s="24"/>
    </row>
    <row r="2903" spans="28:37">
      <c r="AB2903" s="71"/>
      <c r="AC2903" s="24"/>
      <c r="AD2903" s="24"/>
      <c r="AE2903" s="72"/>
      <c r="AF2903" s="24"/>
      <c r="AG2903" s="24"/>
      <c r="AH2903" s="73"/>
      <c r="AI2903" s="24"/>
      <c r="AJ2903" s="73"/>
      <c r="AK2903" s="24"/>
    </row>
    <row r="2904" spans="28:37">
      <c r="AB2904" s="71"/>
      <c r="AC2904" s="24"/>
      <c r="AD2904" s="24"/>
      <c r="AE2904" s="72"/>
      <c r="AF2904" s="24"/>
      <c r="AG2904" s="24"/>
      <c r="AH2904" s="73"/>
      <c r="AI2904" s="24"/>
      <c r="AJ2904" s="73"/>
      <c r="AK2904" s="24"/>
    </row>
    <row r="2905" spans="28:37">
      <c r="AB2905" s="71"/>
      <c r="AC2905" s="24"/>
      <c r="AD2905" s="24"/>
      <c r="AE2905" s="72"/>
      <c r="AF2905" s="24"/>
      <c r="AG2905" s="24"/>
      <c r="AH2905" s="73"/>
      <c r="AI2905" s="24"/>
      <c r="AJ2905" s="73"/>
      <c r="AK2905" s="24"/>
    </row>
    <row r="2906" spans="28:37">
      <c r="AB2906" s="71"/>
      <c r="AC2906" s="24"/>
      <c r="AD2906" s="24"/>
      <c r="AE2906" s="72"/>
      <c r="AF2906" s="24"/>
      <c r="AG2906" s="24"/>
      <c r="AH2906" s="73"/>
      <c r="AI2906" s="24"/>
      <c r="AJ2906" s="73"/>
      <c r="AK2906" s="24"/>
    </row>
    <row r="2907" spans="28:37">
      <c r="AB2907" s="71"/>
      <c r="AC2907" s="24"/>
      <c r="AD2907" s="24"/>
      <c r="AE2907" s="72"/>
      <c r="AF2907" s="24"/>
      <c r="AG2907" s="24"/>
      <c r="AH2907" s="73"/>
      <c r="AI2907" s="24"/>
      <c r="AJ2907" s="73"/>
      <c r="AK2907" s="24"/>
    </row>
    <row r="2908" spans="28:37">
      <c r="AB2908" s="71"/>
      <c r="AC2908" s="24"/>
      <c r="AD2908" s="24"/>
      <c r="AE2908" s="72"/>
      <c r="AF2908" s="24"/>
      <c r="AG2908" s="24"/>
      <c r="AH2908" s="73"/>
      <c r="AI2908" s="24"/>
      <c r="AJ2908" s="73"/>
      <c r="AK2908" s="24"/>
    </row>
    <row r="2909" spans="28:37">
      <c r="AB2909" s="71"/>
      <c r="AC2909" s="24"/>
      <c r="AD2909" s="24"/>
      <c r="AE2909" s="72"/>
      <c r="AF2909" s="24"/>
      <c r="AG2909" s="24"/>
      <c r="AH2909" s="73"/>
      <c r="AI2909" s="24"/>
      <c r="AJ2909" s="73"/>
      <c r="AK2909" s="24"/>
    </row>
    <row r="2910" spans="28:37">
      <c r="AB2910" s="71"/>
      <c r="AC2910" s="24"/>
      <c r="AD2910" s="24"/>
      <c r="AE2910" s="72"/>
      <c r="AF2910" s="24"/>
      <c r="AG2910" s="24"/>
      <c r="AH2910" s="73"/>
      <c r="AI2910" s="24"/>
      <c r="AJ2910" s="73"/>
      <c r="AK2910" s="24"/>
    </row>
    <row r="2911" spans="28:37">
      <c r="AB2911" s="71"/>
      <c r="AC2911" s="24"/>
      <c r="AD2911" s="24"/>
      <c r="AE2911" s="72"/>
      <c r="AF2911" s="24"/>
      <c r="AG2911" s="24"/>
      <c r="AH2911" s="73"/>
      <c r="AI2911" s="24"/>
      <c r="AJ2911" s="73"/>
      <c r="AK2911" s="24"/>
    </row>
    <row r="2912" spans="28:37">
      <c r="AB2912" s="71"/>
      <c r="AC2912" s="24"/>
      <c r="AD2912" s="24"/>
      <c r="AE2912" s="72"/>
      <c r="AF2912" s="24"/>
      <c r="AG2912" s="24"/>
      <c r="AH2912" s="73"/>
      <c r="AI2912" s="24"/>
      <c r="AJ2912" s="73"/>
      <c r="AK2912" s="24"/>
    </row>
    <row r="2913" spans="28:37">
      <c r="AB2913" s="71"/>
      <c r="AC2913" s="24"/>
      <c r="AD2913" s="24"/>
      <c r="AE2913" s="72"/>
      <c r="AF2913" s="24"/>
      <c r="AG2913" s="24"/>
      <c r="AH2913" s="73"/>
      <c r="AI2913" s="24"/>
      <c r="AJ2913" s="73"/>
      <c r="AK2913" s="24"/>
    </row>
    <row r="2914" spans="28:37">
      <c r="AB2914" s="71"/>
      <c r="AC2914" s="24"/>
      <c r="AD2914" s="24"/>
      <c r="AE2914" s="72"/>
      <c r="AF2914" s="24"/>
      <c r="AG2914" s="24"/>
      <c r="AH2914" s="73"/>
      <c r="AI2914" s="24"/>
      <c r="AJ2914" s="73"/>
      <c r="AK2914" s="24"/>
    </row>
    <row r="2915" spans="28:37">
      <c r="AB2915" s="71"/>
      <c r="AC2915" s="24"/>
      <c r="AD2915" s="24"/>
      <c r="AE2915" s="72"/>
      <c r="AF2915" s="24"/>
      <c r="AG2915" s="24"/>
      <c r="AH2915" s="73"/>
      <c r="AI2915" s="24"/>
      <c r="AJ2915" s="73"/>
      <c r="AK2915" s="24"/>
    </row>
    <row r="2916" spans="28:37">
      <c r="AB2916" s="71"/>
      <c r="AC2916" s="24"/>
      <c r="AD2916" s="24"/>
      <c r="AE2916" s="72"/>
      <c r="AF2916" s="24"/>
      <c r="AG2916" s="24"/>
      <c r="AH2916" s="73"/>
      <c r="AI2916" s="24"/>
      <c r="AJ2916" s="73"/>
      <c r="AK2916" s="24"/>
    </row>
    <row r="2917" spans="28:37">
      <c r="AB2917" s="71"/>
      <c r="AC2917" s="24"/>
      <c r="AD2917" s="24"/>
      <c r="AE2917" s="72"/>
      <c r="AF2917" s="24"/>
      <c r="AG2917" s="24"/>
      <c r="AH2917" s="73"/>
      <c r="AI2917" s="24"/>
      <c r="AJ2917" s="73"/>
      <c r="AK2917" s="24"/>
    </row>
    <row r="2918" spans="28:37">
      <c r="AB2918" s="71"/>
      <c r="AC2918" s="24"/>
      <c r="AD2918" s="24"/>
      <c r="AE2918" s="72"/>
      <c r="AF2918" s="24"/>
      <c r="AG2918" s="24"/>
      <c r="AH2918" s="73"/>
      <c r="AI2918" s="24"/>
      <c r="AJ2918" s="73"/>
      <c r="AK2918" s="24"/>
    </row>
    <row r="2919" spans="28:37">
      <c r="AB2919" s="71"/>
      <c r="AC2919" s="24"/>
      <c r="AD2919" s="24"/>
      <c r="AE2919" s="72"/>
      <c r="AF2919" s="24"/>
      <c r="AG2919" s="24"/>
      <c r="AH2919" s="73"/>
      <c r="AI2919" s="24"/>
      <c r="AJ2919" s="73"/>
      <c r="AK2919" s="24"/>
    </row>
    <row r="2920" spans="28:37">
      <c r="AB2920" s="71"/>
      <c r="AC2920" s="24"/>
      <c r="AD2920" s="24"/>
      <c r="AE2920" s="72"/>
      <c r="AF2920" s="24"/>
      <c r="AG2920" s="24"/>
      <c r="AH2920" s="73"/>
      <c r="AI2920" s="24"/>
      <c r="AJ2920" s="73"/>
      <c r="AK2920" s="24"/>
    </row>
    <row r="2921" spans="28:37">
      <c r="AB2921" s="71"/>
      <c r="AC2921" s="24"/>
      <c r="AD2921" s="24"/>
      <c r="AE2921" s="72"/>
      <c r="AF2921" s="24"/>
      <c r="AG2921" s="24"/>
      <c r="AH2921" s="73"/>
      <c r="AI2921" s="24"/>
      <c r="AJ2921" s="73"/>
      <c r="AK2921" s="24"/>
    </row>
    <row r="2922" spans="28:37">
      <c r="AB2922" s="71"/>
      <c r="AC2922" s="24"/>
      <c r="AD2922" s="24"/>
      <c r="AE2922" s="72"/>
      <c r="AF2922" s="24"/>
      <c r="AG2922" s="24"/>
      <c r="AH2922" s="73"/>
      <c r="AI2922" s="24"/>
      <c r="AJ2922" s="73"/>
      <c r="AK2922" s="24"/>
    </row>
    <row r="2923" spans="28:37">
      <c r="AB2923" s="71"/>
      <c r="AC2923" s="24"/>
      <c r="AD2923" s="24"/>
      <c r="AE2923" s="72"/>
      <c r="AF2923" s="24"/>
      <c r="AG2923" s="24"/>
      <c r="AH2923" s="73"/>
      <c r="AI2923" s="24"/>
      <c r="AJ2923" s="73"/>
      <c r="AK2923" s="24"/>
    </row>
    <row r="2924" spans="28:37">
      <c r="AB2924" s="71"/>
      <c r="AC2924" s="24"/>
      <c r="AD2924" s="24"/>
      <c r="AE2924" s="72"/>
      <c r="AF2924" s="24"/>
      <c r="AG2924" s="24"/>
      <c r="AH2924" s="73"/>
      <c r="AI2924" s="24"/>
      <c r="AJ2924" s="73"/>
      <c r="AK2924" s="24"/>
    </row>
    <row r="2925" spans="28:37">
      <c r="AB2925" s="71"/>
      <c r="AC2925" s="24"/>
      <c r="AD2925" s="24"/>
      <c r="AE2925" s="72"/>
      <c r="AF2925" s="24"/>
      <c r="AG2925" s="24"/>
      <c r="AH2925" s="73"/>
      <c r="AI2925" s="24"/>
      <c r="AJ2925" s="73"/>
      <c r="AK2925" s="24"/>
    </row>
    <row r="2926" spans="28:37">
      <c r="AB2926" s="71"/>
      <c r="AC2926" s="24"/>
      <c r="AD2926" s="24"/>
      <c r="AE2926" s="72"/>
      <c r="AF2926" s="24"/>
      <c r="AG2926" s="24"/>
      <c r="AH2926" s="73"/>
      <c r="AI2926" s="24"/>
      <c r="AJ2926" s="73"/>
      <c r="AK2926" s="24"/>
    </row>
    <row r="2927" spans="28:37">
      <c r="AB2927" s="71"/>
      <c r="AC2927" s="24"/>
      <c r="AD2927" s="24"/>
      <c r="AE2927" s="72"/>
      <c r="AF2927" s="24"/>
      <c r="AG2927" s="24"/>
      <c r="AH2927" s="73"/>
      <c r="AI2927" s="24"/>
      <c r="AJ2927" s="73"/>
      <c r="AK2927" s="24"/>
    </row>
    <row r="2928" spans="28:37">
      <c r="AB2928" s="71"/>
      <c r="AC2928" s="24"/>
      <c r="AD2928" s="24"/>
      <c r="AE2928" s="72"/>
      <c r="AF2928" s="24"/>
      <c r="AG2928" s="24"/>
      <c r="AH2928" s="73"/>
      <c r="AI2928" s="24"/>
      <c r="AJ2928" s="73"/>
      <c r="AK2928" s="24"/>
    </row>
    <row r="2929" spans="28:37">
      <c r="AB2929" s="71"/>
      <c r="AC2929" s="24"/>
      <c r="AD2929" s="24"/>
      <c r="AE2929" s="72"/>
      <c r="AF2929" s="24"/>
      <c r="AG2929" s="24"/>
      <c r="AH2929" s="73"/>
      <c r="AI2929" s="24"/>
      <c r="AJ2929" s="73"/>
      <c r="AK2929" s="24"/>
    </row>
    <row r="2930" spans="28:37">
      <c r="AB2930" s="71"/>
      <c r="AC2930" s="24"/>
      <c r="AD2930" s="24"/>
      <c r="AE2930" s="72"/>
      <c r="AF2930" s="24"/>
      <c r="AG2930" s="24"/>
      <c r="AH2930" s="73"/>
      <c r="AI2930" s="24"/>
      <c r="AJ2930" s="73"/>
      <c r="AK2930" s="24"/>
    </row>
    <row r="2931" spans="28:37">
      <c r="AB2931" s="71"/>
      <c r="AC2931" s="24"/>
      <c r="AD2931" s="24"/>
      <c r="AE2931" s="72"/>
      <c r="AF2931" s="24"/>
      <c r="AG2931" s="24"/>
      <c r="AH2931" s="73"/>
      <c r="AI2931" s="24"/>
      <c r="AJ2931" s="73"/>
      <c r="AK2931" s="24"/>
    </row>
    <row r="2932" spans="28:37">
      <c r="AB2932" s="71"/>
      <c r="AC2932" s="24"/>
      <c r="AD2932" s="24"/>
      <c r="AE2932" s="72"/>
      <c r="AF2932" s="24"/>
      <c r="AG2932" s="24"/>
      <c r="AH2932" s="73"/>
      <c r="AI2932" s="24"/>
      <c r="AJ2932" s="73"/>
      <c r="AK2932" s="24"/>
    </row>
    <row r="2933" spans="28:37">
      <c r="AB2933" s="71"/>
      <c r="AC2933" s="24"/>
      <c r="AD2933" s="24"/>
      <c r="AE2933" s="72"/>
      <c r="AF2933" s="24"/>
      <c r="AG2933" s="24"/>
      <c r="AH2933" s="73"/>
      <c r="AI2933" s="24"/>
      <c r="AJ2933" s="73"/>
      <c r="AK2933" s="24"/>
    </row>
    <row r="2934" spans="28:37">
      <c r="AB2934" s="71"/>
      <c r="AC2934" s="24"/>
      <c r="AD2934" s="24"/>
      <c r="AE2934" s="72"/>
      <c r="AF2934" s="24"/>
      <c r="AG2934" s="24"/>
      <c r="AH2934" s="73"/>
      <c r="AI2934" s="24"/>
      <c r="AJ2934" s="73"/>
      <c r="AK2934" s="24"/>
    </row>
    <row r="2935" spans="28:37">
      <c r="AB2935" s="71"/>
      <c r="AC2935" s="24"/>
      <c r="AD2935" s="24"/>
      <c r="AE2935" s="72"/>
      <c r="AF2935" s="24"/>
      <c r="AG2935" s="24"/>
      <c r="AH2935" s="73"/>
      <c r="AI2935" s="24"/>
      <c r="AJ2935" s="73"/>
      <c r="AK2935" s="24"/>
    </row>
    <row r="2936" spans="28:37">
      <c r="AB2936" s="71"/>
      <c r="AC2936" s="24"/>
      <c r="AD2936" s="24"/>
      <c r="AE2936" s="72"/>
      <c r="AF2936" s="24"/>
      <c r="AG2936" s="24"/>
      <c r="AH2936" s="73"/>
      <c r="AI2936" s="24"/>
      <c r="AJ2936" s="73"/>
      <c r="AK2936" s="24"/>
    </row>
    <row r="2937" spans="28:37">
      <c r="AB2937" s="71"/>
      <c r="AC2937" s="24"/>
      <c r="AD2937" s="24"/>
      <c r="AE2937" s="72"/>
      <c r="AF2937" s="24"/>
      <c r="AG2937" s="24"/>
      <c r="AH2937" s="73"/>
      <c r="AI2937" s="24"/>
      <c r="AJ2937" s="73"/>
      <c r="AK2937" s="24"/>
    </row>
    <row r="2938" spans="28:37">
      <c r="AB2938" s="71"/>
      <c r="AC2938" s="24"/>
      <c r="AD2938" s="24"/>
      <c r="AE2938" s="72"/>
      <c r="AF2938" s="24"/>
      <c r="AG2938" s="24"/>
      <c r="AH2938" s="73"/>
      <c r="AI2938" s="24"/>
      <c r="AJ2938" s="73"/>
      <c r="AK2938" s="24"/>
    </row>
    <row r="2939" spans="28:37">
      <c r="AB2939" s="71"/>
      <c r="AC2939" s="24"/>
      <c r="AD2939" s="24"/>
      <c r="AE2939" s="72"/>
      <c r="AF2939" s="24"/>
      <c r="AG2939" s="24"/>
      <c r="AH2939" s="73"/>
      <c r="AI2939" s="24"/>
      <c r="AJ2939" s="73"/>
      <c r="AK2939" s="24"/>
    </row>
    <row r="2940" spans="28:37">
      <c r="AB2940" s="71"/>
      <c r="AC2940" s="24"/>
      <c r="AD2940" s="24"/>
      <c r="AE2940" s="72"/>
      <c r="AF2940" s="24"/>
      <c r="AG2940" s="24"/>
      <c r="AH2940" s="73"/>
      <c r="AI2940" s="24"/>
      <c r="AJ2940" s="73"/>
      <c r="AK2940" s="24"/>
    </row>
    <row r="2941" spans="28:37">
      <c r="AB2941" s="71"/>
      <c r="AC2941" s="24"/>
      <c r="AD2941" s="24"/>
      <c r="AE2941" s="72"/>
      <c r="AF2941" s="24"/>
      <c r="AG2941" s="24"/>
      <c r="AH2941" s="73"/>
      <c r="AI2941" s="24"/>
      <c r="AJ2941" s="73"/>
      <c r="AK2941" s="24"/>
    </row>
    <row r="2942" spans="28:37">
      <c r="AB2942" s="71"/>
      <c r="AC2942" s="24"/>
      <c r="AD2942" s="24"/>
      <c r="AE2942" s="72"/>
      <c r="AF2942" s="24"/>
      <c r="AG2942" s="24"/>
      <c r="AH2942" s="73"/>
      <c r="AI2942" s="24"/>
      <c r="AJ2942" s="73"/>
      <c r="AK2942" s="24"/>
    </row>
    <row r="2943" spans="28:37">
      <c r="AB2943" s="71"/>
      <c r="AC2943" s="24"/>
      <c r="AD2943" s="24"/>
      <c r="AE2943" s="72"/>
      <c r="AF2943" s="24"/>
      <c r="AG2943" s="24"/>
      <c r="AH2943" s="73"/>
      <c r="AI2943" s="24"/>
      <c r="AJ2943" s="73"/>
      <c r="AK2943" s="24"/>
    </row>
    <row r="2944" spans="28:37">
      <c r="AB2944" s="71"/>
      <c r="AC2944" s="24"/>
      <c r="AD2944" s="24"/>
      <c r="AE2944" s="72"/>
      <c r="AF2944" s="24"/>
      <c r="AG2944" s="24"/>
      <c r="AH2944" s="73"/>
      <c r="AI2944" s="24"/>
      <c r="AJ2944" s="73"/>
      <c r="AK2944" s="24"/>
    </row>
    <row r="2945" spans="28:37">
      <c r="AB2945" s="71"/>
      <c r="AC2945" s="24"/>
      <c r="AD2945" s="24"/>
      <c r="AE2945" s="72"/>
      <c r="AF2945" s="24"/>
      <c r="AG2945" s="24"/>
      <c r="AH2945" s="73"/>
      <c r="AI2945" s="24"/>
      <c r="AJ2945" s="73"/>
      <c r="AK2945" s="24"/>
    </row>
    <row r="2946" spans="28:37">
      <c r="AB2946" s="71"/>
      <c r="AC2946" s="24"/>
      <c r="AD2946" s="24"/>
      <c r="AE2946" s="72"/>
      <c r="AF2946" s="24"/>
      <c r="AG2946" s="24"/>
      <c r="AH2946" s="73"/>
      <c r="AI2946" s="24"/>
      <c r="AJ2946" s="73"/>
      <c r="AK2946" s="24"/>
    </row>
    <row r="2947" spans="28:37">
      <c r="AB2947" s="71"/>
      <c r="AC2947" s="24"/>
      <c r="AD2947" s="24"/>
      <c r="AE2947" s="72"/>
      <c r="AF2947" s="24"/>
      <c r="AG2947" s="24"/>
      <c r="AH2947" s="73"/>
      <c r="AI2947" s="24"/>
      <c r="AJ2947" s="73"/>
      <c r="AK2947" s="24"/>
    </row>
    <row r="2948" spans="28:37">
      <c r="AB2948" s="71"/>
      <c r="AC2948" s="24"/>
      <c r="AD2948" s="24"/>
      <c r="AE2948" s="72"/>
      <c r="AF2948" s="24"/>
      <c r="AG2948" s="24"/>
      <c r="AH2948" s="73"/>
      <c r="AI2948" s="24"/>
      <c r="AJ2948" s="73"/>
      <c r="AK2948" s="24"/>
    </row>
    <row r="2949" spans="28:37">
      <c r="AB2949" s="71"/>
      <c r="AC2949" s="24"/>
      <c r="AD2949" s="24"/>
      <c r="AE2949" s="72"/>
      <c r="AF2949" s="24"/>
      <c r="AG2949" s="24"/>
      <c r="AH2949" s="73"/>
      <c r="AI2949" s="24"/>
      <c r="AJ2949" s="73"/>
      <c r="AK2949" s="24"/>
    </row>
    <row r="2950" spans="28:37">
      <c r="AB2950" s="71"/>
      <c r="AC2950" s="24"/>
      <c r="AD2950" s="24"/>
      <c r="AE2950" s="72"/>
      <c r="AF2950" s="24"/>
      <c r="AG2950" s="24"/>
      <c r="AH2950" s="73"/>
      <c r="AI2950" s="24"/>
      <c r="AJ2950" s="73"/>
      <c r="AK2950" s="24"/>
    </row>
    <row r="2951" spans="28:37">
      <c r="AB2951" s="71"/>
      <c r="AC2951" s="24"/>
      <c r="AD2951" s="24"/>
      <c r="AE2951" s="72"/>
      <c r="AF2951" s="24"/>
      <c r="AG2951" s="24"/>
      <c r="AH2951" s="73"/>
      <c r="AI2951" s="24"/>
      <c r="AJ2951" s="73"/>
      <c r="AK2951" s="24"/>
    </row>
    <row r="2952" spans="28:37">
      <c r="AB2952" s="71"/>
      <c r="AC2952" s="24"/>
      <c r="AD2952" s="24"/>
      <c r="AE2952" s="72"/>
      <c r="AF2952" s="24"/>
      <c r="AG2952" s="24"/>
      <c r="AH2952" s="73"/>
      <c r="AI2952" s="24"/>
      <c r="AJ2952" s="73"/>
      <c r="AK2952" s="24"/>
    </row>
    <row r="2953" spans="28:37">
      <c r="AB2953" s="71"/>
      <c r="AC2953" s="24"/>
      <c r="AD2953" s="24"/>
      <c r="AE2953" s="72"/>
      <c r="AF2953" s="24"/>
      <c r="AG2953" s="24"/>
      <c r="AH2953" s="73"/>
      <c r="AI2953" s="24"/>
      <c r="AJ2953" s="73"/>
      <c r="AK2953" s="24"/>
    </row>
    <row r="2954" spans="28:37">
      <c r="AB2954" s="71"/>
      <c r="AC2954" s="24"/>
      <c r="AD2954" s="24"/>
      <c r="AE2954" s="72"/>
      <c r="AF2954" s="24"/>
      <c r="AG2954" s="24"/>
      <c r="AH2954" s="73"/>
      <c r="AI2954" s="24"/>
      <c r="AJ2954" s="73"/>
      <c r="AK2954" s="24"/>
    </row>
    <row r="2955" spans="28:37">
      <c r="AB2955" s="71"/>
      <c r="AC2955" s="24"/>
      <c r="AD2955" s="24"/>
      <c r="AE2955" s="72"/>
      <c r="AF2955" s="24"/>
      <c r="AG2955" s="24"/>
      <c r="AH2955" s="73"/>
      <c r="AI2955" s="24"/>
      <c r="AJ2955" s="73"/>
      <c r="AK2955" s="24"/>
    </row>
    <row r="2956" spans="28:37">
      <c r="AB2956" s="71"/>
      <c r="AC2956" s="24"/>
      <c r="AD2956" s="24"/>
      <c r="AE2956" s="72"/>
      <c r="AF2956" s="24"/>
      <c r="AG2956" s="24"/>
      <c r="AH2956" s="73"/>
      <c r="AI2956" s="24"/>
      <c r="AJ2956" s="73"/>
      <c r="AK2956" s="24"/>
    </row>
    <row r="2957" spans="28:37">
      <c r="AB2957" s="71"/>
      <c r="AC2957" s="24"/>
      <c r="AD2957" s="24"/>
      <c r="AE2957" s="72"/>
      <c r="AF2957" s="24"/>
      <c r="AG2957" s="24"/>
      <c r="AH2957" s="73"/>
      <c r="AI2957" s="24"/>
      <c r="AJ2957" s="73"/>
      <c r="AK2957" s="24"/>
    </row>
    <row r="2958" spans="28:37">
      <c r="AB2958" s="71"/>
      <c r="AC2958" s="24"/>
      <c r="AD2958" s="24"/>
      <c r="AE2958" s="72"/>
      <c r="AF2958" s="24"/>
      <c r="AG2958" s="24"/>
      <c r="AH2958" s="73"/>
      <c r="AI2958" s="24"/>
      <c r="AJ2958" s="73"/>
      <c r="AK2958" s="24"/>
    </row>
    <row r="2959" spans="28:37">
      <c r="AB2959" s="71"/>
      <c r="AC2959" s="24"/>
      <c r="AD2959" s="24"/>
      <c r="AE2959" s="72"/>
      <c r="AF2959" s="24"/>
      <c r="AG2959" s="24"/>
      <c r="AH2959" s="73"/>
      <c r="AI2959" s="24"/>
      <c r="AJ2959" s="73"/>
      <c r="AK2959" s="24"/>
    </row>
    <row r="2960" spans="28:37">
      <c r="AB2960" s="71"/>
      <c r="AC2960" s="24"/>
      <c r="AD2960" s="24"/>
      <c r="AE2960" s="72"/>
      <c r="AF2960" s="24"/>
      <c r="AG2960" s="24"/>
      <c r="AH2960" s="73"/>
      <c r="AI2960" s="24"/>
      <c r="AJ2960" s="73"/>
      <c r="AK2960" s="24"/>
    </row>
    <row r="2961" spans="28:37">
      <c r="AB2961" s="71"/>
      <c r="AC2961" s="24"/>
      <c r="AD2961" s="24"/>
      <c r="AE2961" s="72"/>
      <c r="AF2961" s="24"/>
      <c r="AG2961" s="24"/>
      <c r="AH2961" s="73"/>
      <c r="AI2961" s="24"/>
      <c r="AJ2961" s="73"/>
      <c r="AK2961" s="24"/>
    </row>
    <row r="2962" spans="28:37">
      <c r="AB2962" s="71"/>
      <c r="AC2962" s="24"/>
      <c r="AD2962" s="24"/>
      <c r="AE2962" s="72"/>
      <c r="AF2962" s="24"/>
      <c r="AG2962" s="24"/>
      <c r="AH2962" s="73"/>
      <c r="AI2962" s="24"/>
      <c r="AJ2962" s="73"/>
      <c r="AK2962" s="24"/>
    </row>
    <row r="2963" spans="28:37">
      <c r="AB2963" s="71"/>
      <c r="AC2963" s="24"/>
      <c r="AD2963" s="24"/>
      <c r="AE2963" s="72"/>
      <c r="AF2963" s="24"/>
      <c r="AG2963" s="24"/>
      <c r="AH2963" s="73"/>
      <c r="AI2963" s="24"/>
      <c r="AJ2963" s="73"/>
      <c r="AK2963" s="24"/>
    </row>
    <row r="2964" spans="28:37">
      <c r="AB2964" s="71"/>
      <c r="AC2964" s="24"/>
      <c r="AD2964" s="24"/>
      <c r="AE2964" s="72"/>
      <c r="AF2964" s="24"/>
      <c r="AG2964" s="24"/>
      <c r="AH2964" s="73"/>
      <c r="AI2964" s="24"/>
      <c r="AJ2964" s="73"/>
      <c r="AK2964" s="24"/>
    </row>
    <row r="2965" spans="28:37">
      <c r="AB2965" s="71"/>
      <c r="AC2965" s="24"/>
      <c r="AD2965" s="24"/>
      <c r="AE2965" s="72"/>
      <c r="AF2965" s="24"/>
      <c r="AG2965" s="24"/>
      <c r="AH2965" s="73"/>
      <c r="AI2965" s="24"/>
      <c r="AJ2965" s="73"/>
      <c r="AK2965" s="24"/>
    </row>
    <row r="2966" spans="28:37">
      <c r="AB2966" s="71"/>
      <c r="AC2966" s="24"/>
      <c r="AD2966" s="24"/>
      <c r="AE2966" s="72"/>
      <c r="AF2966" s="24"/>
      <c r="AG2966" s="24"/>
      <c r="AH2966" s="73"/>
      <c r="AI2966" s="24"/>
      <c r="AJ2966" s="73"/>
      <c r="AK2966" s="24"/>
    </row>
    <row r="2967" spans="28:37">
      <c r="AB2967" s="71"/>
      <c r="AC2967" s="24"/>
      <c r="AD2967" s="24"/>
      <c r="AE2967" s="72"/>
      <c r="AF2967" s="24"/>
      <c r="AG2967" s="24"/>
      <c r="AH2967" s="73"/>
      <c r="AI2967" s="24"/>
      <c r="AJ2967" s="73"/>
      <c r="AK2967" s="24"/>
    </row>
    <row r="2968" spans="28:37">
      <c r="AB2968" s="71"/>
      <c r="AC2968" s="24"/>
      <c r="AD2968" s="24"/>
      <c r="AE2968" s="72"/>
      <c r="AF2968" s="24"/>
      <c r="AG2968" s="24"/>
      <c r="AH2968" s="73"/>
      <c r="AI2968" s="24"/>
      <c r="AJ2968" s="73"/>
      <c r="AK2968" s="24"/>
    </row>
    <row r="2969" spans="28:37">
      <c r="AB2969" s="71"/>
      <c r="AC2969" s="24"/>
      <c r="AD2969" s="24"/>
      <c r="AE2969" s="72"/>
      <c r="AF2969" s="24"/>
      <c r="AG2969" s="24"/>
      <c r="AH2969" s="73"/>
      <c r="AI2969" s="24"/>
      <c r="AJ2969" s="73"/>
      <c r="AK2969" s="24"/>
    </row>
    <row r="2970" spans="28:37">
      <c r="AB2970" s="71"/>
      <c r="AC2970" s="24"/>
      <c r="AD2970" s="24"/>
      <c r="AE2970" s="72"/>
      <c r="AF2970" s="24"/>
      <c r="AG2970" s="24"/>
      <c r="AH2970" s="73"/>
      <c r="AI2970" s="24"/>
      <c r="AJ2970" s="73"/>
      <c r="AK2970" s="24"/>
    </row>
    <row r="2971" spans="28:37">
      <c r="AB2971" s="71"/>
      <c r="AC2971" s="24"/>
      <c r="AD2971" s="24"/>
      <c r="AE2971" s="72"/>
      <c r="AF2971" s="24"/>
      <c r="AG2971" s="24"/>
      <c r="AH2971" s="73"/>
      <c r="AI2971" s="24"/>
      <c r="AJ2971" s="73"/>
      <c r="AK2971" s="24"/>
    </row>
    <row r="2972" spans="28:37">
      <c r="AB2972" s="71"/>
      <c r="AC2972" s="24"/>
      <c r="AD2972" s="24"/>
      <c r="AE2972" s="72"/>
      <c r="AF2972" s="24"/>
      <c r="AG2972" s="24"/>
      <c r="AH2972" s="73"/>
      <c r="AI2972" s="24"/>
      <c r="AJ2972" s="73"/>
      <c r="AK2972" s="24"/>
    </row>
    <row r="2973" spans="28:37">
      <c r="AB2973" s="71"/>
      <c r="AC2973" s="24"/>
      <c r="AD2973" s="24"/>
      <c r="AE2973" s="72"/>
      <c r="AF2973" s="24"/>
      <c r="AG2973" s="24"/>
      <c r="AH2973" s="73"/>
      <c r="AI2973" s="24"/>
      <c r="AJ2973" s="73"/>
      <c r="AK2973" s="24"/>
    </row>
    <row r="2974" spans="28:37">
      <c r="AB2974" s="71"/>
      <c r="AC2974" s="24"/>
      <c r="AD2974" s="24"/>
      <c r="AE2974" s="72"/>
      <c r="AF2974" s="24"/>
      <c r="AG2974" s="24"/>
      <c r="AH2974" s="73"/>
      <c r="AI2974" s="24"/>
      <c r="AJ2974" s="73"/>
      <c r="AK2974" s="24"/>
    </row>
    <row r="2975" spans="28:37">
      <c r="AB2975" s="71"/>
      <c r="AC2975" s="24"/>
      <c r="AD2975" s="24"/>
      <c r="AE2975" s="72"/>
      <c r="AF2975" s="24"/>
      <c r="AG2975" s="24"/>
      <c r="AH2975" s="73"/>
      <c r="AI2975" s="24"/>
      <c r="AJ2975" s="73"/>
      <c r="AK2975" s="24"/>
    </row>
    <row r="2976" spans="28:37">
      <c r="AB2976" s="71"/>
      <c r="AC2976" s="24"/>
      <c r="AD2976" s="24"/>
      <c r="AE2976" s="72"/>
      <c r="AF2976" s="24"/>
      <c r="AG2976" s="24"/>
      <c r="AH2976" s="73"/>
      <c r="AI2976" s="24"/>
      <c r="AJ2976" s="73"/>
      <c r="AK2976" s="24"/>
    </row>
    <row r="2977" spans="28:37">
      <c r="AB2977" s="71"/>
      <c r="AC2977" s="24"/>
      <c r="AD2977" s="24"/>
      <c r="AE2977" s="72"/>
      <c r="AF2977" s="24"/>
      <c r="AG2977" s="24"/>
      <c r="AH2977" s="73"/>
      <c r="AI2977" s="24"/>
      <c r="AJ2977" s="73"/>
      <c r="AK2977" s="24"/>
    </row>
    <row r="2978" spans="28:37">
      <c r="AB2978" s="71"/>
      <c r="AC2978" s="24"/>
      <c r="AD2978" s="24"/>
      <c r="AE2978" s="72"/>
      <c r="AF2978" s="24"/>
      <c r="AG2978" s="24"/>
      <c r="AH2978" s="73"/>
      <c r="AI2978" s="24"/>
      <c r="AJ2978" s="73"/>
      <c r="AK2978" s="24"/>
    </row>
    <row r="2979" spans="28:37">
      <c r="AB2979" s="71"/>
      <c r="AC2979" s="24"/>
      <c r="AD2979" s="24"/>
      <c r="AE2979" s="72"/>
      <c r="AF2979" s="24"/>
      <c r="AG2979" s="24"/>
      <c r="AH2979" s="73"/>
      <c r="AI2979" s="24"/>
      <c r="AJ2979" s="73"/>
      <c r="AK2979" s="24"/>
    </row>
    <row r="2980" spans="28:37">
      <c r="AB2980" s="71"/>
      <c r="AC2980" s="24"/>
      <c r="AD2980" s="24"/>
      <c r="AE2980" s="72"/>
      <c r="AF2980" s="24"/>
      <c r="AG2980" s="24"/>
      <c r="AH2980" s="73"/>
      <c r="AI2980" s="24"/>
      <c r="AJ2980" s="73"/>
      <c r="AK2980" s="24"/>
    </row>
    <row r="2981" spans="28:37">
      <c r="AB2981" s="71"/>
      <c r="AC2981" s="24"/>
      <c r="AD2981" s="24"/>
      <c r="AE2981" s="72"/>
      <c r="AF2981" s="24"/>
      <c r="AG2981" s="24"/>
      <c r="AH2981" s="73"/>
      <c r="AI2981" s="24"/>
      <c r="AJ2981" s="73"/>
      <c r="AK2981" s="24"/>
    </row>
    <row r="2982" spans="28:37">
      <c r="AB2982" s="71"/>
      <c r="AC2982" s="24"/>
      <c r="AD2982" s="24"/>
      <c r="AE2982" s="72"/>
      <c r="AF2982" s="24"/>
      <c r="AG2982" s="24"/>
      <c r="AH2982" s="73"/>
      <c r="AI2982" s="24"/>
      <c r="AJ2982" s="73"/>
      <c r="AK2982" s="24"/>
    </row>
    <row r="2983" spans="28:37">
      <c r="AB2983" s="71"/>
      <c r="AC2983" s="24"/>
      <c r="AD2983" s="24"/>
      <c r="AE2983" s="72"/>
      <c r="AF2983" s="24"/>
      <c r="AG2983" s="24"/>
      <c r="AH2983" s="73"/>
      <c r="AI2983" s="24"/>
      <c r="AJ2983" s="73"/>
      <c r="AK2983" s="24"/>
    </row>
    <row r="2984" spans="28:37">
      <c r="AB2984" s="71"/>
      <c r="AC2984" s="24"/>
      <c r="AD2984" s="24"/>
      <c r="AE2984" s="72"/>
      <c r="AF2984" s="24"/>
      <c r="AG2984" s="24"/>
      <c r="AH2984" s="73"/>
      <c r="AI2984" s="24"/>
      <c r="AJ2984" s="73"/>
      <c r="AK2984" s="24"/>
    </row>
    <row r="2985" spans="28:37">
      <c r="AB2985" s="71"/>
      <c r="AC2985" s="24"/>
      <c r="AD2985" s="24"/>
      <c r="AE2985" s="72"/>
      <c r="AF2985" s="24"/>
      <c r="AG2985" s="24"/>
      <c r="AH2985" s="73"/>
      <c r="AI2985" s="24"/>
      <c r="AJ2985" s="73"/>
      <c r="AK2985" s="24"/>
    </row>
    <row r="2986" spans="28:37">
      <c r="AB2986" s="71"/>
      <c r="AC2986" s="24"/>
      <c r="AD2986" s="24"/>
      <c r="AE2986" s="72"/>
      <c r="AF2986" s="24"/>
      <c r="AG2986" s="24"/>
      <c r="AH2986" s="73"/>
      <c r="AI2986" s="24"/>
      <c r="AJ2986" s="73"/>
      <c r="AK2986" s="24"/>
    </row>
    <row r="2987" spans="28:37">
      <c r="AB2987" s="71"/>
      <c r="AC2987" s="24"/>
      <c r="AD2987" s="24"/>
      <c r="AE2987" s="72"/>
      <c r="AF2987" s="24"/>
      <c r="AG2987" s="24"/>
      <c r="AH2987" s="73"/>
      <c r="AI2987" s="24"/>
      <c r="AJ2987" s="73"/>
      <c r="AK2987" s="24"/>
    </row>
    <row r="2988" spans="28:37">
      <c r="AB2988" s="71"/>
      <c r="AC2988" s="24"/>
      <c r="AD2988" s="24"/>
      <c r="AE2988" s="72"/>
      <c r="AF2988" s="24"/>
      <c r="AG2988" s="24"/>
      <c r="AH2988" s="73"/>
      <c r="AI2988" s="24"/>
      <c r="AJ2988" s="73"/>
      <c r="AK2988" s="24"/>
    </row>
    <row r="2989" spans="28:37">
      <c r="AB2989" s="71"/>
      <c r="AC2989" s="24"/>
      <c r="AD2989" s="24"/>
      <c r="AE2989" s="72"/>
      <c r="AF2989" s="24"/>
      <c r="AG2989" s="24"/>
      <c r="AH2989" s="73"/>
      <c r="AI2989" s="24"/>
      <c r="AJ2989" s="73"/>
      <c r="AK2989" s="24"/>
    </row>
    <row r="2990" spans="28:37">
      <c r="AB2990" s="71"/>
      <c r="AC2990" s="24"/>
      <c r="AD2990" s="24"/>
      <c r="AE2990" s="72"/>
      <c r="AF2990" s="24"/>
      <c r="AG2990" s="24"/>
      <c r="AH2990" s="73"/>
      <c r="AI2990" s="24"/>
      <c r="AJ2990" s="73"/>
      <c r="AK2990" s="24"/>
    </row>
    <row r="2991" spans="28:37">
      <c r="AB2991" s="71"/>
      <c r="AC2991" s="24"/>
      <c r="AD2991" s="24"/>
      <c r="AE2991" s="72"/>
      <c r="AF2991" s="24"/>
      <c r="AG2991" s="24"/>
      <c r="AH2991" s="73"/>
      <c r="AI2991" s="24"/>
      <c r="AJ2991" s="73"/>
      <c r="AK2991" s="24"/>
    </row>
    <row r="2992" spans="28:37">
      <c r="AB2992" s="71"/>
      <c r="AC2992" s="24"/>
      <c r="AD2992" s="24"/>
      <c r="AE2992" s="72"/>
      <c r="AF2992" s="24"/>
      <c r="AG2992" s="24"/>
      <c r="AH2992" s="73"/>
      <c r="AI2992" s="24"/>
      <c r="AJ2992" s="73"/>
      <c r="AK2992" s="24"/>
    </row>
    <row r="2993" spans="28:37">
      <c r="AB2993" s="71"/>
      <c r="AC2993" s="24"/>
      <c r="AD2993" s="24"/>
      <c r="AE2993" s="72"/>
      <c r="AF2993" s="24"/>
      <c r="AG2993" s="24"/>
      <c r="AH2993" s="73"/>
      <c r="AI2993" s="24"/>
      <c r="AJ2993" s="73"/>
      <c r="AK2993" s="24"/>
    </row>
    <row r="2994" spans="28:37">
      <c r="AB2994" s="71"/>
      <c r="AC2994" s="24"/>
      <c r="AD2994" s="24"/>
      <c r="AE2994" s="72"/>
      <c r="AF2994" s="24"/>
      <c r="AG2994" s="24"/>
      <c r="AH2994" s="73"/>
      <c r="AI2994" s="24"/>
      <c r="AJ2994" s="73"/>
      <c r="AK2994" s="24"/>
    </row>
    <row r="2995" spans="28:37">
      <c r="AB2995" s="71"/>
      <c r="AC2995" s="24"/>
      <c r="AD2995" s="24"/>
      <c r="AE2995" s="72"/>
      <c r="AF2995" s="24"/>
      <c r="AG2995" s="24"/>
      <c r="AH2995" s="73"/>
      <c r="AI2995" s="24"/>
      <c r="AJ2995" s="73"/>
      <c r="AK2995" s="24"/>
    </row>
    <row r="2996" spans="28:37">
      <c r="AB2996" s="71"/>
      <c r="AC2996" s="24"/>
      <c r="AD2996" s="24"/>
      <c r="AE2996" s="72"/>
      <c r="AF2996" s="24"/>
      <c r="AG2996" s="24"/>
      <c r="AH2996" s="73"/>
      <c r="AI2996" s="24"/>
      <c r="AJ2996" s="73"/>
      <c r="AK2996" s="24"/>
    </row>
    <row r="2997" spans="28:37">
      <c r="AB2997" s="71"/>
      <c r="AC2997" s="24"/>
      <c r="AD2997" s="24"/>
      <c r="AE2997" s="72"/>
      <c r="AF2997" s="24"/>
      <c r="AG2997" s="24"/>
      <c r="AH2997" s="73"/>
      <c r="AI2997" s="24"/>
      <c r="AJ2997" s="73"/>
      <c r="AK2997" s="24"/>
    </row>
    <row r="2998" spans="28:37">
      <c r="AB2998" s="71"/>
      <c r="AC2998" s="24"/>
      <c r="AD2998" s="24"/>
      <c r="AE2998" s="72"/>
      <c r="AF2998" s="24"/>
      <c r="AG2998" s="24"/>
      <c r="AH2998" s="73"/>
      <c r="AI2998" s="24"/>
      <c r="AJ2998" s="73"/>
      <c r="AK2998" s="24"/>
    </row>
    <row r="2999" spans="28:37">
      <c r="AB2999" s="71"/>
      <c r="AC2999" s="24"/>
      <c r="AD2999" s="24"/>
      <c r="AE2999" s="72"/>
      <c r="AF2999" s="24"/>
      <c r="AG2999" s="24"/>
      <c r="AH2999" s="73"/>
      <c r="AI2999" s="24"/>
      <c r="AJ2999" s="73"/>
      <c r="AK2999" s="24"/>
    </row>
    <row r="3000" spans="28:37">
      <c r="AB3000" s="71"/>
      <c r="AC3000" s="24"/>
      <c r="AD3000" s="24"/>
      <c r="AE3000" s="72"/>
      <c r="AF3000" s="24"/>
      <c r="AG3000" s="24"/>
      <c r="AH3000" s="73"/>
      <c r="AI3000" s="24"/>
      <c r="AJ3000" s="73"/>
      <c r="AK3000" s="24"/>
    </row>
    <row r="3001" spans="28:37">
      <c r="AB3001" s="71"/>
      <c r="AC3001" s="24"/>
      <c r="AD3001" s="24"/>
      <c r="AE3001" s="72"/>
      <c r="AF3001" s="24"/>
      <c r="AG3001" s="24"/>
      <c r="AH3001" s="73"/>
      <c r="AI3001" s="24"/>
      <c r="AJ3001" s="73"/>
      <c r="AK3001" s="24"/>
    </row>
    <row r="3002" spans="28:37">
      <c r="AB3002" s="71"/>
      <c r="AC3002" s="24"/>
      <c r="AD3002" s="24"/>
      <c r="AE3002" s="72"/>
      <c r="AF3002" s="24"/>
      <c r="AG3002" s="24"/>
      <c r="AH3002" s="73"/>
      <c r="AI3002" s="24"/>
      <c r="AJ3002" s="73"/>
      <c r="AK3002" s="24"/>
    </row>
    <row r="3003" spans="28:37">
      <c r="AB3003" s="71"/>
      <c r="AC3003" s="24"/>
      <c r="AD3003" s="24"/>
      <c r="AE3003" s="72"/>
      <c r="AF3003" s="24"/>
      <c r="AG3003" s="24"/>
      <c r="AH3003" s="73"/>
      <c r="AI3003" s="24"/>
      <c r="AJ3003" s="73"/>
      <c r="AK3003" s="24"/>
    </row>
    <row r="3004" spans="28:37">
      <c r="AB3004" s="71"/>
      <c r="AC3004" s="24"/>
      <c r="AD3004" s="24"/>
      <c r="AE3004" s="72"/>
      <c r="AF3004" s="24"/>
      <c r="AG3004" s="24"/>
      <c r="AH3004" s="73"/>
      <c r="AI3004" s="24"/>
      <c r="AJ3004" s="73"/>
      <c r="AK3004" s="24"/>
    </row>
    <row r="3005" spans="28:37">
      <c r="AB3005" s="71"/>
      <c r="AC3005" s="24"/>
      <c r="AD3005" s="24"/>
      <c r="AE3005" s="72"/>
      <c r="AF3005" s="24"/>
      <c r="AG3005" s="24"/>
      <c r="AH3005" s="73"/>
      <c r="AI3005" s="24"/>
      <c r="AJ3005" s="73"/>
      <c r="AK3005" s="24"/>
    </row>
    <row r="3006" spans="28:37">
      <c r="AB3006" s="71"/>
      <c r="AC3006" s="24"/>
      <c r="AD3006" s="24"/>
      <c r="AE3006" s="72"/>
      <c r="AF3006" s="24"/>
      <c r="AG3006" s="24"/>
      <c r="AH3006" s="73"/>
      <c r="AI3006" s="24"/>
      <c r="AJ3006" s="73"/>
      <c r="AK3006" s="24"/>
    </row>
    <row r="3007" spans="28:37">
      <c r="AB3007" s="71"/>
      <c r="AC3007" s="24"/>
      <c r="AD3007" s="24"/>
      <c r="AE3007" s="72"/>
      <c r="AF3007" s="24"/>
      <c r="AG3007" s="24"/>
      <c r="AH3007" s="73"/>
      <c r="AI3007" s="24"/>
      <c r="AJ3007" s="73"/>
      <c r="AK3007" s="24"/>
    </row>
    <row r="3008" spans="28:37">
      <c r="AB3008" s="71"/>
      <c r="AC3008" s="24"/>
      <c r="AD3008" s="24"/>
      <c r="AE3008" s="72"/>
      <c r="AF3008" s="24"/>
      <c r="AG3008" s="24"/>
      <c r="AH3008" s="73"/>
      <c r="AI3008" s="24"/>
      <c r="AJ3008" s="73"/>
      <c r="AK3008" s="24"/>
    </row>
    <row r="3009" spans="28:37">
      <c r="AB3009" s="71"/>
      <c r="AC3009" s="24"/>
      <c r="AD3009" s="24"/>
      <c r="AE3009" s="72"/>
      <c r="AF3009" s="24"/>
      <c r="AG3009" s="24"/>
      <c r="AH3009" s="73"/>
      <c r="AI3009" s="24"/>
      <c r="AJ3009" s="73"/>
      <c r="AK3009" s="24"/>
    </row>
    <row r="3010" spans="28:37">
      <c r="AB3010" s="71"/>
      <c r="AC3010" s="24"/>
      <c r="AD3010" s="24"/>
      <c r="AE3010" s="72"/>
      <c r="AF3010" s="24"/>
      <c r="AG3010" s="24"/>
      <c r="AH3010" s="73"/>
      <c r="AI3010" s="24"/>
      <c r="AJ3010" s="73"/>
      <c r="AK3010" s="24"/>
    </row>
    <row r="3011" spans="28:37">
      <c r="AB3011" s="71"/>
      <c r="AC3011" s="24"/>
      <c r="AD3011" s="24"/>
      <c r="AE3011" s="72"/>
      <c r="AF3011" s="24"/>
      <c r="AG3011" s="24"/>
      <c r="AH3011" s="73"/>
      <c r="AI3011" s="24"/>
      <c r="AJ3011" s="73"/>
      <c r="AK3011" s="24"/>
    </row>
    <row r="3012" spans="28:37">
      <c r="AB3012" s="71"/>
      <c r="AC3012" s="24"/>
      <c r="AD3012" s="24"/>
      <c r="AE3012" s="72"/>
      <c r="AF3012" s="24"/>
      <c r="AG3012" s="24"/>
      <c r="AH3012" s="73"/>
      <c r="AI3012" s="24"/>
      <c r="AJ3012" s="73"/>
      <c r="AK3012" s="24"/>
    </row>
    <row r="3013" spans="28:37">
      <c r="AB3013" s="71"/>
      <c r="AC3013" s="24"/>
      <c r="AD3013" s="24"/>
      <c r="AE3013" s="72"/>
      <c r="AF3013" s="24"/>
      <c r="AG3013" s="24"/>
      <c r="AH3013" s="73"/>
      <c r="AI3013" s="24"/>
      <c r="AJ3013" s="73"/>
      <c r="AK3013" s="24"/>
    </row>
    <row r="3014" spans="28:37">
      <c r="AB3014" s="71"/>
      <c r="AC3014" s="24"/>
      <c r="AD3014" s="24"/>
      <c r="AE3014" s="72"/>
      <c r="AF3014" s="24"/>
      <c r="AG3014" s="24"/>
      <c r="AH3014" s="73"/>
      <c r="AI3014" s="24"/>
      <c r="AJ3014" s="73"/>
      <c r="AK3014" s="24"/>
    </row>
    <row r="3015" spans="28:37">
      <c r="AB3015" s="71"/>
      <c r="AC3015" s="24"/>
      <c r="AD3015" s="24"/>
      <c r="AE3015" s="72"/>
      <c r="AF3015" s="24"/>
      <c r="AG3015" s="24"/>
      <c r="AH3015" s="73"/>
      <c r="AI3015" s="24"/>
      <c r="AJ3015" s="73"/>
      <c r="AK3015" s="24"/>
    </row>
    <row r="3016" spans="28:37">
      <c r="AB3016" s="71"/>
      <c r="AC3016" s="24"/>
      <c r="AD3016" s="24"/>
      <c r="AE3016" s="72"/>
      <c r="AF3016" s="24"/>
      <c r="AG3016" s="24"/>
      <c r="AH3016" s="73"/>
      <c r="AI3016" s="24"/>
      <c r="AJ3016" s="73"/>
      <c r="AK3016" s="24"/>
    </row>
    <row r="3017" spans="28:37">
      <c r="AB3017" s="71"/>
      <c r="AC3017" s="24"/>
      <c r="AD3017" s="24"/>
      <c r="AE3017" s="72"/>
      <c r="AF3017" s="24"/>
      <c r="AG3017" s="24"/>
      <c r="AH3017" s="73"/>
      <c r="AI3017" s="24"/>
      <c r="AJ3017" s="73"/>
      <c r="AK3017" s="24"/>
    </row>
    <row r="3018" spans="28:37">
      <c r="AB3018" s="71"/>
      <c r="AC3018" s="24"/>
      <c r="AD3018" s="24"/>
      <c r="AE3018" s="72"/>
      <c r="AF3018" s="24"/>
      <c r="AG3018" s="24"/>
      <c r="AH3018" s="73"/>
      <c r="AI3018" s="24"/>
      <c r="AJ3018" s="73"/>
      <c r="AK3018" s="24"/>
    </row>
    <row r="3019" spans="28:37">
      <c r="AB3019" s="71"/>
      <c r="AC3019" s="24"/>
      <c r="AD3019" s="24"/>
      <c r="AE3019" s="72"/>
      <c r="AF3019" s="24"/>
      <c r="AG3019" s="24"/>
      <c r="AH3019" s="73"/>
      <c r="AI3019" s="24"/>
      <c r="AJ3019" s="73"/>
      <c r="AK3019" s="24"/>
    </row>
    <row r="3020" spans="28:37">
      <c r="AB3020" s="71"/>
      <c r="AC3020" s="24"/>
      <c r="AD3020" s="24"/>
      <c r="AE3020" s="72"/>
      <c r="AF3020" s="24"/>
      <c r="AG3020" s="24"/>
      <c r="AH3020" s="73"/>
      <c r="AI3020" s="24"/>
      <c r="AJ3020" s="73"/>
      <c r="AK3020" s="24"/>
    </row>
    <row r="3021" spans="28:37">
      <c r="AB3021" s="71"/>
      <c r="AC3021" s="24"/>
      <c r="AD3021" s="24"/>
      <c r="AE3021" s="72"/>
      <c r="AF3021" s="24"/>
      <c r="AG3021" s="24"/>
      <c r="AH3021" s="73"/>
      <c r="AI3021" s="24"/>
      <c r="AJ3021" s="73"/>
      <c r="AK3021" s="24"/>
    </row>
    <row r="3022" spans="28:37">
      <c r="AB3022" s="71"/>
      <c r="AC3022" s="24"/>
      <c r="AD3022" s="24"/>
      <c r="AE3022" s="72"/>
      <c r="AF3022" s="24"/>
      <c r="AG3022" s="24"/>
      <c r="AH3022" s="73"/>
      <c r="AI3022" s="24"/>
      <c r="AJ3022" s="73"/>
      <c r="AK3022" s="24"/>
    </row>
    <row r="3023" spans="28:37">
      <c r="AB3023" s="71"/>
      <c r="AC3023" s="24"/>
      <c r="AD3023" s="24"/>
      <c r="AE3023" s="72"/>
      <c r="AF3023" s="24"/>
      <c r="AG3023" s="24"/>
      <c r="AH3023" s="73"/>
      <c r="AI3023" s="24"/>
      <c r="AJ3023" s="73"/>
      <c r="AK3023" s="24"/>
    </row>
    <row r="3024" spans="28:37">
      <c r="AB3024" s="71"/>
      <c r="AC3024" s="24"/>
      <c r="AD3024" s="24"/>
      <c r="AE3024" s="72"/>
      <c r="AF3024" s="24"/>
      <c r="AG3024" s="24"/>
      <c r="AH3024" s="73"/>
      <c r="AI3024" s="24"/>
      <c r="AJ3024" s="73"/>
      <c r="AK3024" s="24"/>
    </row>
    <row r="3025" spans="28:37">
      <c r="AB3025" s="71"/>
      <c r="AC3025" s="24"/>
      <c r="AD3025" s="24"/>
      <c r="AE3025" s="72"/>
      <c r="AF3025" s="24"/>
      <c r="AG3025" s="24"/>
      <c r="AH3025" s="73"/>
      <c r="AI3025" s="24"/>
      <c r="AJ3025" s="73"/>
      <c r="AK3025" s="24"/>
    </row>
    <row r="3026" spans="28:37">
      <c r="AB3026" s="71"/>
      <c r="AC3026" s="24"/>
      <c r="AD3026" s="24"/>
      <c r="AE3026" s="72"/>
      <c r="AF3026" s="24"/>
      <c r="AG3026" s="24"/>
      <c r="AH3026" s="73"/>
      <c r="AI3026" s="24"/>
      <c r="AJ3026" s="73"/>
      <c r="AK3026" s="24"/>
    </row>
    <row r="3027" spans="28:37">
      <c r="AB3027" s="71"/>
      <c r="AC3027" s="24"/>
      <c r="AD3027" s="24"/>
      <c r="AE3027" s="72"/>
      <c r="AF3027" s="24"/>
      <c r="AG3027" s="24"/>
      <c r="AH3027" s="73"/>
      <c r="AI3027" s="24"/>
      <c r="AJ3027" s="73"/>
      <c r="AK3027" s="24"/>
    </row>
    <row r="3028" spans="28:37">
      <c r="AB3028" s="71"/>
      <c r="AC3028" s="24"/>
      <c r="AD3028" s="24"/>
      <c r="AE3028" s="72"/>
      <c r="AF3028" s="24"/>
      <c r="AG3028" s="24"/>
      <c r="AH3028" s="73"/>
      <c r="AI3028" s="24"/>
      <c r="AJ3028" s="73"/>
      <c r="AK3028" s="24"/>
    </row>
    <row r="3029" spans="28:37">
      <c r="AB3029" s="71"/>
      <c r="AC3029" s="24"/>
      <c r="AD3029" s="24"/>
      <c r="AE3029" s="72"/>
      <c r="AF3029" s="24"/>
      <c r="AG3029" s="24"/>
      <c r="AH3029" s="73"/>
      <c r="AI3029" s="24"/>
      <c r="AJ3029" s="73"/>
      <c r="AK3029" s="24"/>
    </row>
    <row r="3030" spans="28:37">
      <c r="AB3030" s="71"/>
      <c r="AC3030" s="24"/>
      <c r="AD3030" s="24"/>
      <c r="AE3030" s="72"/>
      <c r="AF3030" s="24"/>
      <c r="AG3030" s="24"/>
      <c r="AH3030" s="73"/>
      <c r="AI3030" s="24"/>
      <c r="AJ3030" s="73"/>
      <c r="AK3030" s="24"/>
    </row>
    <row r="3031" spans="28:37">
      <c r="AB3031" s="71"/>
      <c r="AC3031" s="24"/>
      <c r="AD3031" s="24"/>
      <c r="AE3031" s="72"/>
      <c r="AF3031" s="24"/>
      <c r="AG3031" s="24"/>
      <c r="AH3031" s="73"/>
      <c r="AI3031" s="24"/>
      <c r="AJ3031" s="73"/>
      <c r="AK3031" s="24"/>
    </row>
    <row r="3032" spans="28:37">
      <c r="AB3032" s="71"/>
      <c r="AC3032" s="24"/>
      <c r="AD3032" s="24"/>
      <c r="AE3032" s="72"/>
      <c r="AF3032" s="24"/>
      <c r="AG3032" s="24"/>
      <c r="AH3032" s="73"/>
      <c r="AI3032" s="24"/>
      <c r="AJ3032" s="73"/>
      <c r="AK3032" s="24"/>
    </row>
    <row r="3033" spans="28:37">
      <c r="AB3033" s="71"/>
      <c r="AC3033" s="24"/>
      <c r="AD3033" s="24"/>
      <c r="AE3033" s="72"/>
      <c r="AF3033" s="24"/>
      <c r="AG3033" s="24"/>
      <c r="AH3033" s="73"/>
      <c r="AI3033" s="24"/>
      <c r="AJ3033" s="73"/>
      <c r="AK3033" s="24"/>
    </row>
    <row r="3034" spans="28:37">
      <c r="AB3034" s="71"/>
      <c r="AC3034" s="24"/>
      <c r="AD3034" s="24"/>
      <c r="AE3034" s="72"/>
      <c r="AF3034" s="24"/>
      <c r="AG3034" s="24"/>
      <c r="AH3034" s="73"/>
      <c r="AI3034" s="24"/>
      <c r="AJ3034" s="73"/>
      <c r="AK3034" s="24"/>
    </row>
    <row r="3035" spans="28:37">
      <c r="AB3035" s="71"/>
      <c r="AC3035" s="24"/>
      <c r="AD3035" s="24"/>
      <c r="AE3035" s="72"/>
      <c r="AF3035" s="24"/>
      <c r="AG3035" s="24"/>
      <c r="AH3035" s="73"/>
      <c r="AI3035" s="24"/>
      <c r="AJ3035" s="73"/>
      <c r="AK3035" s="24"/>
    </row>
    <row r="3036" spans="28:37">
      <c r="AB3036" s="71"/>
      <c r="AC3036" s="24"/>
      <c r="AD3036" s="24"/>
      <c r="AE3036" s="72"/>
      <c r="AF3036" s="24"/>
      <c r="AG3036" s="24"/>
      <c r="AH3036" s="73"/>
      <c r="AI3036" s="24"/>
      <c r="AJ3036" s="73"/>
      <c r="AK3036" s="24"/>
    </row>
    <row r="3037" spans="28:37">
      <c r="AB3037" s="71"/>
      <c r="AC3037" s="24"/>
      <c r="AD3037" s="24"/>
      <c r="AE3037" s="72"/>
      <c r="AF3037" s="24"/>
      <c r="AG3037" s="24"/>
      <c r="AH3037" s="73"/>
      <c r="AI3037" s="24"/>
      <c r="AJ3037" s="73"/>
      <c r="AK3037" s="24"/>
    </row>
    <row r="3038" spans="28:37">
      <c r="AB3038" s="71"/>
      <c r="AC3038" s="24"/>
      <c r="AD3038" s="24"/>
      <c r="AE3038" s="72"/>
      <c r="AF3038" s="24"/>
      <c r="AG3038" s="24"/>
      <c r="AH3038" s="73"/>
      <c r="AI3038" s="24"/>
      <c r="AJ3038" s="73"/>
      <c r="AK3038" s="24"/>
    </row>
    <row r="3039" spans="28:37">
      <c r="AB3039" s="71"/>
      <c r="AC3039" s="24"/>
      <c r="AD3039" s="24"/>
      <c r="AE3039" s="72"/>
      <c r="AF3039" s="24"/>
      <c r="AG3039" s="24"/>
      <c r="AH3039" s="73"/>
      <c r="AI3039" s="24"/>
      <c r="AJ3039" s="73"/>
      <c r="AK3039" s="24"/>
    </row>
    <row r="3040" spans="28:37">
      <c r="AB3040" s="71"/>
      <c r="AC3040" s="24"/>
      <c r="AD3040" s="24"/>
      <c r="AE3040" s="72"/>
      <c r="AF3040" s="24"/>
      <c r="AG3040" s="24"/>
      <c r="AH3040" s="73"/>
      <c r="AI3040" s="24"/>
      <c r="AJ3040" s="73"/>
      <c r="AK3040" s="24"/>
    </row>
    <row r="3041" spans="28:37">
      <c r="AB3041" s="71"/>
      <c r="AC3041" s="24"/>
      <c r="AD3041" s="24"/>
      <c r="AE3041" s="72"/>
      <c r="AF3041" s="24"/>
      <c r="AG3041" s="24"/>
      <c r="AH3041" s="73"/>
      <c r="AI3041" s="24"/>
      <c r="AJ3041" s="73"/>
      <c r="AK3041" s="24"/>
    </row>
    <row r="3042" spans="28:37">
      <c r="AB3042" s="71"/>
      <c r="AC3042" s="24"/>
      <c r="AD3042" s="24"/>
      <c r="AE3042" s="72"/>
      <c r="AF3042" s="24"/>
      <c r="AG3042" s="24"/>
      <c r="AH3042" s="73"/>
      <c r="AI3042" s="24"/>
      <c r="AJ3042" s="73"/>
      <c r="AK3042" s="24"/>
    </row>
    <row r="3043" spans="28:37">
      <c r="AB3043" s="71"/>
      <c r="AC3043" s="24"/>
      <c r="AD3043" s="24"/>
      <c r="AE3043" s="72"/>
      <c r="AF3043" s="24"/>
      <c r="AG3043" s="24"/>
      <c r="AH3043" s="73"/>
      <c r="AI3043" s="24"/>
      <c r="AJ3043" s="73"/>
      <c r="AK3043" s="24"/>
    </row>
    <row r="3044" spans="28:37">
      <c r="AB3044" s="71"/>
      <c r="AC3044" s="24"/>
      <c r="AD3044" s="24"/>
      <c r="AE3044" s="72"/>
      <c r="AF3044" s="24"/>
      <c r="AG3044" s="24"/>
      <c r="AH3044" s="73"/>
      <c r="AI3044" s="24"/>
      <c r="AJ3044" s="73"/>
      <c r="AK3044" s="24"/>
    </row>
    <row r="3045" spans="28:37">
      <c r="AB3045" s="71"/>
      <c r="AC3045" s="24"/>
      <c r="AD3045" s="24"/>
      <c r="AE3045" s="72"/>
      <c r="AF3045" s="24"/>
      <c r="AG3045" s="24"/>
      <c r="AH3045" s="73"/>
      <c r="AI3045" s="24"/>
      <c r="AJ3045" s="73"/>
      <c r="AK3045" s="24"/>
    </row>
    <row r="3046" spans="28:37">
      <c r="AB3046" s="71"/>
      <c r="AC3046" s="24"/>
      <c r="AD3046" s="24"/>
      <c r="AE3046" s="72"/>
      <c r="AF3046" s="24"/>
      <c r="AG3046" s="24"/>
      <c r="AH3046" s="73"/>
      <c r="AI3046" s="24"/>
      <c r="AJ3046" s="73"/>
      <c r="AK3046" s="24"/>
    </row>
    <row r="3047" spans="28:37">
      <c r="AB3047" s="71"/>
      <c r="AC3047" s="24"/>
      <c r="AD3047" s="24"/>
      <c r="AE3047" s="72"/>
      <c r="AF3047" s="24"/>
      <c r="AG3047" s="24"/>
      <c r="AH3047" s="73"/>
      <c r="AI3047" s="24"/>
      <c r="AJ3047" s="73"/>
      <c r="AK3047" s="24"/>
    </row>
    <row r="3048" spans="28:37">
      <c r="AB3048" s="71"/>
      <c r="AC3048" s="24"/>
      <c r="AD3048" s="24"/>
      <c r="AE3048" s="72"/>
      <c r="AF3048" s="24"/>
      <c r="AG3048" s="24"/>
      <c r="AH3048" s="73"/>
      <c r="AI3048" s="24"/>
      <c r="AJ3048" s="73"/>
      <c r="AK3048" s="24"/>
    </row>
    <row r="3049" spans="28:37">
      <c r="AB3049" s="71"/>
      <c r="AC3049" s="24"/>
      <c r="AD3049" s="24"/>
      <c r="AE3049" s="72"/>
      <c r="AF3049" s="24"/>
      <c r="AG3049" s="24"/>
      <c r="AH3049" s="73"/>
      <c r="AI3049" s="24"/>
      <c r="AJ3049" s="73"/>
      <c r="AK3049" s="24"/>
    </row>
    <row r="3050" spans="28:37">
      <c r="AB3050" s="71"/>
      <c r="AC3050" s="24"/>
      <c r="AD3050" s="24"/>
      <c r="AE3050" s="72"/>
      <c r="AF3050" s="24"/>
      <c r="AG3050" s="24"/>
      <c r="AH3050" s="73"/>
      <c r="AI3050" s="24"/>
      <c r="AJ3050" s="73"/>
      <c r="AK3050" s="24"/>
    </row>
    <row r="3051" spans="28:37">
      <c r="AB3051" s="71"/>
      <c r="AC3051" s="24"/>
      <c r="AD3051" s="24"/>
      <c r="AE3051" s="72"/>
      <c r="AF3051" s="24"/>
      <c r="AG3051" s="24"/>
      <c r="AH3051" s="73"/>
      <c r="AI3051" s="24"/>
      <c r="AJ3051" s="73"/>
      <c r="AK3051" s="24"/>
    </row>
    <row r="3052" spans="28:37">
      <c r="AB3052" s="71"/>
      <c r="AC3052" s="24"/>
      <c r="AD3052" s="24"/>
      <c r="AE3052" s="72"/>
      <c r="AF3052" s="24"/>
      <c r="AG3052" s="24"/>
      <c r="AH3052" s="73"/>
      <c r="AI3052" s="24"/>
      <c r="AJ3052" s="73"/>
      <c r="AK3052" s="24"/>
    </row>
    <row r="3053" spans="28:37">
      <c r="AB3053" s="71"/>
      <c r="AC3053" s="24"/>
      <c r="AD3053" s="24"/>
      <c r="AE3053" s="72"/>
      <c r="AF3053" s="24"/>
      <c r="AG3053" s="24"/>
      <c r="AH3053" s="73"/>
      <c r="AI3053" s="24"/>
      <c r="AJ3053" s="73"/>
      <c r="AK3053" s="24"/>
    </row>
    <row r="3054" spans="28:37">
      <c r="AB3054" s="71"/>
      <c r="AC3054" s="24"/>
      <c r="AD3054" s="24"/>
      <c r="AE3054" s="72"/>
      <c r="AF3054" s="24"/>
      <c r="AG3054" s="24"/>
      <c r="AH3054" s="73"/>
      <c r="AI3054" s="24"/>
      <c r="AJ3054" s="73"/>
      <c r="AK3054" s="24"/>
    </row>
    <row r="3055" spans="28:37">
      <c r="AB3055" s="71"/>
      <c r="AC3055" s="24"/>
      <c r="AD3055" s="24"/>
      <c r="AE3055" s="72"/>
      <c r="AF3055" s="24"/>
      <c r="AG3055" s="24"/>
      <c r="AH3055" s="73"/>
      <c r="AI3055" s="24"/>
      <c r="AJ3055" s="73"/>
      <c r="AK3055" s="24"/>
    </row>
    <row r="3056" spans="28:37">
      <c r="AB3056" s="71"/>
      <c r="AC3056" s="24"/>
      <c r="AD3056" s="24"/>
      <c r="AE3056" s="72"/>
      <c r="AF3056" s="24"/>
      <c r="AG3056" s="24"/>
      <c r="AH3056" s="73"/>
      <c r="AI3056" s="24"/>
      <c r="AJ3056" s="73"/>
      <c r="AK3056" s="24"/>
    </row>
    <row r="3057" spans="28:37">
      <c r="AB3057" s="71"/>
      <c r="AC3057" s="24"/>
      <c r="AD3057" s="24"/>
      <c r="AE3057" s="72"/>
      <c r="AF3057" s="24"/>
      <c r="AG3057" s="24"/>
      <c r="AH3057" s="73"/>
      <c r="AI3057" s="24"/>
      <c r="AJ3057" s="73"/>
      <c r="AK3057" s="24"/>
    </row>
    <row r="3058" spans="28:37">
      <c r="AB3058" s="71"/>
      <c r="AC3058" s="24"/>
      <c r="AD3058" s="24"/>
      <c r="AE3058" s="72"/>
      <c r="AF3058" s="24"/>
      <c r="AG3058" s="24"/>
      <c r="AH3058" s="73"/>
      <c r="AI3058" s="24"/>
      <c r="AJ3058" s="73"/>
      <c r="AK3058" s="24"/>
    </row>
    <row r="3059" spans="28:37">
      <c r="AB3059" s="71"/>
      <c r="AC3059" s="24"/>
      <c r="AD3059" s="24"/>
      <c r="AE3059" s="72"/>
      <c r="AF3059" s="24"/>
      <c r="AG3059" s="24"/>
      <c r="AH3059" s="73"/>
      <c r="AI3059" s="24"/>
      <c r="AJ3059" s="73"/>
      <c r="AK3059" s="24"/>
    </row>
    <row r="3060" spans="28:37">
      <c r="AB3060" s="71"/>
      <c r="AC3060" s="24"/>
      <c r="AD3060" s="24"/>
      <c r="AE3060" s="72"/>
      <c r="AF3060" s="24"/>
      <c r="AG3060" s="24"/>
      <c r="AH3060" s="73"/>
      <c r="AI3060" s="24"/>
      <c r="AJ3060" s="73"/>
      <c r="AK3060" s="24"/>
    </row>
    <row r="3061" spans="28:37">
      <c r="AB3061" s="71"/>
      <c r="AC3061" s="24"/>
      <c r="AD3061" s="24"/>
      <c r="AE3061" s="72"/>
      <c r="AF3061" s="24"/>
      <c r="AG3061" s="24"/>
      <c r="AH3061" s="73"/>
      <c r="AI3061" s="24"/>
      <c r="AJ3061" s="73"/>
      <c r="AK3061" s="24"/>
    </row>
    <row r="3062" spans="28:37">
      <c r="AB3062" s="71"/>
      <c r="AC3062" s="24"/>
      <c r="AD3062" s="24"/>
      <c r="AE3062" s="72"/>
      <c r="AF3062" s="24"/>
      <c r="AG3062" s="24"/>
      <c r="AH3062" s="73"/>
      <c r="AI3062" s="24"/>
      <c r="AJ3062" s="73"/>
      <c r="AK3062" s="24"/>
    </row>
    <row r="3063" spans="28:37">
      <c r="AB3063" s="71"/>
      <c r="AC3063" s="24"/>
      <c r="AD3063" s="24"/>
      <c r="AE3063" s="72"/>
      <c r="AF3063" s="24"/>
      <c r="AG3063" s="24"/>
      <c r="AH3063" s="73"/>
      <c r="AI3063" s="24"/>
      <c r="AJ3063" s="73"/>
      <c r="AK3063" s="24"/>
    </row>
    <row r="3064" spans="28:37">
      <c r="AB3064" s="71"/>
      <c r="AC3064" s="24"/>
      <c r="AD3064" s="24"/>
      <c r="AE3064" s="72"/>
      <c r="AF3064" s="24"/>
      <c r="AG3064" s="24"/>
      <c r="AH3064" s="73"/>
      <c r="AI3064" s="24"/>
      <c r="AJ3064" s="73"/>
      <c r="AK3064" s="24"/>
    </row>
    <row r="3065" spans="28:37">
      <c r="AB3065" s="71"/>
      <c r="AC3065" s="24"/>
      <c r="AD3065" s="24"/>
      <c r="AE3065" s="72"/>
      <c r="AF3065" s="24"/>
      <c r="AG3065" s="24"/>
      <c r="AH3065" s="73"/>
      <c r="AI3065" s="24"/>
      <c r="AJ3065" s="73"/>
      <c r="AK3065" s="24"/>
    </row>
    <row r="3066" spans="28:37">
      <c r="AB3066" s="71"/>
      <c r="AC3066" s="24"/>
      <c r="AD3066" s="24"/>
      <c r="AE3066" s="72"/>
      <c r="AF3066" s="24"/>
      <c r="AG3066" s="24"/>
      <c r="AH3066" s="73"/>
      <c r="AI3066" s="24"/>
      <c r="AJ3066" s="73"/>
      <c r="AK3066" s="24"/>
    </row>
    <row r="3067" spans="28:37">
      <c r="AB3067" s="71"/>
      <c r="AC3067" s="24"/>
      <c r="AD3067" s="24"/>
      <c r="AE3067" s="72"/>
      <c r="AF3067" s="24"/>
      <c r="AG3067" s="24"/>
      <c r="AH3067" s="73"/>
      <c r="AI3067" s="24"/>
      <c r="AJ3067" s="73"/>
      <c r="AK3067" s="24"/>
    </row>
    <row r="3068" spans="28:37">
      <c r="AB3068" s="71"/>
      <c r="AC3068" s="24"/>
      <c r="AD3068" s="24"/>
      <c r="AE3068" s="72"/>
      <c r="AF3068" s="24"/>
      <c r="AG3068" s="24"/>
      <c r="AH3068" s="73"/>
      <c r="AI3068" s="24"/>
      <c r="AJ3068" s="73"/>
      <c r="AK3068" s="24"/>
    </row>
    <row r="3069" spans="28:37">
      <c r="AB3069" s="71"/>
      <c r="AC3069" s="24"/>
      <c r="AD3069" s="24"/>
      <c r="AE3069" s="72"/>
      <c r="AF3069" s="24"/>
      <c r="AG3069" s="24"/>
      <c r="AH3069" s="73"/>
      <c r="AI3069" s="24"/>
      <c r="AJ3069" s="73"/>
      <c r="AK3069" s="24"/>
    </row>
    <row r="3070" spans="28:37">
      <c r="AB3070" s="71"/>
      <c r="AC3070" s="24"/>
      <c r="AD3070" s="24"/>
      <c r="AE3070" s="72"/>
      <c r="AF3070" s="24"/>
      <c r="AG3070" s="24"/>
      <c r="AH3070" s="73"/>
      <c r="AI3070" s="24"/>
      <c r="AJ3070" s="73"/>
      <c r="AK3070" s="24"/>
    </row>
    <row r="3071" spans="28:37">
      <c r="AB3071" s="71"/>
      <c r="AC3071" s="24"/>
      <c r="AD3071" s="24"/>
      <c r="AE3071" s="72"/>
      <c r="AF3071" s="24"/>
      <c r="AG3071" s="24"/>
      <c r="AH3071" s="73"/>
      <c r="AI3071" s="24"/>
      <c r="AJ3071" s="73"/>
      <c r="AK3071" s="24"/>
    </row>
    <row r="3072" spans="28:37">
      <c r="AB3072" s="71"/>
      <c r="AC3072" s="24"/>
      <c r="AD3072" s="24"/>
      <c r="AE3072" s="72"/>
      <c r="AF3072" s="24"/>
      <c r="AG3072" s="24"/>
      <c r="AH3072" s="73"/>
      <c r="AI3072" s="24"/>
      <c r="AJ3072" s="73"/>
      <c r="AK3072" s="24"/>
    </row>
    <row r="3073" spans="28:37">
      <c r="AB3073" s="71"/>
      <c r="AC3073" s="24"/>
      <c r="AD3073" s="24"/>
      <c r="AE3073" s="72"/>
      <c r="AF3073" s="24"/>
      <c r="AG3073" s="24"/>
      <c r="AH3073" s="73"/>
      <c r="AI3073" s="24"/>
      <c r="AJ3073" s="73"/>
      <c r="AK3073" s="24"/>
    </row>
    <row r="3074" spans="28:37">
      <c r="AB3074" s="71"/>
      <c r="AC3074" s="24"/>
      <c r="AD3074" s="24"/>
      <c r="AE3074" s="72"/>
      <c r="AF3074" s="24"/>
      <c r="AG3074" s="24"/>
      <c r="AH3074" s="73"/>
      <c r="AI3074" s="24"/>
      <c r="AJ3074" s="73"/>
      <c r="AK3074" s="24"/>
    </row>
    <row r="3075" spans="28:37">
      <c r="AB3075" s="71"/>
      <c r="AC3075" s="24"/>
      <c r="AD3075" s="24"/>
      <c r="AE3075" s="72"/>
      <c r="AF3075" s="24"/>
      <c r="AG3075" s="24"/>
      <c r="AH3075" s="73"/>
      <c r="AI3075" s="24"/>
      <c r="AJ3075" s="73"/>
      <c r="AK3075" s="24"/>
    </row>
    <row r="3076" spans="28:37">
      <c r="AB3076" s="71"/>
      <c r="AC3076" s="24"/>
      <c r="AD3076" s="24"/>
      <c r="AE3076" s="72"/>
      <c r="AF3076" s="24"/>
      <c r="AG3076" s="24"/>
      <c r="AH3076" s="73"/>
      <c r="AI3076" s="24"/>
      <c r="AJ3076" s="73"/>
      <c r="AK3076" s="24"/>
    </row>
    <row r="3077" spans="28:37">
      <c r="AB3077" s="71"/>
      <c r="AC3077" s="24"/>
      <c r="AD3077" s="24"/>
      <c r="AE3077" s="72"/>
      <c r="AF3077" s="24"/>
      <c r="AG3077" s="24"/>
      <c r="AH3077" s="73"/>
      <c r="AI3077" s="24"/>
      <c r="AJ3077" s="73"/>
      <c r="AK3077" s="24"/>
    </row>
    <row r="3078" spans="28:37">
      <c r="AB3078" s="71"/>
      <c r="AC3078" s="24"/>
      <c r="AD3078" s="24"/>
      <c r="AE3078" s="72"/>
      <c r="AF3078" s="24"/>
      <c r="AG3078" s="24"/>
      <c r="AH3078" s="73"/>
      <c r="AI3078" s="24"/>
      <c r="AJ3078" s="73"/>
      <c r="AK3078" s="24"/>
    </row>
    <row r="3079" spans="28:37">
      <c r="AB3079" s="71"/>
      <c r="AC3079" s="24"/>
      <c r="AD3079" s="24"/>
      <c r="AE3079" s="72"/>
      <c r="AF3079" s="24"/>
      <c r="AG3079" s="24"/>
      <c r="AH3079" s="73"/>
      <c r="AI3079" s="24"/>
      <c r="AJ3079" s="73"/>
      <c r="AK3079" s="24"/>
    </row>
    <row r="3080" spans="28:37">
      <c r="AB3080" s="71"/>
      <c r="AC3080" s="24"/>
      <c r="AD3080" s="24"/>
      <c r="AE3080" s="72"/>
      <c r="AF3080" s="24"/>
      <c r="AG3080" s="24"/>
      <c r="AH3080" s="73"/>
      <c r="AI3080" s="24"/>
      <c r="AJ3080" s="73"/>
      <c r="AK3080" s="24"/>
    </row>
    <row r="3081" spans="28:37">
      <c r="AB3081" s="71"/>
      <c r="AC3081" s="24"/>
      <c r="AD3081" s="24"/>
      <c r="AE3081" s="72"/>
      <c r="AF3081" s="24"/>
      <c r="AG3081" s="24"/>
      <c r="AH3081" s="73"/>
      <c r="AI3081" s="24"/>
      <c r="AJ3081" s="73"/>
      <c r="AK3081" s="24"/>
    </row>
    <row r="3082" spans="28:37">
      <c r="AB3082" s="71"/>
      <c r="AC3082" s="24"/>
      <c r="AD3082" s="24"/>
      <c r="AE3082" s="72"/>
      <c r="AF3082" s="24"/>
      <c r="AG3082" s="24"/>
      <c r="AH3082" s="73"/>
      <c r="AI3082" s="24"/>
      <c r="AJ3082" s="73"/>
      <c r="AK3082" s="24"/>
    </row>
    <row r="3083" spans="28:37">
      <c r="AB3083" s="71"/>
      <c r="AC3083" s="24"/>
      <c r="AD3083" s="24"/>
      <c r="AE3083" s="72"/>
      <c r="AF3083" s="24"/>
      <c r="AG3083" s="24"/>
      <c r="AH3083" s="73"/>
      <c r="AI3083" s="24"/>
      <c r="AJ3083" s="73"/>
      <c r="AK3083" s="24"/>
    </row>
    <row r="3084" spans="28:37">
      <c r="AB3084" s="71"/>
      <c r="AC3084" s="24"/>
      <c r="AD3084" s="24"/>
      <c r="AE3084" s="72"/>
      <c r="AF3084" s="24"/>
      <c r="AG3084" s="24"/>
      <c r="AH3084" s="73"/>
      <c r="AI3084" s="24"/>
      <c r="AJ3084" s="73"/>
      <c r="AK3084" s="24"/>
    </row>
    <row r="3085" spans="28:37">
      <c r="AB3085" s="71"/>
      <c r="AC3085" s="24"/>
      <c r="AD3085" s="24"/>
      <c r="AE3085" s="72"/>
      <c r="AF3085" s="24"/>
      <c r="AG3085" s="24"/>
      <c r="AH3085" s="73"/>
      <c r="AI3085" s="24"/>
      <c r="AJ3085" s="73"/>
      <c r="AK3085" s="24"/>
    </row>
    <row r="3086" spans="28:37">
      <c r="AB3086" s="71"/>
      <c r="AC3086" s="24"/>
      <c r="AD3086" s="24"/>
      <c r="AE3086" s="72"/>
      <c r="AF3086" s="24"/>
      <c r="AG3086" s="24"/>
      <c r="AH3086" s="73"/>
      <c r="AI3086" s="24"/>
      <c r="AJ3086" s="73"/>
      <c r="AK3086" s="24"/>
    </row>
    <row r="3087" spans="28:37">
      <c r="AB3087" s="71"/>
      <c r="AC3087" s="24"/>
      <c r="AD3087" s="24"/>
      <c r="AE3087" s="72"/>
      <c r="AF3087" s="24"/>
      <c r="AG3087" s="24"/>
      <c r="AH3087" s="73"/>
      <c r="AI3087" s="24"/>
      <c r="AJ3087" s="73"/>
      <c r="AK3087" s="24"/>
    </row>
    <row r="3088" spans="28:37">
      <c r="AB3088" s="71"/>
      <c r="AC3088" s="24"/>
      <c r="AD3088" s="24"/>
      <c r="AE3088" s="72"/>
      <c r="AF3088" s="24"/>
      <c r="AG3088" s="24"/>
      <c r="AH3088" s="73"/>
      <c r="AI3088" s="24"/>
      <c r="AJ3088" s="73"/>
      <c r="AK3088" s="24"/>
    </row>
    <row r="3089" spans="28:37">
      <c r="AB3089" s="71"/>
      <c r="AC3089" s="24"/>
      <c r="AD3089" s="24"/>
      <c r="AE3089" s="72"/>
      <c r="AF3089" s="24"/>
      <c r="AG3089" s="24"/>
      <c r="AH3089" s="73"/>
      <c r="AI3089" s="24"/>
      <c r="AJ3089" s="73"/>
      <c r="AK3089" s="24"/>
    </row>
    <row r="3090" spans="28:37">
      <c r="AB3090" s="71"/>
      <c r="AC3090" s="24"/>
      <c r="AD3090" s="24"/>
      <c r="AE3090" s="72"/>
      <c r="AF3090" s="24"/>
      <c r="AG3090" s="24"/>
      <c r="AH3090" s="73"/>
      <c r="AI3090" s="24"/>
      <c r="AJ3090" s="73"/>
      <c r="AK3090" s="24"/>
    </row>
    <row r="3091" spans="28:37">
      <c r="AB3091" s="71"/>
      <c r="AC3091" s="24"/>
      <c r="AD3091" s="24"/>
      <c r="AE3091" s="72"/>
      <c r="AF3091" s="24"/>
      <c r="AG3091" s="24"/>
      <c r="AH3091" s="73"/>
      <c r="AI3091" s="24"/>
      <c r="AJ3091" s="73"/>
      <c r="AK3091" s="24"/>
    </row>
    <row r="3092" spans="28:37">
      <c r="AB3092" s="71"/>
      <c r="AC3092" s="24"/>
      <c r="AD3092" s="24"/>
      <c r="AE3092" s="72"/>
      <c r="AF3092" s="24"/>
      <c r="AG3092" s="24"/>
      <c r="AH3092" s="73"/>
      <c r="AI3092" s="24"/>
      <c r="AJ3092" s="73"/>
      <c r="AK3092" s="24"/>
    </row>
    <row r="3093" spans="28:37">
      <c r="AB3093" s="71"/>
      <c r="AC3093" s="24"/>
      <c r="AD3093" s="24"/>
      <c r="AE3093" s="72"/>
      <c r="AF3093" s="24"/>
      <c r="AG3093" s="24"/>
      <c r="AH3093" s="73"/>
      <c r="AI3093" s="24"/>
      <c r="AJ3093" s="73"/>
      <c r="AK3093" s="24"/>
    </row>
    <row r="3094" spans="28:37">
      <c r="AB3094" s="71"/>
      <c r="AC3094" s="24"/>
      <c r="AD3094" s="24"/>
      <c r="AE3094" s="72"/>
      <c r="AF3094" s="24"/>
      <c r="AG3094" s="24"/>
      <c r="AH3094" s="73"/>
      <c r="AI3094" s="24"/>
      <c r="AJ3094" s="73"/>
      <c r="AK3094" s="24"/>
    </row>
    <row r="3095" spans="28:37">
      <c r="AB3095" s="71"/>
      <c r="AC3095" s="24"/>
      <c r="AD3095" s="24"/>
      <c r="AE3095" s="72"/>
      <c r="AF3095" s="24"/>
      <c r="AG3095" s="24"/>
      <c r="AH3095" s="73"/>
      <c r="AI3095" s="24"/>
      <c r="AJ3095" s="73"/>
      <c r="AK3095" s="24"/>
    </row>
    <row r="3096" spans="28:37">
      <c r="AB3096" s="71"/>
      <c r="AC3096" s="24"/>
      <c r="AD3096" s="24"/>
      <c r="AE3096" s="72"/>
      <c r="AF3096" s="24"/>
      <c r="AG3096" s="24"/>
      <c r="AH3096" s="73"/>
      <c r="AI3096" s="24"/>
      <c r="AJ3096" s="73"/>
      <c r="AK3096" s="24"/>
    </row>
    <row r="3097" spans="28:37">
      <c r="AB3097" s="71"/>
      <c r="AC3097" s="24"/>
      <c r="AD3097" s="24"/>
      <c r="AE3097" s="72"/>
      <c r="AF3097" s="24"/>
      <c r="AG3097" s="24"/>
      <c r="AH3097" s="73"/>
      <c r="AI3097" s="24"/>
      <c r="AJ3097" s="73"/>
      <c r="AK3097" s="24"/>
    </row>
    <row r="3098" spans="28:37">
      <c r="AB3098" s="71"/>
      <c r="AC3098" s="24"/>
      <c r="AD3098" s="24"/>
      <c r="AE3098" s="72"/>
      <c r="AF3098" s="24"/>
      <c r="AG3098" s="24"/>
      <c r="AH3098" s="73"/>
      <c r="AI3098" s="24"/>
      <c r="AJ3098" s="73"/>
      <c r="AK3098" s="24"/>
    </row>
    <row r="3099" spans="28:37">
      <c r="AB3099" s="71"/>
      <c r="AC3099" s="24"/>
      <c r="AD3099" s="24"/>
      <c r="AE3099" s="72"/>
      <c r="AF3099" s="24"/>
      <c r="AG3099" s="24"/>
      <c r="AH3099" s="73"/>
      <c r="AI3099" s="24"/>
      <c r="AJ3099" s="73"/>
      <c r="AK3099" s="24"/>
    </row>
    <row r="3100" spans="28:37">
      <c r="AB3100" s="71"/>
      <c r="AC3100" s="24"/>
      <c r="AD3100" s="24"/>
      <c r="AE3100" s="72"/>
      <c r="AF3100" s="24"/>
      <c r="AG3100" s="24"/>
      <c r="AH3100" s="73"/>
      <c r="AI3100" s="24"/>
      <c r="AJ3100" s="73"/>
      <c r="AK3100" s="24"/>
    </row>
    <row r="3101" spans="28:37">
      <c r="AB3101" s="71"/>
      <c r="AC3101" s="24"/>
      <c r="AD3101" s="24"/>
      <c r="AE3101" s="72"/>
      <c r="AF3101" s="24"/>
      <c r="AG3101" s="24"/>
      <c r="AH3101" s="73"/>
      <c r="AI3101" s="24"/>
      <c r="AJ3101" s="73"/>
      <c r="AK3101" s="24"/>
    </row>
    <row r="3102" spans="28:37">
      <c r="AB3102" s="71"/>
      <c r="AC3102" s="24"/>
      <c r="AD3102" s="24"/>
      <c r="AE3102" s="72"/>
      <c r="AF3102" s="24"/>
      <c r="AG3102" s="24"/>
      <c r="AH3102" s="73"/>
      <c r="AI3102" s="24"/>
      <c r="AJ3102" s="73"/>
      <c r="AK3102" s="24"/>
    </row>
    <row r="3103" spans="28:37">
      <c r="AB3103" s="71"/>
      <c r="AC3103" s="24"/>
      <c r="AD3103" s="24"/>
      <c r="AE3103" s="72"/>
      <c r="AF3103" s="24"/>
      <c r="AG3103" s="24"/>
      <c r="AH3103" s="73"/>
      <c r="AI3103" s="24"/>
      <c r="AJ3103" s="73"/>
      <c r="AK3103" s="24"/>
    </row>
    <row r="3104" spans="28:37">
      <c r="AB3104" s="71"/>
      <c r="AC3104" s="24"/>
      <c r="AD3104" s="24"/>
      <c r="AE3104" s="72"/>
      <c r="AF3104" s="24"/>
      <c r="AG3104" s="24"/>
      <c r="AH3104" s="73"/>
      <c r="AI3104" s="24"/>
      <c r="AJ3104" s="73"/>
      <c r="AK3104" s="24"/>
    </row>
    <row r="3105" spans="28:37">
      <c r="AB3105" s="71"/>
      <c r="AC3105" s="24"/>
      <c r="AD3105" s="24"/>
      <c r="AE3105" s="72"/>
      <c r="AF3105" s="24"/>
      <c r="AG3105" s="24"/>
      <c r="AH3105" s="73"/>
      <c r="AI3105" s="24"/>
      <c r="AJ3105" s="73"/>
      <c r="AK3105" s="24"/>
    </row>
    <row r="3106" spans="28:37">
      <c r="AB3106" s="71"/>
      <c r="AC3106" s="24"/>
      <c r="AD3106" s="24"/>
      <c r="AE3106" s="72"/>
      <c r="AF3106" s="24"/>
      <c r="AG3106" s="24"/>
      <c r="AH3106" s="73"/>
      <c r="AI3106" s="24"/>
      <c r="AJ3106" s="73"/>
      <c r="AK3106" s="24"/>
    </row>
    <row r="3107" spans="28:37">
      <c r="AB3107" s="71"/>
      <c r="AC3107" s="24"/>
      <c r="AD3107" s="24"/>
      <c r="AE3107" s="72"/>
      <c r="AF3107" s="24"/>
      <c r="AG3107" s="24"/>
      <c r="AH3107" s="73"/>
      <c r="AI3107" s="24"/>
      <c r="AJ3107" s="73"/>
      <c r="AK3107" s="24"/>
    </row>
    <row r="3108" spans="28:37">
      <c r="AB3108" s="71"/>
      <c r="AC3108" s="24"/>
      <c r="AD3108" s="24"/>
      <c r="AE3108" s="72"/>
      <c r="AF3108" s="24"/>
      <c r="AG3108" s="24"/>
      <c r="AH3108" s="73"/>
      <c r="AI3108" s="24"/>
      <c r="AJ3108" s="73"/>
      <c r="AK3108" s="24"/>
    </row>
    <row r="3109" spans="28:37">
      <c r="AB3109" s="71"/>
      <c r="AC3109" s="24"/>
      <c r="AD3109" s="24"/>
      <c r="AE3109" s="72"/>
      <c r="AF3109" s="24"/>
      <c r="AG3109" s="24"/>
      <c r="AH3109" s="73"/>
      <c r="AI3109" s="24"/>
      <c r="AJ3109" s="73"/>
      <c r="AK3109" s="24"/>
    </row>
    <row r="3110" spans="28:37">
      <c r="AB3110" s="71"/>
      <c r="AC3110" s="24"/>
      <c r="AD3110" s="24"/>
      <c r="AE3110" s="72"/>
      <c r="AF3110" s="24"/>
      <c r="AG3110" s="24"/>
      <c r="AH3110" s="73"/>
      <c r="AI3110" s="24"/>
      <c r="AJ3110" s="73"/>
      <c r="AK3110" s="24"/>
    </row>
    <row r="3111" spans="28:37">
      <c r="AB3111" s="71"/>
      <c r="AC3111" s="24"/>
      <c r="AD3111" s="24"/>
      <c r="AE3111" s="72"/>
      <c r="AF3111" s="24"/>
      <c r="AG3111" s="24"/>
      <c r="AH3111" s="73"/>
      <c r="AI3111" s="24"/>
      <c r="AJ3111" s="73"/>
      <c r="AK3111" s="24"/>
    </row>
    <row r="3112" spans="28:37">
      <c r="AB3112" s="71"/>
      <c r="AC3112" s="24"/>
      <c r="AD3112" s="24"/>
      <c r="AE3112" s="72"/>
      <c r="AF3112" s="24"/>
      <c r="AG3112" s="24"/>
      <c r="AH3112" s="73"/>
      <c r="AI3112" s="24"/>
      <c r="AJ3112" s="73"/>
      <c r="AK3112" s="24"/>
    </row>
    <row r="3113" spans="28:37">
      <c r="AB3113" s="71"/>
      <c r="AC3113" s="24"/>
      <c r="AD3113" s="24"/>
      <c r="AE3113" s="72"/>
      <c r="AF3113" s="24"/>
      <c r="AG3113" s="24"/>
      <c r="AH3113" s="73"/>
      <c r="AI3113" s="24"/>
      <c r="AJ3113" s="73"/>
      <c r="AK3113" s="24"/>
    </row>
    <row r="3114" spans="28:37">
      <c r="AB3114" s="71"/>
      <c r="AC3114" s="24"/>
      <c r="AD3114" s="24"/>
      <c r="AE3114" s="72"/>
      <c r="AF3114" s="24"/>
      <c r="AG3114" s="24"/>
      <c r="AH3114" s="73"/>
      <c r="AI3114" s="24"/>
      <c r="AJ3114" s="73"/>
      <c r="AK3114" s="24"/>
    </row>
    <row r="3115" spans="28:37">
      <c r="AB3115" s="71"/>
      <c r="AC3115" s="24"/>
      <c r="AD3115" s="24"/>
      <c r="AE3115" s="72"/>
      <c r="AF3115" s="24"/>
      <c r="AG3115" s="24"/>
      <c r="AH3115" s="73"/>
      <c r="AI3115" s="24"/>
      <c r="AJ3115" s="73"/>
      <c r="AK3115" s="24"/>
    </row>
    <row r="3116" spans="28:37">
      <c r="AB3116" s="71"/>
      <c r="AC3116" s="24"/>
      <c r="AD3116" s="24"/>
      <c r="AE3116" s="72"/>
      <c r="AF3116" s="24"/>
      <c r="AG3116" s="24"/>
      <c r="AH3116" s="73"/>
      <c r="AI3116" s="24"/>
      <c r="AJ3116" s="73"/>
      <c r="AK3116" s="24"/>
    </row>
    <row r="3117" spans="28:37">
      <c r="AB3117" s="71"/>
      <c r="AC3117" s="24"/>
      <c r="AD3117" s="24"/>
      <c r="AE3117" s="72"/>
      <c r="AF3117" s="24"/>
      <c r="AG3117" s="24"/>
      <c r="AH3117" s="73"/>
      <c r="AI3117" s="24"/>
      <c r="AJ3117" s="73"/>
      <c r="AK3117" s="24"/>
    </row>
    <row r="3118" spans="28:37">
      <c r="AB3118" s="71"/>
      <c r="AC3118" s="24"/>
      <c r="AD3118" s="24"/>
      <c r="AE3118" s="72"/>
      <c r="AF3118" s="24"/>
      <c r="AG3118" s="24"/>
      <c r="AH3118" s="73"/>
      <c r="AI3118" s="24"/>
      <c r="AJ3118" s="73"/>
      <c r="AK3118" s="24"/>
    </row>
    <row r="3119" spans="28:37">
      <c r="AB3119" s="71"/>
      <c r="AC3119" s="24"/>
      <c r="AD3119" s="24"/>
      <c r="AE3119" s="72"/>
      <c r="AF3119" s="24"/>
      <c r="AG3119" s="24"/>
      <c r="AH3119" s="73"/>
      <c r="AI3119" s="24"/>
      <c r="AJ3119" s="73"/>
      <c r="AK3119" s="24"/>
    </row>
    <row r="3120" spans="28:37">
      <c r="AB3120" s="71"/>
      <c r="AC3120" s="24"/>
      <c r="AD3120" s="24"/>
      <c r="AE3120" s="72"/>
      <c r="AF3120" s="24"/>
      <c r="AG3120" s="24"/>
      <c r="AH3120" s="73"/>
      <c r="AI3120" s="24"/>
      <c r="AJ3120" s="73"/>
      <c r="AK3120" s="24"/>
    </row>
    <row r="3121" spans="28:37">
      <c r="AB3121" s="71"/>
      <c r="AC3121" s="24"/>
      <c r="AD3121" s="24"/>
      <c r="AE3121" s="72"/>
      <c r="AF3121" s="24"/>
      <c r="AG3121" s="24"/>
      <c r="AH3121" s="73"/>
      <c r="AI3121" s="24"/>
      <c r="AJ3121" s="73"/>
      <c r="AK3121" s="24"/>
    </row>
    <row r="3122" spans="28:37">
      <c r="AB3122" s="71"/>
      <c r="AC3122" s="24"/>
      <c r="AD3122" s="24"/>
      <c r="AE3122" s="72"/>
      <c r="AF3122" s="24"/>
      <c r="AG3122" s="24"/>
      <c r="AH3122" s="73"/>
      <c r="AI3122" s="24"/>
      <c r="AJ3122" s="73"/>
      <c r="AK3122" s="24"/>
    </row>
    <row r="3123" spans="28:37">
      <c r="AB3123" s="71"/>
      <c r="AC3123" s="24"/>
      <c r="AD3123" s="24"/>
      <c r="AE3123" s="72"/>
      <c r="AF3123" s="24"/>
      <c r="AG3123" s="24"/>
      <c r="AH3123" s="73"/>
      <c r="AI3123" s="24"/>
      <c r="AJ3123" s="73"/>
      <c r="AK3123" s="24"/>
    </row>
    <row r="3124" spans="28:37">
      <c r="AB3124" s="71"/>
      <c r="AC3124" s="24"/>
      <c r="AD3124" s="24"/>
      <c r="AE3124" s="72"/>
      <c r="AF3124" s="24"/>
      <c r="AG3124" s="24"/>
      <c r="AH3124" s="73"/>
      <c r="AI3124" s="24"/>
      <c r="AJ3124" s="73"/>
      <c r="AK3124" s="24"/>
    </row>
    <row r="3125" spans="28:37">
      <c r="AB3125" s="71"/>
      <c r="AC3125" s="24"/>
      <c r="AD3125" s="24"/>
      <c r="AE3125" s="72"/>
      <c r="AF3125" s="24"/>
      <c r="AG3125" s="24"/>
      <c r="AH3125" s="73"/>
      <c r="AI3125" s="24"/>
      <c r="AJ3125" s="73"/>
      <c r="AK3125" s="24"/>
    </row>
    <row r="3126" spans="28:37">
      <c r="AB3126" s="71"/>
      <c r="AC3126" s="24"/>
      <c r="AD3126" s="24"/>
      <c r="AE3126" s="72"/>
      <c r="AF3126" s="24"/>
      <c r="AG3126" s="24"/>
      <c r="AH3126" s="73"/>
      <c r="AI3126" s="24"/>
      <c r="AJ3126" s="73"/>
      <c r="AK3126" s="24"/>
    </row>
    <row r="3127" spans="28:37">
      <c r="AB3127" s="71"/>
      <c r="AC3127" s="24"/>
      <c r="AD3127" s="24"/>
      <c r="AE3127" s="72"/>
      <c r="AF3127" s="24"/>
      <c r="AG3127" s="24"/>
      <c r="AH3127" s="73"/>
      <c r="AI3127" s="24"/>
      <c r="AJ3127" s="73"/>
      <c r="AK3127" s="24"/>
    </row>
    <row r="3128" spans="28:37">
      <c r="AB3128" s="71"/>
      <c r="AC3128" s="24"/>
      <c r="AD3128" s="24"/>
      <c r="AE3128" s="72"/>
      <c r="AF3128" s="24"/>
      <c r="AG3128" s="24"/>
      <c r="AH3128" s="73"/>
      <c r="AI3128" s="24"/>
      <c r="AJ3128" s="73"/>
      <c r="AK3128" s="24"/>
    </row>
    <row r="3129" spans="28:37">
      <c r="AB3129" s="71"/>
      <c r="AC3129" s="24"/>
      <c r="AD3129" s="24"/>
      <c r="AE3129" s="72"/>
      <c r="AF3129" s="24"/>
      <c r="AG3129" s="24"/>
      <c r="AH3129" s="73"/>
      <c r="AI3129" s="24"/>
      <c r="AJ3129" s="73"/>
      <c r="AK3129" s="24"/>
    </row>
    <row r="3130" spans="28:37">
      <c r="AB3130" s="71"/>
      <c r="AC3130" s="24"/>
      <c r="AD3130" s="24"/>
      <c r="AE3130" s="72"/>
      <c r="AF3130" s="24"/>
      <c r="AG3130" s="24"/>
      <c r="AH3130" s="73"/>
      <c r="AI3130" s="24"/>
      <c r="AJ3130" s="73"/>
      <c r="AK3130" s="24"/>
    </row>
    <row r="3131" spans="28:37">
      <c r="AB3131" s="71"/>
      <c r="AC3131" s="24"/>
      <c r="AD3131" s="24"/>
      <c r="AE3131" s="72"/>
      <c r="AF3131" s="24"/>
      <c r="AG3131" s="24"/>
      <c r="AH3131" s="73"/>
      <c r="AI3131" s="24"/>
      <c r="AJ3131" s="73"/>
      <c r="AK3131" s="24"/>
    </row>
    <row r="3132" spans="28:37">
      <c r="AB3132" s="71"/>
      <c r="AC3132" s="24"/>
      <c r="AD3132" s="24"/>
      <c r="AE3132" s="72"/>
      <c r="AF3132" s="24"/>
      <c r="AG3132" s="24"/>
      <c r="AH3132" s="73"/>
      <c r="AI3132" s="24"/>
      <c r="AJ3132" s="73"/>
      <c r="AK3132" s="24"/>
    </row>
    <row r="3133" spans="28:37">
      <c r="AB3133" s="71"/>
      <c r="AC3133" s="24"/>
      <c r="AD3133" s="24"/>
      <c r="AE3133" s="72"/>
      <c r="AF3133" s="24"/>
      <c r="AG3133" s="24"/>
      <c r="AH3133" s="73"/>
      <c r="AI3133" s="24"/>
      <c r="AJ3133" s="73"/>
      <c r="AK3133" s="24"/>
    </row>
    <row r="3134" spans="28:37">
      <c r="AB3134" s="71"/>
      <c r="AC3134" s="24"/>
      <c r="AD3134" s="24"/>
      <c r="AE3134" s="72"/>
      <c r="AF3134" s="24"/>
      <c r="AG3134" s="24"/>
      <c r="AH3134" s="73"/>
      <c r="AI3134" s="24"/>
      <c r="AJ3134" s="73"/>
      <c r="AK3134" s="24"/>
    </row>
    <row r="3135" spans="28:37">
      <c r="AB3135" s="71"/>
      <c r="AC3135" s="24"/>
      <c r="AD3135" s="24"/>
      <c r="AE3135" s="72"/>
      <c r="AF3135" s="24"/>
      <c r="AG3135" s="24"/>
      <c r="AH3135" s="73"/>
      <c r="AI3135" s="24"/>
      <c r="AJ3135" s="73"/>
      <c r="AK3135" s="24"/>
    </row>
    <row r="3136" spans="28:37">
      <c r="AB3136" s="71"/>
      <c r="AC3136" s="24"/>
      <c r="AD3136" s="24"/>
      <c r="AE3136" s="72"/>
      <c r="AF3136" s="24"/>
      <c r="AG3136" s="24"/>
      <c r="AH3136" s="73"/>
      <c r="AI3136" s="24"/>
      <c r="AJ3136" s="73"/>
      <c r="AK3136" s="24"/>
    </row>
    <row r="3137" spans="28:37">
      <c r="AB3137" s="71"/>
      <c r="AC3137" s="24"/>
      <c r="AD3137" s="24"/>
      <c r="AE3137" s="72"/>
      <c r="AF3137" s="24"/>
      <c r="AG3137" s="24"/>
      <c r="AH3137" s="73"/>
      <c r="AI3137" s="24"/>
      <c r="AJ3137" s="73"/>
      <c r="AK3137" s="24"/>
    </row>
    <row r="3138" spans="28:37">
      <c r="AB3138" s="71"/>
      <c r="AC3138" s="24"/>
      <c r="AD3138" s="24"/>
      <c r="AE3138" s="72"/>
      <c r="AF3138" s="24"/>
      <c r="AG3138" s="24"/>
      <c r="AH3138" s="73"/>
      <c r="AI3138" s="24"/>
      <c r="AJ3138" s="73"/>
      <c r="AK3138" s="24"/>
    </row>
    <row r="3139" spans="28:37">
      <c r="AB3139" s="71"/>
      <c r="AC3139" s="24"/>
      <c r="AD3139" s="24"/>
      <c r="AE3139" s="72"/>
      <c r="AF3139" s="24"/>
      <c r="AG3139" s="24"/>
      <c r="AH3139" s="73"/>
      <c r="AI3139" s="24"/>
      <c r="AJ3139" s="73"/>
      <c r="AK3139" s="24"/>
    </row>
    <row r="3140" spans="28:37">
      <c r="AB3140" s="71"/>
      <c r="AC3140" s="24"/>
      <c r="AD3140" s="24"/>
      <c r="AE3140" s="72"/>
      <c r="AF3140" s="24"/>
      <c r="AG3140" s="24"/>
      <c r="AH3140" s="73"/>
      <c r="AI3140" s="24"/>
      <c r="AJ3140" s="73"/>
      <c r="AK3140" s="24"/>
    </row>
    <row r="3141" spans="28:37">
      <c r="AB3141" s="71"/>
      <c r="AC3141" s="24"/>
      <c r="AD3141" s="24"/>
      <c r="AE3141" s="72"/>
      <c r="AF3141" s="24"/>
      <c r="AG3141" s="24"/>
      <c r="AH3141" s="73"/>
      <c r="AI3141" s="24"/>
      <c r="AJ3141" s="73"/>
      <c r="AK3141" s="24"/>
    </row>
    <row r="3142" spans="28:37">
      <c r="AB3142" s="71"/>
      <c r="AC3142" s="24"/>
      <c r="AD3142" s="24"/>
      <c r="AE3142" s="72"/>
      <c r="AF3142" s="24"/>
      <c r="AG3142" s="24"/>
      <c r="AH3142" s="73"/>
      <c r="AI3142" s="24"/>
      <c r="AJ3142" s="73"/>
      <c r="AK3142" s="24"/>
    </row>
    <row r="3143" spans="28:37">
      <c r="AB3143" s="71"/>
      <c r="AC3143" s="24"/>
      <c r="AD3143" s="24"/>
      <c r="AE3143" s="72"/>
      <c r="AF3143" s="24"/>
      <c r="AG3143" s="24"/>
      <c r="AH3143" s="73"/>
      <c r="AI3143" s="24"/>
      <c r="AJ3143" s="73"/>
      <c r="AK3143" s="24"/>
    </row>
    <row r="3144" spans="28:37">
      <c r="AB3144" s="71"/>
      <c r="AC3144" s="24"/>
      <c r="AD3144" s="24"/>
      <c r="AE3144" s="72"/>
      <c r="AF3144" s="24"/>
      <c r="AG3144" s="24"/>
      <c r="AH3144" s="73"/>
      <c r="AI3144" s="24"/>
      <c r="AJ3144" s="73"/>
      <c r="AK3144" s="24"/>
    </row>
    <row r="3145" spans="28:37">
      <c r="AB3145" s="71"/>
      <c r="AC3145" s="24"/>
      <c r="AD3145" s="24"/>
      <c r="AE3145" s="72"/>
      <c r="AF3145" s="24"/>
      <c r="AG3145" s="24"/>
      <c r="AH3145" s="73"/>
      <c r="AI3145" s="24"/>
      <c r="AJ3145" s="73"/>
      <c r="AK3145" s="24"/>
    </row>
    <row r="3146" spans="28:37">
      <c r="AB3146" s="71"/>
      <c r="AC3146" s="24"/>
      <c r="AD3146" s="24"/>
      <c r="AE3146" s="72"/>
      <c r="AF3146" s="24"/>
      <c r="AG3146" s="24"/>
      <c r="AH3146" s="73"/>
      <c r="AI3146" s="24"/>
      <c r="AJ3146" s="73"/>
      <c r="AK3146" s="24"/>
    </row>
    <row r="3147" spans="28:37">
      <c r="AB3147" s="71"/>
      <c r="AC3147" s="24"/>
      <c r="AD3147" s="24"/>
      <c r="AE3147" s="72"/>
      <c r="AF3147" s="24"/>
      <c r="AG3147" s="24"/>
      <c r="AH3147" s="73"/>
      <c r="AI3147" s="24"/>
      <c r="AJ3147" s="73"/>
      <c r="AK3147" s="24"/>
    </row>
    <row r="3148" spans="28:37">
      <c r="AB3148" s="71"/>
      <c r="AC3148" s="24"/>
      <c r="AD3148" s="24"/>
      <c r="AE3148" s="72"/>
      <c r="AF3148" s="24"/>
      <c r="AG3148" s="24"/>
      <c r="AH3148" s="73"/>
      <c r="AI3148" s="24"/>
      <c r="AJ3148" s="73"/>
      <c r="AK3148" s="24"/>
    </row>
    <row r="3149" spans="28:37">
      <c r="AB3149" s="71"/>
      <c r="AC3149" s="24"/>
      <c r="AD3149" s="24"/>
      <c r="AE3149" s="72"/>
      <c r="AF3149" s="24"/>
      <c r="AG3149" s="24"/>
      <c r="AH3149" s="73"/>
      <c r="AI3149" s="24"/>
      <c r="AJ3149" s="73"/>
      <c r="AK3149" s="24"/>
    </row>
    <row r="3150" spans="28:37">
      <c r="AB3150" s="71"/>
      <c r="AC3150" s="24"/>
      <c r="AD3150" s="24"/>
      <c r="AE3150" s="72"/>
      <c r="AF3150" s="24"/>
      <c r="AG3150" s="24"/>
      <c r="AH3150" s="73"/>
      <c r="AI3150" s="24"/>
      <c r="AJ3150" s="73"/>
      <c r="AK3150" s="24"/>
    </row>
    <row r="3151" spans="28:37">
      <c r="AB3151" s="71"/>
      <c r="AC3151" s="24"/>
      <c r="AD3151" s="24"/>
      <c r="AE3151" s="72"/>
      <c r="AF3151" s="24"/>
      <c r="AG3151" s="24"/>
      <c r="AH3151" s="73"/>
      <c r="AI3151" s="24"/>
      <c r="AJ3151" s="73"/>
      <c r="AK3151" s="24"/>
    </row>
    <row r="3152" spans="28:37">
      <c r="AB3152" s="71"/>
      <c r="AC3152" s="24"/>
      <c r="AD3152" s="24"/>
      <c r="AE3152" s="72"/>
      <c r="AF3152" s="24"/>
      <c r="AG3152" s="24"/>
      <c r="AH3152" s="73"/>
      <c r="AI3152" s="24"/>
      <c r="AJ3152" s="73"/>
      <c r="AK3152" s="24"/>
    </row>
    <row r="3153" spans="28:37">
      <c r="AB3153" s="71"/>
      <c r="AC3153" s="24"/>
      <c r="AD3153" s="24"/>
      <c r="AE3153" s="72"/>
      <c r="AF3153" s="24"/>
      <c r="AG3153" s="24"/>
      <c r="AH3153" s="73"/>
      <c r="AI3153" s="24"/>
      <c r="AJ3153" s="73"/>
      <c r="AK3153" s="24"/>
    </row>
    <row r="3154" spans="28:37">
      <c r="AB3154" s="71"/>
      <c r="AC3154" s="24"/>
      <c r="AD3154" s="24"/>
      <c r="AE3154" s="72"/>
      <c r="AF3154" s="24"/>
      <c r="AG3154" s="24"/>
      <c r="AH3154" s="73"/>
      <c r="AI3154" s="24"/>
      <c r="AJ3154" s="73"/>
      <c r="AK3154" s="24"/>
    </row>
    <row r="3155" spans="28:37">
      <c r="AB3155" s="71"/>
      <c r="AC3155" s="24"/>
      <c r="AD3155" s="24"/>
      <c r="AE3155" s="72"/>
      <c r="AF3155" s="24"/>
      <c r="AG3155" s="24"/>
      <c r="AH3155" s="73"/>
      <c r="AI3155" s="24"/>
      <c r="AJ3155" s="73"/>
      <c r="AK3155" s="24"/>
    </row>
    <row r="3156" spans="28:37">
      <c r="AB3156" s="71"/>
      <c r="AC3156" s="24"/>
      <c r="AD3156" s="24"/>
      <c r="AE3156" s="72"/>
      <c r="AF3156" s="24"/>
      <c r="AG3156" s="24"/>
      <c r="AH3156" s="73"/>
      <c r="AI3156" s="24"/>
      <c r="AJ3156" s="73"/>
      <c r="AK3156" s="24"/>
    </row>
    <row r="3157" spans="28:37">
      <c r="AB3157" s="71"/>
      <c r="AC3157" s="24"/>
      <c r="AD3157" s="24"/>
      <c r="AE3157" s="72"/>
      <c r="AF3157" s="24"/>
      <c r="AG3157" s="24"/>
      <c r="AH3157" s="73"/>
      <c r="AI3157" s="24"/>
      <c r="AJ3157" s="73"/>
      <c r="AK3157" s="24"/>
    </row>
    <row r="3158" spans="28:37">
      <c r="AB3158" s="71"/>
      <c r="AC3158" s="24"/>
      <c r="AD3158" s="24"/>
      <c r="AE3158" s="72"/>
      <c r="AF3158" s="24"/>
      <c r="AG3158" s="24"/>
      <c r="AH3158" s="73"/>
      <c r="AI3158" s="24"/>
      <c r="AJ3158" s="73"/>
      <c r="AK3158" s="24"/>
    </row>
    <row r="3159" spans="28:37">
      <c r="AB3159" s="71"/>
      <c r="AC3159" s="24"/>
      <c r="AD3159" s="24"/>
      <c r="AE3159" s="72"/>
      <c r="AF3159" s="24"/>
      <c r="AG3159" s="24"/>
      <c r="AH3159" s="73"/>
      <c r="AI3159" s="24"/>
      <c r="AJ3159" s="73"/>
      <c r="AK3159" s="24"/>
    </row>
    <row r="3160" spans="28:37">
      <c r="AB3160" s="71"/>
      <c r="AC3160" s="24"/>
      <c r="AD3160" s="24"/>
      <c r="AE3160" s="72"/>
      <c r="AF3160" s="24"/>
      <c r="AG3160" s="24"/>
      <c r="AH3160" s="73"/>
      <c r="AI3160" s="24"/>
      <c r="AJ3160" s="73"/>
      <c r="AK3160" s="24"/>
    </row>
    <row r="3161" spans="28:37">
      <c r="AB3161" s="71"/>
      <c r="AC3161" s="24"/>
      <c r="AD3161" s="24"/>
      <c r="AE3161" s="72"/>
      <c r="AF3161" s="24"/>
      <c r="AG3161" s="24"/>
      <c r="AH3161" s="73"/>
      <c r="AI3161" s="24"/>
      <c r="AJ3161" s="73"/>
      <c r="AK3161" s="24"/>
    </row>
    <row r="3162" spans="28:37">
      <c r="AB3162" s="71"/>
      <c r="AC3162" s="24"/>
      <c r="AD3162" s="24"/>
      <c r="AE3162" s="72"/>
      <c r="AF3162" s="24"/>
      <c r="AG3162" s="24"/>
      <c r="AH3162" s="73"/>
      <c r="AI3162" s="24"/>
      <c r="AJ3162" s="73"/>
      <c r="AK3162" s="24"/>
    </row>
    <row r="3163" spans="28:37">
      <c r="AB3163" s="71"/>
      <c r="AC3163" s="24"/>
      <c r="AD3163" s="24"/>
      <c r="AE3163" s="72"/>
      <c r="AF3163" s="24"/>
      <c r="AG3163" s="24"/>
      <c r="AH3163" s="73"/>
      <c r="AI3163" s="24"/>
      <c r="AJ3163" s="73"/>
      <c r="AK3163" s="24"/>
    </row>
    <row r="3164" spans="28:37">
      <c r="AB3164" s="71"/>
      <c r="AC3164" s="24"/>
      <c r="AD3164" s="24"/>
      <c r="AE3164" s="72"/>
      <c r="AF3164" s="24"/>
      <c r="AG3164" s="24"/>
      <c r="AH3164" s="73"/>
      <c r="AI3164" s="24"/>
      <c r="AJ3164" s="73"/>
      <c r="AK3164" s="24"/>
    </row>
    <row r="3165" spans="28:37">
      <c r="AB3165" s="71"/>
      <c r="AC3165" s="24"/>
      <c r="AD3165" s="24"/>
      <c r="AE3165" s="72"/>
      <c r="AF3165" s="24"/>
      <c r="AG3165" s="24"/>
      <c r="AH3165" s="73"/>
      <c r="AI3165" s="24"/>
      <c r="AJ3165" s="73"/>
      <c r="AK3165" s="24"/>
    </row>
    <row r="3166" spans="28:37">
      <c r="AB3166" s="71"/>
      <c r="AC3166" s="24"/>
      <c r="AD3166" s="24"/>
      <c r="AE3166" s="72"/>
      <c r="AF3166" s="24"/>
      <c r="AG3166" s="24"/>
      <c r="AH3166" s="73"/>
      <c r="AI3166" s="24"/>
      <c r="AJ3166" s="73"/>
      <c r="AK3166" s="24"/>
    </row>
    <row r="3167" spans="28:37">
      <c r="AB3167" s="71"/>
      <c r="AC3167" s="24"/>
      <c r="AD3167" s="24"/>
      <c r="AE3167" s="72"/>
      <c r="AF3167" s="24"/>
      <c r="AG3167" s="24"/>
      <c r="AH3167" s="73"/>
      <c r="AI3167" s="24"/>
      <c r="AJ3167" s="73"/>
      <c r="AK3167" s="24"/>
    </row>
    <row r="3168" spans="28:37">
      <c r="AB3168" s="71"/>
      <c r="AC3168" s="24"/>
      <c r="AD3168" s="24"/>
      <c r="AE3168" s="72"/>
      <c r="AF3168" s="24"/>
      <c r="AG3168" s="24"/>
      <c r="AH3168" s="73"/>
      <c r="AI3168" s="24"/>
      <c r="AJ3168" s="73"/>
      <c r="AK3168" s="24"/>
    </row>
    <row r="3169" spans="28:37">
      <c r="AB3169" s="71"/>
      <c r="AC3169" s="24"/>
      <c r="AD3169" s="24"/>
      <c r="AE3169" s="72"/>
      <c r="AF3169" s="24"/>
      <c r="AG3169" s="24"/>
      <c r="AH3169" s="73"/>
      <c r="AI3169" s="24"/>
      <c r="AJ3169" s="73"/>
      <c r="AK3169" s="24"/>
    </row>
    <row r="3170" spans="28:37">
      <c r="AB3170" s="71"/>
      <c r="AC3170" s="24"/>
      <c r="AD3170" s="24"/>
      <c r="AE3170" s="72"/>
      <c r="AF3170" s="24"/>
      <c r="AG3170" s="24"/>
      <c r="AH3170" s="73"/>
      <c r="AI3170" s="24"/>
      <c r="AJ3170" s="73"/>
      <c r="AK3170" s="24"/>
    </row>
    <row r="3171" spans="28:37">
      <c r="AB3171" s="71"/>
      <c r="AC3171" s="24"/>
      <c r="AD3171" s="24"/>
      <c r="AE3171" s="72"/>
      <c r="AF3171" s="24"/>
      <c r="AG3171" s="24"/>
      <c r="AH3171" s="73"/>
      <c r="AI3171" s="24"/>
      <c r="AJ3171" s="73"/>
      <c r="AK3171" s="24"/>
    </row>
    <row r="3172" spans="28:37">
      <c r="AB3172" s="71"/>
      <c r="AC3172" s="24"/>
      <c r="AD3172" s="24"/>
      <c r="AE3172" s="72"/>
      <c r="AF3172" s="24"/>
      <c r="AG3172" s="24"/>
      <c r="AH3172" s="73"/>
      <c r="AI3172" s="24"/>
      <c r="AJ3172" s="73"/>
      <c r="AK3172" s="24"/>
    </row>
    <row r="3173" spans="28:37">
      <c r="AB3173" s="71"/>
      <c r="AC3173" s="24"/>
      <c r="AD3173" s="24"/>
      <c r="AE3173" s="72"/>
      <c r="AF3173" s="24"/>
      <c r="AG3173" s="24"/>
      <c r="AH3173" s="73"/>
      <c r="AI3173" s="24"/>
      <c r="AJ3173" s="73"/>
      <c r="AK3173" s="24"/>
    </row>
    <row r="3174" spans="28:37">
      <c r="AB3174" s="71"/>
      <c r="AC3174" s="24"/>
      <c r="AD3174" s="24"/>
      <c r="AE3174" s="72"/>
      <c r="AF3174" s="24"/>
      <c r="AG3174" s="24"/>
      <c r="AH3174" s="73"/>
      <c r="AI3174" s="24"/>
      <c r="AJ3174" s="73"/>
      <c r="AK3174" s="24"/>
    </row>
    <row r="3175" spans="28:37">
      <c r="AB3175" s="71"/>
      <c r="AC3175" s="24"/>
      <c r="AD3175" s="24"/>
      <c r="AE3175" s="72"/>
      <c r="AF3175" s="24"/>
      <c r="AG3175" s="24"/>
      <c r="AH3175" s="73"/>
      <c r="AI3175" s="24"/>
      <c r="AJ3175" s="73"/>
      <c r="AK3175" s="24"/>
    </row>
    <row r="3176" spans="28:37">
      <c r="AB3176" s="71"/>
      <c r="AC3176" s="24"/>
      <c r="AD3176" s="24"/>
      <c r="AE3176" s="72"/>
      <c r="AF3176" s="24"/>
      <c r="AG3176" s="24"/>
      <c r="AH3176" s="73"/>
      <c r="AI3176" s="24"/>
      <c r="AJ3176" s="73"/>
      <c r="AK3176" s="24"/>
    </row>
    <row r="3177" spans="28:37">
      <c r="AB3177" s="71"/>
      <c r="AC3177" s="24"/>
      <c r="AD3177" s="24"/>
      <c r="AE3177" s="72"/>
      <c r="AF3177" s="24"/>
      <c r="AG3177" s="24"/>
      <c r="AH3177" s="73"/>
      <c r="AI3177" s="24"/>
      <c r="AJ3177" s="73"/>
      <c r="AK3177" s="24"/>
    </row>
    <row r="3178" spans="28:37">
      <c r="AB3178" s="71"/>
      <c r="AC3178" s="24"/>
      <c r="AD3178" s="24"/>
      <c r="AE3178" s="72"/>
      <c r="AF3178" s="24"/>
      <c r="AG3178" s="24"/>
      <c r="AH3178" s="73"/>
      <c r="AI3178" s="24"/>
      <c r="AJ3178" s="73"/>
      <c r="AK3178" s="24"/>
    </row>
    <row r="3179" spans="28:37">
      <c r="AB3179" s="71"/>
      <c r="AC3179" s="24"/>
      <c r="AD3179" s="24"/>
      <c r="AE3179" s="72"/>
      <c r="AF3179" s="24"/>
      <c r="AG3179" s="24"/>
      <c r="AH3179" s="73"/>
      <c r="AI3179" s="24"/>
      <c r="AJ3179" s="73"/>
      <c r="AK3179" s="24"/>
    </row>
    <row r="3180" spans="28:37">
      <c r="AB3180" s="71"/>
      <c r="AC3180" s="24"/>
      <c r="AD3180" s="24"/>
      <c r="AE3180" s="72"/>
      <c r="AF3180" s="24"/>
      <c r="AG3180" s="24"/>
      <c r="AH3180" s="73"/>
      <c r="AI3180" s="24"/>
      <c r="AJ3180" s="73"/>
      <c r="AK3180" s="24"/>
    </row>
    <row r="3181" spans="28:37">
      <c r="AB3181" s="71"/>
      <c r="AC3181" s="24"/>
      <c r="AD3181" s="24"/>
      <c r="AE3181" s="72"/>
      <c r="AF3181" s="24"/>
      <c r="AG3181" s="24"/>
      <c r="AH3181" s="73"/>
      <c r="AI3181" s="24"/>
      <c r="AJ3181" s="73"/>
      <c r="AK3181" s="24"/>
    </row>
    <row r="3182" spans="28:37">
      <c r="AB3182" s="71"/>
      <c r="AC3182" s="24"/>
      <c r="AD3182" s="24"/>
      <c r="AE3182" s="72"/>
      <c r="AF3182" s="24"/>
      <c r="AG3182" s="24"/>
      <c r="AH3182" s="73"/>
      <c r="AI3182" s="24"/>
      <c r="AJ3182" s="73"/>
      <c r="AK3182" s="24"/>
    </row>
    <row r="3183" spans="28:37">
      <c r="AB3183" s="71"/>
      <c r="AC3183" s="24"/>
      <c r="AD3183" s="24"/>
      <c r="AE3183" s="72"/>
      <c r="AF3183" s="24"/>
      <c r="AG3183" s="24"/>
      <c r="AH3183" s="73"/>
      <c r="AI3183" s="24"/>
      <c r="AJ3183" s="73"/>
      <c r="AK3183" s="24"/>
    </row>
    <row r="3184" spans="28:37">
      <c r="AB3184" s="71"/>
      <c r="AC3184" s="24"/>
      <c r="AD3184" s="24"/>
      <c r="AE3184" s="72"/>
      <c r="AF3184" s="24"/>
      <c r="AG3184" s="24"/>
      <c r="AH3184" s="73"/>
      <c r="AI3184" s="24"/>
      <c r="AJ3184" s="73"/>
      <c r="AK3184" s="24"/>
    </row>
    <row r="3185" spans="28:37">
      <c r="AB3185" s="71"/>
      <c r="AC3185" s="24"/>
      <c r="AD3185" s="24"/>
      <c r="AE3185" s="72"/>
      <c r="AF3185" s="24"/>
      <c r="AG3185" s="24"/>
      <c r="AH3185" s="73"/>
      <c r="AI3185" s="24"/>
      <c r="AJ3185" s="73"/>
      <c r="AK3185" s="24"/>
    </row>
    <row r="3186" spans="28:37">
      <c r="AB3186" s="71"/>
      <c r="AC3186" s="24"/>
      <c r="AD3186" s="24"/>
      <c r="AE3186" s="72"/>
      <c r="AF3186" s="24"/>
      <c r="AG3186" s="24"/>
      <c r="AH3186" s="73"/>
      <c r="AI3186" s="24"/>
      <c r="AJ3186" s="73"/>
      <c r="AK3186" s="24"/>
    </row>
    <row r="3187" spans="28:37">
      <c r="AB3187" s="71"/>
      <c r="AC3187" s="24"/>
      <c r="AD3187" s="24"/>
      <c r="AE3187" s="72"/>
      <c r="AF3187" s="24"/>
      <c r="AG3187" s="24"/>
      <c r="AH3187" s="73"/>
      <c r="AI3187" s="24"/>
      <c r="AJ3187" s="73"/>
      <c r="AK3187" s="24"/>
    </row>
    <row r="3188" spans="28:37">
      <c r="AB3188" s="71"/>
      <c r="AC3188" s="24"/>
      <c r="AD3188" s="24"/>
      <c r="AE3188" s="72"/>
      <c r="AF3188" s="24"/>
      <c r="AG3188" s="24"/>
      <c r="AH3188" s="73"/>
      <c r="AI3188" s="24"/>
      <c r="AJ3188" s="73"/>
      <c r="AK3188" s="24"/>
    </row>
    <row r="3189" spans="28:37">
      <c r="AB3189" s="71"/>
      <c r="AC3189" s="24"/>
      <c r="AD3189" s="24"/>
      <c r="AE3189" s="72"/>
      <c r="AF3189" s="24"/>
      <c r="AG3189" s="24"/>
      <c r="AH3189" s="73"/>
      <c r="AI3189" s="24"/>
      <c r="AJ3189" s="73"/>
      <c r="AK3189" s="24"/>
    </row>
    <row r="3190" spans="28:37">
      <c r="AB3190" s="71"/>
      <c r="AC3190" s="24"/>
      <c r="AD3190" s="24"/>
      <c r="AE3190" s="72"/>
      <c r="AF3190" s="24"/>
      <c r="AG3190" s="24"/>
      <c r="AH3190" s="73"/>
      <c r="AI3190" s="24"/>
      <c r="AJ3190" s="73"/>
      <c r="AK3190" s="24"/>
    </row>
    <row r="3191" spans="28:37">
      <c r="AB3191" s="71"/>
      <c r="AC3191" s="24"/>
      <c r="AD3191" s="24"/>
      <c r="AE3191" s="72"/>
      <c r="AF3191" s="24"/>
      <c r="AG3191" s="24"/>
      <c r="AH3191" s="73"/>
      <c r="AI3191" s="24"/>
      <c r="AJ3191" s="73"/>
      <c r="AK3191" s="24"/>
    </row>
    <row r="3192" spans="28:37">
      <c r="AB3192" s="71"/>
      <c r="AC3192" s="24"/>
      <c r="AD3192" s="24"/>
      <c r="AE3192" s="72"/>
      <c r="AF3192" s="24"/>
      <c r="AG3192" s="24"/>
      <c r="AH3192" s="73"/>
      <c r="AI3192" s="24"/>
      <c r="AJ3192" s="73"/>
      <c r="AK3192" s="24"/>
    </row>
    <row r="3193" spans="28:37">
      <c r="AB3193" s="71"/>
      <c r="AC3193" s="24"/>
      <c r="AD3193" s="24"/>
      <c r="AE3193" s="72"/>
      <c r="AF3193" s="24"/>
      <c r="AG3193" s="24"/>
      <c r="AH3193" s="73"/>
      <c r="AI3193" s="24"/>
      <c r="AJ3193" s="73"/>
      <c r="AK3193" s="24"/>
    </row>
    <row r="3194" spans="28:37">
      <c r="AB3194" s="71"/>
      <c r="AC3194" s="24"/>
      <c r="AD3194" s="24"/>
      <c r="AE3194" s="72"/>
      <c r="AF3194" s="24"/>
      <c r="AG3194" s="24"/>
      <c r="AH3194" s="73"/>
      <c r="AI3194" s="24"/>
      <c r="AJ3194" s="73"/>
      <c r="AK3194" s="24"/>
    </row>
    <row r="3195" spans="28:37">
      <c r="AB3195" s="71"/>
      <c r="AC3195" s="24"/>
      <c r="AD3195" s="24"/>
      <c r="AE3195" s="72"/>
      <c r="AF3195" s="24"/>
      <c r="AG3195" s="24"/>
      <c r="AH3195" s="73"/>
      <c r="AI3195" s="24"/>
      <c r="AJ3195" s="73"/>
      <c r="AK3195" s="24"/>
    </row>
    <row r="3196" spans="28:37">
      <c r="AB3196" s="71"/>
      <c r="AC3196" s="24"/>
      <c r="AD3196" s="24"/>
      <c r="AE3196" s="72"/>
      <c r="AF3196" s="24"/>
      <c r="AG3196" s="24"/>
      <c r="AH3196" s="73"/>
      <c r="AI3196" s="24"/>
      <c r="AJ3196" s="73"/>
      <c r="AK3196" s="24"/>
    </row>
    <row r="3197" spans="28:37">
      <c r="AB3197" s="71"/>
      <c r="AC3197" s="24"/>
      <c r="AD3197" s="24"/>
      <c r="AE3197" s="72"/>
      <c r="AF3197" s="24"/>
      <c r="AG3197" s="24"/>
      <c r="AH3197" s="73"/>
      <c r="AI3197" s="24"/>
      <c r="AJ3197" s="73"/>
      <c r="AK3197" s="24"/>
    </row>
    <row r="3198" spans="28:37">
      <c r="AB3198" s="71"/>
      <c r="AC3198" s="24"/>
      <c r="AD3198" s="24"/>
      <c r="AE3198" s="72"/>
      <c r="AF3198" s="24"/>
      <c r="AG3198" s="24"/>
      <c r="AH3198" s="73"/>
      <c r="AI3198" s="24"/>
      <c r="AJ3198" s="73"/>
      <c r="AK3198" s="24"/>
    </row>
    <row r="3199" spans="28:37">
      <c r="AB3199" s="71"/>
      <c r="AC3199" s="24"/>
      <c r="AD3199" s="24"/>
      <c r="AE3199" s="72"/>
      <c r="AF3199" s="24"/>
      <c r="AG3199" s="24"/>
      <c r="AH3199" s="73"/>
      <c r="AI3199" s="24"/>
      <c r="AJ3199" s="73"/>
      <c r="AK3199" s="24"/>
    </row>
    <row r="3200" spans="28:37">
      <c r="AB3200" s="71"/>
      <c r="AC3200" s="24"/>
      <c r="AD3200" s="24"/>
      <c r="AE3200" s="72"/>
      <c r="AF3200" s="24"/>
      <c r="AG3200" s="24"/>
      <c r="AH3200" s="73"/>
      <c r="AI3200" s="24"/>
      <c r="AJ3200" s="73"/>
      <c r="AK3200" s="24"/>
    </row>
    <row r="3201" spans="28:37">
      <c r="AB3201" s="71"/>
      <c r="AC3201" s="24"/>
      <c r="AD3201" s="24"/>
      <c r="AE3201" s="72"/>
      <c r="AF3201" s="24"/>
      <c r="AG3201" s="24"/>
      <c r="AH3201" s="73"/>
      <c r="AI3201" s="24"/>
      <c r="AJ3201" s="73"/>
      <c r="AK3201" s="24"/>
    </row>
    <row r="3202" spans="28:37">
      <c r="AB3202" s="71"/>
      <c r="AC3202" s="24"/>
      <c r="AD3202" s="24"/>
      <c r="AE3202" s="72"/>
      <c r="AF3202" s="24"/>
      <c r="AG3202" s="24"/>
      <c r="AH3202" s="73"/>
      <c r="AI3202" s="24"/>
      <c r="AJ3202" s="73"/>
      <c r="AK3202" s="24"/>
    </row>
    <row r="3203" spans="28:37">
      <c r="AB3203" s="71"/>
      <c r="AC3203" s="24"/>
      <c r="AD3203" s="24"/>
      <c r="AE3203" s="72"/>
      <c r="AF3203" s="24"/>
      <c r="AG3203" s="24"/>
      <c r="AH3203" s="73"/>
      <c r="AI3203" s="24"/>
      <c r="AJ3203" s="73"/>
      <c r="AK3203" s="24"/>
    </row>
    <row r="3204" spans="28:37">
      <c r="AB3204" s="71"/>
      <c r="AC3204" s="24"/>
      <c r="AD3204" s="24"/>
      <c r="AE3204" s="72"/>
      <c r="AF3204" s="24"/>
      <c r="AG3204" s="24"/>
      <c r="AH3204" s="73"/>
      <c r="AI3204" s="24"/>
      <c r="AJ3204" s="73"/>
      <c r="AK3204" s="24"/>
    </row>
    <row r="3205" spans="28:37">
      <c r="AB3205" s="71"/>
      <c r="AC3205" s="24"/>
      <c r="AD3205" s="24"/>
      <c r="AE3205" s="72"/>
      <c r="AF3205" s="24"/>
      <c r="AG3205" s="24"/>
      <c r="AH3205" s="73"/>
      <c r="AI3205" s="24"/>
      <c r="AJ3205" s="73"/>
      <c r="AK3205" s="24"/>
    </row>
    <row r="3206" spans="28:37">
      <c r="AB3206" s="71"/>
      <c r="AC3206" s="24"/>
      <c r="AD3206" s="24"/>
      <c r="AE3206" s="72"/>
      <c r="AF3206" s="24"/>
      <c r="AG3206" s="24"/>
      <c r="AH3206" s="73"/>
      <c r="AI3206" s="24"/>
      <c r="AJ3206" s="73"/>
      <c r="AK3206" s="24"/>
    </row>
    <row r="3207" spans="28:37">
      <c r="AB3207" s="71"/>
      <c r="AC3207" s="24"/>
      <c r="AD3207" s="24"/>
      <c r="AE3207" s="72"/>
      <c r="AF3207" s="24"/>
      <c r="AG3207" s="24"/>
      <c r="AH3207" s="73"/>
      <c r="AI3207" s="24"/>
      <c r="AJ3207" s="73"/>
      <c r="AK3207" s="24"/>
    </row>
    <row r="3208" spans="28:37">
      <c r="AB3208" s="71"/>
      <c r="AC3208" s="24"/>
      <c r="AD3208" s="24"/>
      <c r="AE3208" s="72"/>
      <c r="AF3208" s="24"/>
      <c r="AG3208" s="24"/>
      <c r="AH3208" s="73"/>
      <c r="AI3208" s="24"/>
      <c r="AJ3208" s="73"/>
      <c r="AK3208" s="24"/>
    </row>
    <row r="3209" spans="28:37">
      <c r="AB3209" s="71"/>
      <c r="AC3209" s="24"/>
      <c r="AD3209" s="24"/>
      <c r="AE3209" s="72"/>
      <c r="AF3209" s="24"/>
      <c r="AG3209" s="24"/>
      <c r="AH3209" s="73"/>
      <c r="AI3209" s="24"/>
      <c r="AJ3209" s="73"/>
      <c r="AK3209" s="24"/>
    </row>
    <row r="3210" spans="28:37">
      <c r="AB3210" s="71"/>
      <c r="AC3210" s="24"/>
      <c r="AD3210" s="24"/>
      <c r="AE3210" s="72"/>
      <c r="AF3210" s="24"/>
      <c r="AG3210" s="24"/>
      <c r="AH3210" s="73"/>
      <c r="AI3210" s="24"/>
      <c r="AJ3210" s="73"/>
      <c r="AK3210" s="24"/>
    </row>
    <row r="3211" spans="28:37">
      <c r="AB3211" s="71"/>
      <c r="AC3211" s="24"/>
      <c r="AD3211" s="24"/>
      <c r="AE3211" s="72"/>
      <c r="AF3211" s="24"/>
      <c r="AG3211" s="24"/>
      <c r="AH3211" s="73"/>
      <c r="AI3211" s="24"/>
      <c r="AJ3211" s="73"/>
      <c r="AK3211" s="24"/>
    </row>
    <row r="3212" spans="28:37">
      <c r="AB3212" s="71"/>
      <c r="AC3212" s="24"/>
      <c r="AD3212" s="24"/>
      <c r="AE3212" s="72"/>
      <c r="AF3212" s="24"/>
      <c r="AG3212" s="24"/>
      <c r="AH3212" s="73"/>
      <c r="AI3212" s="24"/>
      <c r="AJ3212" s="73"/>
      <c r="AK3212" s="24"/>
    </row>
    <row r="3213" spans="28:37">
      <c r="AB3213" s="71"/>
      <c r="AC3213" s="24"/>
      <c r="AD3213" s="24"/>
      <c r="AE3213" s="72"/>
      <c r="AF3213" s="24"/>
      <c r="AG3213" s="24"/>
      <c r="AH3213" s="73"/>
      <c r="AI3213" s="24"/>
      <c r="AJ3213" s="73"/>
      <c r="AK3213" s="24"/>
    </row>
    <row r="3214" spans="28:37">
      <c r="AB3214" s="71"/>
      <c r="AC3214" s="24"/>
      <c r="AD3214" s="24"/>
      <c r="AE3214" s="72"/>
      <c r="AF3214" s="24"/>
      <c r="AG3214" s="24"/>
      <c r="AH3214" s="73"/>
      <c r="AI3214" s="24"/>
      <c r="AJ3214" s="73"/>
      <c r="AK3214" s="24"/>
    </row>
    <row r="3215" spans="28:37">
      <c r="AB3215" s="71"/>
      <c r="AC3215" s="24"/>
      <c r="AD3215" s="24"/>
      <c r="AE3215" s="72"/>
      <c r="AF3215" s="24"/>
      <c r="AG3215" s="24"/>
      <c r="AH3215" s="73"/>
      <c r="AI3215" s="24"/>
      <c r="AJ3215" s="73"/>
      <c r="AK3215" s="24"/>
    </row>
    <row r="3216" spans="28:37">
      <c r="AB3216" s="71"/>
      <c r="AC3216" s="24"/>
      <c r="AD3216" s="24"/>
      <c r="AE3216" s="72"/>
      <c r="AF3216" s="24"/>
      <c r="AG3216" s="24"/>
      <c r="AH3216" s="73"/>
      <c r="AI3216" s="24"/>
      <c r="AJ3216" s="73"/>
      <c r="AK3216" s="24"/>
    </row>
    <row r="3217" spans="28:37">
      <c r="AB3217" s="71"/>
      <c r="AC3217" s="24"/>
      <c r="AD3217" s="24"/>
      <c r="AE3217" s="72"/>
      <c r="AF3217" s="24"/>
      <c r="AG3217" s="24"/>
      <c r="AH3217" s="73"/>
      <c r="AI3217" s="24"/>
      <c r="AJ3217" s="73"/>
      <c r="AK3217" s="24"/>
    </row>
    <row r="3218" spans="28:37">
      <c r="AB3218" s="71"/>
      <c r="AC3218" s="24"/>
      <c r="AD3218" s="24"/>
      <c r="AE3218" s="72"/>
      <c r="AF3218" s="24"/>
      <c r="AG3218" s="24"/>
      <c r="AH3218" s="73"/>
      <c r="AI3218" s="24"/>
      <c r="AJ3218" s="73"/>
      <c r="AK3218" s="24"/>
    </row>
    <row r="3219" spans="28:37">
      <c r="AB3219" s="71"/>
      <c r="AC3219" s="24"/>
      <c r="AD3219" s="24"/>
      <c r="AE3219" s="72"/>
      <c r="AF3219" s="24"/>
      <c r="AG3219" s="24"/>
      <c r="AH3219" s="73"/>
      <c r="AI3219" s="24"/>
      <c r="AJ3219" s="73"/>
      <c r="AK3219" s="24"/>
    </row>
    <row r="3220" spans="28:37">
      <c r="AB3220" s="71"/>
      <c r="AC3220" s="24"/>
      <c r="AD3220" s="24"/>
      <c r="AE3220" s="72"/>
      <c r="AF3220" s="24"/>
      <c r="AG3220" s="24"/>
      <c r="AH3220" s="73"/>
      <c r="AI3220" s="24"/>
      <c r="AJ3220" s="73"/>
      <c r="AK3220" s="24"/>
    </row>
    <row r="3221" spans="28:37">
      <c r="AB3221" s="71"/>
      <c r="AC3221" s="24"/>
      <c r="AD3221" s="24"/>
      <c r="AE3221" s="72"/>
      <c r="AF3221" s="24"/>
      <c r="AG3221" s="24"/>
      <c r="AH3221" s="73"/>
      <c r="AI3221" s="24"/>
      <c r="AJ3221" s="73"/>
      <c r="AK3221" s="24"/>
    </row>
    <row r="3222" spans="28:37">
      <c r="AB3222" s="71"/>
      <c r="AC3222" s="24"/>
      <c r="AD3222" s="24"/>
      <c r="AE3222" s="72"/>
      <c r="AF3222" s="24"/>
      <c r="AG3222" s="24"/>
      <c r="AH3222" s="73"/>
      <c r="AI3222" s="24"/>
      <c r="AJ3222" s="73"/>
      <c r="AK3222" s="24"/>
    </row>
    <row r="3223" spans="28:37">
      <c r="AB3223" s="71"/>
      <c r="AC3223" s="24"/>
      <c r="AD3223" s="24"/>
      <c r="AE3223" s="72"/>
      <c r="AF3223" s="24"/>
      <c r="AG3223" s="24"/>
      <c r="AH3223" s="73"/>
      <c r="AI3223" s="24"/>
      <c r="AJ3223" s="73"/>
      <c r="AK3223" s="24"/>
    </row>
    <row r="3224" spans="28:37">
      <c r="AB3224" s="71"/>
      <c r="AC3224" s="24"/>
      <c r="AD3224" s="24"/>
      <c r="AE3224" s="72"/>
      <c r="AF3224" s="24"/>
      <c r="AG3224" s="24"/>
      <c r="AH3224" s="73"/>
      <c r="AI3224" s="24"/>
      <c r="AJ3224" s="73"/>
      <c r="AK3224" s="24"/>
    </row>
    <row r="3225" spans="28:37">
      <c r="AB3225" s="71"/>
      <c r="AC3225" s="24"/>
      <c r="AD3225" s="24"/>
      <c r="AE3225" s="72"/>
      <c r="AF3225" s="24"/>
      <c r="AG3225" s="24"/>
      <c r="AH3225" s="73"/>
      <c r="AI3225" s="24"/>
      <c r="AJ3225" s="73"/>
      <c r="AK3225" s="24"/>
    </row>
    <row r="3226" spans="28:37">
      <c r="AB3226" s="71"/>
      <c r="AC3226" s="24"/>
      <c r="AD3226" s="24"/>
      <c r="AE3226" s="72"/>
      <c r="AF3226" s="24"/>
      <c r="AG3226" s="24"/>
      <c r="AH3226" s="73"/>
      <c r="AI3226" s="24"/>
      <c r="AJ3226" s="73"/>
      <c r="AK3226" s="24"/>
    </row>
    <row r="3227" spans="28:37">
      <c r="AB3227" s="71"/>
      <c r="AC3227" s="24"/>
      <c r="AD3227" s="24"/>
      <c r="AE3227" s="72"/>
      <c r="AF3227" s="24"/>
      <c r="AG3227" s="24"/>
      <c r="AH3227" s="73"/>
      <c r="AI3227" s="24"/>
      <c r="AJ3227" s="73"/>
      <c r="AK3227" s="24"/>
    </row>
    <row r="3228" spans="28:37">
      <c r="AB3228" s="71"/>
      <c r="AC3228" s="24"/>
      <c r="AD3228" s="24"/>
      <c r="AE3228" s="72"/>
      <c r="AF3228" s="24"/>
      <c r="AG3228" s="24"/>
      <c r="AH3228" s="73"/>
      <c r="AI3228" s="24"/>
      <c r="AJ3228" s="73"/>
      <c r="AK3228" s="24"/>
    </row>
    <row r="3229" spans="28:37">
      <c r="AB3229" s="71"/>
      <c r="AC3229" s="24"/>
      <c r="AD3229" s="24"/>
      <c r="AE3229" s="72"/>
      <c r="AF3229" s="24"/>
      <c r="AG3229" s="24"/>
      <c r="AH3229" s="73"/>
      <c r="AI3229" s="24"/>
      <c r="AJ3229" s="73"/>
      <c r="AK3229" s="24"/>
    </row>
    <row r="3230" spans="28:37">
      <c r="AB3230" s="71"/>
      <c r="AC3230" s="24"/>
      <c r="AD3230" s="24"/>
      <c r="AE3230" s="72"/>
      <c r="AF3230" s="24"/>
      <c r="AG3230" s="24"/>
      <c r="AH3230" s="73"/>
      <c r="AI3230" s="24"/>
      <c r="AJ3230" s="73"/>
      <c r="AK3230" s="24"/>
    </row>
    <row r="3231" spans="28:37">
      <c r="AB3231" s="71"/>
      <c r="AC3231" s="24"/>
      <c r="AD3231" s="24"/>
      <c r="AE3231" s="72"/>
      <c r="AF3231" s="24"/>
      <c r="AG3231" s="24"/>
      <c r="AH3231" s="73"/>
      <c r="AI3231" s="24"/>
      <c r="AJ3231" s="73"/>
      <c r="AK3231" s="24"/>
    </row>
    <row r="3232" spans="28:37">
      <c r="AB3232" s="71"/>
      <c r="AC3232" s="24"/>
      <c r="AD3232" s="24"/>
      <c r="AE3232" s="72"/>
      <c r="AF3232" s="24"/>
      <c r="AG3232" s="24"/>
      <c r="AH3232" s="73"/>
      <c r="AI3232" s="24"/>
      <c r="AJ3232" s="73"/>
      <c r="AK3232" s="24"/>
    </row>
    <row r="3233" spans="28:37">
      <c r="AB3233" s="71"/>
      <c r="AC3233" s="24"/>
      <c r="AD3233" s="24"/>
      <c r="AE3233" s="72"/>
      <c r="AF3233" s="24"/>
      <c r="AG3233" s="24"/>
      <c r="AH3233" s="73"/>
      <c r="AI3233" s="24"/>
      <c r="AJ3233" s="73"/>
      <c r="AK3233" s="24"/>
    </row>
    <row r="3234" spans="28:37">
      <c r="AB3234" s="71"/>
      <c r="AC3234" s="24"/>
      <c r="AD3234" s="24"/>
      <c r="AE3234" s="72"/>
      <c r="AF3234" s="24"/>
      <c r="AG3234" s="24"/>
      <c r="AH3234" s="73"/>
      <c r="AI3234" s="24"/>
      <c r="AJ3234" s="73"/>
      <c r="AK3234" s="24"/>
    </row>
    <row r="3235" spans="28:37">
      <c r="AB3235" s="71"/>
      <c r="AC3235" s="24"/>
      <c r="AD3235" s="24"/>
      <c r="AE3235" s="72"/>
      <c r="AF3235" s="24"/>
      <c r="AG3235" s="24"/>
      <c r="AH3235" s="73"/>
      <c r="AI3235" s="24"/>
      <c r="AJ3235" s="73"/>
      <c r="AK3235" s="24"/>
    </row>
    <row r="3236" spans="28:37">
      <c r="AB3236" s="71"/>
      <c r="AC3236" s="24"/>
      <c r="AD3236" s="24"/>
      <c r="AE3236" s="72"/>
      <c r="AF3236" s="24"/>
      <c r="AG3236" s="24"/>
      <c r="AH3236" s="73"/>
      <c r="AI3236" s="24"/>
      <c r="AJ3236" s="73"/>
      <c r="AK3236" s="24"/>
    </row>
    <row r="3237" spans="28:37">
      <c r="AB3237" s="71"/>
      <c r="AC3237" s="24"/>
      <c r="AD3237" s="24"/>
      <c r="AE3237" s="72"/>
      <c r="AF3237" s="24"/>
      <c r="AG3237" s="24"/>
      <c r="AH3237" s="73"/>
      <c r="AI3237" s="24"/>
      <c r="AJ3237" s="73"/>
      <c r="AK3237" s="24"/>
    </row>
    <row r="3238" spans="28:37">
      <c r="AB3238" s="71"/>
      <c r="AC3238" s="24"/>
      <c r="AD3238" s="24"/>
      <c r="AE3238" s="72"/>
      <c r="AF3238" s="24"/>
      <c r="AG3238" s="24"/>
      <c r="AH3238" s="73"/>
      <c r="AI3238" s="24"/>
      <c r="AJ3238" s="73"/>
      <c r="AK3238" s="24"/>
    </row>
    <row r="3239" spans="28:37">
      <c r="AB3239" s="71"/>
      <c r="AC3239" s="24"/>
      <c r="AD3239" s="24"/>
      <c r="AE3239" s="72"/>
      <c r="AF3239" s="24"/>
      <c r="AG3239" s="24"/>
      <c r="AH3239" s="73"/>
      <c r="AI3239" s="24"/>
      <c r="AJ3239" s="73"/>
      <c r="AK3239" s="24"/>
    </row>
    <row r="3240" spans="28:37">
      <c r="AB3240" s="71"/>
      <c r="AC3240" s="24"/>
      <c r="AD3240" s="24"/>
      <c r="AE3240" s="72"/>
      <c r="AF3240" s="24"/>
      <c r="AG3240" s="24"/>
      <c r="AH3240" s="73"/>
      <c r="AI3240" s="24"/>
      <c r="AJ3240" s="73"/>
      <c r="AK3240" s="24"/>
    </row>
    <row r="3241" spans="28:37">
      <c r="AB3241" s="71"/>
      <c r="AC3241" s="24"/>
      <c r="AD3241" s="24"/>
      <c r="AE3241" s="72"/>
      <c r="AF3241" s="24"/>
      <c r="AG3241" s="24"/>
      <c r="AH3241" s="73"/>
      <c r="AI3241" s="24"/>
      <c r="AJ3241" s="73"/>
      <c r="AK3241" s="24"/>
    </row>
    <row r="3242" spans="28:37">
      <c r="AB3242" s="71"/>
      <c r="AC3242" s="24"/>
      <c r="AD3242" s="24"/>
      <c r="AE3242" s="72"/>
      <c r="AF3242" s="24"/>
      <c r="AG3242" s="24"/>
      <c r="AH3242" s="73"/>
      <c r="AI3242" s="24"/>
      <c r="AJ3242" s="73"/>
      <c r="AK3242" s="24"/>
    </row>
    <row r="3243" spans="28:37">
      <c r="AB3243" s="71"/>
      <c r="AC3243" s="24"/>
      <c r="AD3243" s="24"/>
      <c r="AE3243" s="72"/>
      <c r="AF3243" s="24"/>
      <c r="AG3243" s="24"/>
      <c r="AH3243" s="73"/>
      <c r="AI3243" s="24"/>
      <c r="AJ3243" s="73"/>
      <c r="AK3243" s="24"/>
    </row>
    <row r="3244" spans="28:37">
      <c r="AB3244" s="71"/>
      <c r="AC3244" s="24"/>
      <c r="AD3244" s="24"/>
      <c r="AE3244" s="72"/>
      <c r="AF3244" s="24"/>
      <c r="AG3244" s="24"/>
      <c r="AH3244" s="73"/>
      <c r="AI3244" s="24"/>
      <c r="AJ3244" s="73"/>
      <c r="AK3244" s="24"/>
    </row>
    <row r="3245" spans="28:37">
      <c r="AB3245" s="71"/>
      <c r="AC3245" s="24"/>
      <c r="AD3245" s="24"/>
      <c r="AE3245" s="72"/>
      <c r="AF3245" s="24"/>
      <c r="AG3245" s="24"/>
      <c r="AH3245" s="73"/>
      <c r="AI3245" s="24"/>
      <c r="AJ3245" s="73"/>
      <c r="AK3245" s="24"/>
    </row>
    <row r="3246" spans="28:37">
      <c r="AB3246" s="71"/>
      <c r="AC3246" s="24"/>
      <c r="AD3246" s="24"/>
      <c r="AE3246" s="72"/>
      <c r="AF3246" s="24"/>
      <c r="AG3246" s="24"/>
      <c r="AH3246" s="73"/>
      <c r="AI3246" s="24"/>
      <c r="AJ3246" s="73"/>
      <c r="AK3246" s="24"/>
    </row>
    <row r="3247" spans="28:37">
      <c r="AB3247" s="71"/>
      <c r="AC3247" s="24"/>
      <c r="AD3247" s="24"/>
      <c r="AE3247" s="72"/>
      <c r="AF3247" s="24"/>
      <c r="AG3247" s="24"/>
      <c r="AH3247" s="73"/>
      <c r="AI3247" s="24"/>
      <c r="AJ3247" s="73"/>
      <c r="AK3247" s="24"/>
    </row>
    <row r="3248" spans="28:37">
      <c r="AB3248" s="71"/>
      <c r="AC3248" s="24"/>
      <c r="AD3248" s="24"/>
      <c r="AE3248" s="72"/>
      <c r="AF3248" s="24"/>
      <c r="AG3248" s="24"/>
      <c r="AH3248" s="73"/>
      <c r="AI3248" s="24"/>
      <c r="AJ3248" s="73"/>
      <c r="AK3248" s="24"/>
    </row>
    <row r="3249" spans="28:37">
      <c r="AB3249" s="71"/>
      <c r="AC3249" s="24"/>
      <c r="AD3249" s="24"/>
      <c r="AE3249" s="72"/>
      <c r="AF3249" s="24"/>
      <c r="AG3249" s="24"/>
      <c r="AH3249" s="73"/>
      <c r="AI3249" s="24"/>
      <c r="AJ3249" s="73"/>
      <c r="AK3249" s="24"/>
    </row>
    <row r="3250" spans="28:37">
      <c r="AB3250" s="71"/>
      <c r="AC3250" s="24"/>
      <c r="AD3250" s="24"/>
      <c r="AE3250" s="72"/>
      <c r="AF3250" s="24"/>
      <c r="AG3250" s="24"/>
      <c r="AH3250" s="73"/>
      <c r="AI3250" s="24"/>
      <c r="AJ3250" s="73"/>
      <c r="AK3250" s="24"/>
    </row>
    <row r="3251" spans="28:37">
      <c r="AB3251" s="71"/>
      <c r="AC3251" s="24"/>
      <c r="AD3251" s="24"/>
      <c r="AE3251" s="72"/>
      <c r="AF3251" s="24"/>
      <c r="AG3251" s="24"/>
      <c r="AH3251" s="73"/>
      <c r="AI3251" s="24"/>
      <c r="AJ3251" s="73"/>
      <c r="AK3251" s="24"/>
    </row>
    <row r="3252" spans="28:37">
      <c r="AB3252" s="71"/>
      <c r="AC3252" s="24"/>
      <c r="AD3252" s="24"/>
      <c r="AE3252" s="72"/>
      <c r="AF3252" s="24"/>
      <c r="AG3252" s="24"/>
      <c r="AH3252" s="73"/>
      <c r="AI3252" s="24"/>
      <c r="AJ3252" s="73"/>
      <c r="AK3252" s="24"/>
    </row>
    <row r="3253" spans="28:37">
      <c r="AB3253" s="71"/>
      <c r="AC3253" s="24"/>
      <c r="AD3253" s="24"/>
      <c r="AE3253" s="72"/>
      <c r="AF3253" s="24"/>
      <c r="AG3253" s="24"/>
      <c r="AH3253" s="73"/>
      <c r="AI3253" s="24"/>
      <c r="AJ3253" s="73"/>
      <c r="AK3253" s="24"/>
    </row>
    <row r="3254" spans="28:37">
      <c r="AB3254" s="71"/>
      <c r="AC3254" s="24"/>
      <c r="AD3254" s="24"/>
      <c r="AE3254" s="72"/>
      <c r="AF3254" s="24"/>
      <c r="AG3254" s="24"/>
      <c r="AH3254" s="73"/>
      <c r="AI3254" s="24"/>
      <c r="AJ3254" s="73"/>
      <c r="AK3254" s="24"/>
    </row>
    <row r="3255" spans="28:37">
      <c r="AB3255" s="71"/>
      <c r="AC3255" s="24"/>
      <c r="AD3255" s="24"/>
      <c r="AE3255" s="72"/>
      <c r="AF3255" s="24"/>
      <c r="AG3255" s="24"/>
      <c r="AH3255" s="73"/>
      <c r="AI3255" s="24"/>
      <c r="AJ3255" s="73"/>
      <c r="AK3255" s="24"/>
    </row>
    <row r="3256" spans="28:37">
      <c r="AB3256" s="71"/>
      <c r="AC3256" s="24"/>
      <c r="AD3256" s="24"/>
      <c r="AE3256" s="72"/>
      <c r="AF3256" s="24"/>
      <c r="AG3256" s="24"/>
      <c r="AH3256" s="73"/>
      <c r="AI3256" s="24"/>
      <c r="AJ3256" s="73"/>
      <c r="AK3256" s="24"/>
    </row>
    <row r="3257" spans="28:37">
      <c r="AB3257" s="71"/>
      <c r="AC3257" s="24"/>
      <c r="AD3257" s="24"/>
      <c r="AE3257" s="72"/>
      <c r="AF3257" s="24"/>
      <c r="AG3257" s="24"/>
      <c r="AH3257" s="73"/>
      <c r="AI3257" s="24"/>
      <c r="AJ3257" s="73"/>
      <c r="AK3257" s="24"/>
    </row>
    <row r="3258" spans="28:37">
      <c r="AB3258" s="71"/>
      <c r="AC3258" s="24"/>
      <c r="AD3258" s="24"/>
      <c r="AE3258" s="72"/>
      <c r="AF3258" s="24"/>
      <c r="AG3258" s="24"/>
      <c r="AH3258" s="73"/>
      <c r="AI3258" s="24"/>
      <c r="AJ3258" s="73"/>
      <c r="AK3258" s="24"/>
    </row>
    <row r="3259" spans="28:37">
      <c r="AB3259" s="71"/>
      <c r="AC3259" s="24"/>
      <c r="AD3259" s="24"/>
      <c r="AE3259" s="72"/>
      <c r="AF3259" s="24"/>
      <c r="AG3259" s="24"/>
      <c r="AH3259" s="73"/>
      <c r="AI3259" s="24"/>
      <c r="AJ3259" s="73"/>
      <c r="AK3259" s="24"/>
    </row>
    <row r="3260" spans="28:37">
      <c r="AB3260" s="71"/>
      <c r="AC3260" s="24"/>
      <c r="AD3260" s="24"/>
      <c r="AE3260" s="72"/>
      <c r="AF3260" s="24"/>
      <c r="AG3260" s="24"/>
      <c r="AH3260" s="73"/>
      <c r="AI3260" s="24"/>
      <c r="AJ3260" s="73"/>
      <c r="AK3260" s="24"/>
    </row>
    <row r="3261" spans="28:37">
      <c r="AB3261" s="71"/>
      <c r="AC3261" s="24"/>
      <c r="AD3261" s="24"/>
      <c r="AE3261" s="72"/>
      <c r="AF3261" s="24"/>
      <c r="AG3261" s="24"/>
      <c r="AH3261" s="73"/>
      <c r="AI3261" s="24"/>
      <c r="AJ3261" s="73"/>
      <c r="AK3261" s="24"/>
    </row>
    <row r="3262" spans="28:37">
      <c r="AB3262" s="71"/>
      <c r="AC3262" s="24"/>
      <c r="AD3262" s="24"/>
      <c r="AE3262" s="72"/>
      <c r="AF3262" s="24"/>
      <c r="AG3262" s="24"/>
      <c r="AH3262" s="73"/>
      <c r="AI3262" s="24"/>
      <c r="AJ3262" s="73"/>
      <c r="AK3262" s="24"/>
    </row>
    <row r="3263" spans="28:37">
      <c r="AB3263" s="71"/>
      <c r="AC3263" s="24"/>
      <c r="AD3263" s="24"/>
      <c r="AE3263" s="72"/>
      <c r="AF3263" s="24"/>
      <c r="AG3263" s="24"/>
      <c r="AH3263" s="73"/>
      <c r="AI3263" s="24"/>
      <c r="AJ3263" s="73"/>
      <c r="AK3263" s="24"/>
    </row>
    <row r="3264" spans="28:37">
      <c r="AB3264" s="71"/>
      <c r="AC3264" s="24"/>
      <c r="AD3264" s="24"/>
      <c r="AE3264" s="72"/>
      <c r="AF3264" s="24"/>
      <c r="AG3264" s="24"/>
      <c r="AH3264" s="73"/>
      <c r="AI3264" s="24"/>
      <c r="AJ3264" s="73"/>
      <c r="AK3264" s="24"/>
    </row>
    <row r="3265" spans="28:37">
      <c r="AB3265" s="71"/>
      <c r="AC3265" s="24"/>
      <c r="AD3265" s="24"/>
      <c r="AE3265" s="72"/>
      <c r="AF3265" s="24"/>
      <c r="AG3265" s="24"/>
      <c r="AH3265" s="73"/>
      <c r="AI3265" s="24"/>
      <c r="AJ3265" s="73"/>
      <c r="AK3265" s="24"/>
    </row>
    <row r="3266" spans="28:37">
      <c r="AB3266" s="71"/>
      <c r="AC3266" s="24"/>
      <c r="AD3266" s="24"/>
      <c r="AE3266" s="72"/>
      <c r="AF3266" s="24"/>
      <c r="AG3266" s="24"/>
      <c r="AH3266" s="73"/>
      <c r="AI3266" s="24"/>
      <c r="AJ3266" s="73"/>
      <c r="AK3266" s="24"/>
    </row>
    <row r="3267" spans="28:37">
      <c r="AB3267" s="71"/>
      <c r="AC3267" s="24"/>
      <c r="AD3267" s="24"/>
      <c r="AE3267" s="72"/>
      <c r="AF3267" s="24"/>
      <c r="AG3267" s="24"/>
      <c r="AH3267" s="73"/>
      <c r="AI3267" s="24"/>
      <c r="AJ3267" s="73"/>
      <c r="AK3267" s="24"/>
    </row>
    <row r="3268" spans="28:37">
      <c r="AB3268" s="71"/>
      <c r="AC3268" s="24"/>
      <c r="AD3268" s="24"/>
      <c r="AE3268" s="72"/>
      <c r="AF3268" s="24"/>
      <c r="AG3268" s="24"/>
      <c r="AH3268" s="73"/>
      <c r="AI3268" s="24"/>
      <c r="AJ3268" s="73"/>
      <c r="AK3268" s="24"/>
    </row>
    <row r="3269" spans="28:37">
      <c r="AB3269" s="71"/>
      <c r="AC3269" s="24"/>
      <c r="AD3269" s="24"/>
      <c r="AE3269" s="72"/>
      <c r="AF3269" s="24"/>
      <c r="AG3269" s="24"/>
      <c r="AH3269" s="73"/>
      <c r="AI3269" s="24"/>
      <c r="AJ3269" s="73"/>
      <c r="AK3269" s="24"/>
    </row>
    <row r="3270" spans="28:37">
      <c r="AB3270" s="71"/>
      <c r="AC3270" s="24"/>
      <c r="AD3270" s="24"/>
      <c r="AE3270" s="72"/>
      <c r="AF3270" s="24"/>
      <c r="AG3270" s="24"/>
      <c r="AH3270" s="73"/>
      <c r="AI3270" s="24"/>
      <c r="AJ3270" s="73"/>
      <c r="AK3270" s="24"/>
    </row>
    <row r="3271" spans="28:37">
      <c r="AB3271" s="71"/>
      <c r="AC3271" s="24"/>
      <c r="AD3271" s="24"/>
      <c r="AE3271" s="72"/>
      <c r="AF3271" s="24"/>
      <c r="AG3271" s="24"/>
      <c r="AH3271" s="73"/>
      <c r="AI3271" s="24"/>
      <c r="AJ3271" s="73"/>
      <c r="AK3271" s="24"/>
    </row>
    <row r="3272" spans="28:37">
      <c r="AB3272" s="71"/>
      <c r="AC3272" s="24"/>
      <c r="AD3272" s="24"/>
      <c r="AE3272" s="72"/>
      <c r="AF3272" s="24"/>
      <c r="AG3272" s="24"/>
      <c r="AH3272" s="73"/>
      <c r="AI3272" s="24"/>
      <c r="AJ3272" s="73"/>
      <c r="AK3272" s="24"/>
    </row>
    <row r="3273" spans="28:37">
      <c r="AB3273" s="71"/>
      <c r="AC3273" s="24"/>
      <c r="AD3273" s="24"/>
      <c r="AE3273" s="72"/>
      <c r="AF3273" s="24"/>
      <c r="AG3273" s="24"/>
      <c r="AH3273" s="73"/>
      <c r="AI3273" s="24"/>
      <c r="AJ3273" s="73"/>
      <c r="AK3273" s="24"/>
    </row>
    <row r="3274" spans="28:37">
      <c r="AB3274" s="71"/>
      <c r="AC3274" s="24"/>
      <c r="AD3274" s="24"/>
      <c r="AE3274" s="72"/>
      <c r="AF3274" s="24"/>
      <c r="AG3274" s="24"/>
      <c r="AH3274" s="73"/>
      <c r="AI3274" s="24"/>
      <c r="AJ3274" s="73"/>
      <c r="AK3274" s="24"/>
    </row>
    <row r="3275" spans="28:37">
      <c r="AB3275" s="71"/>
      <c r="AC3275" s="24"/>
      <c r="AD3275" s="24"/>
      <c r="AE3275" s="72"/>
      <c r="AF3275" s="24"/>
      <c r="AG3275" s="24"/>
      <c r="AH3275" s="73"/>
      <c r="AI3275" s="24"/>
      <c r="AJ3275" s="73"/>
      <c r="AK3275" s="24"/>
    </row>
    <row r="3276" spans="28:37">
      <c r="AB3276" s="71"/>
      <c r="AC3276" s="24"/>
      <c r="AD3276" s="24"/>
      <c r="AE3276" s="72"/>
      <c r="AF3276" s="24"/>
      <c r="AG3276" s="24"/>
      <c r="AH3276" s="73"/>
      <c r="AI3276" s="24"/>
      <c r="AJ3276" s="73"/>
      <c r="AK3276" s="24"/>
    </row>
    <row r="3277" spans="28:37">
      <c r="AB3277" s="71"/>
      <c r="AC3277" s="24"/>
      <c r="AD3277" s="24"/>
      <c r="AE3277" s="72"/>
      <c r="AF3277" s="24"/>
      <c r="AG3277" s="24"/>
      <c r="AH3277" s="73"/>
      <c r="AI3277" s="24"/>
      <c r="AJ3277" s="73"/>
      <c r="AK3277" s="24"/>
    </row>
    <row r="3278" spans="28:37">
      <c r="AB3278" s="71"/>
      <c r="AC3278" s="24"/>
      <c r="AD3278" s="24"/>
      <c r="AE3278" s="72"/>
      <c r="AF3278" s="24"/>
      <c r="AG3278" s="24"/>
      <c r="AH3278" s="73"/>
      <c r="AI3278" s="24"/>
      <c r="AJ3278" s="73"/>
      <c r="AK3278" s="24"/>
    </row>
    <row r="3279" spans="28:37">
      <c r="AB3279" s="71"/>
      <c r="AC3279" s="24"/>
      <c r="AD3279" s="24"/>
      <c r="AE3279" s="72"/>
      <c r="AF3279" s="24"/>
      <c r="AG3279" s="24"/>
      <c r="AH3279" s="73"/>
      <c r="AI3279" s="24"/>
      <c r="AJ3279" s="73"/>
      <c r="AK3279" s="24"/>
    </row>
    <row r="3280" spans="28:37">
      <c r="AB3280" s="71"/>
      <c r="AC3280" s="24"/>
      <c r="AD3280" s="24"/>
      <c r="AE3280" s="72"/>
      <c r="AF3280" s="24"/>
      <c r="AG3280" s="24"/>
      <c r="AH3280" s="73"/>
      <c r="AI3280" s="24"/>
      <c r="AJ3280" s="73"/>
      <c r="AK3280" s="24"/>
    </row>
    <row r="3281" spans="28:37">
      <c r="AB3281" s="71"/>
      <c r="AC3281" s="24"/>
      <c r="AD3281" s="24"/>
      <c r="AE3281" s="72"/>
      <c r="AF3281" s="24"/>
      <c r="AG3281" s="24"/>
      <c r="AH3281" s="73"/>
      <c r="AI3281" s="24"/>
      <c r="AJ3281" s="73"/>
      <c r="AK3281" s="24"/>
    </row>
    <row r="3282" spans="28:37">
      <c r="AB3282" s="71"/>
      <c r="AC3282" s="24"/>
      <c r="AD3282" s="24"/>
      <c r="AE3282" s="72"/>
      <c r="AF3282" s="24"/>
      <c r="AG3282" s="24"/>
      <c r="AH3282" s="73"/>
      <c r="AI3282" s="24"/>
      <c r="AJ3282" s="73"/>
      <c r="AK3282" s="24"/>
    </row>
    <row r="3283" spans="28:37">
      <c r="AB3283" s="71"/>
      <c r="AC3283" s="24"/>
      <c r="AD3283" s="24"/>
      <c r="AE3283" s="72"/>
      <c r="AF3283" s="24"/>
      <c r="AG3283" s="24"/>
      <c r="AH3283" s="73"/>
      <c r="AI3283" s="24"/>
      <c r="AJ3283" s="73"/>
      <c r="AK3283" s="24"/>
    </row>
    <row r="3284" spans="28:37">
      <c r="AB3284" s="71"/>
      <c r="AC3284" s="24"/>
      <c r="AD3284" s="24"/>
      <c r="AE3284" s="72"/>
      <c r="AF3284" s="24"/>
      <c r="AG3284" s="24"/>
      <c r="AH3284" s="73"/>
      <c r="AI3284" s="24"/>
      <c r="AJ3284" s="73"/>
      <c r="AK3284" s="24"/>
    </row>
    <row r="3285" spans="28:37">
      <c r="AB3285" s="71"/>
      <c r="AC3285" s="24"/>
      <c r="AD3285" s="24"/>
      <c r="AE3285" s="72"/>
      <c r="AF3285" s="24"/>
      <c r="AG3285" s="24"/>
      <c r="AH3285" s="73"/>
      <c r="AI3285" s="24"/>
      <c r="AJ3285" s="73"/>
      <c r="AK3285" s="24"/>
    </row>
    <row r="3286" spans="28:37">
      <c r="AB3286" s="71"/>
      <c r="AC3286" s="24"/>
      <c r="AD3286" s="24"/>
      <c r="AE3286" s="72"/>
      <c r="AF3286" s="24"/>
      <c r="AG3286" s="24"/>
      <c r="AH3286" s="73"/>
      <c r="AI3286" s="24"/>
      <c r="AJ3286" s="73"/>
      <c r="AK3286" s="24"/>
    </row>
    <row r="3287" spans="28:37">
      <c r="AB3287" s="71"/>
      <c r="AC3287" s="24"/>
      <c r="AD3287" s="24"/>
      <c r="AE3287" s="72"/>
      <c r="AF3287" s="24"/>
      <c r="AG3287" s="24"/>
      <c r="AH3287" s="73"/>
      <c r="AI3287" s="24"/>
      <c r="AJ3287" s="73"/>
      <c r="AK3287" s="24"/>
    </row>
    <row r="3288" spans="28:37">
      <c r="AB3288" s="71"/>
      <c r="AC3288" s="24"/>
      <c r="AD3288" s="24"/>
      <c r="AE3288" s="72"/>
      <c r="AF3288" s="24"/>
      <c r="AG3288" s="24"/>
      <c r="AH3288" s="73"/>
      <c r="AI3288" s="24"/>
      <c r="AJ3288" s="73"/>
      <c r="AK3288" s="24"/>
    </row>
    <row r="3289" spans="28:37">
      <c r="AB3289" s="71"/>
      <c r="AC3289" s="24"/>
      <c r="AD3289" s="24"/>
      <c r="AE3289" s="72"/>
      <c r="AF3289" s="24"/>
      <c r="AG3289" s="24"/>
      <c r="AH3289" s="73"/>
      <c r="AI3289" s="24"/>
      <c r="AJ3289" s="73"/>
      <c r="AK3289" s="24"/>
    </row>
    <row r="3290" spans="28:37">
      <c r="AB3290" s="71"/>
      <c r="AC3290" s="24"/>
      <c r="AD3290" s="24"/>
      <c r="AE3290" s="72"/>
      <c r="AF3290" s="24"/>
      <c r="AG3290" s="24"/>
      <c r="AH3290" s="73"/>
      <c r="AI3290" s="24"/>
      <c r="AJ3290" s="73"/>
      <c r="AK3290" s="24"/>
    </row>
    <row r="3291" spans="28:37">
      <c r="AB3291" s="71"/>
      <c r="AC3291" s="24"/>
      <c r="AD3291" s="24"/>
      <c r="AE3291" s="72"/>
      <c r="AF3291" s="24"/>
      <c r="AG3291" s="24"/>
      <c r="AH3291" s="73"/>
      <c r="AI3291" s="24"/>
      <c r="AJ3291" s="73"/>
      <c r="AK3291" s="24"/>
    </row>
    <row r="3292" spans="28:37">
      <c r="AB3292" s="71"/>
      <c r="AC3292" s="24"/>
      <c r="AD3292" s="24"/>
      <c r="AE3292" s="72"/>
      <c r="AF3292" s="24"/>
      <c r="AG3292" s="24"/>
      <c r="AH3292" s="73"/>
      <c r="AI3292" s="24"/>
      <c r="AJ3292" s="73"/>
      <c r="AK3292" s="24"/>
    </row>
    <row r="3293" spans="28:37">
      <c r="AB3293" s="71"/>
      <c r="AC3293" s="24"/>
      <c r="AD3293" s="24"/>
      <c r="AE3293" s="72"/>
      <c r="AF3293" s="24"/>
      <c r="AG3293" s="24"/>
      <c r="AH3293" s="73"/>
      <c r="AI3293" s="24"/>
      <c r="AJ3293" s="73"/>
      <c r="AK3293" s="24"/>
    </row>
    <row r="3294" spans="28:37">
      <c r="AB3294" s="71"/>
      <c r="AC3294" s="24"/>
      <c r="AD3294" s="24"/>
      <c r="AE3294" s="72"/>
      <c r="AF3294" s="24"/>
      <c r="AG3294" s="24"/>
      <c r="AH3294" s="73"/>
      <c r="AI3294" s="24"/>
      <c r="AJ3294" s="73"/>
      <c r="AK3294" s="24"/>
    </row>
    <row r="3295" spans="28:37">
      <c r="AB3295" s="71"/>
      <c r="AC3295" s="24"/>
      <c r="AD3295" s="24"/>
      <c r="AE3295" s="72"/>
      <c r="AF3295" s="24"/>
      <c r="AG3295" s="24"/>
      <c r="AH3295" s="73"/>
      <c r="AI3295" s="24"/>
      <c r="AJ3295" s="73"/>
      <c r="AK3295" s="24"/>
    </row>
    <row r="3296" spans="28:37">
      <c r="AB3296" s="71"/>
      <c r="AC3296" s="24"/>
      <c r="AD3296" s="24"/>
      <c r="AE3296" s="72"/>
      <c r="AF3296" s="24"/>
      <c r="AG3296" s="24"/>
      <c r="AH3296" s="73"/>
      <c r="AI3296" s="24"/>
      <c r="AJ3296" s="73"/>
      <c r="AK3296" s="24"/>
    </row>
    <row r="3297" spans="28:37">
      <c r="AB3297" s="71"/>
      <c r="AC3297" s="24"/>
      <c r="AD3297" s="24"/>
      <c r="AE3297" s="72"/>
      <c r="AF3297" s="24"/>
      <c r="AG3297" s="24"/>
      <c r="AH3297" s="73"/>
      <c r="AI3297" s="24"/>
      <c r="AJ3297" s="73"/>
      <c r="AK3297" s="24"/>
    </row>
    <row r="3298" spans="28:37">
      <c r="AB3298" s="71"/>
      <c r="AC3298" s="24"/>
      <c r="AD3298" s="24"/>
      <c r="AE3298" s="72"/>
      <c r="AF3298" s="24"/>
      <c r="AG3298" s="24"/>
      <c r="AH3298" s="73"/>
      <c r="AI3298" s="24"/>
      <c r="AJ3298" s="73"/>
      <c r="AK3298" s="24"/>
    </row>
    <row r="3299" spans="28:37">
      <c r="AB3299" s="71"/>
      <c r="AC3299" s="24"/>
      <c r="AD3299" s="24"/>
      <c r="AE3299" s="72"/>
      <c r="AF3299" s="24"/>
      <c r="AG3299" s="24"/>
      <c r="AH3299" s="73"/>
      <c r="AI3299" s="24"/>
      <c r="AJ3299" s="73"/>
      <c r="AK3299" s="24"/>
    </row>
    <row r="3300" spans="28:37">
      <c r="AB3300" s="71"/>
      <c r="AC3300" s="24"/>
      <c r="AD3300" s="24"/>
      <c r="AE3300" s="72"/>
      <c r="AF3300" s="24"/>
      <c r="AG3300" s="24"/>
      <c r="AH3300" s="73"/>
      <c r="AI3300" s="24"/>
      <c r="AJ3300" s="73"/>
      <c r="AK3300" s="24"/>
    </row>
    <row r="3301" spans="28:37">
      <c r="AB3301" s="71"/>
      <c r="AC3301" s="24"/>
      <c r="AD3301" s="24"/>
      <c r="AE3301" s="72"/>
      <c r="AF3301" s="24"/>
      <c r="AG3301" s="24"/>
      <c r="AH3301" s="73"/>
      <c r="AI3301" s="24"/>
      <c r="AJ3301" s="73"/>
      <c r="AK3301" s="24"/>
    </row>
    <row r="3302" spans="28:37">
      <c r="AB3302" s="71"/>
      <c r="AC3302" s="24"/>
      <c r="AD3302" s="24"/>
      <c r="AE3302" s="72"/>
      <c r="AF3302" s="24"/>
      <c r="AG3302" s="24"/>
      <c r="AH3302" s="73"/>
      <c r="AI3302" s="24"/>
      <c r="AJ3302" s="73"/>
      <c r="AK3302" s="24"/>
    </row>
    <row r="3303" spans="28:37">
      <c r="AB3303" s="71"/>
      <c r="AC3303" s="24"/>
      <c r="AD3303" s="24"/>
      <c r="AE3303" s="72"/>
      <c r="AF3303" s="24"/>
      <c r="AG3303" s="24"/>
      <c r="AH3303" s="73"/>
      <c r="AI3303" s="24"/>
      <c r="AJ3303" s="73"/>
      <c r="AK3303" s="24"/>
    </row>
    <row r="3304" spans="28:37">
      <c r="AB3304" s="71"/>
      <c r="AC3304" s="24"/>
      <c r="AD3304" s="24"/>
      <c r="AE3304" s="72"/>
      <c r="AF3304" s="24"/>
      <c r="AG3304" s="24"/>
      <c r="AH3304" s="73"/>
      <c r="AI3304" s="24"/>
      <c r="AJ3304" s="73"/>
      <c r="AK3304" s="24"/>
    </row>
    <row r="3305" spans="28:37">
      <c r="AB3305" s="71"/>
      <c r="AC3305" s="24"/>
      <c r="AD3305" s="24"/>
      <c r="AE3305" s="72"/>
      <c r="AF3305" s="24"/>
      <c r="AG3305" s="24"/>
      <c r="AH3305" s="73"/>
      <c r="AI3305" s="24"/>
      <c r="AJ3305" s="73"/>
      <c r="AK3305" s="24"/>
    </row>
    <row r="3306" spans="28:37">
      <c r="AB3306" s="71"/>
      <c r="AC3306" s="24"/>
      <c r="AD3306" s="24"/>
      <c r="AE3306" s="72"/>
      <c r="AF3306" s="24"/>
      <c r="AG3306" s="24"/>
      <c r="AH3306" s="73"/>
      <c r="AI3306" s="24"/>
      <c r="AJ3306" s="73"/>
      <c r="AK3306" s="24"/>
    </row>
    <row r="3307" spans="28:37">
      <c r="AB3307" s="71"/>
      <c r="AC3307" s="24"/>
      <c r="AD3307" s="24"/>
      <c r="AE3307" s="72"/>
      <c r="AF3307" s="24"/>
      <c r="AG3307" s="24"/>
      <c r="AH3307" s="73"/>
      <c r="AI3307" s="24"/>
      <c r="AJ3307" s="73"/>
      <c r="AK3307" s="24"/>
    </row>
    <row r="3308" spans="28:37">
      <c r="AB3308" s="71"/>
      <c r="AC3308" s="24"/>
      <c r="AD3308" s="24"/>
      <c r="AE3308" s="72"/>
      <c r="AF3308" s="24"/>
      <c r="AG3308" s="24"/>
      <c r="AH3308" s="73"/>
      <c r="AI3308" s="24"/>
      <c r="AJ3308" s="73"/>
      <c r="AK3308" s="24"/>
    </row>
    <row r="3309" spans="28:37">
      <c r="AB3309" s="71"/>
      <c r="AC3309" s="24"/>
      <c r="AD3309" s="24"/>
      <c r="AE3309" s="72"/>
      <c r="AF3309" s="24"/>
      <c r="AG3309" s="24"/>
      <c r="AH3309" s="73"/>
      <c r="AI3309" s="24"/>
      <c r="AJ3309" s="73"/>
      <c r="AK3309" s="24"/>
    </row>
    <row r="3310" spans="28:37">
      <c r="AB3310" s="71"/>
      <c r="AC3310" s="24"/>
      <c r="AD3310" s="24"/>
      <c r="AE3310" s="72"/>
      <c r="AF3310" s="24"/>
      <c r="AG3310" s="24"/>
      <c r="AH3310" s="73"/>
      <c r="AI3310" s="24"/>
      <c r="AJ3310" s="73"/>
      <c r="AK3310" s="24"/>
    </row>
    <row r="3311" spans="28:37">
      <c r="AB3311" s="71"/>
      <c r="AC3311" s="24"/>
      <c r="AD3311" s="24"/>
      <c r="AE3311" s="72"/>
      <c r="AF3311" s="24"/>
      <c r="AG3311" s="24"/>
      <c r="AH3311" s="73"/>
      <c r="AI3311" s="24"/>
      <c r="AJ3311" s="73"/>
      <c r="AK3311" s="24"/>
    </row>
    <row r="3312" spans="28:37">
      <c r="AB3312" s="71"/>
      <c r="AC3312" s="24"/>
      <c r="AD3312" s="24"/>
      <c r="AE3312" s="72"/>
      <c r="AF3312" s="24"/>
      <c r="AG3312" s="24"/>
      <c r="AH3312" s="73"/>
      <c r="AI3312" s="24"/>
      <c r="AJ3312" s="73"/>
      <c r="AK3312" s="24"/>
    </row>
    <row r="3313" spans="28:37">
      <c r="AB3313" s="71"/>
      <c r="AC3313" s="24"/>
      <c r="AD3313" s="24"/>
      <c r="AE3313" s="72"/>
      <c r="AF3313" s="24"/>
      <c r="AG3313" s="24"/>
      <c r="AH3313" s="73"/>
      <c r="AI3313" s="24"/>
      <c r="AJ3313" s="73"/>
      <c r="AK3313" s="24"/>
    </row>
    <row r="3314" spans="28:37">
      <c r="AB3314" s="71"/>
      <c r="AC3314" s="24"/>
      <c r="AD3314" s="24"/>
      <c r="AE3314" s="72"/>
      <c r="AF3314" s="24"/>
      <c r="AG3314" s="24"/>
      <c r="AH3314" s="73"/>
      <c r="AI3314" s="24"/>
      <c r="AJ3314" s="73"/>
      <c r="AK3314" s="24"/>
    </row>
    <row r="3315" spans="28:37">
      <c r="AB3315" s="71"/>
      <c r="AC3315" s="24"/>
      <c r="AD3315" s="24"/>
      <c r="AE3315" s="72"/>
      <c r="AF3315" s="24"/>
      <c r="AG3315" s="24"/>
      <c r="AH3315" s="73"/>
      <c r="AI3315" s="24"/>
      <c r="AJ3315" s="73"/>
      <c r="AK3315" s="24"/>
    </row>
    <row r="3316" spans="28:37">
      <c r="AB3316" s="71"/>
      <c r="AC3316" s="24"/>
      <c r="AD3316" s="24"/>
      <c r="AE3316" s="72"/>
      <c r="AF3316" s="24"/>
      <c r="AG3316" s="24"/>
      <c r="AH3316" s="73"/>
      <c r="AI3316" s="24"/>
      <c r="AJ3316" s="73"/>
      <c r="AK3316" s="24"/>
    </row>
    <row r="3317" spans="28:37">
      <c r="AB3317" s="71"/>
      <c r="AC3317" s="24"/>
      <c r="AD3317" s="24"/>
      <c r="AE3317" s="72"/>
      <c r="AF3317" s="24"/>
      <c r="AG3317" s="24"/>
      <c r="AH3317" s="73"/>
      <c r="AI3317" s="24"/>
      <c r="AJ3317" s="73"/>
      <c r="AK3317" s="24"/>
    </row>
    <row r="3318" spans="28:37">
      <c r="AB3318" s="71"/>
      <c r="AC3318" s="24"/>
      <c r="AD3318" s="24"/>
      <c r="AE3318" s="72"/>
      <c r="AF3318" s="24"/>
      <c r="AG3318" s="24"/>
      <c r="AH3318" s="73"/>
      <c r="AI3318" s="24"/>
      <c r="AJ3318" s="73"/>
      <c r="AK3318" s="24"/>
    </row>
    <row r="3319" spans="28:37">
      <c r="AB3319" s="71"/>
      <c r="AC3319" s="24"/>
      <c r="AD3319" s="24"/>
      <c r="AE3319" s="72"/>
      <c r="AF3319" s="24"/>
      <c r="AG3319" s="24"/>
      <c r="AH3319" s="73"/>
      <c r="AI3319" s="24"/>
      <c r="AJ3319" s="73"/>
      <c r="AK3319" s="24"/>
    </row>
    <row r="3320" spans="28:37">
      <c r="AB3320" s="71"/>
      <c r="AC3320" s="24"/>
      <c r="AD3320" s="24"/>
      <c r="AE3320" s="72"/>
      <c r="AF3320" s="24"/>
      <c r="AG3320" s="24"/>
      <c r="AH3320" s="73"/>
      <c r="AI3320" s="24"/>
      <c r="AJ3320" s="73"/>
      <c r="AK3320" s="24"/>
    </row>
    <row r="3321" spans="28:37">
      <c r="AB3321" s="71"/>
      <c r="AC3321" s="24"/>
      <c r="AD3321" s="24"/>
      <c r="AE3321" s="72"/>
      <c r="AF3321" s="24"/>
      <c r="AG3321" s="24"/>
      <c r="AH3321" s="73"/>
      <c r="AI3321" s="24"/>
      <c r="AJ3321" s="73"/>
      <c r="AK3321" s="24"/>
    </row>
    <row r="3322" spans="28:37">
      <c r="AB3322" s="71"/>
      <c r="AC3322" s="24"/>
      <c r="AD3322" s="24"/>
      <c r="AE3322" s="72"/>
      <c r="AF3322" s="24"/>
      <c r="AG3322" s="24"/>
      <c r="AH3322" s="73"/>
      <c r="AI3322" s="24"/>
      <c r="AJ3322" s="73"/>
      <c r="AK3322" s="24"/>
    </row>
    <row r="3323" spans="28:37">
      <c r="AB3323" s="71"/>
      <c r="AC3323" s="24"/>
      <c r="AD3323" s="24"/>
      <c r="AE3323" s="72"/>
      <c r="AF3323" s="24"/>
      <c r="AG3323" s="24"/>
      <c r="AH3323" s="73"/>
      <c r="AI3323" s="24"/>
      <c r="AJ3323" s="73"/>
      <c r="AK3323" s="24"/>
    </row>
    <row r="3324" spans="28:37">
      <c r="AB3324" s="71"/>
      <c r="AC3324" s="24"/>
      <c r="AD3324" s="24"/>
      <c r="AE3324" s="72"/>
      <c r="AF3324" s="24"/>
      <c r="AG3324" s="24"/>
      <c r="AH3324" s="73"/>
      <c r="AI3324" s="24"/>
      <c r="AJ3324" s="73"/>
      <c r="AK3324" s="24"/>
    </row>
    <row r="3325" spans="28:37">
      <c r="AB3325" s="71"/>
      <c r="AC3325" s="24"/>
      <c r="AD3325" s="24"/>
      <c r="AE3325" s="72"/>
      <c r="AF3325" s="24"/>
      <c r="AG3325" s="24"/>
      <c r="AH3325" s="73"/>
      <c r="AI3325" s="24"/>
      <c r="AJ3325" s="73"/>
      <c r="AK3325" s="24"/>
    </row>
    <row r="3326" spans="28:37">
      <c r="AB3326" s="71"/>
      <c r="AC3326" s="24"/>
      <c r="AD3326" s="24"/>
      <c r="AE3326" s="72"/>
      <c r="AF3326" s="24"/>
      <c r="AG3326" s="24"/>
      <c r="AH3326" s="73"/>
      <c r="AI3326" s="24"/>
      <c r="AJ3326" s="73"/>
      <c r="AK3326" s="24"/>
    </row>
    <row r="3327" spans="28:37">
      <c r="AB3327" s="71"/>
      <c r="AC3327" s="24"/>
      <c r="AD3327" s="24"/>
      <c r="AE3327" s="72"/>
      <c r="AF3327" s="24"/>
      <c r="AG3327" s="24"/>
      <c r="AH3327" s="73"/>
      <c r="AI3327" s="24"/>
      <c r="AJ3327" s="73"/>
      <c r="AK3327" s="24"/>
    </row>
    <row r="3328" spans="28:37">
      <c r="AB3328" s="71"/>
      <c r="AC3328" s="24"/>
      <c r="AD3328" s="24"/>
      <c r="AE3328" s="72"/>
      <c r="AF3328" s="24"/>
      <c r="AG3328" s="24"/>
      <c r="AH3328" s="73"/>
      <c r="AI3328" s="24"/>
      <c r="AJ3328" s="73"/>
      <c r="AK3328" s="24"/>
    </row>
    <row r="3329" spans="28:37">
      <c r="AB3329" s="71"/>
      <c r="AC3329" s="24"/>
      <c r="AD3329" s="24"/>
      <c r="AE3329" s="72"/>
      <c r="AF3329" s="24"/>
      <c r="AG3329" s="24"/>
      <c r="AH3329" s="73"/>
      <c r="AI3329" s="24"/>
      <c r="AJ3329" s="73"/>
      <c r="AK3329" s="24"/>
    </row>
    <row r="3330" spans="28:37">
      <c r="AB3330" s="71"/>
      <c r="AC3330" s="24"/>
      <c r="AD3330" s="24"/>
      <c r="AE3330" s="72"/>
      <c r="AF3330" s="24"/>
      <c r="AG3330" s="24"/>
      <c r="AH3330" s="73"/>
      <c r="AI3330" s="24"/>
      <c r="AJ3330" s="73"/>
      <c r="AK3330" s="24"/>
    </row>
    <row r="3331" spans="28:37">
      <c r="AB3331" s="71"/>
      <c r="AC3331" s="24"/>
      <c r="AD3331" s="24"/>
      <c r="AE3331" s="72"/>
      <c r="AF3331" s="24"/>
      <c r="AG3331" s="24"/>
      <c r="AH3331" s="73"/>
      <c r="AI3331" s="24"/>
      <c r="AJ3331" s="73"/>
      <c r="AK3331" s="24"/>
    </row>
    <row r="3332" spans="28:37">
      <c r="AB3332" s="71"/>
      <c r="AC3332" s="24"/>
      <c r="AD3332" s="24"/>
      <c r="AE3332" s="72"/>
      <c r="AF3332" s="24"/>
      <c r="AG3332" s="24"/>
      <c r="AH3332" s="73"/>
      <c r="AI3332" s="24"/>
      <c r="AJ3332" s="73"/>
      <c r="AK3332" s="24"/>
    </row>
    <row r="3333" spans="28:37">
      <c r="AB3333" s="71"/>
      <c r="AC3333" s="24"/>
      <c r="AD3333" s="24"/>
      <c r="AE3333" s="72"/>
      <c r="AF3333" s="24"/>
      <c r="AG3333" s="24"/>
      <c r="AH3333" s="73"/>
      <c r="AI3333" s="24"/>
      <c r="AJ3333" s="73"/>
      <c r="AK3333" s="24"/>
    </row>
    <row r="3334" spans="28:37">
      <c r="AB3334" s="71"/>
      <c r="AC3334" s="24"/>
      <c r="AD3334" s="24"/>
      <c r="AE3334" s="72"/>
      <c r="AF3334" s="24"/>
      <c r="AG3334" s="24"/>
      <c r="AH3334" s="73"/>
      <c r="AI3334" s="24"/>
      <c r="AJ3334" s="73"/>
      <c r="AK3334" s="24"/>
    </row>
    <row r="3335" spans="28:37">
      <c r="AB3335" s="71"/>
      <c r="AC3335" s="24"/>
      <c r="AD3335" s="24"/>
      <c r="AE3335" s="72"/>
      <c r="AF3335" s="24"/>
      <c r="AG3335" s="24"/>
      <c r="AH3335" s="73"/>
      <c r="AI3335" s="24"/>
      <c r="AJ3335" s="73"/>
      <c r="AK3335" s="24"/>
    </row>
    <row r="3336" spans="28:37">
      <c r="AB3336" s="71"/>
      <c r="AC3336" s="24"/>
      <c r="AD3336" s="24"/>
      <c r="AE3336" s="72"/>
      <c r="AF3336" s="24"/>
      <c r="AG3336" s="24"/>
      <c r="AH3336" s="73"/>
      <c r="AI3336" s="24"/>
      <c r="AJ3336" s="73"/>
      <c r="AK3336" s="24"/>
    </row>
    <row r="3337" spans="28:37">
      <c r="AB3337" s="71"/>
      <c r="AC3337" s="24"/>
      <c r="AD3337" s="24"/>
      <c r="AE3337" s="72"/>
      <c r="AF3337" s="24"/>
      <c r="AG3337" s="24"/>
      <c r="AH3337" s="73"/>
      <c r="AI3337" s="24"/>
      <c r="AJ3337" s="73"/>
      <c r="AK3337" s="24"/>
    </row>
    <row r="3338" spans="28:37">
      <c r="AB3338" s="71"/>
      <c r="AC3338" s="24"/>
      <c r="AD3338" s="24"/>
      <c r="AE3338" s="72"/>
      <c r="AF3338" s="24"/>
      <c r="AG3338" s="24"/>
      <c r="AH3338" s="73"/>
      <c r="AI3338" s="24"/>
      <c r="AJ3338" s="73"/>
      <c r="AK3338" s="24"/>
    </row>
    <row r="3339" spans="28:37">
      <c r="AB3339" s="71"/>
      <c r="AC3339" s="24"/>
      <c r="AD3339" s="24"/>
      <c r="AE3339" s="72"/>
      <c r="AF3339" s="24"/>
      <c r="AG3339" s="24"/>
      <c r="AH3339" s="73"/>
      <c r="AI3339" s="24"/>
      <c r="AJ3339" s="73"/>
      <c r="AK3339" s="24"/>
    </row>
    <row r="3340" spans="28:37">
      <c r="AB3340" s="71"/>
      <c r="AC3340" s="24"/>
      <c r="AD3340" s="24"/>
      <c r="AE3340" s="72"/>
      <c r="AF3340" s="24"/>
      <c r="AG3340" s="24"/>
      <c r="AH3340" s="73"/>
      <c r="AI3340" s="24"/>
      <c r="AJ3340" s="73"/>
      <c r="AK3340" s="24"/>
    </row>
    <row r="3341" spans="28:37">
      <c r="AB3341" s="71"/>
      <c r="AC3341" s="24"/>
      <c r="AD3341" s="24"/>
      <c r="AE3341" s="72"/>
      <c r="AF3341" s="24"/>
      <c r="AG3341" s="24"/>
      <c r="AH3341" s="73"/>
      <c r="AI3341" s="24"/>
      <c r="AJ3341" s="73"/>
      <c r="AK3341" s="24"/>
    </row>
    <row r="3342" spans="28:37">
      <c r="AB3342" s="71"/>
      <c r="AC3342" s="24"/>
      <c r="AD3342" s="24"/>
      <c r="AE3342" s="72"/>
      <c r="AF3342" s="24"/>
      <c r="AG3342" s="24"/>
      <c r="AH3342" s="73"/>
      <c r="AI3342" s="24"/>
      <c r="AJ3342" s="73"/>
      <c r="AK3342" s="24"/>
    </row>
    <row r="3343" spans="28:37">
      <c r="AB3343" s="71"/>
      <c r="AC3343" s="24"/>
      <c r="AD3343" s="24"/>
      <c r="AE3343" s="72"/>
      <c r="AF3343" s="24"/>
      <c r="AG3343" s="24"/>
      <c r="AH3343" s="73"/>
      <c r="AI3343" s="24"/>
      <c r="AJ3343" s="73"/>
      <c r="AK3343" s="24"/>
    </row>
    <row r="3344" spans="28:37">
      <c r="AB3344" s="71"/>
      <c r="AC3344" s="24"/>
      <c r="AD3344" s="24"/>
      <c r="AE3344" s="72"/>
      <c r="AF3344" s="24"/>
      <c r="AG3344" s="24"/>
      <c r="AH3344" s="73"/>
      <c r="AI3344" s="24"/>
      <c r="AJ3344" s="73"/>
      <c r="AK3344" s="24"/>
    </row>
    <row r="3345" spans="28:37">
      <c r="AB3345" s="71"/>
      <c r="AC3345" s="24"/>
      <c r="AD3345" s="24"/>
      <c r="AE3345" s="72"/>
      <c r="AF3345" s="24"/>
      <c r="AG3345" s="24"/>
      <c r="AH3345" s="73"/>
      <c r="AI3345" s="24"/>
      <c r="AJ3345" s="73"/>
      <c r="AK3345" s="24"/>
    </row>
    <row r="3346" spans="28:37">
      <c r="AB3346" s="71"/>
      <c r="AC3346" s="24"/>
      <c r="AD3346" s="24"/>
      <c r="AE3346" s="72"/>
      <c r="AF3346" s="24"/>
      <c r="AG3346" s="24"/>
      <c r="AH3346" s="73"/>
      <c r="AI3346" s="24"/>
      <c r="AJ3346" s="73"/>
      <c r="AK3346" s="24"/>
    </row>
    <row r="3347" spans="28:37">
      <c r="AB3347" s="71"/>
      <c r="AC3347" s="24"/>
      <c r="AD3347" s="24"/>
      <c r="AE3347" s="72"/>
      <c r="AF3347" s="24"/>
      <c r="AG3347" s="24"/>
      <c r="AH3347" s="73"/>
      <c r="AI3347" s="24"/>
      <c r="AJ3347" s="73"/>
      <c r="AK3347" s="24"/>
    </row>
    <row r="3348" spans="28:37">
      <c r="AB3348" s="71"/>
      <c r="AC3348" s="24"/>
      <c r="AD3348" s="24"/>
      <c r="AE3348" s="72"/>
      <c r="AF3348" s="24"/>
      <c r="AG3348" s="24"/>
      <c r="AH3348" s="73"/>
      <c r="AI3348" s="24"/>
      <c r="AJ3348" s="73"/>
      <c r="AK3348" s="24"/>
    </row>
    <row r="3349" spans="28:37">
      <c r="AB3349" s="71"/>
      <c r="AC3349" s="24"/>
      <c r="AD3349" s="24"/>
      <c r="AE3349" s="72"/>
      <c r="AF3349" s="24"/>
      <c r="AG3349" s="24"/>
      <c r="AH3349" s="73"/>
      <c r="AI3349" s="24"/>
      <c r="AJ3349" s="73"/>
      <c r="AK3349" s="24"/>
    </row>
    <row r="3350" spans="28:37">
      <c r="AB3350" s="71"/>
      <c r="AC3350" s="24"/>
      <c r="AD3350" s="24"/>
      <c r="AE3350" s="72"/>
      <c r="AF3350" s="24"/>
      <c r="AG3350" s="24"/>
      <c r="AH3350" s="73"/>
      <c r="AI3350" s="24"/>
      <c r="AJ3350" s="73"/>
      <c r="AK3350" s="24"/>
    </row>
    <row r="3351" spans="28:37">
      <c r="AB3351" s="71"/>
      <c r="AC3351" s="24"/>
      <c r="AD3351" s="24"/>
      <c r="AE3351" s="72"/>
      <c r="AF3351" s="24"/>
      <c r="AG3351" s="24"/>
      <c r="AH3351" s="73"/>
      <c r="AI3351" s="24"/>
      <c r="AJ3351" s="73"/>
      <c r="AK3351" s="24"/>
    </row>
    <row r="3352" spans="28:37">
      <c r="AB3352" s="71"/>
      <c r="AC3352" s="24"/>
      <c r="AD3352" s="24"/>
      <c r="AE3352" s="72"/>
      <c r="AF3352" s="24"/>
      <c r="AG3352" s="24"/>
      <c r="AH3352" s="73"/>
      <c r="AI3352" s="24"/>
      <c r="AJ3352" s="73"/>
      <c r="AK3352" s="24"/>
    </row>
    <row r="3353" spans="28:37">
      <c r="AB3353" s="71"/>
      <c r="AC3353" s="24"/>
      <c r="AD3353" s="24"/>
      <c r="AE3353" s="72"/>
      <c r="AF3353" s="24"/>
      <c r="AG3353" s="24"/>
      <c r="AH3353" s="73"/>
      <c r="AI3353" s="24"/>
      <c r="AJ3353" s="73"/>
      <c r="AK3353" s="24"/>
    </row>
    <row r="3354" spans="28:37">
      <c r="AB3354" s="71"/>
      <c r="AC3354" s="24"/>
      <c r="AD3354" s="24"/>
      <c r="AE3354" s="72"/>
      <c r="AF3354" s="24"/>
      <c r="AG3354" s="24"/>
      <c r="AH3354" s="73"/>
      <c r="AI3354" s="24"/>
      <c r="AJ3354" s="73"/>
      <c r="AK3354" s="24"/>
    </row>
    <row r="3355" spans="28:37">
      <c r="AB3355" s="71"/>
      <c r="AC3355" s="24"/>
      <c r="AD3355" s="24"/>
      <c r="AE3355" s="72"/>
      <c r="AF3355" s="24"/>
      <c r="AG3355" s="24"/>
      <c r="AH3355" s="73"/>
      <c r="AI3355" s="24"/>
      <c r="AJ3355" s="73"/>
      <c r="AK3355" s="24"/>
    </row>
    <row r="3356" spans="28:37">
      <c r="AB3356" s="71"/>
      <c r="AC3356" s="24"/>
      <c r="AD3356" s="24"/>
      <c r="AE3356" s="72"/>
      <c r="AF3356" s="24"/>
      <c r="AG3356" s="24"/>
      <c r="AH3356" s="73"/>
      <c r="AI3356" s="24"/>
      <c r="AJ3356" s="73"/>
      <c r="AK3356" s="24"/>
    </row>
    <row r="3357" spans="28:37">
      <c r="AB3357" s="71"/>
      <c r="AC3357" s="24"/>
      <c r="AD3357" s="24"/>
      <c r="AE3357" s="72"/>
      <c r="AF3357" s="24"/>
      <c r="AG3357" s="24"/>
      <c r="AH3357" s="73"/>
      <c r="AI3357" s="24"/>
      <c r="AJ3357" s="73"/>
      <c r="AK3357" s="24"/>
    </row>
    <row r="3358" spans="28:37">
      <c r="AB3358" s="71"/>
      <c r="AC3358" s="24"/>
      <c r="AD3358" s="24"/>
      <c r="AE3358" s="72"/>
      <c r="AF3358" s="24"/>
      <c r="AG3358" s="24"/>
      <c r="AH3358" s="73"/>
      <c r="AI3358" s="24"/>
      <c r="AJ3358" s="73"/>
      <c r="AK3358" s="24"/>
    </row>
    <row r="3359" spans="28:37">
      <c r="AB3359" s="71"/>
      <c r="AC3359" s="24"/>
      <c r="AD3359" s="24"/>
      <c r="AE3359" s="72"/>
      <c r="AF3359" s="24"/>
      <c r="AG3359" s="24"/>
      <c r="AH3359" s="73"/>
      <c r="AI3359" s="24"/>
      <c r="AJ3359" s="73"/>
      <c r="AK3359" s="24"/>
    </row>
    <row r="3360" spans="28:37">
      <c r="AB3360" s="71"/>
      <c r="AC3360" s="24"/>
      <c r="AD3360" s="24"/>
      <c r="AE3360" s="72"/>
      <c r="AF3360" s="24"/>
      <c r="AG3360" s="24"/>
      <c r="AH3360" s="73"/>
      <c r="AI3360" s="24"/>
      <c r="AJ3360" s="73"/>
      <c r="AK3360" s="24"/>
    </row>
    <row r="3361" spans="28:37">
      <c r="AB3361" s="71"/>
      <c r="AC3361" s="24"/>
      <c r="AD3361" s="24"/>
      <c r="AE3361" s="72"/>
      <c r="AF3361" s="24"/>
      <c r="AG3361" s="24"/>
      <c r="AH3361" s="73"/>
      <c r="AI3361" s="24"/>
      <c r="AJ3361" s="73"/>
      <c r="AK3361" s="24"/>
    </row>
    <row r="3362" spans="28:37">
      <c r="AB3362" s="71"/>
      <c r="AC3362" s="24"/>
      <c r="AD3362" s="24"/>
      <c r="AE3362" s="72"/>
      <c r="AF3362" s="24"/>
      <c r="AG3362" s="24"/>
      <c r="AH3362" s="73"/>
      <c r="AI3362" s="24"/>
      <c r="AJ3362" s="73"/>
      <c r="AK3362" s="24"/>
    </row>
    <row r="3363" spans="28:37">
      <c r="AB3363" s="71"/>
      <c r="AC3363" s="24"/>
      <c r="AD3363" s="24"/>
      <c r="AE3363" s="72"/>
      <c r="AF3363" s="24"/>
      <c r="AG3363" s="24"/>
      <c r="AH3363" s="73"/>
      <c r="AI3363" s="24"/>
      <c r="AJ3363" s="73"/>
      <c r="AK3363" s="24"/>
    </row>
    <row r="3364" spans="28:37">
      <c r="AB3364" s="71"/>
      <c r="AC3364" s="24"/>
      <c r="AD3364" s="24"/>
      <c r="AE3364" s="72"/>
      <c r="AF3364" s="24"/>
      <c r="AG3364" s="24"/>
      <c r="AH3364" s="73"/>
      <c r="AI3364" s="24"/>
      <c r="AJ3364" s="73"/>
      <c r="AK3364" s="24"/>
    </row>
    <row r="3365" spans="28:37">
      <c r="AB3365" s="71"/>
      <c r="AC3365" s="24"/>
      <c r="AD3365" s="24"/>
      <c r="AE3365" s="72"/>
      <c r="AF3365" s="24"/>
      <c r="AG3365" s="24"/>
      <c r="AH3365" s="73"/>
      <c r="AI3365" s="24"/>
      <c r="AJ3365" s="73"/>
      <c r="AK3365" s="24"/>
    </row>
    <row r="3366" spans="28:37">
      <c r="AB3366" s="71"/>
      <c r="AC3366" s="24"/>
      <c r="AD3366" s="24"/>
      <c r="AE3366" s="72"/>
      <c r="AF3366" s="24"/>
      <c r="AG3366" s="24"/>
      <c r="AH3366" s="73"/>
      <c r="AI3366" s="24"/>
      <c r="AJ3366" s="73"/>
      <c r="AK3366" s="24"/>
    </row>
    <row r="3367" spans="28:37">
      <c r="AB3367" s="71"/>
      <c r="AC3367" s="24"/>
      <c r="AD3367" s="24"/>
      <c r="AE3367" s="72"/>
      <c r="AF3367" s="24"/>
      <c r="AG3367" s="24"/>
      <c r="AH3367" s="73"/>
      <c r="AI3367" s="24"/>
      <c r="AJ3367" s="73"/>
      <c r="AK3367" s="24"/>
    </row>
    <row r="3368" spans="28:37">
      <c r="AB3368" s="71"/>
      <c r="AC3368" s="24"/>
      <c r="AD3368" s="24"/>
      <c r="AE3368" s="72"/>
      <c r="AF3368" s="24"/>
      <c r="AG3368" s="24"/>
      <c r="AH3368" s="73"/>
      <c r="AI3368" s="24"/>
      <c r="AJ3368" s="73"/>
      <c r="AK3368" s="24"/>
    </row>
    <row r="3369" spans="28:37">
      <c r="AB3369" s="71"/>
      <c r="AC3369" s="24"/>
      <c r="AD3369" s="24"/>
      <c r="AE3369" s="72"/>
      <c r="AF3369" s="24"/>
      <c r="AG3369" s="24"/>
      <c r="AH3369" s="73"/>
      <c r="AI3369" s="24"/>
      <c r="AJ3369" s="73"/>
      <c r="AK3369" s="24"/>
    </row>
    <row r="3370" spans="28:37">
      <c r="AB3370" s="71"/>
      <c r="AC3370" s="24"/>
      <c r="AD3370" s="24"/>
      <c r="AE3370" s="72"/>
      <c r="AF3370" s="24"/>
      <c r="AG3370" s="24"/>
      <c r="AH3370" s="73"/>
      <c r="AI3370" s="24"/>
      <c r="AJ3370" s="73"/>
      <c r="AK3370" s="24"/>
    </row>
    <row r="3371" spans="28:37">
      <c r="AB3371" s="71"/>
      <c r="AC3371" s="24"/>
      <c r="AD3371" s="24"/>
      <c r="AE3371" s="72"/>
      <c r="AF3371" s="24"/>
      <c r="AG3371" s="24"/>
      <c r="AH3371" s="73"/>
      <c r="AI3371" s="24"/>
      <c r="AJ3371" s="73"/>
      <c r="AK3371" s="24"/>
    </row>
    <row r="3372" spans="28:37">
      <c r="AB3372" s="71"/>
      <c r="AC3372" s="24"/>
      <c r="AD3372" s="24"/>
      <c r="AE3372" s="72"/>
      <c r="AF3372" s="24"/>
      <c r="AG3372" s="24"/>
      <c r="AH3372" s="73"/>
      <c r="AI3372" s="24"/>
      <c r="AJ3372" s="73"/>
      <c r="AK3372" s="24"/>
    </row>
    <row r="3373" spans="28:37">
      <c r="AB3373" s="71"/>
      <c r="AC3373" s="24"/>
      <c r="AD3373" s="24"/>
      <c r="AE3373" s="72"/>
      <c r="AF3373" s="24"/>
      <c r="AG3373" s="24"/>
      <c r="AH3373" s="73"/>
      <c r="AI3373" s="24"/>
      <c r="AJ3373" s="73"/>
      <c r="AK3373" s="24"/>
    </row>
    <row r="3374" spans="28:37">
      <c r="AB3374" s="71"/>
      <c r="AC3374" s="24"/>
      <c r="AD3374" s="24"/>
      <c r="AE3374" s="72"/>
      <c r="AF3374" s="24"/>
      <c r="AG3374" s="24"/>
      <c r="AH3374" s="73"/>
      <c r="AI3374" s="24"/>
      <c r="AJ3374" s="73"/>
      <c r="AK3374" s="24"/>
    </row>
    <row r="3375" spans="28:37">
      <c r="AB3375" s="71"/>
      <c r="AC3375" s="24"/>
      <c r="AD3375" s="24"/>
      <c r="AE3375" s="72"/>
      <c r="AF3375" s="24"/>
      <c r="AG3375" s="24"/>
      <c r="AH3375" s="73"/>
      <c r="AI3375" s="24"/>
      <c r="AJ3375" s="73"/>
      <c r="AK3375" s="24"/>
    </row>
    <row r="3376" spans="28:37">
      <c r="AB3376" s="71"/>
      <c r="AC3376" s="24"/>
      <c r="AD3376" s="24"/>
      <c r="AE3376" s="72"/>
      <c r="AF3376" s="24"/>
      <c r="AG3376" s="24"/>
      <c r="AH3376" s="73"/>
      <c r="AI3376" s="24"/>
      <c r="AJ3376" s="73"/>
      <c r="AK3376" s="24"/>
    </row>
    <row r="3377" spans="28:37">
      <c r="AB3377" s="71"/>
      <c r="AC3377" s="24"/>
      <c r="AD3377" s="24"/>
      <c r="AE3377" s="72"/>
      <c r="AF3377" s="24"/>
      <c r="AG3377" s="24"/>
      <c r="AH3377" s="73"/>
      <c r="AI3377" s="24"/>
      <c r="AJ3377" s="73"/>
      <c r="AK3377" s="24"/>
    </row>
    <row r="3378" spans="28:37">
      <c r="AB3378" s="71"/>
      <c r="AC3378" s="24"/>
      <c r="AD3378" s="24"/>
      <c r="AE3378" s="72"/>
      <c r="AF3378" s="24"/>
      <c r="AG3378" s="24"/>
      <c r="AH3378" s="73"/>
      <c r="AI3378" s="24"/>
      <c r="AJ3378" s="73"/>
      <c r="AK3378" s="24"/>
    </row>
    <row r="3379" spans="28:37">
      <c r="AB3379" s="71"/>
      <c r="AC3379" s="24"/>
      <c r="AD3379" s="24"/>
      <c r="AE3379" s="72"/>
      <c r="AF3379" s="24"/>
      <c r="AG3379" s="24"/>
      <c r="AH3379" s="73"/>
      <c r="AI3379" s="24"/>
      <c r="AJ3379" s="73"/>
      <c r="AK3379" s="24"/>
    </row>
    <row r="3380" spans="28:37">
      <c r="AB3380" s="71"/>
      <c r="AC3380" s="24"/>
      <c r="AD3380" s="24"/>
      <c r="AE3380" s="72"/>
      <c r="AF3380" s="24"/>
      <c r="AG3380" s="24"/>
      <c r="AH3380" s="73"/>
      <c r="AI3380" s="24"/>
      <c r="AJ3380" s="73"/>
      <c r="AK3380" s="24"/>
    </row>
    <row r="3381" spans="28:37">
      <c r="AB3381" s="71"/>
      <c r="AC3381" s="24"/>
      <c r="AD3381" s="24"/>
      <c r="AE3381" s="72"/>
      <c r="AF3381" s="24"/>
      <c r="AG3381" s="24"/>
      <c r="AH3381" s="73"/>
      <c r="AI3381" s="24"/>
      <c r="AJ3381" s="73"/>
      <c r="AK3381" s="24"/>
    </row>
    <row r="3382" spans="28:37">
      <c r="AB3382" s="71"/>
      <c r="AC3382" s="24"/>
      <c r="AD3382" s="24"/>
      <c r="AE3382" s="72"/>
      <c r="AF3382" s="24"/>
      <c r="AG3382" s="24"/>
      <c r="AH3382" s="73"/>
      <c r="AI3382" s="24"/>
      <c r="AJ3382" s="73"/>
      <c r="AK3382" s="24"/>
    </row>
    <row r="3383" spans="28:37">
      <c r="AB3383" s="71"/>
      <c r="AC3383" s="24"/>
      <c r="AD3383" s="24"/>
      <c r="AE3383" s="72"/>
      <c r="AF3383" s="24"/>
      <c r="AG3383" s="24"/>
      <c r="AH3383" s="73"/>
      <c r="AI3383" s="24"/>
      <c r="AJ3383" s="73"/>
      <c r="AK3383" s="24"/>
    </row>
    <row r="3384" spans="28:37">
      <c r="AB3384" s="71"/>
      <c r="AC3384" s="24"/>
      <c r="AD3384" s="24"/>
      <c r="AE3384" s="72"/>
      <c r="AF3384" s="24"/>
      <c r="AG3384" s="24"/>
      <c r="AH3384" s="73"/>
      <c r="AI3384" s="24"/>
      <c r="AJ3384" s="73"/>
      <c r="AK3384" s="24"/>
    </row>
    <row r="3385" spans="28:37">
      <c r="AB3385" s="71"/>
      <c r="AC3385" s="24"/>
      <c r="AD3385" s="24"/>
      <c r="AE3385" s="72"/>
      <c r="AF3385" s="24"/>
      <c r="AG3385" s="24"/>
      <c r="AH3385" s="73"/>
      <c r="AI3385" s="24"/>
      <c r="AJ3385" s="73"/>
      <c r="AK3385" s="24"/>
    </row>
    <row r="3386" spans="28:37">
      <c r="AB3386" s="71"/>
      <c r="AC3386" s="24"/>
      <c r="AD3386" s="24"/>
      <c r="AE3386" s="72"/>
      <c r="AF3386" s="24"/>
      <c r="AG3386" s="24"/>
      <c r="AH3386" s="73"/>
      <c r="AI3386" s="24"/>
      <c r="AJ3386" s="73"/>
      <c r="AK3386" s="24"/>
    </row>
    <row r="3387" spans="28:37">
      <c r="AB3387" s="71"/>
      <c r="AC3387" s="24"/>
      <c r="AD3387" s="24"/>
      <c r="AE3387" s="72"/>
      <c r="AF3387" s="24"/>
      <c r="AG3387" s="24"/>
      <c r="AH3387" s="73"/>
      <c r="AI3387" s="24"/>
      <c r="AJ3387" s="73"/>
      <c r="AK3387" s="24"/>
    </row>
    <row r="3388" spans="28:37">
      <c r="AB3388" s="71"/>
      <c r="AC3388" s="24"/>
      <c r="AD3388" s="24"/>
      <c r="AE3388" s="72"/>
      <c r="AF3388" s="24"/>
      <c r="AG3388" s="24"/>
      <c r="AH3388" s="73"/>
      <c r="AI3388" s="24"/>
      <c r="AJ3388" s="73"/>
      <c r="AK3388" s="24"/>
    </row>
    <row r="3389" spans="28:37">
      <c r="AB3389" s="71"/>
      <c r="AC3389" s="24"/>
      <c r="AD3389" s="24"/>
      <c r="AE3389" s="72"/>
      <c r="AF3389" s="24"/>
      <c r="AG3389" s="24"/>
      <c r="AH3389" s="73"/>
      <c r="AI3389" s="24"/>
      <c r="AJ3389" s="73"/>
      <c r="AK3389" s="24"/>
    </row>
    <row r="3390" spans="28:37">
      <c r="AB3390" s="71"/>
      <c r="AC3390" s="24"/>
      <c r="AD3390" s="24"/>
      <c r="AE3390" s="72"/>
      <c r="AF3390" s="24"/>
      <c r="AG3390" s="24"/>
      <c r="AH3390" s="73"/>
      <c r="AI3390" s="24"/>
      <c r="AJ3390" s="73"/>
      <c r="AK3390" s="24"/>
    </row>
    <row r="3391" spans="28:37">
      <c r="AB3391" s="71"/>
      <c r="AC3391" s="24"/>
      <c r="AD3391" s="24"/>
      <c r="AE3391" s="72"/>
      <c r="AF3391" s="24"/>
      <c r="AG3391" s="24"/>
      <c r="AH3391" s="73"/>
      <c r="AI3391" s="24"/>
      <c r="AJ3391" s="73"/>
      <c r="AK3391" s="24"/>
    </row>
    <row r="3392" spans="28:37">
      <c r="AB3392" s="71"/>
      <c r="AC3392" s="24"/>
      <c r="AD3392" s="24"/>
      <c r="AE3392" s="72"/>
      <c r="AF3392" s="24"/>
      <c r="AG3392" s="24"/>
      <c r="AH3392" s="73"/>
      <c r="AI3392" s="24"/>
      <c r="AJ3392" s="73"/>
      <c r="AK3392" s="24"/>
    </row>
    <row r="3393" spans="28:37">
      <c r="AB3393" s="71"/>
      <c r="AC3393" s="24"/>
      <c r="AD3393" s="24"/>
      <c r="AE3393" s="72"/>
      <c r="AF3393" s="24"/>
      <c r="AG3393" s="24"/>
      <c r="AH3393" s="73"/>
      <c r="AI3393" s="24"/>
      <c r="AJ3393" s="73"/>
      <c r="AK3393" s="24"/>
    </row>
    <row r="3394" spans="28:37">
      <c r="AB3394" s="71"/>
      <c r="AC3394" s="24"/>
      <c r="AD3394" s="24"/>
      <c r="AE3394" s="72"/>
      <c r="AF3394" s="24"/>
      <c r="AG3394" s="24"/>
      <c r="AH3394" s="73"/>
      <c r="AI3394" s="24"/>
      <c r="AJ3394" s="73"/>
      <c r="AK3394" s="24"/>
    </row>
    <row r="3395" spans="28:37">
      <c r="AB3395" s="71"/>
      <c r="AC3395" s="24"/>
      <c r="AD3395" s="24"/>
      <c r="AE3395" s="72"/>
      <c r="AF3395" s="24"/>
      <c r="AG3395" s="24"/>
      <c r="AH3395" s="73"/>
      <c r="AI3395" s="24"/>
      <c r="AJ3395" s="73"/>
      <c r="AK3395" s="24"/>
    </row>
    <row r="3396" spans="28:37">
      <c r="AB3396" s="71"/>
      <c r="AC3396" s="24"/>
      <c r="AD3396" s="24"/>
      <c r="AE3396" s="72"/>
      <c r="AF3396" s="24"/>
      <c r="AG3396" s="24"/>
      <c r="AH3396" s="73"/>
      <c r="AI3396" s="24"/>
      <c r="AJ3396" s="73"/>
      <c r="AK3396" s="24"/>
    </row>
    <row r="3397" spans="28:37">
      <c r="AB3397" s="71"/>
      <c r="AC3397" s="24"/>
      <c r="AD3397" s="24"/>
      <c r="AE3397" s="72"/>
      <c r="AF3397" s="24"/>
      <c r="AG3397" s="24"/>
      <c r="AH3397" s="73"/>
      <c r="AI3397" s="24"/>
      <c r="AJ3397" s="73"/>
      <c r="AK3397" s="24"/>
    </row>
    <row r="3398" spans="28:37">
      <c r="AB3398" s="71"/>
      <c r="AC3398" s="24"/>
      <c r="AD3398" s="24"/>
      <c r="AE3398" s="72"/>
      <c r="AF3398" s="24"/>
      <c r="AG3398" s="24"/>
      <c r="AH3398" s="73"/>
      <c r="AI3398" s="24"/>
      <c r="AJ3398" s="73"/>
      <c r="AK3398" s="24"/>
    </row>
    <row r="3399" spans="28:37">
      <c r="AB3399" s="71"/>
      <c r="AC3399" s="24"/>
      <c r="AD3399" s="24"/>
      <c r="AE3399" s="72"/>
      <c r="AF3399" s="24"/>
      <c r="AG3399" s="24"/>
      <c r="AH3399" s="73"/>
      <c r="AI3399" s="24"/>
      <c r="AJ3399" s="73"/>
      <c r="AK3399" s="24"/>
    </row>
    <row r="3400" spans="28:37">
      <c r="AB3400" s="71"/>
      <c r="AC3400" s="24"/>
      <c r="AD3400" s="24"/>
      <c r="AE3400" s="72"/>
      <c r="AF3400" s="24"/>
      <c r="AG3400" s="24"/>
      <c r="AH3400" s="73"/>
      <c r="AI3400" s="24"/>
      <c r="AJ3400" s="73"/>
      <c r="AK3400" s="24"/>
    </row>
    <row r="3401" spans="28:37">
      <c r="AB3401" s="71"/>
      <c r="AC3401" s="24"/>
      <c r="AD3401" s="24"/>
      <c r="AE3401" s="72"/>
      <c r="AF3401" s="24"/>
      <c r="AG3401" s="24"/>
      <c r="AH3401" s="73"/>
      <c r="AI3401" s="24"/>
      <c r="AJ3401" s="73"/>
      <c r="AK3401" s="24"/>
    </row>
    <row r="3402" spans="28:37">
      <c r="AB3402" s="71"/>
      <c r="AC3402" s="24"/>
      <c r="AD3402" s="24"/>
      <c r="AE3402" s="72"/>
      <c r="AF3402" s="24"/>
      <c r="AG3402" s="24"/>
      <c r="AH3402" s="73"/>
      <c r="AI3402" s="24"/>
      <c r="AJ3402" s="73"/>
      <c r="AK3402" s="24"/>
    </row>
    <row r="3403" spans="28:37">
      <c r="AB3403" s="71"/>
      <c r="AC3403" s="24"/>
      <c r="AD3403" s="24"/>
      <c r="AE3403" s="72"/>
      <c r="AF3403" s="24"/>
      <c r="AG3403" s="24"/>
      <c r="AH3403" s="73"/>
      <c r="AI3403" s="24"/>
      <c r="AJ3403" s="73"/>
      <c r="AK3403" s="24"/>
    </row>
    <row r="3404" spans="28:37">
      <c r="AB3404" s="71"/>
      <c r="AC3404" s="24"/>
      <c r="AD3404" s="24"/>
      <c r="AE3404" s="72"/>
      <c r="AF3404" s="24"/>
      <c r="AG3404" s="24"/>
      <c r="AH3404" s="73"/>
      <c r="AI3404" s="24"/>
      <c r="AJ3404" s="73"/>
      <c r="AK3404" s="24"/>
    </row>
    <row r="3405" spans="28:37">
      <c r="AB3405" s="71"/>
      <c r="AC3405" s="24"/>
      <c r="AD3405" s="24"/>
      <c r="AE3405" s="72"/>
      <c r="AF3405" s="24"/>
      <c r="AG3405" s="24"/>
      <c r="AH3405" s="73"/>
      <c r="AI3405" s="24"/>
      <c r="AJ3405" s="73"/>
      <c r="AK3405" s="24"/>
    </row>
    <row r="3406" spans="28:37">
      <c r="AB3406" s="71"/>
      <c r="AC3406" s="24"/>
      <c r="AD3406" s="24"/>
      <c r="AE3406" s="72"/>
      <c r="AF3406" s="24"/>
      <c r="AG3406" s="24"/>
      <c r="AH3406" s="73"/>
      <c r="AI3406" s="24"/>
      <c r="AJ3406" s="73"/>
      <c r="AK3406" s="24"/>
    </row>
    <row r="3407" spans="28:37">
      <c r="AB3407" s="71"/>
      <c r="AC3407" s="24"/>
      <c r="AD3407" s="24"/>
      <c r="AE3407" s="72"/>
      <c r="AF3407" s="24"/>
      <c r="AG3407" s="24"/>
      <c r="AH3407" s="73"/>
      <c r="AI3407" s="24"/>
      <c r="AJ3407" s="73"/>
      <c r="AK3407" s="24"/>
    </row>
    <row r="3408" spans="28:37">
      <c r="AB3408" s="71"/>
      <c r="AC3408" s="24"/>
      <c r="AD3408" s="24"/>
      <c r="AE3408" s="72"/>
      <c r="AF3408" s="24"/>
      <c r="AG3408" s="24"/>
      <c r="AH3408" s="73"/>
      <c r="AI3408" s="24"/>
      <c r="AJ3408" s="73"/>
      <c r="AK3408" s="24"/>
    </row>
    <row r="3409" spans="28:37">
      <c r="AB3409" s="71"/>
      <c r="AC3409" s="24"/>
      <c r="AD3409" s="24"/>
      <c r="AE3409" s="72"/>
      <c r="AF3409" s="24"/>
      <c r="AG3409" s="24"/>
      <c r="AH3409" s="73"/>
      <c r="AI3409" s="24"/>
      <c r="AJ3409" s="73"/>
      <c r="AK3409" s="24"/>
    </row>
    <row r="3410" spans="28:37">
      <c r="AB3410" s="71"/>
      <c r="AC3410" s="24"/>
      <c r="AD3410" s="24"/>
      <c r="AE3410" s="72"/>
      <c r="AF3410" s="24"/>
      <c r="AG3410" s="24"/>
      <c r="AH3410" s="73"/>
      <c r="AI3410" s="24"/>
      <c r="AJ3410" s="73"/>
      <c r="AK3410" s="24"/>
    </row>
    <row r="3411" spans="28:37">
      <c r="AB3411" s="71"/>
      <c r="AC3411" s="24"/>
      <c r="AD3411" s="24"/>
      <c r="AE3411" s="72"/>
      <c r="AF3411" s="24"/>
      <c r="AG3411" s="24"/>
      <c r="AH3411" s="73"/>
      <c r="AI3411" s="24"/>
      <c r="AJ3411" s="73"/>
      <c r="AK3411" s="24"/>
    </row>
    <row r="3412" spans="28:37">
      <c r="AB3412" s="71"/>
      <c r="AC3412" s="24"/>
      <c r="AD3412" s="24"/>
      <c r="AE3412" s="72"/>
      <c r="AF3412" s="24"/>
      <c r="AG3412" s="24"/>
      <c r="AH3412" s="73"/>
      <c r="AI3412" s="24"/>
      <c r="AJ3412" s="73"/>
      <c r="AK3412" s="24"/>
    </row>
    <row r="3413" spans="28:37">
      <c r="AB3413" s="71"/>
      <c r="AC3413" s="24"/>
      <c r="AD3413" s="24"/>
      <c r="AE3413" s="72"/>
      <c r="AF3413" s="24"/>
      <c r="AG3413" s="24"/>
      <c r="AH3413" s="73"/>
      <c r="AI3413" s="24"/>
      <c r="AJ3413" s="73"/>
      <c r="AK3413" s="24"/>
    </row>
    <row r="3414" spans="28:37">
      <c r="AB3414" s="71"/>
      <c r="AC3414" s="24"/>
      <c r="AD3414" s="24"/>
      <c r="AE3414" s="72"/>
      <c r="AF3414" s="24"/>
      <c r="AG3414" s="24"/>
      <c r="AH3414" s="73"/>
      <c r="AI3414" s="24"/>
      <c r="AJ3414" s="73"/>
      <c r="AK3414" s="24"/>
    </row>
    <row r="3415" spans="28:37">
      <c r="AB3415" s="71"/>
      <c r="AC3415" s="24"/>
      <c r="AD3415" s="24"/>
      <c r="AE3415" s="72"/>
      <c r="AF3415" s="24"/>
      <c r="AG3415" s="24"/>
      <c r="AH3415" s="73"/>
      <c r="AI3415" s="24"/>
      <c r="AJ3415" s="73"/>
      <c r="AK3415" s="24"/>
    </row>
    <row r="3416" spans="28:37">
      <c r="AB3416" s="71"/>
      <c r="AC3416" s="24"/>
      <c r="AD3416" s="24"/>
      <c r="AE3416" s="72"/>
      <c r="AF3416" s="24"/>
      <c r="AG3416" s="24"/>
      <c r="AH3416" s="73"/>
      <c r="AI3416" s="24"/>
      <c r="AJ3416" s="73"/>
      <c r="AK3416" s="24"/>
    </row>
    <row r="3417" spans="28:37">
      <c r="AB3417" s="71"/>
      <c r="AC3417" s="24"/>
      <c r="AD3417" s="24"/>
      <c r="AE3417" s="72"/>
      <c r="AF3417" s="24"/>
      <c r="AG3417" s="24"/>
      <c r="AH3417" s="73"/>
      <c r="AI3417" s="24"/>
      <c r="AJ3417" s="73"/>
      <c r="AK3417" s="24"/>
    </row>
    <row r="3418" spans="28:37">
      <c r="AB3418" s="71"/>
      <c r="AC3418" s="24"/>
      <c r="AD3418" s="24"/>
      <c r="AE3418" s="72"/>
      <c r="AF3418" s="24"/>
      <c r="AG3418" s="24"/>
      <c r="AH3418" s="73"/>
      <c r="AI3418" s="24"/>
      <c r="AJ3418" s="73"/>
      <c r="AK3418" s="24"/>
    </row>
    <row r="3419" spans="28:37">
      <c r="AB3419" s="71"/>
      <c r="AC3419" s="24"/>
      <c r="AD3419" s="24"/>
      <c r="AE3419" s="72"/>
      <c r="AF3419" s="24"/>
      <c r="AG3419" s="24"/>
      <c r="AH3419" s="73"/>
      <c r="AI3419" s="24"/>
      <c r="AJ3419" s="73"/>
      <c r="AK3419" s="24"/>
    </row>
    <row r="3420" spans="28:37">
      <c r="AB3420" s="71"/>
      <c r="AC3420" s="24"/>
      <c r="AD3420" s="24"/>
      <c r="AE3420" s="72"/>
      <c r="AF3420" s="24"/>
      <c r="AG3420" s="24"/>
      <c r="AH3420" s="73"/>
      <c r="AI3420" s="24"/>
      <c r="AJ3420" s="73"/>
      <c r="AK3420" s="24"/>
    </row>
    <row r="3421" spans="28:37">
      <c r="AB3421" s="71"/>
      <c r="AC3421" s="24"/>
      <c r="AD3421" s="24"/>
      <c r="AE3421" s="72"/>
      <c r="AF3421" s="24"/>
      <c r="AG3421" s="24"/>
      <c r="AH3421" s="73"/>
      <c r="AI3421" s="24"/>
      <c r="AJ3421" s="73"/>
      <c r="AK3421" s="24"/>
    </row>
    <row r="3422" spans="28:37">
      <c r="AB3422" s="71"/>
      <c r="AC3422" s="24"/>
      <c r="AD3422" s="24"/>
      <c r="AE3422" s="72"/>
      <c r="AF3422" s="24"/>
      <c r="AG3422" s="24"/>
      <c r="AH3422" s="73"/>
      <c r="AI3422" s="24"/>
      <c r="AJ3422" s="73"/>
      <c r="AK3422" s="24"/>
    </row>
    <row r="3423" spans="28:37">
      <c r="AB3423" s="71"/>
      <c r="AC3423" s="24"/>
      <c r="AD3423" s="24"/>
      <c r="AE3423" s="72"/>
      <c r="AF3423" s="24"/>
      <c r="AG3423" s="24"/>
      <c r="AH3423" s="73"/>
      <c r="AI3423" s="24"/>
      <c r="AJ3423" s="73"/>
      <c r="AK3423" s="24"/>
    </row>
    <row r="3424" spans="28:37">
      <c r="AB3424" s="71"/>
      <c r="AC3424" s="24"/>
      <c r="AD3424" s="24"/>
      <c r="AE3424" s="72"/>
      <c r="AF3424" s="24"/>
      <c r="AG3424" s="24"/>
      <c r="AH3424" s="73"/>
      <c r="AI3424" s="24"/>
      <c r="AJ3424" s="73"/>
      <c r="AK3424" s="24"/>
    </row>
    <row r="3425" spans="28:37">
      <c r="AB3425" s="71"/>
      <c r="AC3425" s="24"/>
      <c r="AD3425" s="24"/>
      <c r="AE3425" s="72"/>
      <c r="AF3425" s="24"/>
      <c r="AG3425" s="24"/>
      <c r="AH3425" s="73"/>
      <c r="AI3425" s="24"/>
      <c r="AJ3425" s="73"/>
      <c r="AK3425" s="24"/>
    </row>
    <row r="3426" spans="28:37">
      <c r="AB3426" s="71"/>
      <c r="AC3426" s="24"/>
      <c r="AD3426" s="24"/>
      <c r="AE3426" s="72"/>
      <c r="AF3426" s="24"/>
      <c r="AG3426" s="24"/>
      <c r="AH3426" s="73"/>
      <c r="AI3426" s="24"/>
      <c r="AJ3426" s="73"/>
      <c r="AK3426" s="24"/>
    </row>
    <row r="3427" spans="28:37">
      <c r="AB3427" s="71"/>
      <c r="AC3427" s="24"/>
      <c r="AD3427" s="24"/>
      <c r="AE3427" s="72"/>
      <c r="AF3427" s="24"/>
      <c r="AG3427" s="24"/>
      <c r="AH3427" s="73"/>
      <c r="AI3427" s="24"/>
      <c r="AJ3427" s="73"/>
      <c r="AK3427" s="24"/>
    </row>
    <row r="3428" spans="28:37">
      <c r="AB3428" s="71"/>
      <c r="AC3428" s="24"/>
      <c r="AD3428" s="24"/>
      <c r="AE3428" s="72"/>
      <c r="AF3428" s="24"/>
      <c r="AG3428" s="24"/>
      <c r="AH3428" s="73"/>
      <c r="AI3428" s="24"/>
      <c r="AJ3428" s="73"/>
      <c r="AK3428" s="24"/>
    </row>
    <row r="3429" spans="28:37">
      <c r="AB3429" s="71"/>
      <c r="AC3429" s="24"/>
      <c r="AD3429" s="24"/>
      <c r="AE3429" s="72"/>
      <c r="AF3429" s="24"/>
      <c r="AG3429" s="24"/>
      <c r="AH3429" s="73"/>
      <c r="AI3429" s="24"/>
      <c r="AJ3429" s="73"/>
      <c r="AK3429" s="24"/>
    </row>
    <row r="3430" spans="28:37">
      <c r="AB3430" s="71"/>
      <c r="AC3430" s="24"/>
      <c r="AD3430" s="24"/>
      <c r="AE3430" s="72"/>
      <c r="AF3430" s="24"/>
      <c r="AG3430" s="24"/>
      <c r="AH3430" s="73"/>
      <c r="AI3430" s="24"/>
      <c r="AJ3430" s="73"/>
      <c r="AK3430" s="24"/>
    </row>
    <row r="3431" spans="28:37">
      <c r="AB3431" s="71"/>
      <c r="AC3431" s="24"/>
      <c r="AD3431" s="24"/>
      <c r="AE3431" s="72"/>
      <c r="AF3431" s="24"/>
      <c r="AG3431" s="24"/>
      <c r="AH3431" s="73"/>
      <c r="AI3431" s="24"/>
      <c r="AJ3431" s="73"/>
      <c r="AK3431" s="24"/>
    </row>
    <row r="3432" spans="28:37">
      <c r="AB3432" s="71"/>
      <c r="AC3432" s="24"/>
      <c r="AD3432" s="24"/>
      <c r="AE3432" s="72"/>
      <c r="AF3432" s="24"/>
      <c r="AG3432" s="24"/>
      <c r="AH3432" s="73"/>
      <c r="AI3432" s="24"/>
      <c r="AJ3432" s="73"/>
      <c r="AK3432" s="24"/>
    </row>
    <row r="3433" spans="28:37">
      <c r="AB3433" s="71"/>
      <c r="AC3433" s="24"/>
      <c r="AD3433" s="24"/>
      <c r="AE3433" s="72"/>
      <c r="AF3433" s="24"/>
      <c r="AG3433" s="24"/>
      <c r="AH3433" s="73"/>
      <c r="AI3433" s="24"/>
      <c r="AJ3433" s="73"/>
      <c r="AK3433" s="24"/>
    </row>
    <row r="3434" spans="28:37">
      <c r="AB3434" s="71"/>
      <c r="AC3434" s="24"/>
      <c r="AD3434" s="24"/>
      <c r="AE3434" s="72"/>
      <c r="AF3434" s="24"/>
      <c r="AG3434" s="24"/>
      <c r="AH3434" s="73"/>
      <c r="AI3434" s="24"/>
      <c r="AJ3434" s="73"/>
      <c r="AK3434" s="24"/>
    </row>
    <row r="3435" spans="28:37">
      <c r="AB3435" s="71"/>
      <c r="AC3435" s="24"/>
      <c r="AD3435" s="24"/>
      <c r="AE3435" s="72"/>
      <c r="AF3435" s="24"/>
      <c r="AG3435" s="24"/>
      <c r="AH3435" s="73"/>
      <c r="AI3435" s="24"/>
      <c r="AJ3435" s="73"/>
      <c r="AK3435" s="24"/>
    </row>
    <row r="3436" spans="28:37">
      <c r="AB3436" s="71"/>
      <c r="AC3436" s="24"/>
      <c r="AD3436" s="24"/>
      <c r="AE3436" s="72"/>
      <c r="AF3436" s="24"/>
      <c r="AG3436" s="24"/>
      <c r="AH3436" s="73"/>
      <c r="AI3436" s="24"/>
      <c r="AJ3436" s="73"/>
      <c r="AK3436" s="24"/>
    </row>
    <row r="3437" spans="28:37">
      <c r="AB3437" s="71"/>
      <c r="AC3437" s="24"/>
      <c r="AD3437" s="24"/>
      <c r="AE3437" s="72"/>
      <c r="AF3437" s="24"/>
      <c r="AG3437" s="24"/>
      <c r="AH3437" s="73"/>
      <c r="AI3437" s="24"/>
      <c r="AJ3437" s="73"/>
      <c r="AK3437" s="24"/>
    </row>
    <row r="3438" spans="28:37">
      <c r="AB3438" s="71"/>
      <c r="AC3438" s="24"/>
      <c r="AD3438" s="24"/>
      <c r="AE3438" s="72"/>
      <c r="AF3438" s="24"/>
      <c r="AG3438" s="24"/>
      <c r="AH3438" s="73"/>
      <c r="AI3438" s="24"/>
      <c r="AJ3438" s="73"/>
      <c r="AK3438" s="24"/>
    </row>
    <row r="3439" spans="28:37">
      <c r="AB3439" s="71"/>
      <c r="AC3439" s="24"/>
      <c r="AD3439" s="24"/>
      <c r="AE3439" s="72"/>
      <c r="AF3439" s="24"/>
      <c r="AG3439" s="24"/>
      <c r="AH3439" s="73"/>
      <c r="AI3439" s="24"/>
      <c r="AJ3439" s="73"/>
      <c r="AK3439" s="24"/>
    </row>
    <row r="3440" spans="28:37">
      <c r="AB3440" s="71"/>
      <c r="AC3440" s="24"/>
      <c r="AD3440" s="24"/>
      <c r="AE3440" s="72"/>
      <c r="AF3440" s="24"/>
      <c r="AG3440" s="24"/>
      <c r="AH3440" s="73"/>
      <c r="AI3440" s="24"/>
      <c r="AJ3440" s="73"/>
      <c r="AK3440" s="24"/>
    </row>
    <row r="3441" spans="28:37">
      <c r="AB3441" s="71"/>
      <c r="AC3441" s="24"/>
      <c r="AD3441" s="24"/>
      <c r="AE3441" s="72"/>
      <c r="AF3441" s="24"/>
      <c r="AG3441" s="24"/>
      <c r="AH3441" s="73"/>
      <c r="AI3441" s="24"/>
      <c r="AJ3441" s="73"/>
      <c r="AK3441" s="24"/>
    </row>
    <row r="3442" spans="28:37">
      <c r="AB3442" s="71"/>
      <c r="AC3442" s="24"/>
      <c r="AD3442" s="24"/>
      <c r="AE3442" s="72"/>
      <c r="AF3442" s="24"/>
      <c r="AG3442" s="24"/>
      <c r="AH3442" s="73"/>
      <c r="AI3442" s="24"/>
      <c r="AJ3442" s="73"/>
      <c r="AK3442" s="24"/>
    </row>
    <row r="3443" spans="28:37">
      <c r="AB3443" s="71"/>
      <c r="AC3443" s="24"/>
      <c r="AD3443" s="24"/>
      <c r="AE3443" s="72"/>
      <c r="AF3443" s="24"/>
      <c r="AG3443" s="24"/>
      <c r="AH3443" s="73"/>
      <c r="AI3443" s="24"/>
      <c r="AJ3443" s="73"/>
      <c r="AK3443" s="24"/>
    </row>
    <row r="3444" spans="28:37">
      <c r="AB3444" s="71"/>
      <c r="AC3444" s="24"/>
      <c r="AD3444" s="24"/>
      <c r="AE3444" s="72"/>
      <c r="AF3444" s="24"/>
      <c r="AG3444" s="24"/>
      <c r="AH3444" s="73"/>
      <c r="AI3444" s="24"/>
      <c r="AJ3444" s="73"/>
      <c r="AK3444" s="24"/>
    </row>
    <row r="3445" spans="28:37">
      <c r="AB3445" s="71"/>
      <c r="AC3445" s="24"/>
      <c r="AD3445" s="24"/>
      <c r="AE3445" s="72"/>
      <c r="AF3445" s="24"/>
      <c r="AG3445" s="24"/>
      <c r="AH3445" s="73"/>
      <c r="AI3445" s="24"/>
      <c r="AJ3445" s="73"/>
      <c r="AK3445" s="24"/>
    </row>
    <row r="3446" spans="28:37">
      <c r="AB3446" s="71"/>
      <c r="AC3446" s="24"/>
      <c r="AD3446" s="24"/>
      <c r="AE3446" s="72"/>
      <c r="AF3446" s="24"/>
      <c r="AG3446" s="24"/>
      <c r="AH3446" s="73"/>
      <c r="AI3446" s="24"/>
      <c r="AJ3446" s="73"/>
      <c r="AK3446" s="24"/>
    </row>
    <row r="3447" spans="28:37">
      <c r="AB3447" s="71"/>
      <c r="AC3447" s="24"/>
      <c r="AD3447" s="24"/>
      <c r="AE3447" s="72"/>
      <c r="AF3447" s="24"/>
      <c r="AG3447" s="24"/>
      <c r="AH3447" s="73"/>
      <c r="AI3447" s="24"/>
      <c r="AJ3447" s="73"/>
      <c r="AK3447" s="24"/>
    </row>
    <row r="3448" spans="28:37">
      <c r="AB3448" s="71"/>
      <c r="AC3448" s="24"/>
      <c r="AD3448" s="24"/>
      <c r="AE3448" s="72"/>
      <c r="AF3448" s="24"/>
      <c r="AG3448" s="24"/>
      <c r="AH3448" s="73"/>
      <c r="AI3448" s="24"/>
      <c r="AJ3448" s="73"/>
      <c r="AK3448" s="24"/>
    </row>
    <row r="3449" spans="28:37">
      <c r="AB3449" s="71"/>
      <c r="AC3449" s="24"/>
      <c r="AD3449" s="24"/>
      <c r="AE3449" s="72"/>
      <c r="AF3449" s="24"/>
      <c r="AG3449" s="24"/>
      <c r="AH3449" s="73"/>
      <c r="AI3449" s="24"/>
      <c r="AJ3449" s="73"/>
      <c r="AK3449" s="24"/>
    </row>
    <row r="3450" spans="28:37">
      <c r="AB3450" s="71"/>
      <c r="AC3450" s="24"/>
      <c r="AD3450" s="24"/>
      <c r="AE3450" s="72"/>
      <c r="AF3450" s="24"/>
      <c r="AG3450" s="24"/>
      <c r="AH3450" s="73"/>
      <c r="AI3450" s="24"/>
      <c r="AJ3450" s="73"/>
      <c r="AK3450" s="24"/>
    </row>
    <row r="3451" spans="28:37">
      <c r="AB3451" s="71"/>
      <c r="AC3451" s="24"/>
      <c r="AD3451" s="24"/>
      <c r="AE3451" s="72"/>
      <c r="AF3451" s="24"/>
      <c r="AG3451" s="24"/>
      <c r="AH3451" s="73"/>
      <c r="AI3451" s="24"/>
      <c r="AJ3451" s="73"/>
      <c r="AK3451" s="24"/>
    </row>
    <row r="3452" spans="28:37">
      <c r="AB3452" s="71"/>
      <c r="AC3452" s="24"/>
      <c r="AD3452" s="24"/>
      <c r="AE3452" s="72"/>
      <c r="AF3452" s="24"/>
      <c r="AG3452" s="24"/>
      <c r="AH3452" s="73"/>
      <c r="AI3452" s="24"/>
      <c r="AJ3452" s="73"/>
      <c r="AK3452" s="24"/>
    </row>
    <row r="3453" spans="28:37">
      <c r="AB3453" s="71"/>
      <c r="AC3453" s="24"/>
      <c r="AD3453" s="24"/>
      <c r="AE3453" s="72"/>
      <c r="AF3453" s="24"/>
      <c r="AG3453" s="24"/>
      <c r="AH3453" s="73"/>
      <c r="AI3453" s="24"/>
      <c r="AJ3453" s="73"/>
      <c r="AK3453" s="24"/>
    </row>
    <row r="3454" spans="28:37">
      <c r="AB3454" s="71"/>
      <c r="AC3454" s="24"/>
      <c r="AD3454" s="24"/>
      <c r="AE3454" s="72"/>
      <c r="AF3454" s="24"/>
      <c r="AG3454" s="24"/>
      <c r="AH3454" s="73"/>
      <c r="AI3454" s="24"/>
      <c r="AJ3454" s="73"/>
      <c r="AK3454" s="24"/>
    </row>
    <row r="3455" spans="28:37">
      <c r="AB3455" s="71"/>
      <c r="AC3455" s="24"/>
      <c r="AD3455" s="24"/>
      <c r="AE3455" s="72"/>
      <c r="AF3455" s="24"/>
      <c r="AG3455" s="24"/>
      <c r="AH3455" s="73"/>
      <c r="AI3455" s="24"/>
      <c r="AJ3455" s="73"/>
      <c r="AK3455" s="24"/>
    </row>
    <row r="3456" spans="28:37">
      <c r="AB3456" s="71"/>
      <c r="AC3456" s="24"/>
      <c r="AD3456" s="24"/>
      <c r="AE3456" s="72"/>
      <c r="AF3456" s="24"/>
      <c r="AG3456" s="24"/>
      <c r="AH3456" s="73"/>
      <c r="AI3456" s="24"/>
      <c r="AJ3456" s="73"/>
      <c r="AK3456" s="24"/>
    </row>
    <row r="3457" spans="28:37">
      <c r="AB3457" s="71"/>
      <c r="AC3457" s="24"/>
      <c r="AD3457" s="24"/>
      <c r="AE3457" s="72"/>
      <c r="AF3457" s="24"/>
      <c r="AG3457" s="24"/>
      <c r="AH3457" s="73"/>
      <c r="AI3457" s="24"/>
      <c r="AJ3457" s="73"/>
      <c r="AK3457" s="24"/>
    </row>
    <row r="3458" spans="28:37">
      <c r="AB3458" s="71"/>
      <c r="AC3458" s="24"/>
      <c r="AD3458" s="24"/>
      <c r="AE3458" s="72"/>
      <c r="AF3458" s="24"/>
      <c r="AG3458" s="24"/>
      <c r="AH3458" s="73"/>
      <c r="AI3458" s="24"/>
      <c r="AJ3458" s="73"/>
      <c r="AK3458" s="24"/>
    </row>
    <row r="3459" spans="28:37">
      <c r="AB3459" s="71"/>
      <c r="AC3459" s="24"/>
      <c r="AD3459" s="24"/>
      <c r="AE3459" s="72"/>
      <c r="AF3459" s="24"/>
      <c r="AG3459" s="24"/>
      <c r="AH3459" s="73"/>
      <c r="AI3459" s="24"/>
      <c r="AJ3459" s="73"/>
      <c r="AK3459" s="24"/>
    </row>
    <row r="3460" spans="28:37">
      <c r="AB3460" s="71"/>
      <c r="AC3460" s="24"/>
      <c r="AD3460" s="24"/>
      <c r="AE3460" s="72"/>
      <c r="AF3460" s="24"/>
      <c r="AG3460" s="24"/>
      <c r="AH3460" s="73"/>
      <c r="AI3460" s="24"/>
      <c r="AJ3460" s="73"/>
      <c r="AK3460" s="24"/>
    </row>
    <row r="3461" spans="28:37">
      <c r="AB3461" s="71"/>
      <c r="AC3461" s="24"/>
      <c r="AD3461" s="24"/>
      <c r="AE3461" s="72"/>
      <c r="AF3461" s="24"/>
      <c r="AG3461" s="24"/>
      <c r="AH3461" s="73"/>
      <c r="AI3461" s="24"/>
      <c r="AJ3461" s="73"/>
      <c r="AK3461" s="24"/>
    </row>
    <row r="3462" spans="28:37">
      <c r="AB3462" s="71"/>
      <c r="AC3462" s="24"/>
      <c r="AD3462" s="24"/>
      <c r="AE3462" s="72"/>
      <c r="AF3462" s="24"/>
      <c r="AG3462" s="24"/>
      <c r="AH3462" s="73"/>
      <c r="AI3462" s="24"/>
      <c r="AJ3462" s="73"/>
      <c r="AK3462" s="24"/>
    </row>
    <row r="3463" spans="28:37">
      <c r="AB3463" s="71"/>
      <c r="AC3463" s="24"/>
      <c r="AD3463" s="24"/>
      <c r="AE3463" s="72"/>
      <c r="AF3463" s="24"/>
      <c r="AG3463" s="24"/>
      <c r="AH3463" s="73"/>
      <c r="AI3463" s="24"/>
      <c r="AJ3463" s="73"/>
      <c r="AK3463" s="24"/>
    </row>
    <row r="3464" spans="28:37">
      <c r="AB3464" s="71"/>
      <c r="AC3464" s="24"/>
      <c r="AD3464" s="24"/>
      <c r="AE3464" s="72"/>
      <c r="AF3464" s="24"/>
      <c r="AG3464" s="24"/>
      <c r="AH3464" s="73"/>
      <c r="AI3464" s="24"/>
      <c r="AJ3464" s="73"/>
      <c r="AK3464" s="24"/>
    </row>
    <row r="3465" spans="28:37">
      <c r="AB3465" s="71"/>
      <c r="AC3465" s="24"/>
      <c r="AD3465" s="24"/>
      <c r="AE3465" s="72"/>
      <c r="AF3465" s="24"/>
      <c r="AG3465" s="24"/>
      <c r="AH3465" s="73"/>
      <c r="AI3465" s="24"/>
      <c r="AJ3465" s="73"/>
      <c r="AK3465" s="24"/>
    </row>
    <row r="3466" spans="28:37">
      <c r="AB3466" s="71"/>
      <c r="AC3466" s="24"/>
      <c r="AD3466" s="24"/>
      <c r="AE3466" s="72"/>
      <c r="AF3466" s="24"/>
      <c r="AG3466" s="24"/>
      <c r="AH3466" s="73"/>
      <c r="AI3466" s="24"/>
      <c r="AJ3466" s="73"/>
      <c r="AK3466" s="24"/>
    </row>
    <row r="3467" spans="28:37">
      <c r="AB3467" s="71"/>
      <c r="AC3467" s="24"/>
      <c r="AD3467" s="24"/>
      <c r="AE3467" s="72"/>
      <c r="AF3467" s="24"/>
      <c r="AG3467" s="24"/>
      <c r="AH3467" s="73"/>
      <c r="AI3467" s="24"/>
      <c r="AJ3467" s="73"/>
      <c r="AK3467" s="24"/>
    </row>
    <row r="3468" spans="28:37">
      <c r="AB3468" s="71"/>
      <c r="AC3468" s="24"/>
      <c r="AD3468" s="24"/>
      <c r="AE3468" s="72"/>
      <c r="AF3468" s="24"/>
      <c r="AG3468" s="24"/>
      <c r="AH3468" s="73"/>
      <c r="AI3468" s="24"/>
      <c r="AJ3468" s="73"/>
      <c r="AK3468" s="24"/>
    </row>
    <row r="3469" spans="28:37">
      <c r="AB3469" s="71"/>
      <c r="AC3469" s="24"/>
      <c r="AD3469" s="24"/>
      <c r="AE3469" s="72"/>
      <c r="AF3469" s="24"/>
      <c r="AG3469" s="24"/>
      <c r="AH3469" s="73"/>
      <c r="AI3469" s="24"/>
      <c r="AJ3469" s="73"/>
      <c r="AK3469" s="24"/>
    </row>
    <row r="3470" spans="28:37">
      <c r="AB3470" s="71"/>
      <c r="AC3470" s="24"/>
      <c r="AD3470" s="24"/>
      <c r="AE3470" s="72"/>
      <c r="AF3470" s="24"/>
      <c r="AG3470" s="24"/>
      <c r="AH3470" s="73"/>
      <c r="AI3470" s="24"/>
      <c r="AJ3470" s="73"/>
      <c r="AK3470" s="24"/>
    </row>
    <row r="3471" spans="28:37">
      <c r="AB3471" s="71"/>
      <c r="AC3471" s="24"/>
      <c r="AD3471" s="24"/>
      <c r="AE3471" s="72"/>
      <c r="AF3471" s="24"/>
      <c r="AG3471" s="24"/>
      <c r="AH3471" s="73"/>
      <c r="AI3471" s="24"/>
      <c r="AJ3471" s="73"/>
      <c r="AK3471" s="24"/>
    </row>
    <row r="3472" spans="28:37">
      <c r="AB3472" s="71"/>
      <c r="AC3472" s="24"/>
      <c r="AD3472" s="24"/>
      <c r="AE3472" s="72"/>
      <c r="AF3472" s="24"/>
      <c r="AG3472" s="24"/>
      <c r="AH3472" s="73"/>
      <c r="AI3472" s="24"/>
      <c r="AJ3472" s="73"/>
      <c r="AK3472" s="24"/>
    </row>
    <row r="3473" spans="28:37">
      <c r="AB3473" s="71"/>
      <c r="AC3473" s="24"/>
      <c r="AD3473" s="24"/>
      <c r="AE3473" s="72"/>
      <c r="AF3473" s="24"/>
      <c r="AG3473" s="24"/>
      <c r="AH3473" s="73"/>
      <c r="AI3473" s="24"/>
      <c r="AJ3473" s="73"/>
      <c r="AK3473" s="24"/>
    </row>
    <row r="3474" spans="28:37">
      <c r="AB3474" s="71"/>
      <c r="AC3474" s="24"/>
      <c r="AD3474" s="24"/>
      <c r="AE3474" s="72"/>
      <c r="AF3474" s="24"/>
      <c r="AG3474" s="24"/>
      <c r="AH3474" s="73"/>
      <c r="AI3474" s="24"/>
      <c r="AJ3474" s="73"/>
      <c r="AK3474" s="24"/>
    </row>
    <row r="3475" spans="28:37">
      <c r="AB3475" s="71"/>
      <c r="AC3475" s="24"/>
      <c r="AD3475" s="24"/>
      <c r="AE3475" s="72"/>
      <c r="AF3475" s="24"/>
      <c r="AG3475" s="24"/>
      <c r="AH3475" s="73"/>
      <c r="AI3475" s="24"/>
      <c r="AJ3475" s="73"/>
      <c r="AK3475" s="24"/>
    </row>
    <row r="3476" spans="28:37">
      <c r="AB3476" s="71"/>
      <c r="AC3476" s="24"/>
      <c r="AD3476" s="24"/>
      <c r="AE3476" s="72"/>
      <c r="AF3476" s="24"/>
      <c r="AG3476" s="24"/>
      <c r="AH3476" s="73"/>
      <c r="AI3476" s="24"/>
      <c r="AJ3476" s="73"/>
      <c r="AK3476" s="24"/>
    </row>
    <row r="3477" spans="28:37">
      <c r="AB3477" s="71"/>
      <c r="AC3477" s="24"/>
      <c r="AD3477" s="24"/>
      <c r="AE3477" s="72"/>
      <c r="AF3477" s="24"/>
      <c r="AG3477" s="24"/>
      <c r="AH3477" s="73"/>
      <c r="AI3477" s="24"/>
      <c r="AJ3477" s="73"/>
      <c r="AK3477" s="24"/>
    </row>
    <row r="3478" spans="28:37">
      <c r="AB3478" s="71"/>
      <c r="AC3478" s="24"/>
      <c r="AD3478" s="24"/>
      <c r="AE3478" s="72"/>
      <c r="AF3478" s="24"/>
      <c r="AG3478" s="24"/>
      <c r="AH3478" s="73"/>
      <c r="AI3478" s="24"/>
      <c r="AJ3478" s="73"/>
      <c r="AK3478" s="24"/>
    </row>
    <row r="3479" spans="28:37">
      <c r="AB3479" s="71"/>
      <c r="AC3479" s="24"/>
      <c r="AD3479" s="24"/>
      <c r="AE3479" s="72"/>
      <c r="AF3479" s="24"/>
      <c r="AG3479" s="24"/>
      <c r="AH3479" s="73"/>
      <c r="AI3479" s="24"/>
      <c r="AJ3479" s="73"/>
      <c r="AK3479" s="24"/>
    </row>
    <row r="3480" spans="28:37">
      <c r="AB3480" s="71"/>
      <c r="AC3480" s="24"/>
      <c r="AD3480" s="24"/>
      <c r="AE3480" s="72"/>
      <c r="AF3480" s="24"/>
      <c r="AG3480" s="24"/>
      <c r="AH3480" s="73"/>
      <c r="AI3480" s="24"/>
      <c r="AJ3480" s="73"/>
      <c r="AK3480" s="24"/>
    </row>
    <row r="3481" spans="28:37">
      <c r="AB3481" s="71"/>
      <c r="AC3481" s="24"/>
      <c r="AD3481" s="24"/>
      <c r="AE3481" s="72"/>
      <c r="AF3481" s="24"/>
      <c r="AG3481" s="24"/>
      <c r="AH3481" s="73"/>
      <c r="AI3481" s="24"/>
      <c r="AJ3481" s="73"/>
      <c r="AK3481" s="24"/>
    </row>
    <row r="3482" spans="28:37">
      <c r="AB3482" s="71"/>
      <c r="AC3482" s="24"/>
      <c r="AD3482" s="24"/>
      <c r="AE3482" s="72"/>
      <c r="AF3482" s="24"/>
      <c r="AG3482" s="24"/>
      <c r="AH3482" s="73"/>
      <c r="AI3482" s="24"/>
      <c r="AJ3482" s="73"/>
      <c r="AK3482" s="24"/>
    </row>
    <row r="3483" spans="28:37">
      <c r="AB3483" s="71"/>
      <c r="AC3483" s="24"/>
      <c r="AD3483" s="24"/>
      <c r="AE3483" s="72"/>
      <c r="AF3483" s="24"/>
      <c r="AG3483" s="24"/>
      <c r="AH3483" s="73"/>
      <c r="AI3483" s="24"/>
      <c r="AJ3483" s="73"/>
      <c r="AK3483" s="24"/>
    </row>
    <row r="3484" spans="28:37">
      <c r="AB3484" s="71"/>
      <c r="AC3484" s="24"/>
      <c r="AD3484" s="24"/>
      <c r="AE3484" s="72"/>
      <c r="AF3484" s="24"/>
      <c r="AG3484" s="24"/>
      <c r="AH3484" s="73"/>
      <c r="AI3484" s="24"/>
      <c r="AJ3484" s="73"/>
      <c r="AK3484" s="24"/>
    </row>
    <row r="3485" spans="28:37">
      <c r="AB3485" s="71"/>
      <c r="AC3485" s="24"/>
      <c r="AD3485" s="24"/>
      <c r="AE3485" s="72"/>
      <c r="AF3485" s="24"/>
      <c r="AG3485" s="24"/>
      <c r="AH3485" s="73"/>
      <c r="AI3485" s="24"/>
      <c r="AJ3485" s="73"/>
      <c r="AK3485" s="24"/>
    </row>
    <row r="3486" spans="28:37">
      <c r="AB3486" s="71"/>
      <c r="AC3486" s="24"/>
      <c r="AD3486" s="24"/>
      <c r="AE3486" s="72"/>
      <c r="AF3486" s="24"/>
      <c r="AG3486" s="24"/>
      <c r="AH3486" s="73"/>
      <c r="AI3486" s="24"/>
      <c r="AJ3486" s="73"/>
      <c r="AK3486" s="24"/>
    </row>
    <row r="3487" spans="28:37">
      <c r="AB3487" s="71"/>
      <c r="AC3487" s="24"/>
      <c r="AD3487" s="24"/>
      <c r="AE3487" s="72"/>
      <c r="AF3487" s="24"/>
      <c r="AG3487" s="24"/>
      <c r="AH3487" s="73"/>
      <c r="AI3487" s="24"/>
      <c r="AJ3487" s="73"/>
      <c r="AK3487" s="24"/>
    </row>
    <row r="3488" spans="28:37">
      <c r="AB3488" s="71"/>
      <c r="AC3488" s="24"/>
      <c r="AD3488" s="24"/>
      <c r="AE3488" s="72"/>
      <c r="AF3488" s="24"/>
      <c r="AG3488" s="24"/>
      <c r="AH3488" s="73"/>
      <c r="AI3488" s="24"/>
      <c r="AJ3488" s="73"/>
      <c r="AK3488" s="24"/>
    </row>
    <row r="3489" spans="28:37">
      <c r="AB3489" s="71"/>
      <c r="AC3489" s="24"/>
      <c r="AD3489" s="24"/>
      <c r="AE3489" s="72"/>
      <c r="AF3489" s="24"/>
      <c r="AG3489" s="24"/>
      <c r="AH3489" s="73"/>
      <c r="AI3489" s="24"/>
      <c r="AJ3489" s="73"/>
      <c r="AK3489" s="24"/>
    </row>
    <row r="3490" spans="28:37">
      <c r="AB3490" s="71"/>
      <c r="AC3490" s="24"/>
      <c r="AD3490" s="24"/>
      <c r="AE3490" s="72"/>
      <c r="AF3490" s="24"/>
      <c r="AG3490" s="24"/>
      <c r="AH3490" s="73"/>
      <c r="AI3490" s="24"/>
      <c r="AJ3490" s="73"/>
      <c r="AK3490" s="24"/>
    </row>
    <row r="3491" spans="28:37">
      <c r="AB3491" s="71"/>
      <c r="AC3491" s="24"/>
      <c r="AD3491" s="24"/>
      <c r="AE3491" s="72"/>
      <c r="AF3491" s="24"/>
      <c r="AG3491" s="24"/>
      <c r="AH3491" s="73"/>
      <c r="AI3491" s="24"/>
      <c r="AJ3491" s="73"/>
      <c r="AK3491" s="24"/>
    </row>
    <row r="3492" spans="28:37">
      <c r="AB3492" s="71"/>
      <c r="AC3492" s="24"/>
      <c r="AD3492" s="24"/>
      <c r="AE3492" s="72"/>
      <c r="AF3492" s="24"/>
      <c r="AG3492" s="24"/>
      <c r="AH3492" s="73"/>
      <c r="AI3492" s="24"/>
      <c r="AJ3492" s="73"/>
      <c r="AK3492" s="24"/>
    </row>
    <row r="3493" spans="28:37">
      <c r="AB3493" s="71"/>
      <c r="AC3493" s="24"/>
      <c r="AD3493" s="24"/>
      <c r="AE3493" s="72"/>
      <c r="AF3493" s="24"/>
      <c r="AG3493" s="24"/>
      <c r="AH3493" s="73"/>
      <c r="AI3493" s="24"/>
      <c r="AJ3493" s="73"/>
      <c r="AK3493" s="24"/>
    </row>
    <row r="3494" spans="28:37">
      <c r="AB3494" s="71"/>
      <c r="AC3494" s="24"/>
      <c r="AD3494" s="24"/>
      <c r="AE3494" s="72"/>
      <c r="AF3494" s="24"/>
      <c r="AG3494" s="24"/>
      <c r="AH3494" s="73"/>
      <c r="AI3494" s="24"/>
      <c r="AJ3494" s="73"/>
      <c r="AK3494" s="24"/>
    </row>
    <row r="3495" spans="28:37">
      <c r="AB3495" s="71"/>
      <c r="AC3495" s="24"/>
      <c r="AD3495" s="24"/>
      <c r="AE3495" s="72"/>
      <c r="AF3495" s="24"/>
      <c r="AG3495" s="24"/>
      <c r="AH3495" s="73"/>
      <c r="AI3495" s="24"/>
      <c r="AJ3495" s="73"/>
      <c r="AK3495" s="24"/>
    </row>
    <row r="3496" spans="28:37">
      <c r="AB3496" s="71"/>
      <c r="AC3496" s="24"/>
      <c r="AD3496" s="24"/>
      <c r="AE3496" s="72"/>
      <c r="AF3496" s="24"/>
      <c r="AG3496" s="24"/>
      <c r="AH3496" s="73"/>
      <c r="AI3496" s="24"/>
      <c r="AJ3496" s="73"/>
      <c r="AK3496" s="24"/>
    </row>
    <row r="3497" spans="28:37">
      <c r="AB3497" s="71"/>
      <c r="AC3497" s="24"/>
      <c r="AD3497" s="24"/>
      <c r="AE3497" s="72"/>
      <c r="AF3497" s="24"/>
      <c r="AG3497" s="24"/>
      <c r="AH3497" s="73"/>
      <c r="AI3497" s="24"/>
      <c r="AJ3497" s="73"/>
      <c r="AK3497" s="24"/>
    </row>
    <row r="3498" spans="28:37">
      <c r="AB3498" s="71"/>
      <c r="AC3498" s="24"/>
      <c r="AD3498" s="24"/>
      <c r="AE3498" s="72"/>
      <c r="AF3498" s="24"/>
      <c r="AG3498" s="24"/>
      <c r="AH3498" s="73"/>
      <c r="AI3498" s="24"/>
      <c r="AJ3498" s="73"/>
      <c r="AK3498" s="24"/>
    </row>
    <row r="3499" spans="28:37">
      <c r="AB3499" s="71"/>
      <c r="AC3499" s="24"/>
      <c r="AD3499" s="24"/>
      <c r="AE3499" s="72"/>
      <c r="AF3499" s="24"/>
      <c r="AG3499" s="24"/>
      <c r="AH3499" s="73"/>
      <c r="AI3499" s="24"/>
      <c r="AJ3499" s="73"/>
      <c r="AK3499" s="24"/>
    </row>
    <row r="3500" spans="28:37">
      <c r="AB3500" s="71"/>
      <c r="AC3500" s="24"/>
      <c r="AD3500" s="24"/>
      <c r="AE3500" s="72"/>
      <c r="AF3500" s="24"/>
      <c r="AG3500" s="24"/>
      <c r="AH3500" s="73"/>
      <c r="AI3500" s="24"/>
      <c r="AJ3500" s="73"/>
      <c r="AK3500" s="24"/>
    </row>
    <row r="3501" spans="28:37">
      <c r="AB3501" s="71"/>
      <c r="AC3501" s="24"/>
      <c r="AD3501" s="24"/>
      <c r="AE3501" s="72"/>
      <c r="AF3501" s="24"/>
      <c r="AG3501" s="24"/>
      <c r="AH3501" s="73"/>
      <c r="AI3501" s="24"/>
      <c r="AJ3501" s="73"/>
      <c r="AK3501" s="24"/>
    </row>
    <row r="3502" spans="28:37">
      <c r="AB3502" s="71"/>
      <c r="AC3502" s="24"/>
      <c r="AD3502" s="24"/>
      <c r="AE3502" s="72"/>
      <c r="AF3502" s="24"/>
      <c r="AG3502" s="24"/>
      <c r="AH3502" s="73"/>
      <c r="AI3502" s="24"/>
      <c r="AJ3502" s="73"/>
      <c r="AK3502" s="24"/>
    </row>
    <row r="3503" spans="28:37">
      <c r="AB3503" s="71"/>
      <c r="AC3503" s="24"/>
      <c r="AD3503" s="24"/>
      <c r="AE3503" s="72"/>
      <c r="AF3503" s="24"/>
      <c r="AG3503" s="24"/>
      <c r="AH3503" s="73"/>
      <c r="AI3503" s="24"/>
      <c r="AJ3503" s="73"/>
      <c r="AK3503" s="24"/>
    </row>
    <row r="3504" spans="28:37">
      <c r="AB3504" s="71"/>
      <c r="AC3504" s="24"/>
      <c r="AD3504" s="24"/>
      <c r="AE3504" s="72"/>
      <c r="AF3504" s="24"/>
      <c r="AG3504" s="24"/>
      <c r="AH3504" s="73"/>
      <c r="AI3504" s="24"/>
      <c r="AJ3504" s="73"/>
      <c r="AK3504" s="24"/>
    </row>
    <row r="3505" spans="28:37">
      <c r="AB3505" s="71"/>
      <c r="AC3505" s="24"/>
      <c r="AD3505" s="24"/>
      <c r="AE3505" s="72"/>
      <c r="AF3505" s="24"/>
      <c r="AG3505" s="24"/>
      <c r="AH3505" s="73"/>
      <c r="AI3505" s="24"/>
      <c r="AJ3505" s="73"/>
      <c r="AK3505" s="24"/>
    </row>
    <row r="3506" spans="28:37">
      <c r="AB3506" s="71"/>
      <c r="AC3506" s="24"/>
      <c r="AD3506" s="24"/>
      <c r="AE3506" s="72"/>
      <c r="AF3506" s="24"/>
      <c r="AG3506" s="24"/>
      <c r="AH3506" s="73"/>
      <c r="AI3506" s="24"/>
      <c r="AJ3506" s="73"/>
      <c r="AK3506" s="24"/>
    </row>
    <row r="3507" spans="28:37">
      <c r="AB3507" s="71"/>
      <c r="AC3507" s="24"/>
      <c r="AD3507" s="24"/>
      <c r="AE3507" s="72"/>
      <c r="AF3507" s="24"/>
      <c r="AG3507" s="24"/>
      <c r="AH3507" s="73"/>
      <c r="AI3507" s="24"/>
      <c r="AJ3507" s="73"/>
      <c r="AK3507" s="24"/>
    </row>
    <row r="3508" spans="28:37">
      <c r="AB3508" s="71"/>
      <c r="AC3508" s="24"/>
      <c r="AD3508" s="24"/>
      <c r="AE3508" s="72"/>
      <c r="AF3508" s="24"/>
      <c r="AG3508" s="24"/>
      <c r="AH3508" s="73"/>
      <c r="AI3508" s="24"/>
      <c r="AJ3508" s="73"/>
      <c r="AK3508" s="24"/>
    </row>
    <row r="3509" spans="28:37">
      <c r="AB3509" s="71"/>
      <c r="AC3509" s="24"/>
      <c r="AD3509" s="24"/>
      <c r="AE3509" s="72"/>
      <c r="AF3509" s="24"/>
      <c r="AG3509" s="24"/>
      <c r="AH3509" s="73"/>
      <c r="AI3509" s="24"/>
      <c r="AJ3509" s="73"/>
      <c r="AK3509" s="24"/>
    </row>
    <row r="3510" spans="28:37">
      <c r="AB3510" s="71"/>
      <c r="AC3510" s="24"/>
      <c r="AD3510" s="24"/>
      <c r="AE3510" s="72"/>
      <c r="AF3510" s="24"/>
      <c r="AG3510" s="24"/>
      <c r="AH3510" s="73"/>
      <c r="AI3510" s="24"/>
      <c r="AJ3510" s="73"/>
      <c r="AK3510" s="24"/>
    </row>
    <row r="3511" spans="28:37">
      <c r="AB3511" s="71"/>
      <c r="AC3511" s="24"/>
      <c r="AD3511" s="24"/>
      <c r="AE3511" s="72"/>
      <c r="AF3511" s="24"/>
      <c r="AG3511" s="24"/>
      <c r="AH3511" s="73"/>
      <c r="AI3511" s="24"/>
      <c r="AJ3511" s="73"/>
      <c r="AK3511" s="24"/>
    </row>
    <row r="3512" spans="28:37">
      <c r="AB3512" s="71"/>
      <c r="AC3512" s="24"/>
      <c r="AD3512" s="24"/>
      <c r="AE3512" s="72"/>
      <c r="AF3512" s="24"/>
      <c r="AG3512" s="24"/>
      <c r="AH3512" s="73"/>
      <c r="AI3512" s="24"/>
      <c r="AJ3512" s="73"/>
      <c r="AK3512" s="24"/>
    </row>
    <row r="3513" spans="28:37">
      <c r="AB3513" s="71"/>
      <c r="AC3513" s="24"/>
      <c r="AD3513" s="24"/>
      <c r="AE3513" s="72"/>
      <c r="AF3513" s="24"/>
      <c r="AG3513" s="24"/>
      <c r="AH3513" s="73"/>
      <c r="AI3513" s="24"/>
      <c r="AJ3513" s="73"/>
      <c r="AK3513" s="24"/>
    </row>
    <row r="3514" spans="28:37">
      <c r="AB3514" s="71"/>
      <c r="AC3514" s="24"/>
      <c r="AD3514" s="24"/>
      <c r="AE3514" s="72"/>
      <c r="AF3514" s="24"/>
      <c r="AG3514" s="24"/>
      <c r="AH3514" s="73"/>
      <c r="AI3514" s="24"/>
      <c r="AJ3514" s="73"/>
      <c r="AK3514" s="24"/>
    </row>
    <row r="3515" spans="28:37">
      <c r="AB3515" s="71"/>
      <c r="AC3515" s="24"/>
      <c r="AD3515" s="24"/>
      <c r="AE3515" s="72"/>
      <c r="AF3515" s="24"/>
      <c r="AG3515" s="24"/>
      <c r="AH3515" s="73"/>
      <c r="AI3515" s="24"/>
      <c r="AJ3515" s="73"/>
      <c r="AK3515" s="24"/>
    </row>
    <row r="3516" spans="28:37">
      <c r="AB3516" s="71"/>
      <c r="AC3516" s="24"/>
      <c r="AD3516" s="24"/>
      <c r="AE3516" s="72"/>
      <c r="AF3516" s="24"/>
      <c r="AG3516" s="24"/>
      <c r="AH3516" s="73"/>
      <c r="AI3516" s="24"/>
      <c r="AJ3516" s="73"/>
      <c r="AK3516" s="24"/>
    </row>
    <row r="3517" spans="28:37">
      <c r="AB3517" s="71"/>
      <c r="AC3517" s="24"/>
      <c r="AD3517" s="24"/>
      <c r="AE3517" s="72"/>
      <c r="AF3517" s="24"/>
      <c r="AG3517" s="24"/>
      <c r="AH3517" s="73"/>
      <c r="AI3517" s="24"/>
      <c r="AJ3517" s="73"/>
      <c r="AK3517" s="24"/>
    </row>
    <row r="3518" spans="28:37">
      <c r="AB3518" s="71"/>
      <c r="AC3518" s="24"/>
      <c r="AD3518" s="24"/>
      <c r="AE3518" s="72"/>
      <c r="AF3518" s="24"/>
      <c r="AG3518" s="24"/>
      <c r="AH3518" s="73"/>
      <c r="AI3518" s="24"/>
      <c r="AJ3518" s="73"/>
      <c r="AK3518" s="24"/>
    </row>
    <row r="3519" spans="28:37">
      <c r="AB3519" s="71"/>
      <c r="AC3519" s="24"/>
      <c r="AD3519" s="24"/>
      <c r="AE3519" s="72"/>
      <c r="AF3519" s="24"/>
      <c r="AG3519" s="24"/>
      <c r="AH3519" s="73"/>
      <c r="AI3519" s="24"/>
      <c r="AJ3519" s="73"/>
      <c r="AK3519" s="24"/>
    </row>
    <row r="3520" spans="28:37">
      <c r="AB3520" s="71"/>
      <c r="AC3520" s="24"/>
      <c r="AD3520" s="24"/>
      <c r="AE3520" s="72"/>
      <c r="AF3520" s="24"/>
      <c r="AG3520" s="24"/>
      <c r="AH3520" s="73"/>
      <c r="AI3520" s="24"/>
      <c r="AJ3520" s="73"/>
      <c r="AK3520" s="24"/>
    </row>
    <row r="3521" spans="28:37">
      <c r="AB3521" s="71"/>
      <c r="AC3521" s="24"/>
      <c r="AD3521" s="24"/>
      <c r="AE3521" s="72"/>
      <c r="AF3521" s="24"/>
      <c r="AG3521" s="24"/>
      <c r="AH3521" s="73"/>
      <c r="AI3521" s="24"/>
      <c r="AJ3521" s="73"/>
      <c r="AK3521" s="24"/>
    </row>
    <row r="3522" spans="28:37">
      <c r="AB3522" s="71"/>
      <c r="AC3522" s="24"/>
      <c r="AD3522" s="24"/>
      <c r="AE3522" s="72"/>
      <c r="AF3522" s="24"/>
      <c r="AG3522" s="24"/>
      <c r="AH3522" s="73"/>
      <c r="AI3522" s="24"/>
      <c r="AJ3522" s="73"/>
      <c r="AK3522" s="24"/>
    </row>
    <row r="3523" spans="28:37">
      <c r="AB3523" s="71"/>
      <c r="AC3523" s="24"/>
      <c r="AD3523" s="24"/>
      <c r="AE3523" s="72"/>
      <c r="AF3523" s="24"/>
      <c r="AG3523" s="24"/>
      <c r="AH3523" s="73"/>
      <c r="AI3523" s="24"/>
      <c r="AJ3523" s="73"/>
      <c r="AK3523" s="24"/>
    </row>
    <row r="3524" spans="28:37">
      <c r="AB3524" s="71"/>
      <c r="AC3524" s="24"/>
      <c r="AD3524" s="24"/>
      <c r="AE3524" s="72"/>
      <c r="AF3524" s="24"/>
      <c r="AG3524" s="24"/>
      <c r="AH3524" s="73"/>
      <c r="AI3524" s="24"/>
      <c r="AJ3524" s="73"/>
      <c r="AK3524" s="24"/>
    </row>
    <row r="3525" spans="28:37">
      <c r="AB3525" s="71"/>
      <c r="AC3525" s="24"/>
      <c r="AD3525" s="24"/>
      <c r="AE3525" s="72"/>
      <c r="AF3525" s="24"/>
      <c r="AG3525" s="24"/>
      <c r="AH3525" s="73"/>
      <c r="AI3525" s="24"/>
      <c r="AJ3525" s="73"/>
      <c r="AK3525" s="24"/>
    </row>
    <row r="3526" spans="28:37">
      <c r="AB3526" s="71"/>
      <c r="AC3526" s="24"/>
      <c r="AD3526" s="24"/>
      <c r="AE3526" s="72"/>
      <c r="AF3526" s="24"/>
      <c r="AG3526" s="24"/>
      <c r="AH3526" s="73"/>
      <c r="AI3526" s="24"/>
      <c r="AJ3526" s="73"/>
      <c r="AK3526" s="24"/>
    </row>
    <row r="3527" spans="28:37">
      <c r="AB3527" s="71"/>
      <c r="AC3527" s="24"/>
      <c r="AD3527" s="24"/>
      <c r="AE3527" s="72"/>
      <c r="AF3527" s="24"/>
      <c r="AG3527" s="24"/>
      <c r="AH3527" s="73"/>
      <c r="AI3527" s="24"/>
      <c r="AJ3527" s="73"/>
      <c r="AK3527" s="24"/>
    </row>
    <row r="3528" spans="28:37">
      <c r="AB3528" s="71"/>
      <c r="AC3528" s="24"/>
      <c r="AD3528" s="24"/>
      <c r="AE3528" s="72"/>
      <c r="AF3528" s="24"/>
      <c r="AG3528" s="24"/>
      <c r="AH3528" s="73"/>
      <c r="AI3528" s="24"/>
      <c r="AJ3528" s="73"/>
      <c r="AK3528" s="24"/>
    </row>
    <row r="3529" spans="28:37">
      <c r="AB3529" s="71"/>
      <c r="AC3529" s="24"/>
      <c r="AD3529" s="24"/>
      <c r="AE3529" s="72"/>
      <c r="AF3529" s="24"/>
      <c r="AG3529" s="24"/>
      <c r="AH3529" s="73"/>
      <c r="AI3529" s="24"/>
      <c r="AJ3529" s="73"/>
      <c r="AK3529" s="24"/>
    </row>
    <row r="3530" spans="28:37">
      <c r="AB3530" s="71"/>
      <c r="AC3530" s="24"/>
      <c r="AD3530" s="24"/>
      <c r="AE3530" s="72"/>
      <c r="AF3530" s="24"/>
      <c r="AG3530" s="24"/>
      <c r="AH3530" s="73"/>
      <c r="AI3530" s="24"/>
      <c r="AJ3530" s="73"/>
      <c r="AK3530" s="24"/>
    </row>
    <row r="3531" spans="28:37">
      <c r="AB3531" s="71"/>
      <c r="AC3531" s="24"/>
      <c r="AD3531" s="24"/>
      <c r="AE3531" s="72"/>
      <c r="AF3531" s="24"/>
      <c r="AG3531" s="24"/>
      <c r="AH3531" s="73"/>
      <c r="AI3531" s="24"/>
      <c r="AJ3531" s="73"/>
      <c r="AK3531" s="24"/>
    </row>
    <row r="3532" spans="28:37">
      <c r="AB3532" s="71"/>
      <c r="AC3532" s="24"/>
      <c r="AD3532" s="24"/>
      <c r="AE3532" s="72"/>
      <c r="AF3532" s="24"/>
      <c r="AG3532" s="24"/>
      <c r="AH3532" s="73"/>
      <c r="AI3532" s="24"/>
      <c r="AJ3532" s="73"/>
      <c r="AK3532" s="24"/>
    </row>
    <row r="3533" spans="28:37">
      <c r="AB3533" s="71"/>
      <c r="AC3533" s="24"/>
      <c r="AD3533" s="24"/>
      <c r="AE3533" s="72"/>
      <c r="AF3533" s="24"/>
      <c r="AG3533" s="24"/>
      <c r="AH3533" s="73"/>
      <c r="AI3533" s="24"/>
      <c r="AJ3533" s="73"/>
      <c r="AK3533" s="24"/>
    </row>
    <row r="3534" spans="28:37">
      <c r="AB3534" s="71"/>
      <c r="AC3534" s="24"/>
      <c r="AD3534" s="24"/>
      <c r="AE3534" s="72"/>
      <c r="AF3534" s="24"/>
      <c r="AG3534" s="24"/>
      <c r="AH3534" s="73"/>
      <c r="AI3534" s="24"/>
      <c r="AJ3534" s="73"/>
      <c r="AK3534" s="24"/>
    </row>
    <row r="3535" spans="28:37">
      <c r="AB3535" s="71"/>
      <c r="AC3535" s="24"/>
      <c r="AD3535" s="24"/>
      <c r="AE3535" s="72"/>
      <c r="AF3535" s="24"/>
      <c r="AG3535" s="24"/>
      <c r="AH3535" s="73"/>
      <c r="AI3535" s="24"/>
      <c r="AJ3535" s="73"/>
      <c r="AK3535" s="24"/>
    </row>
    <row r="3536" spans="28:37">
      <c r="AB3536" s="71"/>
      <c r="AC3536" s="24"/>
      <c r="AD3536" s="24"/>
      <c r="AE3536" s="72"/>
      <c r="AF3536" s="24"/>
      <c r="AG3536" s="24"/>
      <c r="AH3536" s="73"/>
      <c r="AI3536" s="24"/>
      <c r="AJ3536" s="73"/>
      <c r="AK3536" s="24"/>
    </row>
    <row r="3537" spans="28:37">
      <c r="AB3537" s="71"/>
      <c r="AC3537" s="24"/>
      <c r="AD3537" s="24"/>
      <c r="AE3537" s="72"/>
      <c r="AF3537" s="24"/>
      <c r="AG3537" s="24"/>
      <c r="AH3537" s="73"/>
      <c r="AI3537" s="24"/>
      <c r="AJ3537" s="73"/>
      <c r="AK3537" s="24"/>
    </row>
    <row r="3538" spans="28:37">
      <c r="AB3538" s="71"/>
      <c r="AC3538" s="24"/>
      <c r="AD3538" s="24"/>
      <c r="AE3538" s="72"/>
      <c r="AF3538" s="24"/>
      <c r="AG3538" s="24"/>
      <c r="AH3538" s="73"/>
      <c r="AI3538" s="24"/>
      <c r="AJ3538" s="73"/>
      <c r="AK3538" s="24"/>
    </row>
    <row r="3539" spans="28:37">
      <c r="AB3539" s="71"/>
      <c r="AC3539" s="24"/>
      <c r="AD3539" s="24"/>
      <c r="AE3539" s="72"/>
      <c r="AF3539" s="24"/>
      <c r="AG3539" s="24"/>
      <c r="AH3539" s="73"/>
      <c r="AI3539" s="24"/>
      <c r="AJ3539" s="73"/>
      <c r="AK3539" s="24"/>
    </row>
    <row r="3540" spans="28:37">
      <c r="AB3540" s="71"/>
      <c r="AC3540" s="24"/>
      <c r="AD3540" s="24"/>
      <c r="AE3540" s="72"/>
      <c r="AF3540" s="24"/>
      <c r="AG3540" s="24"/>
      <c r="AH3540" s="73"/>
      <c r="AI3540" s="24"/>
      <c r="AJ3540" s="73"/>
      <c r="AK3540" s="24"/>
    </row>
    <row r="3541" spans="28:37">
      <c r="AB3541" s="71"/>
      <c r="AC3541" s="24"/>
      <c r="AD3541" s="24"/>
      <c r="AE3541" s="72"/>
      <c r="AF3541" s="24"/>
      <c r="AG3541" s="24"/>
      <c r="AH3541" s="73"/>
      <c r="AI3541" s="24"/>
      <c r="AJ3541" s="73"/>
      <c r="AK3541" s="24"/>
    </row>
    <row r="3542" spans="28:37">
      <c r="AB3542" s="71"/>
      <c r="AC3542" s="24"/>
      <c r="AD3542" s="24"/>
      <c r="AE3542" s="72"/>
      <c r="AF3542" s="24"/>
      <c r="AG3542" s="24"/>
      <c r="AH3542" s="73"/>
      <c r="AI3542" s="24"/>
      <c r="AJ3542" s="73"/>
      <c r="AK3542" s="24"/>
    </row>
    <row r="3543" spans="28:37">
      <c r="AB3543" s="71"/>
      <c r="AC3543" s="24"/>
      <c r="AD3543" s="24"/>
      <c r="AE3543" s="72"/>
      <c r="AF3543" s="24"/>
      <c r="AG3543" s="24"/>
      <c r="AH3543" s="73"/>
      <c r="AI3543" s="24"/>
      <c r="AJ3543" s="73"/>
      <c r="AK3543" s="24"/>
    </row>
    <row r="3544" spans="28:37">
      <c r="AB3544" s="71"/>
      <c r="AC3544" s="24"/>
      <c r="AD3544" s="24"/>
      <c r="AE3544" s="72"/>
      <c r="AF3544" s="24"/>
      <c r="AG3544" s="24"/>
      <c r="AH3544" s="73"/>
      <c r="AI3544" s="24"/>
      <c r="AJ3544" s="73"/>
      <c r="AK3544" s="24"/>
    </row>
    <row r="3545" spans="28:37">
      <c r="AB3545" s="71"/>
      <c r="AC3545" s="24"/>
      <c r="AD3545" s="24"/>
      <c r="AE3545" s="72"/>
      <c r="AF3545" s="24"/>
      <c r="AG3545" s="24"/>
      <c r="AH3545" s="73"/>
      <c r="AI3545" s="24"/>
      <c r="AJ3545" s="73"/>
      <c r="AK3545" s="24"/>
    </row>
    <row r="3546" spans="28:37">
      <c r="AB3546" s="71"/>
      <c r="AC3546" s="24"/>
      <c r="AD3546" s="24"/>
      <c r="AE3546" s="72"/>
      <c r="AF3546" s="24"/>
      <c r="AG3546" s="24"/>
      <c r="AH3546" s="73"/>
      <c r="AI3546" s="24"/>
      <c r="AJ3546" s="73"/>
      <c r="AK3546" s="24"/>
    </row>
    <row r="3547" spans="28:37">
      <c r="AB3547" s="71"/>
      <c r="AC3547" s="24"/>
      <c r="AD3547" s="24"/>
      <c r="AE3547" s="72"/>
      <c r="AF3547" s="24"/>
      <c r="AG3547" s="24"/>
      <c r="AH3547" s="73"/>
      <c r="AI3547" s="24"/>
      <c r="AJ3547" s="73"/>
      <c r="AK3547" s="24"/>
    </row>
    <row r="3548" spans="28:37">
      <c r="AB3548" s="71"/>
      <c r="AC3548" s="24"/>
      <c r="AD3548" s="24"/>
      <c r="AE3548" s="72"/>
      <c r="AF3548" s="24"/>
      <c r="AG3548" s="24"/>
      <c r="AH3548" s="73"/>
      <c r="AI3548" s="24"/>
      <c r="AJ3548" s="73"/>
      <c r="AK3548" s="24"/>
    </row>
    <row r="3549" spans="28:37">
      <c r="AB3549" s="71"/>
      <c r="AC3549" s="24"/>
      <c r="AD3549" s="24"/>
      <c r="AE3549" s="72"/>
      <c r="AF3549" s="24"/>
      <c r="AG3549" s="24"/>
      <c r="AH3549" s="73"/>
      <c r="AI3549" s="24"/>
      <c r="AJ3549" s="73"/>
      <c r="AK3549" s="24"/>
    </row>
    <row r="3550" spans="28:37">
      <c r="AB3550" s="71"/>
      <c r="AC3550" s="24"/>
      <c r="AD3550" s="24"/>
      <c r="AE3550" s="72"/>
      <c r="AF3550" s="24"/>
      <c r="AG3550" s="24"/>
      <c r="AH3550" s="73"/>
      <c r="AI3550" s="24"/>
      <c r="AJ3550" s="73"/>
      <c r="AK3550" s="24"/>
    </row>
    <row r="3551" spans="28:37">
      <c r="AB3551" s="71"/>
      <c r="AC3551" s="24"/>
      <c r="AD3551" s="24"/>
      <c r="AE3551" s="72"/>
      <c r="AF3551" s="24"/>
      <c r="AG3551" s="24"/>
      <c r="AH3551" s="73"/>
      <c r="AI3551" s="24"/>
      <c r="AJ3551" s="73"/>
      <c r="AK3551" s="24"/>
    </row>
    <row r="3552" spans="28:37">
      <c r="AB3552" s="71"/>
      <c r="AC3552" s="24"/>
      <c r="AD3552" s="24"/>
      <c r="AE3552" s="72"/>
      <c r="AF3552" s="24"/>
      <c r="AG3552" s="24"/>
      <c r="AH3552" s="73"/>
      <c r="AI3552" s="24"/>
      <c r="AJ3552" s="73"/>
      <c r="AK3552" s="24"/>
    </row>
    <row r="3553" spans="28:37">
      <c r="AB3553" s="71"/>
      <c r="AC3553" s="24"/>
      <c r="AD3553" s="24"/>
      <c r="AE3553" s="72"/>
      <c r="AF3553" s="24"/>
      <c r="AG3553" s="24"/>
      <c r="AH3553" s="73"/>
      <c r="AI3553" s="24"/>
      <c r="AJ3553" s="73"/>
      <c r="AK3553" s="24"/>
    </row>
    <row r="3554" spans="28:37">
      <c r="AB3554" s="71"/>
      <c r="AC3554" s="24"/>
      <c r="AD3554" s="24"/>
      <c r="AE3554" s="72"/>
      <c r="AF3554" s="24"/>
      <c r="AG3554" s="24"/>
      <c r="AH3554" s="73"/>
      <c r="AI3554" s="24"/>
      <c r="AJ3554" s="73"/>
      <c r="AK3554" s="24"/>
    </row>
    <row r="3555" spans="28:37">
      <c r="AB3555" s="71"/>
      <c r="AC3555" s="24"/>
      <c r="AD3555" s="24"/>
      <c r="AE3555" s="72"/>
      <c r="AF3555" s="24"/>
      <c r="AG3555" s="24"/>
      <c r="AH3555" s="73"/>
      <c r="AI3555" s="24"/>
      <c r="AJ3555" s="73"/>
      <c r="AK3555" s="24"/>
    </row>
    <row r="3556" spans="28:37">
      <c r="AB3556" s="71"/>
      <c r="AC3556" s="24"/>
      <c r="AD3556" s="24"/>
      <c r="AE3556" s="72"/>
      <c r="AF3556" s="24"/>
      <c r="AG3556" s="24"/>
      <c r="AH3556" s="73"/>
      <c r="AI3556" s="24"/>
      <c r="AJ3556" s="73"/>
      <c r="AK3556" s="24"/>
    </row>
    <row r="3557" spans="28:37">
      <c r="AB3557" s="71"/>
      <c r="AC3557" s="24"/>
      <c r="AD3557" s="24"/>
      <c r="AE3557" s="72"/>
      <c r="AF3557" s="24"/>
      <c r="AG3557" s="24"/>
      <c r="AH3557" s="73"/>
      <c r="AI3557" s="24"/>
      <c r="AJ3557" s="73"/>
      <c r="AK3557" s="24"/>
    </row>
    <row r="3558" spans="28:37">
      <c r="AB3558" s="71"/>
      <c r="AC3558" s="24"/>
      <c r="AD3558" s="24"/>
      <c r="AE3558" s="72"/>
      <c r="AF3558" s="24"/>
      <c r="AG3558" s="24"/>
      <c r="AH3558" s="73"/>
      <c r="AI3558" s="24"/>
      <c r="AJ3558" s="73"/>
      <c r="AK3558" s="24"/>
    </row>
    <row r="3559" spans="28:37">
      <c r="AB3559" s="71"/>
      <c r="AC3559" s="24"/>
      <c r="AD3559" s="24"/>
      <c r="AE3559" s="72"/>
      <c r="AF3559" s="24"/>
      <c r="AG3559" s="24"/>
      <c r="AH3559" s="73"/>
      <c r="AI3559" s="24"/>
      <c r="AJ3559" s="73"/>
      <c r="AK3559" s="24"/>
    </row>
    <row r="3560" spans="28:37">
      <c r="AB3560" s="71"/>
      <c r="AC3560" s="24"/>
      <c r="AD3560" s="24"/>
      <c r="AE3560" s="72"/>
      <c r="AF3560" s="24"/>
      <c r="AG3560" s="24"/>
      <c r="AH3560" s="73"/>
      <c r="AI3560" s="24"/>
      <c r="AJ3560" s="73"/>
      <c r="AK3560" s="24"/>
    </row>
    <row r="3561" spans="28:37">
      <c r="AB3561" s="71"/>
      <c r="AC3561" s="24"/>
      <c r="AD3561" s="24"/>
      <c r="AE3561" s="72"/>
      <c r="AF3561" s="24"/>
      <c r="AG3561" s="24"/>
      <c r="AH3561" s="73"/>
      <c r="AI3561" s="24"/>
      <c r="AJ3561" s="73"/>
      <c r="AK3561" s="24"/>
    </row>
    <row r="3562" spans="28:37">
      <c r="AB3562" s="71"/>
      <c r="AC3562" s="24"/>
      <c r="AD3562" s="24"/>
      <c r="AE3562" s="72"/>
      <c r="AF3562" s="24"/>
      <c r="AG3562" s="24"/>
      <c r="AH3562" s="73"/>
      <c r="AI3562" s="24"/>
      <c r="AJ3562" s="73"/>
      <c r="AK3562" s="24"/>
    </row>
    <row r="3563" spans="28:37">
      <c r="AB3563" s="71"/>
      <c r="AC3563" s="24"/>
      <c r="AD3563" s="24"/>
      <c r="AE3563" s="72"/>
      <c r="AF3563" s="24"/>
      <c r="AG3563" s="24"/>
      <c r="AH3563" s="73"/>
      <c r="AI3563" s="24"/>
      <c r="AJ3563" s="73"/>
      <c r="AK3563" s="24"/>
    </row>
    <row r="3564" spans="28:37">
      <c r="AB3564" s="71"/>
      <c r="AC3564" s="24"/>
      <c r="AD3564" s="24"/>
      <c r="AE3564" s="72"/>
      <c r="AF3564" s="24"/>
      <c r="AG3564" s="24"/>
      <c r="AH3564" s="73"/>
      <c r="AI3564" s="24"/>
      <c r="AJ3564" s="73"/>
      <c r="AK3564" s="24"/>
    </row>
    <row r="3565" spans="28:37">
      <c r="AB3565" s="71"/>
      <c r="AC3565" s="24"/>
      <c r="AD3565" s="24"/>
      <c r="AE3565" s="72"/>
      <c r="AF3565" s="24"/>
      <c r="AG3565" s="24"/>
      <c r="AH3565" s="73"/>
      <c r="AI3565" s="24"/>
      <c r="AJ3565" s="73"/>
      <c r="AK3565" s="24"/>
    </row>
    <row r="3566" spans="28:37">
      <c r="AB3566" s="71"/>
      <c r="AC3566" s="24"/>
      <c r="AD3566" s="24"/>
      <c r="AE3566" s="72"/>
      <c r="AF3566" s="24"/>
      <c r="AG3566" s="24"/>
      <c r="AH3566" s="73"/>
      <c r="AI3566" s="24"/>
      <c r="AJ3566" s="73"/>
      <c r="AK3566" s="24"/>
    </row>
    <row r="3567" spans="28:37">
      <c r="AB3567" s="71"/>
      <c r="AC3567" s="24"/>
      <c r="AD3567" s="24"/>
      <c r="AE3567" s="72"/>
      <c r="AF3567" s="24"/>
      <c r="AG3567" s="24"/>
      <c r="AH3567" s="73"/>
      <c r="AI3567" s="24"/>
      <c r="AJ3567" s="73"/>
      <c r="AK3567" s="24"/>
    </row>
    <row r="3568" spans="28:37">
      <c r="AB3568" s="71"/>
      <c r="AC3568" s="24"/>
      <c r="AD3568" s="24"/>
      <c r="AE3568" s="72"/>
      <c r="AF3568" s="24"/>
      <c r="AG3568" s="24"/>
      <c r="AH3568" s="73"/>
      <c r="AI3568" s="24"/>
      <c r="AJ3568" s="73"/>
      <c r="AK3568" s="24"/>
    </row>
    <row r="3569" spans="28:37">
      <c r="AB3569" s="71"/>
      <c r="AC3569" s="24"/>
      <c r="AD3569" s="24"/>
      <c r="AE3569" s="72"/>
      <c r="AF3569" s="24"/>
      <c r="AG3569" s="24"/>
      <c r="AH3569" s="73"/>
      <c r="AI3569" s="24"/>
      <c r="AJ3569" s="73"/>
      <c r="AK3569" s="24"/>
    </row>
    <row r="3570" spans="28:37">
      <c r="AB3570" s="71"/>
      <c r="AC3570" s="24"/>
      <c r="AD3570" s="24"/>
      <c r="AE3570" s="72"/>
      <c r="AF3570" s="24"/>
      <c r="AG3570" s="24"/>
      <c r="AH3570" s="73"/>
      <c r="AI3570" s="24"/>
      <c r="AJ3570" s="73"/>
      <c r="AK3570" s="24"/>
    </row>
    <row r="3571" spans="28:37">
      <c r="AB3571" s="71"/>
      <c r="AC3571" s="24"/>
      <c r="AD3571" s="24"/>
      <c r="AE3571" s="72"/>
      <c r="AF3571" s="24"/>
      <c r="AG3571" s="24"/>
      <c r="AH3571" s="73"/>
      <c r="AI3571" s="24"/>
      <c r="AJ3571" s="73"/>
      <c r="AK3571" s="24"/>
    </row>
    <row r="3572" spans="28:37">
      <c r="AB3572" s="71"/>
      <c r="AC3572" s="24"/>
      <c r="AD3572" s="24"/>
      <c r="AE3572" s="72"/>
      <c r="AF3572" s="24"/>
      <c r="AG3572" s="24"/>
      <c r="AH3572" s="73"/>
      <c r="AI3572" s="24"/>
      <c r="AJ3572" s="73"/>
      <c r="AK3572" s="24"/>
    </row>
    <row r="3573" spans="28:37">
      <c r="AB3573" s="71"/>
      <c r="AC3573" s="24"/>
      <c r="AD3573" s="24"/>
      <c r="AE3573" s="72"/>
      <c r="AF3573" s="24"/>
      <c r="AG3573" s="24"/>
      <c r="AH3573" s="73"/>
      <c r="AI3573" s="24"/>
      <c r="AJ3573" s="73"/>
      <c r="AK3573" s="24"/>
    </row>
    <row r="3574" spans="28:37">
      <c r="AB3574" s="71"/>
      <c r="AC3574" s="24"/>
      <c r="AD3574" s="24"/>
      <c r="AE3574" s="72"/>
      <c r="AF3574" s="24"/>
      <c r="AG3574" s="24"/>
      <c r="AH3574" s="73"/>
      <c r="AI3574" s="24"/>
      <c r="AJ3574" s="73"/>
      <c r="AK3574" s="24"/>
    </row>
    <row r="3575" spans="28:37">
      <c r="AB3575" s="71"/>
      <c r="AC3575" s="24"/>
      <c r="AD3575" s="24"/>
      <c r="AE3575" s="72"/>
      <c r="AF3575" s="24"/>
      <c r="AG3575" s="24"/>
      <c r="AH3575" s="73"/>
      <c r="AI3575" s="24"/>
      <c r="AJ3575" s="73"/>
      <c r="AK3575" s="24"/>
    </row>
    <row r="3576" spans="28:37">
      <c r="AB3576" s="71"/>
      <c r="AC3576" s="24"/>
      <c r="AD3576" s="24"/>
      <c r="AE3576" s="72"/>
      <c r="AF3576" s="24"/>
      <c r="AG3576" s="24"/>
      <c r="AH3576" s="73"/>
      <c r="AI3576" s="24"/>
      <c r="AJ3576" s="73"/>
      <c r="AK3576" s="24"/>
    </row>
    <row r="3577" spans="28:37">
      <c r="AB3577" s="71"/>
      <c r="AC3577" s="24"/>
      <c r="AD3577" s="24"/>
      <c r="AE3577" s="72"/>
      <c r="AF3577" s="24"/>
      <c r="AG3577" s="24"/>
      <c r="AH3577" s="73"/>
      <c r="AI3577" s="24"/>
      <c r="AJ3577" s="73"/>
      <c r="AK3577" s="24"/>
    </row>
    <row r="3578" spans="28:37">
      <c r="AB3578" s="71"/>
      <c r="AC3578" s="24"/>
      <c r="AD3578" s="24"/>
      <c r="AE3578" s="72"/>
      <c r="AF3578" s="24"/>
      <c r="AG3578" s="24"/>
      <c r="AH3578" s="73"/>
      <c r="AI3578" s="24"/>
      <c r="AJ3578" s="73"/>
      <c r="AK3578" s="24"/>
    </row>
    <row r="3579" spans="28:37">
      <c r="AB3579" s="71"/>
      <c r="AC3579" s="24"/>
      <c r="AD3579" s="24"/>
      <c r="AE3579" s="72"/>
      <c r="AF3579" s="24"/>
      <c r="AG3579" s="24"/>
      <c r="AH3579" s="73"/>
      <c r="AI3579" s="24"/>
      <c r="AJ3579" s="73"/>
      <c r="AK3579" s="24"/>
    </row>
    <row r="3580" spans="28:37">
      <c r="AB3580" s="71"/>
      <c r="AC3580" s="24"/>
      <c r="AD3580" s="24"/>
      <c r="AE3580" s="72"/>
      <c r="AF3580" s="24"/>
      <c r="AG3580" s="24"/>
      <c r="AH3580" s="73"/>
      <c r="AI3580" s="24"/>
      <c r="AJ3580" s="73"/>
      <c r="AK3580" s="24"/>
    </row>
    <row r="3581" spans="28:37">
      <c r="AB3581" s="71"/>
      <c r="AC3581" s="24"/>
      <c r="AD3581" s="24"/>
      <c r="AE3581" s="72"/>
      <c r="AF3581" s="24"/>
      <c r="AG3581" s="24"/>
      <c r="AH3581" s="73"/>
      <c r="AI3581" s="24"/>
      <c r="AJ3581" s="73"/>
      <c r="AK3581" s="24"/>
    </row>
    <row r="3582" spans="28:37">
      <c r="AB3582" s="71"/>
      <c r="AC3582" s="24"/>
      <c r="AD3582" s="24"/>
      <c r="AE3582" s="72"/>
      <c r="AF3582" s="24"/>
      <c r="AG3582" s="24"/>
      <c r="AH3582" s="73"/>
      <c r="AI3582" s="24"/>
      <c r="AJ3582" s="73"/>
      <c r="AK3582" s="24"/>
    </row>
    <row r="3583" spans="28:37">
      <c r="AB3583" s="71"/>
      <c r="AC3583" s="24"/>
      <c r="AD3583" s="24"/>
      <c r="AE3583" s="72"/>
      <c r="AF3583" s="24"/>
      <c r="AG3583" s="24"/>
      <c r="AH3583" s="73"/>
      <c r="AI3583" s="24"/>
      <c r="AJ3583" s="73"/>
      <c r="AK3583" s="24"/>
    </row>
    <row r="3584" spans="28:37">
      <c r="AB3584" s="71"/>
      <c r="AC3584" s="24"/>
      <c r="AD3584" s="24"/>
      <c r="AE3584" s="72"/>
      <c r="AF3584" s="24"/>
      <c r="AG3584" s="24"/>
      <c r="AH3584" s="73"/>
      <c r="AI3584" s="24"/>
      <c r="AJ3584" s="73"/>
      <c r="AK3584" s="24"/>
    </row>
    <row r="3585" spans="28:37">
      <c r="AB3585" s="71"/>
      <c r="AC3585" s="24"/>
      <c r="AD3585" s="24"/>
      <c r="AE3585" s="72"/>
      <c r="AF3585" s="24"/>
      <c r="AG3585" s="24"/>
      <c r="AH3585" s="73"/>
      <c r="AI3585" s="24"/>
      <c r="AJ3585" s="73"/>
      <c r="AK3585" s="24"/>
    </row>
    <row r="3586" spans="28:37">
      <c r="AB3586" s="71"/>
      <c r="AC3586" s="24"/>
      <c r="AD3586" s="24"/>
      <c r="AE3586" s="72"/>
      <c r="AF3586" s="24"/>
      <c r="AG3586" s="24"/>
      <c r="AH3586" s="73"/>
      <c r="AI3586" s="24"/>
      <c r="AJ3586" s="73"/>
      <c r="AK3586" s="24"/>
    </row>
    <row r="3587" spans="28:37">
      <c r="AB3587" s="71"/>
      <c r="AC3587" s="24"/>
      <c r="AD3587" s="24"/>
      <c r="AE3587" s="72"/>
      <c r="AF3587" s="24"/>
      <c r="AG3587" s="24"/>
      <c r="AH3587" s="73"/>
      <c r="AI3587" s="24"/>
      <c r="AJ3587" s="73"/>
      <c r="AK3587" s="24"/>
    </row>
    <row r="3588" spans="28:37">
      <c r="AB3588" s="71"/>
      <c r="AC3588" s="24"/>
      <c r="AD3588" s="24"/>
      <c r="AE3588" s="72"/>
      <c r="AF3588" s="24"/>
      <c r="AG3588" s="24"/>
      <c r="AH3588" s="73"/>
      <c r="AI3588" s="24"/>
      <c r="AJ3588" s="73"/>
      <c r="AK3588" s="24"/>
    </row>
    <row r="3589" spans="28:37">
      <c r="AB3589" s="71"/>
      <c r="AC3589" s="24"/>
      <c r="AD3589" s="24"/>
      <c r="AE3589" s="72"/>
      <c r="AF3589" s="24"/>
      <c r="AG3589" s="24"/>
      <c r="AH3589" s="73"/>
      <c r="AI3589" s="24"/>
      <c r="AJ3589" s="73"/>
      <c r="AK3589" s="24"/>
    </row>
    <row r="3590" spans="28:37">
      <c r="AB3590" s="71"/>
      <c r="AC3590" s="24"/>
      <c r="AD3590" s="24"/>
      <c r="AE3590" s="72"/>
      <c r="AF3590" s="24"/>
      <c r="AG3590" s="24"/>
      <c r="AH3590" s="73"/>
      <c r="AI3590" s="24"/>
      <c r="AJ3590" s="73"/>
      <c r="AK3590" s="24"/>
    </row>
    <row r="3591" spans="28:37">
      <c r="AB3591" s="71"/>
      <c r="AC3591" s="24"/>
      <c r="AD3591" s="24"/>
      <c r="AE3591" s="72"/>
      <c r="AF3591" s="24"/>
      <c r="AG3591" s="24"/>
      <c r="AH3591" s="73"/>
      <c r="AI3591" s="24"/>
      <c r="AJ3591" s="73"/>
      <c r="AK3591" s="24"/>
    </row>
    <row r="3592" spans="28:37">
      <c r="AB3592" s="71"/>
      <c r="AC3592" s="24"/>
      <c r="AD3592" s="24"/>
      <c r="AE3592" s="72"/>
      <c r="AF3592" s="24"/>
      <c r="AG3592" s="24"/>
      <c r="AH3592" s="73"/>
      <c r="AI3592" s="24"/>
      <c r="AJ3592" s="73"/>
      <c r="AK3592" s="24"/>
    </row>
    <row r="3593" spans="28:37">
      <c r="AB3593" s="71"/>
      <c r="AC3593" s="24"/>
      <c r="AD3593" s="24"/>
      <c r="AE3593" s="72"/>
      <c r="AF3593" s="24"/>
      <c r="AG3593" s="24"/>
      <c r="AH3593" s="73"/>
      <c r="AI3593" s="24"/>
      <c r="AJ3593" s="73"/>
      <c r="AK3593" s="24"/>
    </row>
    <row r="3594" spans="28:37">
      <c r="AB3594" s="71"/>
      <c r="AC3594" s="24"/>
      <c r="AD3594" s="24"/>
      <c r="AE3594" s="72"/>
      <c r="AF3594" s="24"/>
      <c r="AG3594" s="24"/>
      <c r="AH3594" s="73"/>
      <c r="AI3594" s="24"/>
      <c r="AJ3594" s="73"/>
      <c r="AK3594" s="24"/>
    </row>
    <row r="3595" spans="28:37">
      <c r="AB3595" s="71"/>
      <c r="AC3595" s="24"/>
      <c r="AD3595" s="24"/>
      <c r="AE3595" s="72"/>
      <c r="AF3595" s="24"/>
      <c r="AG3595" s="24"/>
      <c r="AH3595" s="73"/>
      <c r="AI3595" s="24"/>
      <c r="AJ3595" s="73"/>
      <c r="AK3595" s="24"/>
    </row>
    <row r="3596" spans="28:37">
      <c r="AB3596" s="71"/>
      <c r="AC3596" s="24"/>
      <c r="AD3596" s="24"/>
      <c r="AE3596" s="72"/>
      <c r="AF3596" s="24"/>
      <c r="AG3596" s="24"/>
      <c r="AH3596" s="73"/>
      <c r="AI3596" s="24"/>
      <c r="AJ3596" s="73"/>
      <c r="AK3596" s="24"/>
    </row>
    <row r="3597" spans="28:37">
      <c r="AB3597" s="71"/>
      <c r="AC3597" s="24"/>
      <c r="AD3597" s="24"/>
      <c r="AE3597" s="72"/>
      <c r="AF3597" s="24"/>
      <c r="AG3597" s="24"/>
      <c r="AH3597" s="73"/>
      <c r="AI3597" s="24"/>
      <c r="AJ3597" s="73"/>
      <c r="AK3597" s="24"/>
    </row>
    <row r="3598" spans="28:37">
      <c r="AB3598" s="71"/>
      <c r="AC3598" s="24"/>
      <c r="AD3598" s="24"/>
      <c r="AE3598" s="72"/>
      <c r="AF3598" s="24"/>
      <c r="AG3598" s="24"/>
      <c r="AH3598" s="73"/>
      <c r="AI3598" s="24"/>
      <c r="AJ3598" s="73"/>
      <c r="AK3598" s="24"/>
    </row>
    <row r="3599" spans="28:37">
      <c r="AB3599" s="71"/>
      <c r="AC3599" s="24"/>
      <c r="AD3599" s="24"/>
      <c r="AE3599" s="72"/>
      <c r="AF3599" s="24"/>
      <c r="AG3599" s="24"/>
      <c r="AH3599" s="73"/>
      <c r="AI3599" s="24"/>
      <c r="AJ3599" s="73"/>
      <c r="AK3599" s="24"/>
    </row>
    <row r="3600" spans="28:37">
      <c r="AB3600" s="71"/>
      <c r="AC3600" s="24"/>
      <c r="AD3600" s="24"/>
      <c r="AE3600" s="72"/>
      <c r="AF3600" s="24"/>
      <c r="AG3600" s="24"/>
      <c r="AH3600" s="73"/>
      <c r="AI3600" s="24"/>
      <c r="AJ3600" s="73"/>
      <c r="AK3600" s="24"/>
    </row>
    <row r="3601" spans="28:37">
      <c r="AB3601" s="71"/>
      <c r="AC3601" s="24"/>
      <c r="AD3601" s="24"/>
      <c r="AE3601" s="72"/>
      <c r="AF3601" s="24"/>
      <c r="AG3601" s="24"/>
      <c r="AH3601" s="73"/>
      <c r="AI3601" s="24"/>
      <c r="AJ3601" s="73"/>
      <c r="AK3601" s="24"/>
    </row>
    <row r="3602" spans="28:37">
      <c r="AB3602" s="71"/>
      <c r="AC3602" s="24"/>
      <c r="AD3602" s="24"/>
      <c r="AE3602" s="72"/>
      <c r="AF3602" s="24"/>
      <c r="AG3602" s="24"/>
      <c r="AH3602" s="73"/>
      <c r="AI3602" s="24"/>
      <c r="AJ3602" s="73"/>
      <c r="AK3602" s="24"/>
    </row>
    <row r="3603" spans="28:37">
      <c r="AB3603" s="71"/>
      <c r="AC3603" s="24"/>
      <c r="AD3603" s="24"/>
      <c r="AE3603" s="72"/>
      <c r="AF3603" s="24"/>
      <c r="AG3603" s="24"/>
      <c r="AH3603" s="73"/>
      <c r="AI3603" s="24"/>
      <c r="AJ3603" s="73"/>
      <c r="AK3603" s="24"/>
    </row>
    <row r="3604" spans="28:37">
      <c r="AB3604" s="71"/>
      <c r="AC3604" s="24"/>
      <c r="AD3604" s="24"/>
      <c r="AE3604" s="72"/>
      <c r="AF3604" s="24"/>
      <c r="AG3604" s="24"/>
      <c r="AH3604" s="73"/>
      <c r="AI3604" s="24"/>
      <c r="AJ3604" s="73"/>
      <c r="AK3604" s="24"/>
    </row>
    <row r="3605" spans="28:37">
      <c r="AB3605" s="71"/>
      <c r="AC3605" s="24"/>
      <c r="AD3605" s="24"/>
      <c r="AE3605" s="72"/>
      <c r="AF3605" s="24"/>
      <c r="AG3605" s="24"/>
      <c r="AH3605" s="73"/>
      <c r="AI3605" s="24"/>
      <c r="AJ3605" s="73"/>
      <c r="AK3605" s="24"/>
    </row>
    <row r="3606" spans="28:37">
      <c r="AB3606" s="71"/>
      <c r="AC3606" s="24"/>
      <c r="AD3606" s="24"/>
      <c r="AE3606" s="72"/>
      <c r="AF3606" s="24"/>
      <c r="AG3606" s="24"/>
      <c r="AH3606" s="73"/>
      <c r="AI3606" s="24"/>
      <c r="AJ3606" s="73"/>
      <c r="AK3606" s="24"/>
    </row>
    <row r="3607" spans="28:37">
      <c r="AB3607" s="71"/>
      <c r="AC3607" s="24"/>
      <c r="AD3607" s="24"/>
      <c r="AE3607" s="72"/>
      <c r="AF3607" s="24"/>
      <c r="AG3607" s="24"/>
      <c r="AH3607" s="73"/>
      <c r="AI3607" s="24"/>
      <c r="AJ3607" s="73"/>
      <c r="AK3607" s="24"/>
    </row>
    <row r="3608" spans="28:37">
      <c r="AB3608" s="71"/>
      <c r="AC3608" s="24"/>
      <c r="AD3608" s="24"/>
      <c r="AE3608" s="72"/>
      <c r="AF3608" s="24"/>
      <c r="AG3608" s="24"/>
      <c r="AH3608" s="73"/>
      <c r="AI3608" s="24"/>
      <c r="AJ3608" s="73"/>
      <c r="AK3608" s="24"/>
    </row>
    <row r="3609" spans="28:37">
      <c r="AB3609" s="71"/>
      <c r="AC3609" s="24"/>
      <c r="AD3609" s="24"/>
      <c r="AE3609" s="72"/>
      <c r="AF3609" s="24"/>
      <c r="AG3609" s="24"/>
      <c r="AH3609" s="73"/>
      <c r="AI3609" s="24"/>
      <c r="AJ3609" s="73"/>
      <c r="AK3609" s="24"/>
    </row>
    <row r="3610" spans="28:37">
      <c r="AB3610" s="71"/>
      <c r="AC3610" s="24"/>
      <c r="AD3610" s="24"/>
      <c r="AE3610" s="72"/>
      <c r="AF3610" s="24"/>
      <c r="AG3610" s="24"/>
      <c r="AH3610" s="73"/>
      <c r="AI3610" s="24"/>
      <c r="AJ3610" s="73"/>
      <c r="AK3610" s="24"/>
    </row>
    <row r="3611" spans="28:37">
      <c r="AB3611" s="71"/>
      <c r="AC3611" s="24"/>
      <c r="AD3611" s="24"/>
      <c r="AE3611" s="72"/>
      <c r="AF3611" s="24"/>
      <c r="AG3611" s="24"/>
      <c r="AH3611" s="73"/>
      <c r="AI3611" s="24"/>
      <c r="AJ3611" s="73"/>
      <c r="AK3611" s="24"/>
    </row>
    <row r="3612" spans="28:37">
      <c r="AB3612" s="71"/>
      <c r="AC3612" s="24"/>
      <c r="AD3612" s="24"/>
      <c r="AE3612" s="72"/>
      <c r="AF3612" s="24"/>
      <c r="AG3612" s="24"/>
      <c r="AH3612" s="73"/>
      <c r="AI3612" s="24"/>
      <c r="AJ3612" s="73"/>
      <c r="AK3612" s="24"/>
    </row>
    <row r="3613" spans="28:37">
      <c r="AB3613" s="71"/>
      <c r="AC3613" s="24"/>
      <c r="AD3613" s="24"/>
      <c r="AE3613" s="72"/>
      <c r="AF3613" s="24"/>
      <c r="AG3613" s="24"/>
      <c r="AH3613" s="73"/>
      <c r="AI3613" s="24"/>
      <c r="AJ3613" s="73"/>
      <c r="AK3613" s="24"/>
    </row>
    <row r="3614" spans="28:37">
      <c r="AB3614" s="71"/>
      <c r="AC3614" s="24"/>
      <c r="AD3614" s="24"/>
      <c r="AE3614" s="72"/>
      <c r="AF3614" s="24"/>
      <c r="AG3614" s="24"/>
      <c r="AH3614" s="73"/>
      <c r="AI3614" s="24"/>
      <c r="AJ3614" s="73"/>
      <c r="AK3614" s="24"/>
    </row>
    <row r="3615" spans="28:37">
      <c r="AB3615" s="71"/>
      <c r="AC3615" s="24"/>
      <c r="AD3615" s="24"/>
      <c r="AE3615" s="72"/>
      <c r="AF3615" s="24"/>
      <c r="AG3615" s="24"/>
      <c r="AH3615" s="73"/>
      <c r="AI3615" s="24"/>
      <c r="AJ3615" s="73"/>
      <c r="AK3615" s="24"/>
    </row>
    <row r="3616" spans="28:37">
      <c r="AB3616" s="71"/>
      <c r="AC3616" s="24"/>
      <c r="AD3616" s="24"/>
      <c r="AE3616" s="72"/>
      <c r="AF3616" s="24"/>
      <c r="AG3616" s="24"/>
      <c r="AH3616" s="73"/>
      <c r="AI3616" s="24"/>
      <c r="AJ3616" s="73"/>
      <c r="AK3616" s="24"/>
    </row>
    <row r="3617" spans="28:37">
      <c r="AB3617" s="71"/>
      <c r="AC3617" s="24"/>
      <c r="AD3617" s="24"/>
      <c r="AE3617" s="72"/>
      <c r="AF3617" s="24"/>
      <c r="AG3617" s="24"/>
      <c r="AH3617" s="73"/>
      <c r="AI3617" s="24"/>
      <c r="AJ3617" s="73"/>
      <c r="AK3617" s="24"/>
    </row>
    <row r="3618" spans="28:37">
      <c r="AB3618" s="71"/>
      <c r="AC3618" s="24"/>
      <c r="AD3618" s="24"/>
      <c r="AE3618" s="72"/>
      <c r="AF3618" s="24"/>
      <c r="AG3618" s="24"/>
      <c r="AH3618" s="73"/>
      <c r="AI3618" s="24"/>
      <c r="AJ3618" s="73"/>
      <c r="AK3618" s="24"/>
    </row>
    <row r="3619" spans="28:37">
      <c r="AB3619" s="71"/>
      <c r="AC3619" s="24"/>
      <c r="AD3619" s="24"/>
      <c r="AE3619" s="72"/>
      <c r="AF3619" s="24"/>
      <c r="AG3619" s="24"/>
      <c r="AH3619" s="73"/>
      <c r="AI3619" s="24"/>
      <c r="AJ3619" s="73"/>
      <c r="AK3619" s="24"/>
    </row>
    <row r="3620" spans="28:37">
      <c r="AB3620" s="71"/>
      <c r="AC3620" s="24"/>
      <c r="AD3620" s="24"/>
      <c r="AE3620" s="72"/>
      <c r="AF3620" s="24"/>
      <c r="AG3620" s="24"/>
      <c r="AH3620" s="73"/>
      <c r="AI3620" s="24"/>
      <c r="AJ3620" s="73"/>
      <c r="AK3620" s="24"/>
    </row>
    <row r="3621" spans="28:37">
      <c r="AB3621" s="71"/>
      <c r="AC3621" s="24"/>
      <c r="AD3621" s="24"/>
      <c r="AE3621" s="72"/>
      <c r="AF3621" s="24"/>
      <c r="AG3621" s="24"/>
      <c r="AH3621" s="73"/>
      <c r="AI3621" s="24"/>
      <c r="AJ3621" s="73"/>
      <c r="AK3621" s="24"/>
    </row>
    <row r="3622" spans="28:37">
      <c r="AB3622" s="71"/>
      <c r="AC3622" s="24"/>
      <c r="AD3622" s="24"/>
      <c r="AE3622" s="72"/>
      <c r="AF3622" s="24"/>
      <c r="AG3622" s="24"/>
      <c r="AH3622" s="73"/>
      <c r="AI3622" s="24"/>
      <c r="AJ3622" s="73"/>
      <c r="AK3622" s="24"/>
    </row>
    <row r="3623" spans="28:37">
      <c r="AB3623" s="71"/>
      <c r="AC3623" s="24"/>
      <c r="AD3623" s="24"/>
      <c r="AE3623" s="72"/>
      <c r="AF3623" s="24"/>
      <c r="AG3623" s="24"/>
      <c r="AH3623" s="73"/>
      <c r="AI3623" s="24"/>
      <c r="AJ3623" s="73"/>
      <c r="AK3623" s="24"/>
    </row>
    <row r="3624" spans="28:37">
      <c r="AB3624" s="71"/>
      <c r="AC3624" s="24"/>
      <c r="AD3624" s="24"/>
      <c r="AE3624" s="72"/>
      <c r="AF3624" s="24"/>
      <c r="AG3624" s="24"/>
      <c r="AH3624" s="73"/>
      <c r="AI3624" s="24"/>
      <c r="AJ3624" s="73"/>
      <c r="AK3624" s="24"/>
    </row>
    <row r="3625" spans="28:37">
      <c r="AB3625" s="71"/>
      <c r="AC3625" s="24"/>
      <c r="AD3625" s="24"/>
      <c r="AE3625" s="72"/>
      <c r="AF3625" s="24"/>
      <c r="AG3625" s="24"/>
      <c r="AH3625" s="73"/>
      <c r="AI3625" s="24"/>
      <c r="AJ3625" s="73"/>
      <c r="AK3625" s="24"/>
    </row>
    <row r="3626" spans="28:37">
      <c r="AB3626" s="71"/>
      <c r="AC3626" s="24"/>
      <c r="AD3626" s="24"/>
      <c r="AE3626" s="72"/>
      <c r="AF3626" s="24"/>
      <c r="AG3626" s="24"/>
      <c r="AH3626" s="73"/>
      <c r="AI3626" s="24"/>
      <c r="AJ3626" s="73"/>
      <c r="AK3626" s="24"/>
    </row>
    <row r="3627" spans="28:37">
      <c r="AB3627" s="71"/>
      <c r="AC3627" s="24"/>
      <c r="AD3627" s="24"/>
      <c r="AE3627" s="72"/>
      <c r="AF3627" s="24"/>
      <c r="AG3627" s="24"/>
      <c r="AH3627" s="73"/>
      <c r="AI3627" s="24"/>
      <c r="AJ3627" s="73"/>
      <c r="AK3627" s="24"/>
    </row>
    <row r="3628" spans="28:37">
      <c r="AB3628" s="71"/>
      <c r="AC3628" s="24"/>
      <c r="AD3628" s="24"/>
      <c r="AE3628" s="72"/>
      <c r="AF3628" s="24"/>
      <c r="AG3628" s="24"/>
      <c r="AH3628" s="73"/>
      <c r="AI3628" s="24"/>
      <c r="AJ3628" s="73"/>
      <c r="AK3628" s="24"/>
    </row>
    <row r="3629" spans="28:37">
      <c r="AB3629" s="71"/>
      <c r="AC3629" s="24"/>
      <c r="AD3629" s="24"/>
      <c r="AE3629" s="72"/>
      <c r="AF3629" s="24"/>
      <c r="AG3629" s="24"/>
      <c r="AH3629" s="73"/>
      <c r="AI3629" s="24"/>
      <c r="AJ3629" s="73"/>
      <c r="AK3629" s="24"/>
    </row>
    <row r="3630" spans="28:37">
      <c r="AB3630" s="71"/>
      <c r="AC3630" s="24"/>
      <c r="AD3630" s="24"/>
      <c r="AE3630" s="72"/>
      <c r="AF3630" s="24"/>
      <c r="AG3630" s="24"/>
      <c r="AH3630" s="73"/>
      <c r="AI3630" s="24"/>
      <c r="AJ3630" s="73"/>
      <c r="AK3630" s="24"/>
    </row>
    <row r="3631" spans="28:37">
      <c r="AB3631" s="71"/>
      <c r="AC3631" s="24"/>
      <c r="AD3631" s="24"/>
      <c r="AE3631" s="72"/>
      <c r="AF3631" s="24"/>
      <c r="AG3631" s="24"/>
      <c r="AH3631" s="73"/>
      <c r="AI3631" s="24"/>
      <c r="AJ3631" s="73"/>
      <c r="AK3631" s="24"/>
    </row>
    <row r="3632" spans="28:37">
      <c r="AB3632" s="71"/>
      <c r="AC3632" s="24"/>
      <c r="AD3632" s="24"/>
      <c r="AE3632" s="72"/>
      <c r="AF3632" s="24"/>
      <c r="AG3632" s="24"/>
      <c r="AH3632" s="73"/>
      <c r="AI3632" s="24"/>
      <c r="AJ3632" s="73"/>
      <c r="AK3632" s="24"/>
    </row>
    <row r="3633" spans="28:37">
      <c r="AB3633" s="71"/>
      <c r="AC3633" s="24"/>
      <c r="AD3633" s="24"/>
      <c r="AE3633" s="72"/>
      <c r="AF3633" s="24"/>
      <c r="AG3633" s="24"/>
      <c r="AH3633" s="73"/>
      <c r="AI3633" s="24"/>
      <c r="AJ3633" s="73"/>
      <c r="AK3633" s="24"/>
    </row>
    <row r="3634" spans="28:37">
      <c r="AB3634" s="71"/>
      <c r="AC3634" s="24"/>
      <c r="AD3634" s="24"/>
      <c r="AE3634" s="72"/>
      <c r="AF3634" s="24"/>
      <c r="AG3634" s="24"/>
      <c r="AH3634" s="73"/>
      <c r="AI3634" s="24"/>
      <c r="AJ3634" s="73"/>
      <c r="AK3634" s="24"/>
    </row>
    <row r="3635" spans="28:37">
      <c r="AB3635" s="71"/>
      <c r="AC3635" s="24"/>
      <c r="AD3635" s="24"/>
      <c r="AE3635" s="72"/>
      <c r="AF3635" s="24"/>
      <c r="AG3635" s="24"/>
      <c r="AH3635" s="73"/>
      <c r="AI3635" s="24"/>
      <c r="AJ3635" s="73"/>
      <c r="AK3635" s="24"/>
    </row>
    <row r="3636" spans="28:37">
      <c r="AB3636" s="71"/>
      <c r="AC3636" s="24"/>
      <c r="AD3636" s="24"/>
      <c r="AE3636" s="72"/>
      <c r="AF3636" s="24"/>
      <c r="AG3636" s="24"/>
      <c r="AH3636" s="73"/>
      <c r="AI3636" s="24"/>
      <c r="AJ3636" s="73"/>
      <c r="AK3636" s="24"/>
    </row>
    <row r="3637" spans="28:37">
      <c r="AB3637" s="71"/>
      <c r="AC3637" s="24"/>
      <c r="AD3637" s="24"/>
      <c r="AE3637" s="72"/>
      <c r="AF3637" s="24"/>
      <c r="AG3637" s="24"/>
      <c r="AH3637" s="73"/>
      <c r="AI3637" s="24"/>
      <c r="AJ3637" s="73"/>
      <c r="AK3637" s="24"/>
    </row>
    <row r="3638" spans="28:37">
      <c r="AB3638" s="71"/>
      <c r="AC3638" s="24"/>
      <c r="AD3638" s="24"/>
      <c r="AE3638" s="72"/>
      <c r="AF3638" s="24"/>
      <c r="AG3638" s="24"/>
      <c r="AH3638" s="73"/>
      <c r="AI3638" s="24"/>
      <c r="AJ3638" s="73"/>
      <c r="AK3638" s="24"/>
    </row>
    <row r="3639" spans="28:37">
      <c r="AB3639" s="71"/>
      <c r="AC3639" s="24"/>
      <c r="AD3639" s="24"/>
      <c r="AE3639" s="72"/>
      <c r="AF3639" s="24"/>
      <c r="AG3639" s="24"/>
      <c r="AH3639" s="73"/>
      <c r="AI3639" s="24"/>
      <c r="AJ3639" s="73"/>
      <c r="AK3639" s="24"/>
    </row>
    <row r="3640" spans="28:37">
      <c r="AB3640" s="71"/>
      <c r="AC3640" s="24"/>
      <c r="AD3640" s="24"/>
      <c r="AE3640" s="72"/>
      <c r="AF3640" s="24"/>
      <c r="AG3640" s="24"/>
      <c r="AH3640" s="73"/>
      <c r="AI3640" s="24"/>
      <c r="AJ3640" s="73"/>
      <c r="AK3640" s="24"/>
    </row>
    <row r="3641" spans="28:37">
      <c r="AB3641" s="71"/>
      <c r="AC3641" s="24"/>
      <c r="AD3641" s="24"/>
      <c r="AE3641" s="72"/>
      <c r="AF3641" s="24"/>
      <c r="AG3641" s="24"/>
      <c r="AH3641" s="73"/>
      <c r="AI3641" s="24"/>
      <c r="AJ3641" s="73"/>
      <c r="AK3641" s="24"/>
    </row>
    <row r="3642" spans="28:37">
      <c r="AB3642" s="71"/>
      <c r="AC3642" s="24"/>
      <c r="AD3642" s="24"/>
      <c r="AE3642" s="72"/>
      <c r="AF3642" s="24"/>
      <c r="AG3642" s="24"/>
      <c r="AH3642" s="73"/>
      <c r="AI3642" s="24"/>
      <c r="AJ3642" s="73"/>
      <c r="AK3642" s="24"/>
    </row>
    <row r="3643" spans="28:37">
      <c r="AB3643" s="71"/>
      <c r="AC3643" s="24"/>
      <c r="AD3643" s="24"/>
      <c r="AE3643" s="72"/>
      <c r="AF3643" s="24"/>
      <c r="AG3643" s="24"/>
      <c r="AH3643" s="73"/>
      <c r="AI3643" s="24"/>
      <c r="AJ3643" s="73"/>
      <c r="AK3643" s="24"/>
    </row>
    <row r="3644" spans="28:37">
      <c r="AB3644" s="71"/>
      <c r="AC3644" s="24"/>
      <c r="AD3644" s="24"/>
      <c r="AE3644" s="72"/>
      <c r="AF3644" s="24"/>
      <c r="AG3644" s="24"/>
      <c r="AH3644" s="73"/>
      <c r="AI3644" s="24"/>
      <c r="AJ3644" s="73"/>
      <c r="AK3644" s="24"/>
    </row>
    <row r="3645" spans="28:37">
      <c r="AB3645" s="71"/>
      <c r="AC3645" s="24"/>
      <c r="AD3645" s="24"/>
      <c r="AE3645" s="72"/>
      <c r="AF3645" s="24"/>
      <c r="AG3645" s="24"/>
      <c r="AH3645" s="73"/>
      <c r="AI3645" s="24"/>
      <c r="AJ3645" s="73"/>
      <c r="AK3645" s="24"/>
    </row>
    <row r="3646" spans="28:37">
      <c r="AB3646" s="71"/>
      <c r="AC3646" s="24"/>
      <c r="AD3646" s="24"/>
      <c r="AE3646" s="72"/>
      <c r="AF3646" s="24"/>
      <c r="AG3646" s="24"/>
      <c r="AH3646" s="73"/>
      <c r="AI3646" s="24"/>
      <c r="AJ3646" s="73"/>
      <c r="AK3646" s="24"/>
    </row>
    <row r="3647" spans="28:37">
      <c r="AB3647" s="71"/>
      <c r="AC3647" s="24"/>
      <c r="AD3647" s="24"/>
      <c r="AE3647" s="72"/>
      <c r="AF3647" s="24"/>
      <c r="AG3647" s="24"/>
      <c r="AH3647" s="73"/>
      <c r="AI3647" s="24"/>
      <c r="AJ3647" s="73"/>
      <c r="AK3647" s="24"/>
    </row>
    <row r="3648" spans="28:37">
      <c r="AB3648" s="71"/>
      <c r="AC3648" s="24"/>
      <c r="AD3648" s="24"/>
      <c r="AE3648" s="72"/>
      <c r="AF3648" s="24"/>
      <c r="AG3648" s="24"/>
      <c r="AH3648" s="73"/>
      <c r="AI3648" s="24"/>
      <c r="AJ3648" s="73"/>
      <c r="AK3648" s="24"/>
    </row>
    <row r="3649" spans="28:37">
      <c r="AB3649" s="71"/>
      <c r="AC3649" s="24"/>
      <c r="AD3649" s="24"/>
      <c r="AE3649" s="72"/>
      <c r="AF3649" s="24"/>
      <c r="AG3649" s="24"/>
      <c r="AH3649" s="73"/>
      <c r="AI3649" s="24"/>
      <c r="AJ3649" s="73"/>
      <c r="AK3649" s="24"/>
    </row>
    <row r="3650" spans="28:37">
      <c r="AB3650" s="71"/>
      <c r="AC3650" s="24"/>
      <c r="AD3650" s="24"/>
      <c r="AE3650" s="72"/>
      <c r="AF3650" s="24"/>
      <c r="AG3650" s="24"/>
      <c r="AH3650" s="73"/>
      <c r="AI3650" s="24"/>
      <c r="AJ3650" s="73"/>
      <c r="AK3650" s="24"/>
    </row>
    <row r="3651" spans="28:37">
      <c r="AB3651" s="71"/>
      <c r="AC3651" s="24"/>
      <c r="AD3651" s="24"/>
      <c r="AE3651" s="72"/>
      <c r="AF3651" s="24"/>
      <c r="AG3651" s="24"/>
      <c r="AH3651" s="73"/>
      <c r="AI3651" s="24"/>
      <c r="AJ3651" s="73"/>
      <c r="AK3651" s="24"/>
    </row>
    <row r="3652" spans="28:37">
      <c r="AB3652" s="71"/>
      <c r="AC3652" s="24"/>
      <c r="AD3652" s="24"/>
      <c r="AE3652" s="72"/>
      <c r="AF3652" s="24"/>
      <c r="AG3652" s="24"/>
      <c r="AH3652" s="73"/>
      <c r="AI3652" s="24"/>
      <c r="AJ3652" s="73"/>
      <c r="AK3652" s="24"/>
    </row>
    <row r="3653" spans="28:37">
      <c r="AB3653" s="71"/>
      <c r="AC3653" s="24"/>
      <c r="AD3653" s="24"/>
      <c r="AE3653" s="72"/>
      <c r="AF3653" s="24"/>
      <c r="AG3653" s="24"/>
      <c r="AH3653" s="73"/>
      <c r="AI3653" s="24"/>
      <c r="AJ3653" s="73"/>
      <c r="AK3653" s="24"/>
    </row>
    <row r="3654" spans="28:37">
      <c r="AB3654" s="71"/>
      <c r="AC3654" s="24"/>
      <c r="AD3654" s="24"/>
      <c r="AE3654" s="72"/>
      <c r="AF3654" s="24"/>
      <c r="AG3654" s="24"/>
      <c r="AH3654" s="73"/>
      <c r="AI3654" s="24"/>
      <c r="AJ3654" s="73"/>
      <c r="AK3654" s="24"/>
    </row>
    <row r="3655" spans="28:37">
      <c r="AB3655" s="71"/>
      <c r="AC3655" s="24"/>
      <c r="AD3655" s="24"/>
      <c r="AE3655" s="72"/>
      <c r="AF3655" s="24"/>
      <c r="AG3655" s="24"/>
      <c r="AH3655" s="73"/>
      <c r="AI3655" s="24"/>
      <c r="AJ3655" s="73"/>
      <c r="AK3655" s="24"/>
    </row>
    <row r="3656" spans="28:37">
      <c r="AB3656" s="71"/>
      <c r="AC3656" s="24"/>
      <c r="AD3656" s="24"/>
      <c r="AE3656" s="72"/>
      <c r="AF3656" s="24"/>
      <c r="AG3656" s="24"/>
      <c r="AH3656" s="73"/>
      <c r="AI3656" s="24"/>
      <c r="AJ3656" s="73"/>
      <c r="AK3656" s="24"/>
    </row>
    <row r="3657" spans="28:37">
      <c r="AB3657" s="71"/>
      <c r="AC3657" s="24"/>
      <c r="AD3657" s="24"/>
      <c r="AE3657" s="72"/>
      <c r="AF3657" s="24"/>
      <c r="AG3657" s="24"/>
      <c r="AH3657" s="73"/>
      <c r="AI3657" s="24"/>
      <c r="AJ3657" s="73"/>
      <c r="AK3657" s="24"/>
    </row>
    <row r="3658" spans="28:37">
      <c r="AB3658" s="71"/>
      <c r="AC3658" s="24"/>
      <c r="AD3658" s="24"/>
      <c r="AE3658" s="72"/>
      <c r="AF3658" s="24"/>
      <c r="AG3658" s="24"/>
      <c r="AH3658" s="73"/>
      <c r="AI3658" s="24"/>
      <c r="AJ3658" s="73"/>
      <c r="AK3658" s="24"/>
    </row>
    <row r="3659" spans="28:37">
      <c r="AB3659" s="71"/>
      <c r="AC3659" s="24"/>
      <c r="AD3659" s="24"/>
      <c r="AE3659" s="72"/>
      <c r="AF3659" s="24"/>
      <c r="AG3659" s="24"/>
      <c r="AH3659" s="73"/>
      <c r="AI3659" s="24"/>
      <c r="AJ3659" s="73"/>
      <c r="AK3659" s="24"/>
    </row>
    <row r="3660" spans="28:37">
      <c r="AB3660" s="71"/>
      <c r="AC3660" s="24"/>
      <c r="AD3660" s="24"/>
      <c r="AE3660" s="72"/>
      <c r="AF3660" s="24"/>
      <c r="AG3660" s="24"/>
      <c r="AH3660" s="73"/>
      <c r="AI3660" s="24"/>
      <c r="AJ3660" s="73"/>
      <c r="AK3660" s="24"/>
    </row>
    <row r="3661" spans="28:37">
      <c r="AB3661" s="71"/>
      <c r="AC3661" s="24"/>
      <c r="AD3661" s="24"/>
      <c r="AE3661" s="72"/>
      <c r="AF3661" s="24"/>
      <c r="AG3661" s="24"/>
      <c r="AH3661" s="73"/>
      <c r="AI3661" s="24"/>
      <c r="AJ3661" s="73"/>
      <c r="AK3661" s="24"/>
    </row>
    <row r="3662" spans="28:37">
      <c r="AB3662" s="71"/>
      <c r="AC3662" s="24"/>
      <c r="AD3662" s="24"/>
      <c r="AE3662" s="72"/>
      <c r="AF3662" s="24"/>
      <c r="AG3662" s="24"/>
      <c r="AH3662" s="73"/>
      <c r="AI3662" s="24"/>
      <c r="AJ3662" s="73"/>
      <c r="AK3662" s="24"/>
    </row>
    <row r="3663" spans="28:37">
      <c r="AB3663" s="71"/>
      <c r="AC3663" s="24"/>
      <c r="AD3663" s="24"/>
      <c r="AE3663" s="72"/>
      <c r="AF3663" s="24"/>
      <c r="AG3663" s="24"/>
      <c r="AH3663" s="73"/>
      <c r="AI3663" s="24"/>
      <c r="AJ3663" s="73"/>
      <c r="AK3663" s="24"/>
    </row>
    <row r="3664" spans="28:37">
      <c r="AB3664" s="71"/>
      <c r="AC3664" s="24"/>
      <c r="AD3664" s="24"/>
      <c r="AE3664" s="72"/>
      <c r="AF3664" s="24"/>
      <c r="AG3664" s="24"/>
      <c r="AH3664" s="73"/>
      <c r="AI3664" s="24"/>
      <c r="AJ3664" s="73"/>
      <c r="AK3664" s="24"/>
    </row>
    <row r="3665" spans="28:37">
      <c r="AB3665" s="71"/>
      <c r="AC3665" s="24"/>
      <c r="AD3665" s="24"/>
      <c r="AE3665" s="72"/>
      <c r="AF3665" s="24"/>
      <c r="AG3665" s="24"/>
      <c r="AH3665" s="73"/>
      <c r="AI3665" s="24"/>
      <c r="AJ3665" s="73"/>
      <c r="AK3665" s="24"/>
    </row>
    <row r="3666" spans="28:37">
      <c r="AB3666" s="71"/>
      <c r="AC3666" s="24"/>
      <c r="AD3666" s="24"/>
      <c r="AE3666" s="72"/>
      <c r="AF3666" s="24"/>
      <c r="AG3666" s="24"/>
      <c r="AH3666" s="73"/>
      <c r="AI3666" s="24"/>
      <c r="AJ3666" s="73"/>
      <c r="AK3666" s="24"/>
    </row>
    <row r="3667" spans="28:37">
      <c r="AB3667" s="71"/>
      <c r="AC3667" s="24"/>
      <c r="AD3667" s="24"/>
      <c r="AE3667" s="72"/>
      <c r="AF3667" s="24"/>
      <c r="AG3667" s="24"/>
      <c r="AH3667" s="73"/>
      <c r="AI3667" s="24"/>
      <c r="AJ3667" s="73"/>
      <c r="AK3667" s="24"/>
    </row>
    <row r="3668" spans="28:37">
      <c r="AB3668" s="71"/>
      <c r="AC3668" s="24"/>
      <c r="AD3668" s="24"/>
      <c r="AE3668" s="72"/>
      <c r="AF3668" s="24"/>
      <c r="AG3668" s="24"/>
      <c r="AH3668" s="73"/>
      <c r="AI3668" s="24"/>
      <c r="AJ3668" s="73"/>
      <c r="AK3668" s="24"/>
    </row>
    <row r="3669" spans="28:37">
      <c r="AB3669" s="71"/>
      <c r="AC3669" s="24"/>
      <c r="AD3669" s="24"/>
      <c r="AE3669" s="72"/>
      <c r="AF3669" s="24"/>
      <c r="AG3669" s="24"/>
      <c r="AH3669" s="73"/>
      <c r="AI3669" s="24"/>
      <c r="AJ3669" s="73"/>
      <c r="AK3669" s="24"/>
    </row>
    <row r="3670" spans="28:37">
      <c r="AB3670" s="71"/>
      <c r="AC3670" s="24"/>
      <c r="AD3670" s="24"/>
      <c r="AE3670" s="72"/>
      <c r="AF3670" s="24"/>
      <c r="AG3670" s="24"/>
      <c r="AH3670" s="73"/>
      <c r="AI3670" s="24"/>
      <c r="AJ3670" s="73"/>
      <c r="AK3670" s="24"/>
    </row>
    <row r="3671" spans="28:37">
      <c r="AB3671" s="71"/>
      <c r="AC3671" s="24"/>
      <c r="AD3671" s="24"/>
      <c r="AE3671" s="72"/>
      <c r="AF3671" s="24"/>
      <c r="AG3671" s="24"/>
      <c r="AH3671" s="73"/>
      <c r="AI3671" s="24"/>
      <c r="AJ3671" s="73"/>
      <c r="AK3671" s="24"/>
    </row>
    <row r="3672" spans="28:37">
      <c r="AB3672" s="71"/>
      <c r="AC3672" s="24"/>
      <c r="AD3672" s="24"/>
      <c r="AE3672" s="72"/>
      <c r="AF3672" s="24"/>
      <c r="AG3672" s="24"/>
      <c r="AH3672" s="73"/>
      <c r="AI3672" s="24"/>
      <c r="AJ3672" s="73"/>
      <c r="AK3672" s="24"/>
    </row>
    <row r="3673" spans="28:37">
      <c r="AB3673" s="71"/>
      <c r="AC3673" s="24"/>
      <c r="AD3673" s="24"/>
      <c r="AE3673" s="72"/>
      <c r="AF3673" s="24"/>
      <c r="AG3673" s="24"/>
      <c r="AH3673" s="73"/>
      <c r="AI3673" s="24"/>
      <c r="AJ3673" s="73"/>
      <c r="AK3673" s="24"/>
    </row>
    <row r="3674" spans="28:37">
      <c r="AB3674" s="71"/>
      <c r="AC3674" s="24"/>
      <c r="AD3674" s="24"/>
      <c r="AE3674" s="72"/>
      <c r="AF3674" s="24"/>
      <c r="AG3674" s="24"/>
      <c r="AH3674" s="73"/>
      <c r="AI3674" s="24"/>
      <c r="AJ3674" s="73"/>
      <c r="AK3674" s="24"/>
    </row>
    <row r="3675" spans="28:37">
      <c r="AB3675" s="71"/>
      <c r="AC3675" s="24"/>
      <c r="AD3675" s="24"/>
      <c r="AE3675" s="72"/>
      <c r="AF3675" s="24"/>
      <c r="AG3675" s="24"/>
      <c r="AH3675" s="73"/>
      <c r="AI3675" s="24"/>
      <c r="AJ3675" s="73"/>
      <c r="AK3675" s="24"/>
    </row>
    <row r="3676" spans="28:37">
      <c r="AB3676" s="71"/>
      <c r="AC3676" s="24"/>
      <c r="AD3676" s="24"/>
      <c r="AE3676" s="72"/>
      <c r="AF3676" s="24"/>
      <c r="AG3676" s="24"/>
      <c r="AH3676" s="73"/>
      <c r="AI3676" s="24"/>
      <c r="AJ3676" s="73"/>
      <c r="AK3676" s="24"/>
    </row>
    <row r="3677" spans="28:37">
      <c r="AB3677" s="71"/>
      <c r="AC3677" s="24"/>
      <c r="AD3677" s="24"/>
      <c r="AE3677" s="72"/>
      <c r="AF3677" s="24"/>
      <c r="AG3677" s="24"/>
      <c r="AH3677" s="73"/>
      <c r="AI3677" s="24"/>
      <c r="AJ3677" s="73"/>
      <c r="AK3677" s="24"/>
    </row>
    <row r="3678" spans="28:37">
      <c r="AB3678" s="71"/>
      <c r="AC3678" s="24"/>
      <c r="AD3678" s="24"/>
      <c r="AE3678" s="72"/>
      <c r="AF3678" s="24"/>
      <c r="AG3678" s="24"/>
      <c r="AH3678" s="73"/>
      <c r="AI3678" s="24"/>
      <c r="AJ3678" s="73"/>
      <c r="AK3678" s="24"/>
    </row>
    <row r="3679" spans="28:37">
      <c r="AB3679" s="71"/>
      <c r="AC3679" s="24"/>
      <c r="AD3679" s="24"/>
      <c r="AE3679" s="72"/>
      <c r="AF3679" s="24"/>
      <c r="AG3679" s="24"/>
      <c r="AH3679" s="73"/>
      <c r="AI3679" s="24"/>
      <c r="AJ3679" s="73"/>
      <c r="AK3679" s="24"/>
    </row>
    <row r="3680" spans="28:37">
      <c r="AB3680" s="71"/>
      <c r="AC3680" s="24"/>
      <c r="AD3680" s="24"/>
      <c r="AE3680" s="72"/>
      <c r="AF3680" s="24"/>
      <c r="AG3680" s="24"/>
      <c r="AH3680" s="73"/>
      <c r="AI3680" s="24"/>
      <c r="AJ3680" s="73"/>
      <c r="AK3680" s="24"/>
    </row>
    <row r="3681" spans="28:37">
      <c r="AB3681" s="71"/>
      <c r="AC3681" s="24"/>
      <c r="AD3681" s="24"/>
      <c r="AE3681" s="72"/>
      <c r="AF3681" s="24"/>
      <c r="AG3681" s="24"/>
      <c r="AH3681" s="73"/>
      <c r="AI3681" s="24"/>
      <c r="AJ3681" s="73"/>
      <c r="AK3681" s="24"/>
    </row>
    <row r="3682" spans="28:37">
      <c r="AB3682" s="71"/>
      <c r="AC3682" s="24"/>
      <c r="AD3682" s="24"/>
      <c r="AE3682" s="72"/>
      <c r="AF3682" s="24"/>
      <c r="AG3682" s="24"/>
      <c r="AH3682" s="73"/>
      <c r="AI3682" s="24"/>
      <c r="AJ3682" s="73"/>
      <c r="AK3682" s="24"/>
    </row>
    <row r="3683" spans="28:37">
      <c r="AB3683" s="71"/>
      <c r="AC3683" s="24"/>
      <c r="AD3683" s="24"/>
      <c r="AE3683" s="72"/>
      <c r="AF3683" s="24"/>
      <c r="AG3683" s="24"/>
      <c r="AH3683" s="73"/>
      <c r="AI3683" s="24"/>
      <c r="AJ3683" s="73"/>
      <c r="AK3683" s="24"/>
    </row>
    <row r="3684" spans="28:37">
      <c r="AB3684" s="71"/>
      <c r="AC3684" s="24"/>
      <c r="AD3684" s="24"/>
      <c r="AE3684" s="72"/>
      <c r="AF3684" s="24"/>
      <c r="AG3684" s="24"/>
      <c r="AH3684" s="73"/>
      <c r="AI3684" s="24"/>
      <c r="AJ3684" s="73"/>
      <c r="AK3684" s="24"/>
    </row>
    <row r="3685" spans="28:37">
      <c r="AB3685" s="71"/>
      <c r="AC3685" s="24"/>
      <c r="AD3685" s="24"/>
      <c r="AE3685" s="72"/>
      <c r="AF3685" s="24"/>
      <c r="AG3685" s="24"/>
      <c r="AH3685" s="73"/>
      <c r="AI3685" s="24"/>
      <c r="AJ3685" s="73"/>
      <c r="AK3685" s="24"/>
    </row>
    <row r="3686" spans="28:37">
      <c r="AB3686" s="71"/>
      <c r="AC3686" s="24"/>
      <c r="AD3686" s="24"/>
      <c r="AE3686" s="72"/>
      <c r="AF3686" s="24"/>
      <c r="AG3686" s="24"/>
      <c r="AH3686" s="73"/>
      <c r="AI3686" s="24"/>
      <c r="AJ3686" s="73"/>
      <c r="AK3686" s="24"/>
    </row>
    <row r="3687" spans="28:37">
      <c r="AB3687" s="71"/>
      <c r="AC3687" s="24"/>
      <c r="AD3687" s="24"/>
      <c r="AE3687" s="72"/>
      <c r="AF3687" s="24"/>
      <c r="AG3687" s="24"/>
      <c r="AH3687" s="73"/>
      <c r="AI3687" s="24"/>
      <c r="AJ3687" s="73"/>
      <c r="AK3687" s="24"/>
    </row>
    <row r="3688" spans="28:37">
      <c r="AB3688" s="71"/>
      <c r="AC3688" s="24"/>
      <c r="AD3688" s="24"/>
      <c r="AE3688" s="72"/>
      <c r="AF3688" s="24"/>
      <c r="AG3688" s="24"/>
      <c r="AH3688" s="73"/>
      <c r="AI3688" s="24"/>
      <c r="AJ3688" s="73"/>
      <c r="AK3688" s="24"/>
    </row>
    <row r="3689" spans="28:37">
      <c r="AB3689" s="71"/>
      <c r="AC3689" s="24"/>
      <c r="AD3689" s="24"/>
      <c r="AE3689" s="72"/>
      <c r="AF3689" s="24"/>
      <c r="AG3689" s="24"/>
      <c r="AH3689" s="73"/>
      <c r="AI3689" s="24"/>
      <c r="AJ3689" s="73"/>
      <c r="AK3689" s="24"/>
    </row>
    <row r="3690" spans="28:37">
      <c r="AB3690" s="71"/>
      <c r="AC3690" s="24"/>
      <c r="AD3690" s="24"/>
      <c r="AE3690" s="72"/>
      <c r="AF3690" s="24"/>
      <c r="AG3690" s="24"/>
      <c r="AH3690" s="73"/>
      <c r="AI3690" s="24"/>
      <c r="AJ3690" s="73"/>
      <c r="AK3690" s="24"/>
    </row>
    <row r="3691" spans="28:37">
      <c r="AB3691" s="71"/>
      <c r="AC3691" s="24"/>
      <c r="AD3691" s="24"/>
      <c r="AE3691" s="72"/>
      <c r="AF3691" s="24"/>
      <c r="AG3691" s="24"/>
      <c r="AH3691" s="73"/>
      <c r="AI3691" s="24"/>
      <c r="AJ3691" s="73"/>
      <c r="AK3691" s="24"/>
    </row>
    <row r="3692" spans="28:37">
      <c r="AB3692" s="71"/>
      <c r="AC3692" s="24"/>
      <c r="AD3692" s="24"/>
      <c r="AE3692" s="72"/>
      <c r="AF3692" s="24"/>
      <c r="AG3692" s="24"/>
      <c r="AH3692" s="73"/>
      <c r="AI3692" s="24"/>
      <c r="AJ3692" s="73"/>
      <c r="AK3692" s="24"/>
    </row>
    <row r="3693" spans="28:37">
      <c r="AB3693" s="71"/>
      <c r="AC3693" s="24"/>
      <c r="AD3693" s="24"/>
      <c r="AE3693" s="72"/>
      <c r="AF3693" s="24"/>
      <c r="AG3693" s="24"/>
      <c r="AH3693" s="73"/>
      <c r="AI3693" s="24"/>
      <c r="AJ3693" s="73"/>
      <c r="AK3693" s="24"/>
    </row>
    <row r="3694" spans="28:37">
      <c r="AB3694" s="71"/>
      <c r="AC3694" s="24"/>
      <c r="AD3694" s="24"/>
      <c r="AE3694" s="72"/>
      <c r="AF3694" s="24"/>
      <c r="AG3694" s="24"/>
      <c r="AH3694" s="73"/>
      <c r="AI3694" s="24"/>
      <c r="AJ3694" s="73"/>
      <c r="AK3694" s="24"/>
    </row>
    <row r="3695" spans="28:37">
      <c r="AB3695" s="71"/>
      <c r="AC3695" s="24"/>
      <c r="AD3695" s="24"/>
      <c r="AE3695" s="72"/>
      <c r="AF3695" s="24"/>
      <c r="AG3695" s="24"/>
      <c r="AH3695" s="73"/>
      <c r="AI3695" s="24"/>
      <c r="AJ3695" s="73"/>
      <c r="AK3695" s="24"/>
    </row>
    <row r="3696" spans="28:37">
      <c r="AB3696" s="71"/>
      <c r="AC3696" s="24"/>
      <c r="AD3696" s="24"/>
      <c r="AE3696" s="72"/>
      <c r="AF3696" s="24"/>
      <c r="AG3696" s="24"/>
      <c r="AH3696" s="73"/>
      <c r="AI3696" s="24"/>
      <c r="AJ3696" s="73"/>
      <c r="AK3696" s="24"/>
    </row>
    <row r="3697" spans="28:37">
      <c r="AB3697" s="71"/>
      <c r="AC3697" s="24"/>
      <c r="AD3697" s="24"/>
      <c r="AE3697" s="72"/>
      <c r="AF3697" s="24"/>
      <c r="AG3697" s="24"/>
      <c r="AH3697" s="73"/>
      <c r="AI3697" s="24"/>
      <c r="AJ3697" s="73"/>
      <c r="AK3697" s="24"/>
    </row>
    <row r="3698" spans="28:37">
      <c r="AB3698" s="71"/>
      <c r="AC3698" s="24"/>
      <c r="AD3698" s="24"/>
      <c r="AE3698" s="72"/>
      <c r="AF3698" s="24"/>
      <c r="AG3698" s="24"/>
      <c r="AH3698" s="73"/>
      <c r="AI3698" s="24"/>
      <c r="AJ3698" s="73"/>
      <c r="AK3698" s="24"/>
    </row>
    <row r="3699" spans="28:37">
      <c r="AB3699" s="71"/>
      <c r="AC3699" s="24"/>
      <c r="AD3699" s="24"/>
      <c r="AE3699" s="72"/>
      <c r="AF3699" s="24"/>
      <c r="AG3699" s="24"/>
      <c r="AH3699" s="73"/>
      <c r="AI3699" s="24"/>
      <c r="AJ3699" s="73"/>
      <c r="AK3699" s="24"/>
    </row>
    <row r="3700" spans="28:37">
      <c r="AB3700" s="71"/>
      <c r="AC3700" s="24"/>
      <c r="AD3700" s="24"/>
      <c r="AE3700" s="72"/>
      <c r="AF3700" s="24"/>
      <c r="AG3700" s="24"/>
      <c r="AH3700" s="73"/>
      <c r="AI3700" s="24"/>
      <c r="AJ3700" s="73"/>
      <c r="AK3700" s="2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A8789-B3F9-416C-8857-D40DC99FD9E5}">
  <dimension ref="A1:R450"/>
  <sheetViews>
    <sheetView workbookViewId="0">
      <selection activeCell="A4" sqref="A4"/>
    </sheetView>
  </sheetViews>
  <sheetFormatPr defaultRowHeight="16.5"/>
  <cols>
    <col min="1" max="18" width="11.875" customWidth="1"/>
  </cols>
  <sheetData>
    <row r="1" spans="1:18">
      <c r="A1" t="s">
        <v>57</v>
      </c>
    </row>
    <row r="2" spans="1:18">
      <c r="A2" t="s">
        <v>58</v>
      </c>
    </row>
    <row r="3" spans="1:18">
      <c r="A3" t="s">
        <v>59</v>
      </c>
    </row>
    <row r="4" spans="1:18">
      <c r="A4" t="s">
        <v>60</v>
      </c>
    </row>
    <row r="5" spans="1:18">
      <c r="A5" t="s">
        <v>61</v>
      </c>
      <c r="B5" t="s">
        <v>62</v>
      </c>
      <c r="C5" t="s">
        <v>63</v>
      </c>
      <c r="D5" t="s">
        <v>64</v>
      </c>
      <c r="E5" t="s">
        <v>65</v>
      </c>
      <c r="F5" t="s">
        <v>66</v>
      </c>
      <c r="G5" t="s">
        <v>67</v>
      </c>
      <c r="H5" t="s">
        <v>68</v>
      </c>
      <c r="I5" t="s">
        <v>69</v>
      </c>
      <c r="J5" t="s">
        <v>70</v>
      </c>
      <c r="K5" t="s">
        <v>71</v>
      </c>
      <c r="L5" t="s">
        <v>72</v>
      </c>
      <c r="M5" t="s">
        <v>73</v>
      </c>
      <c r="N5" t="s">
        <v>74</v>
      </c>
      <c r="O5" t="s">
        <v>75</v>
      </c>
      <c r="P5" t="s">
        <v>76</v>
      </c>
      <c r="Q5" t="s">
        <v>77</v>
      </c>
      <c r="R5" t="s">
        <v>78</v>
      </c>
    </row>
    <row r="6" spans="1:18">
      <c r="A6" t="s">
        <v>0</v>
      </c>
      <c r="B6">
        <v>0</v>
      </c>
      <c r="C6">
        <v>9.6428580000000004</v>
      </c>
      <c r="D6">
        <v>0.2</v>
      </c>
      <c r="E6">
        <v>0</v>
      </c>
      <c r="F6">
        <v>-1</v>
      </c>
      <c r="G6">
        <v>0</v>
      </c>
      <c r="H6">
        <v>12</v>
      </c>
      <c r="I6">
        <v>11</v>
      </c>
      <c r="J6">
        <v>10800</v>
      </c>
      <c r="K6">
        <v>0</v>
      </c>
      <c r="L6">
        <v>222</v>
      </c>
      <c r="M6">
        <v>0</v>
      </c>
      <c r="N6">
        <v>10560</v>
      </c>
      <c r="O6">
        <v>11520</v>
      </c>
      <c r="P6">
        <v>0</v>
      </c>
      <c r="Q6">
        <v>0</v>
      </c>
      <c r="R6">
        <v>0</v>
      </c>
    </row>
    <row r="7" spans="1:18">
      <c r="A7" t="s">
        <v>0</v>
      </c>
      <c r="B7">
        <v>1</v>
      </c>
      <c r="C7">
        <v>9.6429580000000001</v>
      </c>
      <c r="D7">
        <v>0.2</v>
      </c>
      <c r="E7">
        <v>0</v>
      </c>
      <c r="F7">
        <v>3</v>
      </c>
      <c r="G7">
        <v>3</v>
      </c>
      <c r="H7">
        <v>12</v>
      </c>
      <c r="I7">
        <v>11</v>
      </c>
      <c r="J7">
        <v>10800</v>
      </c>
      <c r="K7">
        <v>0</v>
      </c>
      <c r="L7">
        <v>222</v>
      </c>
      <c r="M7">
        <v>0</v>
      </c>
      <c r="N7">
        <v>10560</v>
      </c>
      <c r="O7">
        <v>11520</v>
      </c>
      <c r="P7">
        <v>0</v>
      </c>
      <c r="Q7">
        <v>0</v>
      </c>
      <c r="R7">
        <v>0</v>
      </c>
    </row>
    <row r="8" spans="1:18">
      <c r="A8" t="s">
        <v>0</v>
      </c>
      <c r="B8">
        <v>2</v>
      </c>
      <c r="C8">
        <v>10.07123</v>
      </c>
      <c r="D8">
        <v>0.2</v>
      </c>
      <c r="E8">
        <v>0</v>
      </c>
      <c r="F8">
        <v>-1</v>
      </c>
      <c r="G8">
        <v>0</v>
      </c>
      <c r="H8">
        <v>12</v>
      </c>
      <c r="I8">
        <v>11</v>
      </c>
      <c r="J8">
        <v>11279</v>
      </c>
      <c r="K8">
        <v>0</v>
      </c>
      <c r="L8">
        <v>222</v>
      </c>
      <c r="M8">
        <v>0</v>
      </c>
      <c r="N8">
        <v>10560</v>
      </c>
      <c r="O8">
        <v>11520</v>
      </c>
      <c r="P8">
        <v>0</v>
      </c>
      <c r="Q8">
        <v>0</v>
      </c>
      <c r="R8">
        <v>0</v>
      </c>
    </row>
    <row r="9" spans="1:18">
      <c r="A9" t="s">
        <v>0</v>
      </c>
      <c r="B9">
        <v>3</v>
      </c>
      <c r="C9">
        <v>10.071429999999999</v>
      </c>
      <c r="D9">
        <v>0.2</v>
      </c>
      <c r="E9">
        <v>0</v>
      </c>
      <c r="F9">
        <v>-1</v>
      </c>
      <c r="G9">
        <v>4</v>
      </c>
      <c r="H9">
        <v>12</v>
      </c>
      <c r="I9">
        <v>11</v>
      </c>
      <c r="J9">
        <v>11280</v>
      </c>
      <c r="K9">
        <v>0</v>
      </c>
      <c r="L9">
        <v>222</v>
      </c>
      <c r="M9">
        <v>1</v>
      </c>
      <c r="N9">
        <v>10560</v>
      </c>
      <c r="O9">
        <v>11520</v>
      </c>
      <c r="P9">
        <v>0</v>
      </c>
      <c r="Q9">
        <v>0</v>
      </c>
      <c r="R9">
        <v>0</v>
      </c>
    </row>
    <row r="10" spans="1:18">
      <c r="A10" t="s">
        <v>0</v>
      </c>
      <c r="B10">
        <v>4</v>
      </c>
      <c r="C10">
        <v>10.071429999999999</v>
      </c>
      <c r="D10">
        <v>0.2</v>
      </c>
      <c r="E10">
        <v>0</v>
      </c>
      <c r="F10">
        <v>6</v>
      </c>
      <c r="G10">
        <v>3</v>
      </c>
      <c r="H10">
        <v>12</v>
      </c>
      <c r="I10">
        <v>11</v>
      </c>
      <c r="J10">
        <v>11280</v>
      </c>
      <c r="K10">
        <v>0</v>
      </c>
      <c r="L10">
        <v>222</v>
      </c>
      <c r="M10">
        <v>0</v>
      </c>
      <c r="N10">
        <v>10560</v>
      </c>
      <c r="O10">
        <v>11520</v>
      </c>
      <c r="P10">
        <v>0</v>
      </c>
      <c r="Q10">
        <v>0</v>
      </c>
      <c r="R10">
        <v>0</v>
      </c>
    </row>
    <row r="11" spans="1:18">
      <c r="A11" t="s">
        <v>0</v>
      </c>
      <c r="B11">
        <v>5</v>
      </c>
      <c r="C11">
        <v>10.499798999999999</v>
      </c>
      <c r="D11">
        <v>0.5</v>
      </c>
      <c r="E11">
        <v>0</v>
      </c>
      <c r="F11">
        <v>-1</v>
      </c>
      <c r="G11">
        <v>0</v>
      </c>
      <c r="H11">
        <v>13</v>
      </c>
      <c r="I11">
        <v>12</v>
      </c>
      <c r="J11">
        <v>11759</v>
      </c>
      <c r="K11">
        <v>0</v>
      </c>
      <c r="L11">
        <v>8888</v>
      </c>
      <c r="M11">
        <v>0</v>
      </c>
      <c r="N11">
        <v>11520</v>
      </c>
      <c r="O11">
        <v>12480</v>
      </c>
      <c r="P11">
        <v>0</v>
      </c>
      <c r="Q11">
        <v>0</v>
      </c>
      <c r="R11">
        <v>0</v>
      </c>
    </row>
    <row r="12" spans="1:18">
      <c r="A12" t="s">
        <v>0</v>
      </c>
      <c r="B12">
        <v>6</v>
      </c>
      <c r="C12">
        <v>10.5001</v>
      </c>
      <c r="D12">
        <v>0.5</v>
      </c>
      <c r="E12">
        <v>0</v>
      </c>
      <c r="F12">
        <v>-1</v>
      </c>
      <c r="G12">
        <v>4</v>
      </c>
      <c r="H12">
        <v>13</v>
      </c>
      <c r="I12">
        <v>12</v>
      </c>
      <c r="J12">
        <v>11760</v>
      </c>
      <c r="K12">
        <v>0</v>
      </c>
      <c r="L12">
        <v>8888</v>
      </c>
      <c r="M12">
        <v>1</v>
      </c>
      <c r="N12">
        <v>11520</v>
      </c>
      <c r="O12">
        <v>12480</v>
      </c>
      <c r="P12">
        <v>0</v>
      </c>
      <c r="Q12">
        <v>0</v>
      </c>
      <c r="R12">
        <v>0</v>
      </c>
    </row>
    <row r="13" spans="1:18">
      <c r="A13" t="s">
        <v>0</v>
      </c>
      <c r="B13">
        <v>7</v>
      </c>
      <c r="C13">
        <v>10.500101000000001</v>
      </c>
      <c r="D13">
        <v>0.5</v>
      </c>
      <c r="E13">
        <v>0</v>
      </c>
      <c r="F13">
        <v>9</v>
      </c>
      <c r="G13">
        <v>3</v>
      </c>
      <c r="H13">
        <v>13</v>
      </c>
      <c r="I13">
        <v>12</v>
      </c>
      <c r="J13">
        <v>11760</v>
      </c>
      <c r="K13">
        <v>0</v>
      </c>
      <c r="L13">
        <v>8888</v>
      </c>
      <c r="M13">
        <v>0</v>
      </c>
      <c r="N13">
        <v>11520</v>
      </c>
      <c r="O13">
        <v>12480</v>
      </c>
      <c r="P13">
        <v>0</v>
      </c>
      <c r="Q13">
        <v>0</v>
      </c>
      <c r="R13">
        <v>0</v>
      </c>
    </row>
    <row r="14" spans="1:18">
      <c r="A14" t="s">
        <v>0</v>
      </c>
      <c r="B14">
        <v>8</v>
      </c>
      <c r="C14">
        <v>10.928372</v>
      </c>
      <c r="D14">
        <v>0.5</v>
      </c>
      <c r="E14">
        <v>0</v>
      </c>
      <c r="F14">
        <v>-1</v>
      </c>
      <c r="G14">
        <v>0</v>
      </c>
      <c r="H14">
        <v>13</v>
      </c>
      <c r="I14">
        <v>12</v>
      </c>
      <c r="J14">
        <v>12239</v>
      </c>
      <c r="K14">
        <v>0</v>
      </c>
      <c r="L14">
        <v>8888</v>
      </c>
      <c r="M14">
        <v>0</v>
      </c>
      <c r="N14">
        <v>11520</v>
      </c>
      <c r="O14">
        <v>12480</v>
      </c>
      <c r="P14">
        <v>0</v>
      </c>
      <c r="Q14">
        <v>0</v>
      </c>
      <c r="R14">
        <v>0</v>
      </c>
    </row>
    <row r="15" spans="1:18">
      <c r="A15" t="s">
        <v>0</v>
      </c>
      <c r="B15">
        <v>9</v>
      </c>
      <c r="C15">
        <v>10.928573</v>
      </c>
      <c r="D15">
        <v>0.5</v>
      </c>
      <c r="E15">
        <v>0</v>
      </c>
      <c r="F15">
        <v>-1</v>
      </c>
      <c r="G15">
        <v>4</v>
      </c>
      <c r="H15">
        <v>13</v>
      </c>
      <c r="I15">
        <v>12</v>
      </c>
      <c r="J15">
        <v>12240</v>
      </c>
      <c r="K15">
        <v>0</v>
      </c>
      <c r="L15">
        <v>8888</v>
      </c>
      <c r="M15">
        <v>1</v>
      </c>
      <c r="N15">
        <v>11520</v>
      </c>
      <c r="O15">
        <v>12480</v>
      </c>
      <c r="P15">
        <v>0</v>
      </c>
      <c r="Q15">
        <v>0</v>
      </c>
      <c r="R15">
        <v>0</v>
      </c>
    </row>
    <row r="16" spans="1:18">
      <c r="A16" t="s">
        <v>0</v>
      </c>
      <c r="B16">
        <v>10</v>
      </c>
      <c r="C16">
        <v>10.928674000000001</v>
      </c>
      <c r="D16">
        <v>0.5</v>
      </c>
      <c r="E16">
        <v>0</v>
      </c>
      <c r="F16">
        <v>13</v>
      </c>
      <c r="G16">
        <v>3</v>
      </c>
      <c r="H16">
        <v>13</v>
      </c>
      <c r="I16">
        <v>12</v>
      </c>
      <c r="J16">
        <v>12240</v>
      </c>
      <c r="K16">
        <v>0</v>
      </c>
      <c r="L16">
        <v>8888</v>
      </c>
      <c r="M16">
        <v>0</v>
      </c>
      <c r="N16">
        <v>11520</v>
      </c>
      <c r="O16">
        <v>12480</v>
      </c>
      <c r="P16">
        <v>0</v>
      </c>
      <c r="Q16">
        <v>0</v>
      </c>
      <c r="R16">
        <v>0</v>
      </c>
    </row>
    <row r="17" spans="1:18">
      <c r="A17" t="s">
        <v>0</v>
      </c>
      <c r="B17">
        <v>11</v>
      </c>
      <c r="C17">
        <v>11.357042</v>
      </c>
      <c r="D17">
        <v>0.8</v>
      </c>
      <c r="E17">
        <v>0</v>
      </c>
      <c r="F17">
        <v>-1</v>
      </c>
      <c r="G17">
        <v>0</v>
      </c>
      <c r="H17">
        <v>14</v>
      </c>
      <c r="I17">
        <v>13</v>
      </c>
      <c r="J17">
        <v>12719</v>
      </c>
      <c r="K17">
        <v>0</v>
      </c>
      <c r="L17">
        <v>222</v>
      </c>
      <c r="M17">
        <v>0</v>
      </c>
      <c r="N17">
        <v>12480</v>
      </c>
      <c r="O17">
        <v>13440</v>
      </c>
      <c r="P17">
        <v>0</v>
      </c>
      <c r="Q17">
        <v>0</v>
      </c>
      <c r="R17">
        <v>0</v>
      </c>
    </row>
    <row r="18" spans="1:18">
      <c r="A18" t="s">
        <v>0</v>
      </c>
      <c r="B18">
        <v>12</v>
      </c>
      <c r="C18">
        <v>11.357143000000001</v>
      </c>
      <c r="D18">
        <v>0.8</v>
      </c>
      <c r="E18">
        <v>0</v>
      </c>
      <c r="F18">
        <v>15</v>
      </c>
      <c r="G18">
        <v>3</v>
      </c>
      <c r="H18">
        <v>14</v>
      </c>
      <c r="I18">
        <v>13</v>
      </c>
      <c r="J18">
        <v>12720</v>
      </c>
      <c r="K18">
        <v>0</v>
      </c>
      <c r="L18">
        <v>222</v>
      </c>
      <c r="M18">
        <v>0</v>
      </c>
      <c r="N18">
        <v>12480</v>
      </c>
      <c r="O18">
        <v>13440</v>
      </c>
      <c r="P18">
        <v>0</v>
      </c>
      <c r="Q18">
        <v>0</v>
      </c>
      <c r="R18">
        <v>0</v>
      </c>
    </row>
    <row r="19" spans="1:18">
      <c r="A19" t="s">
        <v>0</v>
      </c>
      <c r="B19">
        <v>13</v>
      </c>
      <c r="C19">
        <v>11.357144</v>
      </c>
      <c r="D19">
        <v>0.8</v>
      </c>
      <c r="E19">
        <v>0</v>
      </c>
      <c r="F19">
        <v>-1</v>
      </c>
      <c r="G19">
        <v>4</v>
      </c>
      <c r="H19">
        <v>14</v>
      </c>
      <c r="I19">
        <v>13</v>
      </c>
      <c r="J19">
        <v>12720</v>
      </c>
      <c r="K19">
        <v>0</v>
      </c>
      <c r="L19">
        <v>222</v>
      </c>
      <c r="M19">
        <v>1</v>
      </c>
      <c r="N19">
        <v>12480</v>
      </c>
      <c r="O19">
        <v>13440</v>
      </c>
      <c r="P19">
        <v>0</v>
      </c>
      <c r="Q19">
        <v>0</v>
      </c>
      <c r="R19">
        <v>0</v>
      </c>
    </row>
    <row r="20" spans="1:18">
      <c r="A20" t="s">
        <v>0</v>
      </c>
      <c r="B20">
        <v>14</v>
      </c>
      <c r="C20">
        <v>11.785515</v>
      </c>
      <c r="D20">
        <v>0.8</v>
      </c>
      <c r="E20">
        <v>0</v>
      </c>
      <c r="F20">
        <v>-1</v>
      </c>
      <c r="G20">
        <v>0</v>
      </c>
      <c r="H20">
        <v>14</v>
      </c>
      <c r="I20">
        <v>13</v>
      </c>
      <c r="J20">
        <v>13199</v>
      </c>
      <c r="K20">
        <v>0</v>
      </c>
      <c r="L20">
        <v>222</v>
      </c>
      <c r="M20">
        <v>0</v>
      </c>
      <c r="N20">
        <v>12480</v>
      </c>
      <c r="O20">
        <v>13440</v>
      </c>
      <c r="P20">
        <v>0</v>
      </c>
      <c r="Q20">
        <v>0</v>
      </c>
      <c r="R20">
        <v>0</v>
      </c>
    </row>
    <row r="21" spans="1:18">
      <c r="A21" t="s">
        <v>0</v>
      </c>
      <c r="B21">
        <v>15</v>
      </c>
      <c r="C21">
        <v>11.785715</v>
      </c>
      <c r="D21">
        <v>0.8</v>
      </c>
      <c r="E21">
        <v>0</v>
      </c>
      <c r="F21">
        <v>-1</v>
      </c>
      <c r="G21">
        <v>4</v>
      </c>
      <c r="H21">
        <v>14</v>
      </c>
      <c r="I21">
        <v>13</v>
      </c>
      <c r="J21">
        <v>13200</v>
      </c>
      <c r="K21">
        <v>0</v>
      </c>
      <c r="L21">
        <v>222</v>
      </c>
      <c r="M21">
        <v>1</v>
      </c>
      <c r="N21">
        <v>12480</v>
      </c>
      <c r="O21">
        <v>13440</v>
      </c>
      <c r="P21">
        <v>0</v>
      </c>
      <c r="Q21">
        <v>0</v>
      </c>
      <c r="R21">
        <v>0</v>
      </c>
    </row>
    <row r="22" spans="1:18">
      <c r="A22" t="s">
        <v>0</v>
      </c>
      <c r="B22">
        <v>16</v>
      </c>
      <c r="C22">
        <v>11.785716000000001</v>
      </c>
      <c r="D22">
        <v>0.8</v>
      </c>
      <c r="E22">
        <v>0</v>
      </c>
      <c r="F22">
        <v>18</v>
      </c>
      <c r="G22">
        <v>3</v>
      </c>
      <c r="H22">
        <v>14</v>
      </c>
      <c r="I22">
        <v>13</v>
      </c>
      <c r="J22">
        <v>13200</v>
      </c>
      <c r="K22">
        <v>0</v>
      </c>
      <c r="L22">
        <v>222</v>
      </c>
      <c r="M22">
        <v>0</v>
      </c>
      <c r="N22">
        <v>12480</v>
      </c>
      <c r="O22">
        <v>13440</v>
      </c>
      <c r="P22">
        <v>0</v>
      </c>
      <c r="Q22">
        <v>0</v>
      </c>
      <c r="R22">
        <v>0</v>
      </c>
    </row>
    <row r="23" spans="1:18">
      <c r="A23" t="s">
        <v>0</v>
      </c>
      <c r="B23">
        <v>17</v>
      </c>
      <c r="C23">
        <v>12.213986</v>
      </c>
      <c r="D23">
        <v>0.5</v>
      </c>
      <c r="E23">
        <v>0</v>
      </c>
      <c r="F23">
        <v>-1</v>
      </c>
      <c r="G23">
        <v>0</v>
      </c>
      <c r="H23">
        <v>15</v>
      </c>
      <c r="I23">
        <v>14</v>
      </c>
      <c r="J23">
        <v>13679</v>
      </c>
      <c r="K23">
        <v>0</v>
      </c>
      <c r="L23">
        <v>8888</v>
      </c>
      <c r="M23">
        <v>0</v>
      </c>
      <c r="N23">
        <v>13440</v>
      </c>
      <c r="O23">
        <v>14400</v>
      </c>
      <c r="P23">
        <v>0</v>
      </c>
      <c r="Q23">
        <v>0</v>
      </c>
      <c r="R23">
        <v>0</v>
      </c>
    </row>
    <row r="24" spans="1:18">
      <c r="A24" t="s">
        <v>0</v>
      </c>
      <c r="B24">
        <v>18</v>
      </c>
      <c r="C24">
        <v>12.214287000000001</v>
      </c>
      <c r="D24">
        <v>0.5</v>
      </c>
      <c r="E24">
        <v>0</v>
      </c>
      <c r="F24">
        <v>-1</v>
      </c>
      <c r="G24">
        <v>4</v>
      </c>
      <c r="H24">
        <v>15</v>
      </c>
      <c r="I24">
        <v>14</v>
      </c>
      <c r="J24">
        <v>13680</v>
      </c>
      <c r="K24">
        <v>0</v>
      </c>
      <c r="L24">
        <v>8888</v>
      </c>
      <c r="M24">
        <v>1</v>
      </c>
      <c r="N24">
        <v>13440</v>
      </c>
      <c r="O24">
        <v>14400</v>
      </c>
      <c r="P24">
        <v>0</v>
      </c>
      <c r="Q24">
        <v>0</v>
      </c>
      <c r="R24">
        <v>0</v>
      </c>
    </row>
    <row r="25" spans="1:18">
      <c r="A25" t="s">
        <v>0</v>
      </c>
      <c r="B25">
        <v>19</v>
      </c>
      <c r="C25">
        <v>12.214388</v>
      </c>
      <c r="D25">
        <v>0.5</v>
      </c>
      <c r="E25">
        <v>0</v>
      </c>
      <c r="F25">
        <v>21</v>
      </c>
      <c r="G25">
        <v>3</v>
      </c>
      <c r="H25">
        <v>15</v>
      </c>
      <c r="I25">
        <v>14</v>
      </c>
      <c r="J25">
        <v>13680</v>
      </c>
      <c r="K25">
        <v>0</v>
      </c>
      <c r="L25">
        <v>8888</v>
      </c>
      <c r="M25">
        <v>0</v>
      </c>
      <c r="N25">
        <v>13440</v>
      </c>
      <c r="O25">
        <v>14400</v>
      </c>
      <c r="P25">
        <v>0</v>
      </c>
      <c r="Q25">
        <v>0</v>
      </c>
      <c r="R25">
        <v>0</v>
      </c>
    </row>
    <row r="26" spans="1:18">
      <c r="A26" t="s">
        <v>0</v>
      </c>
      <c r="B26">
        <v>20</v>
      </c>
      <c r="C26">
        <v>12.642658000000001</v>
      </c>
      <c r="D26">
        <v>0.5</v>
      </c>
      <c r="E26">
        <v>0</v>
      </c>
      <c r="F26">
        <v>-1</v>
      </c>
      <c r="G26">
        <v>0</v>
      </c>
      <c r="H26">
        <v>15</v>
      </c>
      <c r="I26">
        <v>14</v>
      </c>
      <c r="J26">
        <v>14159</v>
      </c>
      <c r="K26">
        <v>0</v>
      </c>
      <c r="L26">
        <v>8888</v>
      </c>
      <c r="M26">
        <v>0</v>
      </c>
      <c r="N26">
        <v>13440</v>
      </c>
      <c r="O26">
        <v>14400</v>
      </c>
      <c r="P26">
        <v>0</v>
      </c>
      <c r="Q26">
        <v>0</v>
      </c>
      <c r="R26">
        <v>0</v>
      </c>
    </row>
    <row r="27" spans="1:18">
      <c r="A27" t="s">
        <v>0</v>
      </c>
      <c r="B27">
        <v>21</v>
      </c>
      <c r="C27">
        <v>12.642859</v>
      </c>
      <c r="D27">
        <v>0.5</v>
      </c>
      <c r="E27">
        <v>0</v>
      </c>
      <c r="F27">
        <v>-1</v>
      </c>
      <c r="G27">
        <v>4</v>
      </c>
      <c r="H27">
        <v>15</v>
      </c>
      <c r="I27">
        <v>14</v>
      </c>
      <c r="J27">
        <v>14160</v>
      </c>
      <c r="K27">
        <v>0</v>
      </c>
      <c r="L27">
        <v>8888</v>
      </c>
      <c r="M27">
        <v>1</v>
      </c>
      <c r="N27">
        <v>13440</v>
      </c>
      <c r="O27">
        <v>14400</v>
      </c>
      <c r="P27">
        <v>0</v>
      </c>
      <c r="Q27">
        <v>0</v>
      </c>
      <c r="R27">
        <v>0</v>
      </c>
    </row>
    <row r="28" spans="1:18">
      <c r="A28" t="s">
        <v>0</v>
      </c>
      <c r="B28">
        <v>22</v>
      </c>
      <c r="C28">
        <v>12.64296</v>
      </c>
      <c r="D28">
        <v>0.5</v>
      </c>
      <c r="E28">
        <v>0</v>
      </c>
      <c r="F28">
        <v>24</v>
      </c>
      <c r="G28">
        <v>3</v>
      </c>
      <c r="H28">
        <v>15</v>
      </c>
      <c r="I28">
        <v>14</v>
      </c>
      <c r="J28">
        <v>14160</v>
      </c>
      <c r="K28">
        <v>0</v>
      </c>
      <c r="L28">
        <v>8888</v>
      </c>
      <c r="M28">
        <v>0</v>
      </c>
      <c r="N28">
        <v>13440</v>
      </c>
      <c r="O28">
        <v>14400</v>
      </c>
      <c r="P28">
        <v>0</v>
      </c>
      <c r="Q28">
        <v>0</v>
      </c>
      <c r="R28">
        <v>0</v>
      </c>
    </row>
    <row r="29" spans="1:18">
      <c r="A29" t="s">
        <v>0</v>
      </c>
      <c r="B29">
        <v>23</v>
      </c>
      <c r="C29">
        <v>13.055743</v>
      </c>
      <c r="D29">
        <v>0.2</v>
      </c>
      <c r="E29">
        <v>0</v>
      </c>
      <c r="F29">
        <v>-1</v>
      </c>
      <c r="G29">
        <v>0</v>
      </c>
      <c r="H29">
        <v>16</v>
      </c>
      <c r="I29">
        <v>15</v>
      </c>
      <c r="J29">
        <v>14622</v>
      </c>
      <c r="K29">
        <v>0</v>
      </c>
      <c r="L29">
        <v>222</v>
      </c>
      <c r="M29">
        <v>0</v>
      </c>
      <c r="N29">
        <v>14400</v>
      </c>
      <c r="O29">
        <v>15360</v>
      </c>
      <c r="P29">
        <v>0</v>
      </c>
      <c r="Q29">
        <v>0</v>
      </c>
      <c r="R29">
        <v>0</v>
      </c>
    </row>
    <row r="30" spans="1:18">
      <c r="A30" t="s">
        <v>0</v>
      </c>
      <c r="B30">
        <v>24</v>
      </c>
      <c r="C30">
        <v>13.066990000000001</v>
      </c>
      <c r="D30">
        <v>0.2</v>
      </c>
      <c r="E30">
        <v>0</v>
      </c>
      <c r="F30">
        <v>25</v>
      </c>
      <c r="G30">
        <v>4</v>
      </c>
      <c r="H30">
        <v>16</v>
      </c>
      <c r="I30">
        <v>15</v>
      </c>
      <c r="J30">
        <v>14635</v>
      </c>
      <c r="K30">
        <v>0</v>
      </c>
      <c r="L30">
        <v>222</v>
      </c>
      <c r="M30">
        <v>0</v>
      </c>
      <c r="N30">
        <v>14400</v>
      </c>
      <c r="O30">
        <v>15360</v>
      </c>
      <c r="P30">
        <v>0</v>
      </c>
      <c r="Q30">
        <v>0</v>
      </c>
      <c r="R30">
        <v>0</v>
      </c>
    </row>
    <row r="31" spans="1:18">
      <c r="A31" t="s">
        <v>0</v>
      </c>
      <c r="B31">
        <v>25</v>
      </c>
      <c r="C31">
        <v>13.066991</v>
      </c>
      <c r="D31">
        <v>0.2</v>
      </c>
      <c r="E31">
        <v>0</v>
      </c>
      <c r="F31">
        <v>27</v>
      </c>
      <c r="G31">
        <v>4</v>
      </c>
      <c r="H31">
        <v>16</v>
      </c>
      <c r="I31">
        <v>15</v>
      </c>
      <c r="J31">
        <v>14635</v>
      </c>
      <c r="K31">
        <v>0</v>
      </c>
      <c r="L31">
        <v>222</v>
      </c>
      <c r="M31">
        <v>0</v>
      </c>
      <c r="N31">
        <v>14400</v>
      </c>
      <c r="O31">
        <v>15360</v>
      </c>
      <c r="P31">
        <v>0</v>
      </c>
      <c r="Q31">
        <v>0</v>
      </c>
      <c r="R31">
        <v>0</v>
      </c>
    </row>
    <row r="32" spans="1:18">
      <c r="A32" t="s">
        <v>0</v>
      </c>
      <c r="B32">
        <v>26</v>
      </c>
      <c r="C32">
        <v>13.499801</v>
      </c>
      <c r="D32">
        <v>0.2</v>
      </c>
      <c r="E32">
        <v>0</v>
      </c>
      <c r="F32">
        <v>-1</v>
      </c>
      <c r="G32">
        <v>0</v>
      </c>
      <c r="H32">
        <v>16</v>
      </c>
      <c r="I32">
        <v>15</v>
      </c>
      <c r="J32">
        <v>15119</v>
      </c>
      <c r="K32">
        <v>0</v>
      </c>
      <c r="L32">
        <v>222</v>
      </c>
      <c r="M32">
        <v>0</v>
      </c>
      <c r="N32">
        <v>14400</v>
      </c>
      <c r="O32">
        <v>15360</v>
      </c>
      <c r="P32">
        <v>0</v>
      </c>
      <c r="Q32">
        <v>0</v>
      </c>
      <c r="R32">
        <v>0</v>
      </c>
    </row>
    <row r="33" spans="1:18">
      <c r="A33" t="s">
        <v>0</v>
      </c>
      <c r="B33">
        <v>27</v>
      </c>
      <c r="C33">
        <v>13.500002</v>
      </c>
      <c r="D33">
        <v>0.2</v>
      </c>
      <c r="E33">
        <v>0</v>
      </c>
      <c r="F33">
        <v>-1</v>
      </c>
      <c r="G33">
        <v>4</v>
      </c>
      <c r="H33">
        <v>16</v>
      </c>
      <c r="I33">
        <v>15</v>
      </c>
      <c r="J33">
        <v>15120</v>
      </c>
      <c r="K33">
        <v>0</v>
      </c>
      <c r="L33">
        <v>222</v>
      </c>
      <c r="M33">
        <v>1</v>
      </c>
      <c r="N33">
        <v>14400</v>
      </c>
      <c r="O33">
        <v>15360</v>
      </c>
      <c r="P33">
        <v>0</v>
      </c>
      <c r="Q33">
        <v>0</v>
      </c>
      <c r="R33">
        <v>0</v>
      </c>
    </row>
    <row r="34" spans="1:18">
      <c r="A34" t="s">
        <v>0</v>
      </c>
      <c r="B34">
        <v>28</v>
      </c>
      <c r="C34">
        <v>13.500101000000001</v>
      </c>
      <c r="D34">
        <v>0.2</v>
      </c>
      <c r="E34">
        <v>0</v>
      </c>
      <c r="F34">
        <v>31</v>
      </c>
      <c r="G34">
        <v>3</v>
      </c>
      <c r="H34">
        <v>16</v>
      </c>
      <c r="I34">
        <v>15</v>
      </c>
      <c r="J34">
        <v>15120</v>
      </c>
      <c r="K34">
        <v>0</v>
      </c>
      <c r="L34">
        <v>222</v>
      </c>
      <c r="M34">
        <v>0</v>
      </c>
      <c r="N34">
        <v>14400</v>
      </c>
      <c r="O34">
        <v>15360</v>
      </c>
      <c r="P34">
        <v>0</v>
      </c>
      <c r="Q34">
        <v>0</v>
      </c>
      <c r="R34">
        <v>0</v>
      </c>
    </row>
    <row r="35" spans="1:18">
      <c r="A35" t="s">
        <v>0</v>
      </c>
      <c r="B35">
        <v>29</v>
      </c>
      <c r="C35">
        <v>13.911286</v>
      </c>
      <c r="D35">
        <v>0.5</v>
      </c>
      <c r="E35">
        <v>0</v>
      </c>
      <c r="F35">
        <v>-1</v>
      </c>
      <c r="G35">
        <v>0</v>
      </c>
      <c r="H35">
        <v>17</v>
      </c>
      <c r="I35">
        <v>16</v>
      </c>
      <c r="J35">
        <v>15580</v>
      </c>
      <c r="K35">
        <v>0</v>
      </c>
      <c r="L35">
        <v>8888</v>
      </c>
      <c r="M35">
        <v>0</v>
      </c>
      <c r="N35">
        <v>15360</v>
      </c>
      <c r="O35">
        <v>16320</v>
      </c>
      <c r="P35">
        <v>0</v>
      </c>
      <c r="Q35">
        <v>0</v>
      </c>
      <c r="R35">
        <v>0</v>
      </c>
    </row>
    <row r="36" spans="1:18">
      <c r="A36" t="s">
        <v>0</v>
      </c>
      <c r="B36">
        <v>30</v>
      </c>
      <c r="C36">
        <v>13.913385999999999</v>
      </c>
      <c r="D36">
        <v>0.5</v>
      </c>
      <c r="E36">
        <v>0</v>
      </c>
      <c r="F36">
        <v>33</v>
      </c>
      <c r="G36">
        <v>3</v>
      </c>
      <c r="H36">
        <v>17</v>
      </c>
      <c r="I36">
        <v>16</v>
      </c>
      <c r="J36">
        <v>15583</v>
      </c>
      <c r="K36">
        <v>0</v>
      </c>
      <c r="L36">
        <v>8888</v>
      </c>
      <c r="M36">
        <v>0</v>
      </c>
      <c r="N36">
        <v>15360</v>
      </c>
      <c r="O36">
        <v>16320</v>
      </c>
      <c r="P36">
        <v>0</v>
      </c>
      <c r="Q36">
        <v>0</v>
      </c>
      <c r="R36">
        <v>0</v>
      </c>
    </row>
    <row r="37" spans="1:18">
      <c r="A37" t="s">
        <v>0</v>
      </c>
      <c r="B37">
        <v>31</v>
      </c>
      <c r="C37">
        <v>13.918486</v>
      </c>
      <c r="D37">
        <v>0.5</v>
      </c>
      <c r="E37">
        <v>0</v>
      </c>
      <c r="F37">
        <v>-1</v>
      </c>
      <c r="G37">
        <v>4</v>
      </c>
      <c r="H37">
        <v>17</v>
      </c>
      <c r="I37">
        <v>16</v>
      </c>
      <c r="J37">
        <v>15588</v>
      </c>
      <c r="K37">
        <v>0</v>
      </c>
      <c r="L37">
        <v>8888</v>
      </c>
      <c r="M37">
        <v>1</v>
      </c>
      <c r="N37">
        <v>15360</v>
      </c>
      <c r="O37">
        <v>16320</v>
      </c>
      <c r="P37">
        <v>0</v>
      </c>
      <c r="Q37">
        <v>0</v>
      </c>
      <c r="R37">
        <v>0</v>
      </c>
    </row>
    <row r="38" spans="1:18">
      <c r="A38" t="s">
        <v>0</v>
      </c>
      <c r="B38">
        <v>32</v>
      </c>
      <c r="C38">
        <v>14.356947999999999</v>
      </c>
      <c r="D38">
        <v>0.5</v>
      </c>
      <c r="E38">
        <v>0</v>
      </c>
      <c r="F38">
        <v>-1</v>
      </c>
      <c r="G38">
        <v>0</v>
      </c>
      <c r="H38">
        <v>17</v>
      </c>
      <c r="I38">
        <v>16</v>
      </c>
      <c r="J38">
        <v>16079</v>
      </c>
      <c r="K38">
        <v>0</v>
      </c>
      <c r="L38">
        <v>8888</v>
      </c>
      <c r="M38">
        <v>0</v>
      </c>
      <c r="N38">
        <v>15360</v>
      </c>
      <c r="O38">
        <v>16320</v>
      </c>
      <c r="P38">
        <v>0</v>
      </c>
      <c r="Q38">
        <v>0</v>
      </c>
      <c r="R38">
        <v>0</v>
      </c>
    </row>
    <row r="39" spans="1:18">
      <c r="A39" t="s">
        <v>0</v>
      </c>
      <c r="B39">
        <v>33</v>
      </c>
      <c r="C39">
        <v>14.357343999999999</v>
      </c>
      <c r="D39">
        <v>0.5</v>
      </c>
      <c r="E39">
        <v>0</v>
      </c>
      <c r="F39">
        <v>-1</v>
      </c>
      <c r="G39">
        <v>4</v>
      </c>
      <c r="H39">
        <v>17</v>
      </c>
      <c r="I39">
        <v>16</v>
      </c>
      <c r="J39">
        <v>16080</v>
      </c>
      <c r="K39">
        <v>0</v>
      </c>
      <c r="L39">
        <v>8888</v>
      </c>
      <c r="M39">
        <v>1</v>
      </c>
      <c r="N39">
        <v>15360</v>
      </c>
      <c r="O39">
        <v>16320</v>
      </c>
      <c r="P39">
        <v>0</v>
      </c>
      <c r="Q39">
        <v>0</v>
      </c>
      <c r="R39">
        <v>0</v>
      </c>
    </row>
    <row r="40" spans="1:18">
      <c r="A40" t="s">
        <v>0</v>
      </c>
      <c r="B40">
        <v>34</v>
      </c>
      <c r="C40">
        <v>14.785715</v>
      </c>
      <c r="D40">
        <v>0.8</v>
      </c>
      <c r="E40">
        <v>0</v>
      </c>
      <c r="F40">
        <v>-1</v>
      </c>
      <c r="G40">
        <v>0</v>
      </c>
      <c r="H40">
        <v>18</v>
      </c>
      <c r="I40">
        <v>17</v>
      </c>
      <c r="J40">
        <v>16560</v>
      </c>
      <c r="K40">
        <v>0</v>
      </c>
      <c r="L40">
        <v>222</v>
      </c>
      <c r="M40">
        <v>0</v>
      </c>
      <c r="N40">
        <v>16320</v>
      </c>
      <c r="O40">
        <v>17280</v>
      </c>
      <c r="P40">
        <v>0</v>
      </c>
      <c r="Q40">
        <v>0</v>
      </c>
      <c r="R40">
        <v>0</v>
      </c>
    </row>
    <row r="41" spans="1:18">
      <c r="A41" t="s">
        <v>0</v>
      </c>
      <c r="B41">
        <v>35</v>
      </c>
      <c r="C41">
        <v>15.214287000000001</v>
      </c>
      <c r="D41">
        <v>0.2</v>
      </c>
      <c r="E41">
        <v>0</v>
      </c>
      <c r="F41">
        <v>-1</v>
      </c>
      <c r="G41">
        <v>0</v>
      </c>
      <c r="H41">
        <v>18</v>
      </c>
      <c r="I41">
        <v>17</v>
      </c>
      <c r="J41">
        <v>17040</v>
      </c>
      <c r="K41">
        <v>0</v>
      </c>
      <c r="L41">
        <v>222</v>
      </c>
      <c r="M41">
        <v>0</v>
      </c>
      <c r="N41">
        <v>16320</v>
      </c>
      <c r="O41">
        <v>17280</v>
      </c>
      <c r="P41">
        <v>0</v>
      </c>
      <c r="Q41">
        <v>0</v>
      </c>
      <c r="R41">
        <v>0</v>
      </c>
    </row>
    <row r="42" spans="1:18">
      <c r="A42" t="s">
        <v>0</v>
      </c>
      <c r="B42">
        <v>36</v>
      </c>
      <c r="C42">
        <v>15.642858</v>
      </c>
      <c r="D42">
        <v>0.5</v>
      </c>
      <c r="E42">
        <v>0</v>
      </c>
      <c r="F42">
        <v>-1</v>
      </c>
      <c r="G42">
        <v>0</v>
      </c>
      <c r="H42">
        <v>19</v>
      </c>
      <c r="I42">
        <v>18</v>
      </c>
      <c r="J42">
        <v>17520</v>
      </c>
      <c r="K42">
        <v>0</v>
      </c>
      <c r="L42">
        <v>8888</v>
      </c>
      <c r="M42">
        <v>0</v>
      </c>
      <c r="N42">
        <v>17280</v>
      </c>
      <c r="O42">
        <v>18240</v>
      </c>
      <c r="P42">
        <v>0</v>
      </c>
      <c r="Q42">
        <v>0</v>
      </c>
      <c r="R42">
        <v>0</v>
      </c>
    </row>
    <row r="43" spans="1:18">
      <c r="A43" t="s">
        <v>0</v>
      </c>
      <c r="B43">
        <v>37</v>
      </c>
      <c r="C43">
        <v>15.642858</v>
      </c>
      <c r="D43">
        <v>0.7</v>
      </c>
      <c r="E43">
        <v>0.42857099999999998</v>
      </c>
      <c r="F43">
        <v>-1</v>
      </c>
      <c r="G43">
        <v>1</v>
      </c>
      <c r="H43">
        <v>19</v>
      </c>
      <c r="I43">
        <v>18</v>
      </c>
      <c r="J43">
        <v>17520</v>
      </c>
      <c r="K43">
        <v>480</v>
      </c>
      <c r="L43">
        <v>8888</v>
      </c>
      <c r="M43">
        <v>0</v>
      </c>
      <c r="N43">
        <v>17280</v>
      </c>
      <c r="O43">
        <v>18240</v>
      </c>
      <c r="P43">
        <v>0</v>
      </c>
      <c r="Q43">
        <v>0</v>
      </c>
      <c r="R43">
        <v>0</v>
      </c>
    </row>
    <row r="44" spans="1:18">
      <c r="A44" t="s">
        <v>0</v>
      </c>
      <c r="B44">
        <v>38</v>
      </c>
      <c r="C44">
        <v>15.642958</v>
      </c>
      <c r="D44">
        <v>0.7</v>
      </c>
      <c r="E44">
        <v>0</v>
      </c>
      <c r="F44">
        <v>39</v>
      </c>
      <c r="G44">
        <v>3</v>
      </c>
      <c r="H44">
        <v>19</v>
      </c>
      <c r="I44">
        <v>18</v>
      </c>
      <c r="J44">
        <v>17520</v>
      </c>
      <c r="K44">
        <v>0</v>
      </c>
      <c r="L44">
        <v>8888</v>
      </c>
      <c r="M44">
        <v>0</v>
      </c>
      <c r="N44">
        <v>17280</v>
      </c>
      <c r="O44">
        <v>18240</v>
      </c>
      <c r="P44">
        <v>0</v>
      </c>
      <c r="Q44">
        <v>0</v>
      </c>
      <c r="R44">
        <v>0</v>
      </c>
    </row>
    <row r="45" spans="1:18">
      <c r="A45" t="s">
        <v>0</v>
      </c>
      <c r="B45">
        <v>39</v>
      </c>
      <c r="C45">
        <v>16.500001000000001</v>
      </c>
      <c r="D45">
        <v>0.3</v>
      </c>
      <c r="E45">
        <v>0</v>
      </c>
      <c r="F45">
        <v>-1</v>
      </c>
      <c r="G45">
        <v>4</v>
      </c>
      <c r="H45">
        <v>20</v>
      </c>
      <c r="I45">
        <v>19</v>
      </c>
      <c r="J45">
        <v>18480</v>
      </c>
      <c r="K45">
        <v>0</v>
      </c>
      <c r="L45">
        <v>222</v>
      </c>
      <c r="M45">
        <v>1</v>
      </c>
      <c r="N45">
        <v>18240</v>
      </c>
      <c r="O45">
        <v>19200</v>
      </c>
      <c r="P45">
        <v>0</v>
      </c>
      <c r="Q45">
        <v>0</v>
      </c>
      <c r="R45">
        <v>0</v>
      </c>
    </row>
    <row r="46" spans="1:18">
      <c r="A46" t="s">
        <v>0</v>
      </c>
      <c r="B46">
        <v>40</v>
      </c>
      <c r="C46">
        <v>16.500001000000001</v>
      </c>
      <c r="D46">
        <v>0.3</v>
      </c>
      <c r="E46">
        <v>0.64285599999999998</v>
      </c>
      <c r="F46">
        <v>-1</v>
      </c>
      <c r="G46">
        <v>1</v>
      </c>
      <c r="H46">
        <v>20</v>
      </c>
      <c r="I46">
        <v>19</v>
      </c>
      <c r="J46">
        <v>18480</v>
      </c>
      <c r="K46">
        <v>720</v>
      </c>
      <c r="L46">
        <v>222</v>
      </c>
      <c r="M46">
        <v>0</v>
      </c>
      <c r="N46">
        <v>18240</v>
      </c>
      <c r="O46">
        <v>19200</v>
      </c>
      <c r="P46">
        <v>0</v>
      </c>
      <c r="Q46">
        <v>0</v>
      </c>
      <c r="R46">
        <v>0</v>
      </c>
    </row>
    <row r="47" spans="1:18">
      <c r="A47" t="s">
        <v>0</v>
      </c>
      <c r="B47">
        <v>41</v>
      </c>
      <c r="C47">
        <v>17.364291999999999</v>
      </c>
      <c r="D47">
        <v>0.1</v>
      </c>
      <c r="E47">
        <v>0</v>
      </c>
      <c r="F47">
        <v>-1</v>
      </c>
      <c r="G47">
        <v>0</v>
      </c>
      <c r="H47">
        <v>21</v>
      </c>
      <c r="I47">
        <v>20</v>
      </c>
      <c r="J47">
        <v>19448</v>
      </c>
      <c r="K47">
        <v>0</v>
      </c>
      <c r="L47">
        <v>8888</v>
      </c>
      <c r="M47">
        <v>0</v>
      </c>
      <c r="N47">
        <v>19200</v>
      </c>
      <c r="O47">
        <v>20160</v>
      </c>
      <c r="P47">
        <v>0</v>
      </c>
      <c r="Q47">
        <v>0</v>
      </c>
      <c r="R47">
        <v>0</v>
      </c>
    </row>
    <row r="48" spans="1:18">
      <c r="A48" t="s">
        <v>0</v>
      </c>
      <c r="B48">
        <v>42</v>
      </c>
      <c r="C48">
        <v>17.792864000000002</v>
      </c>
      <c r="D48">
        <v>0.1</v>
      </c>
      <c r="E48">
        <v>0</v>
      </c>
      <c r="F48">
        <v>-1</v>
      </c>
      <c r="G48">
        <v>0</v>
      </c>
      <c r="H48">
        <v>21</v>
      </c>
      <c r="I48">
        <v>20</v>
      </c>
      <c r="J48">
        <v>19928</v>
      </c>
      <c r="K48">
        <v>0</v>
      </c>
      <c r="L48">
        <v>8888</v>
      </c>
      <c r="M48">
        <v>0</v>
      </c>
      <c r="N48">
        <v>19200</v>
      </c>
      <c r="O48">
        <v>20160</v>
      </c>
      <c r="P48">
        <v>0</v>
      </c>
      <c r="Q48">
        <v>0</v>
      </c>
      <c r="R48">
        <v>0</v>
      </c>
    </row>
    <row r="49" spans="1:18">
      <c r="A49" t="s">
        <v>0</v>
      </c>
      <c r="B49">
        <v>43</v>
      </c>
      <c r="C49">
        <v>18.221435</v>
      </c>
      <c r="D49">
        <v>0.2</v>
      </c>
      <c r="E49">
        <v>0</v>
      </c>
      <c r="F49">
        <v>-1</v>
      </c>
      <c r="G49">
        <v>0</v>
      </c>
      <c r="H49">
        <v>22</v>
      </c>
      <c r="I49">
        <v>21</v>
      </c>
      <c r="J49">
        <v>20408</v>
      </c>
      <c r="K49">
        <v>0</v>
      </c>
      <c r="L49">
        <v>222</v>
      </c>
      <c r="M49">
        <v>0</v>
      </c>
      <c r="N49">
        <v>20160</v>
      </c>
      <c r="O49">
        <v>21120</v>
      </c>
      <c r="P49">
        <v>0</v>
      </c>
      <c r="Q49">
        <v>0</v>
      </c>
      <c r="R49">
        <v>0</v>
      </c>
    </row>
    <row r="50" spans="1:18">
      <c r="A50" t="s">
        <v>0</v>
      </c>
      <c r="B50">
        <v>44</v>
      </c>
      <c r="C50">
        <v>18.650006999999999</v>
      </c>
      <c r="D50">
        <v>0.3</v>
      </c>
      <c r="E50">
        <v>0</v>
      </c>
      <c r="F50">
        <v>-1</v>
      </c>
      <c r="G50">
        <v>0</v>
      </c>
      <c r="H50">
        <v>22</v>
      </c>
      <c r="I50">
        <v>21</v>
      </c>
      <c r="J50">
        <v>20888</v>
      </c>
      <c r="K50">
        <v>0</v>
      </c>
      <c r="L50">
        <v>222</v>
      </c>
      <c r="M50">
        <v>0</v>
      </c>
      <c r="N50">
        <v>20160</v>
      </c>
      <c r="O50">
        <v>21120</v>
      </c>
      <c r="P50">
        <v>0</v>
      </c>
      <c r="Q50">
        <v>0</v>
      </c>
      <c r="R50">
        <v>0</v>
      </c>
    </row>
    <row r="51" spans="1:18">
      <c r="A51" t="s">
        <v>0</v>
      </c>
      <c r="B51">
        <v>45</v>
      </c>
      <c r="C51">
        <v>19.078579000000001</v>
      </c>
      <c r="D51">
        <v>0.4</v>
      </c>
      <c r="E51">
        <v>0</v>
      </c>
      <c r="F51">
        <v>-1</v>
      </c>
      <c r="G51">
        <v>0</v>
      </c>
      <c r="H51">
        <v>23</v>
      </c>
      <c r="I51">
        <v>22</v>
      </c>
      <c r="J51">
        <v>21368</v>
      </c>
      <c r="K51">
        <v>0</v>
      </c>
      <c r="L51">
        <v>8888</v>
      </c>
      <c r="M51">
        <v>0</v>
      </c>
      <c r="N51">
        <v>21120</v>
      </c>
      <c r="O51">
        <v>22080</v>
      </c>
      <c r="P51">
        <v>0</v>
      </c>
      <c r="Q51">
        <v>0</v>
      </c>
      <c r="R51">
        <v>0</v>
      </c>
    </row>
    <row r="52" spans="1:18">
      <c r="A52" t="s">
        <v>0</v>
      </c>
      <c r="B52">
        <v>46</v>
      </c>
      <c r="C52">
        <v>19.507149999999999</v>
      </c>
      <c r="D52">
        <v>0.5</v>
      </c>
      <c r="E52">
        <v>0</v>
      </c>
      <c r="F52">
        <v>-1</v>
      </c>
      <c r="G52">
        <v>0</v>
      </c>
      <c r="H52">
        <v>23</v>
      </c>
      <c r="I52">
        <v>22</v>
      </c>
      <c r="J52">
        <v>21848</v>
      </c>
      <c r="K52">
        <v>0</v>
      </c>
      <c r="L52">
        <v>8888</v>
      </c>
      <c r="M52">
        <v>0</v>
      </c>
      <c r="N52">
        <v>21120</v>
      </c>
      <c r="O52">
        <v>22080</v>
      </c>
      <c r="P52">
        <v>0</v>
      </c>
      <c r="Q52">
        <v>0</v>
      </c>
      <c r="R52">
        <v>0</v>
      </c>
    </row>
    <row r="53" spans="1:18">
      <c r="A53" t="s">
        <v>0</v>
      </c>
      <c r="B53">
        <v>47</v>
      </c>
      <c r="C53">
        <v>19.935721999999998</v>
      </c>
      <c r="D53">
        <v>0.6</v>
      </c>
      <c r="E53">
        <v>0</v>
      </c>
      <c r="F53">
        <v>-1</v>
      </c>
      <c r="G53">
        <v>0</v>
      </c>
      <c r="H53">
        <v>24</v>
      </c>
      <c r="I53">
        <v>23</v>
      </c>
      <c r="J53">
        <v>22328</v>
      </c>
      <c r="K53">
        <v>0</v>
      </c>
      <c r="L53">
        <v>222</v>
      </c>
      <c r="M53">
        <v>0</v>
      </c>
      <c r="N53">
        <v>22080</v>
      </c>
      <c r="O53">
        <v>23040</v>
      </c>
      <c r="P53">
        <v>0</v>
      </c>
      <c r="Q53">
        <v>0</v>
      </c>
      <c r="R53">
        <v>0</v>
      </c>
    </row>
    <row r="54" spans="1:18">
      <c r="A54" t="s">
        <v>0</v>
      </c>
      <c r="B54">
        <v>48</v>
      </c>
      <c r="C54">
        <v>20.364294000000001</v>
      </c>
      <c r="D54">
        <v>0.7</v>
      </c>
      <c r="E54">
        <v>0</v>
      </c>
      <c r="F54">
        <v>-1</v>
      </c>
      <c r="G54">
        <v>0</v>
      </c>
      <c r="H54">
        <v>24</v>
      </c>
      <c r="I54">
        <v>23</v>
      </c>
      <c r="J54">
        <v>22808</v>
      </c>
      <c r="K54">
        <v>0</v>
      </c>
      <c r="L54">
        <v>222</v>
      </c>
      <c r="M54">
        <v>0</v>
      </c>
      <c r="N54">
        <v>22080</v>
      </c>
      <c r="O54">
        <v>23040</v>
      </c>
      <c r="P54">
        <v>0</v>
      </c>
      <c r="Q54">
        <v>0</v>
      </c>
      <c r="R54">
        <v>0</v>
      </c>
    </row>
    <row r="55" spans="1:18">
      <c r="A55" t="s">
        <v>0</v>
      </c>
      <c r="B55">
        <v>49</v>
      </c>
      <c r="C55">
        <v>20.792864999999999</v>
      </c>
      <c r="D55">
        <v>0.8</v>
      </c>
      <c r="E55">
        <v>0</v>
      </c>
      <c r="F55">
        <v>-1</v>
      </c>
      <c r="G55">
        <v>0</v>
      </c>
      <c r="H55">
        <v>25</v>
      </c>
      <c r="I55">
        <v>24</v>
      </c>
      <c r="J55">
        <v>23288</v>
      </c>
      <c r="K55">
        <v>0</v>
      </c>
      <c r="L55">
        <v>8888</v>
      </c>
      <c r="M55">
        <v>0</v>
      </c>
      <c r="N55">
        <v>23040</v>
      </c>
      <c r="O55">
        <v>24000</v>
      </c>
      <c r="P55">
        <v>0</v>
      </c>
      <c r="Q55">
        <v>0</v>
      </c>
      <c r="R55">
        <v>0</v>
      </c>
    </row>
    <row r="56" spans="1:18">
      <c r="A56" t="s">
        <v>0</v>
      </c>
      <c r="B56">
        <v>50</v>
      </c>
      <c r="C56">
        <v>21.221437000000002</v>
      </c>
      <c r="D56">
        <v>0.9</v>
      </c>
      <c r="E56">
        <v>0</v>
      </c>
      <c r="F56">
        <v>-1</v>
      </c>
      <c r="G56">
        <v>0</v>
      </c>
      <c r="H56">
        <v>25</v>
      </c>
      <c r="I56">
        <v>24</v>
      </c>
      <c r="J56">
        <v>23768</v>
      </c>
      <c r="K56">
        <v>0</v>
      </c>
      <c r="L56">
        <v>8888</v>
      </c>
      <c r="M56">
        <v>0</v>
      </c>
      <c r="N56">
        <v>23040</v>
      </c>
      <c r="O56">
        <v>24000</v>
      </c>
      <c r="P56">
        <v>0</v>
      </c>
      <c r="Q56">
        <v>0</v>
      </c>
      <c r="R56">
        <v>0</v>
      </c>
    </row>
    <row r="57" spans="1:18">
      <c r="A57" t="s">
        <v>0</v>
      </c>
      <c r="B57">
        <v>51</v>
      </c>
      <c r="C57">
        <v>21.650009000000001</v>
      </c>
      <c r="D57">
        <v>1</v>
      </c>
      <c r="E57">
        <v>0</v>
      </c>
      <c r="F57">
        <v>-1</v>
      </c>
      <c r="G57">
        <v>0</v>
      </c>
      <c r="H57">
        <v>26</v>
      </c>
      <c r="I57">
        <v>25</v>
      </c>
      <c r="J57">
        <v>24248</v>
      </c>
      <c r="K57">
        <v>0</v>
      </c>
      <c r="L57">
        <v>222</v>
      </c>
      <c r="M57">
        <v>0</v>
      </c>
      <c r="N57">
        <v>24000</v>
      </c>
      <c r="O57">
        <v>24960</v>
      </c>
      <c r="P57">
        <v>0</v>
      </c>
      <c r="Q57">
        <v>0</v>
      </c>
      <c r="R57">
        <v>0</v>
      </c>
    </row>
    <row r="58" spans="1:18">
      <c r="A58" t="s">
        <v>0</v>
      </c>
      <c r="B58">
        <v>52</v>
      </c>
      <c r="C58">
        <v>21.910716000000001</v>
      </c>
      <c r="D58">
        <v>0.2</v>
      </c>
      <c r="E58">
        <v>0</v>
      </c>
      <c r="F58">
        <v>53</v>
      </c>
      <c r="G58">
        <v>3</v>
      </c>
      <c r="H58">
        <v>26</v>
      </c>
      <c r="I58">
        <v>25</v>
      </c>
      <c r="J58">
        <v>24540</v>
      </c>
      <c r="K58">
        <v>0</v>
      </c>
      <c r="L58">
        <v>222</v>
      </c>
      <c r="M58">
        <v>0</v>
      </c>
      <c r="N58">
        <v>24000</v>
      </c>
      <c r="O58">
        <v>24960</v>
      </c>
      <c r="P58">
        <v>0</v>
      </c>
      <c r="Q58">
        <v>0</v>
      </c>
      <c r="R58">
        <v>0</v>
      </c>
    </row>
    <row r="59" spans="1:18">
      <c r="A59" t="s">
        <v>0</v>
      </c>
      <c r="B59">
        <v>53</v>
      </c>
      <c r="C59">
        <v>21.964286999999999</v>
      </c>
      <c r="D59">
        <v>0.17</v>
      </c>
      <c r="E59">
        <v>0</v>
      </c>
      <c r="F59">
        <v>54</v>
      </c>
      <c r="G59">
        <v>4</v>
      </c>
      <c r="H59">
        <v>26</v>
      </c>
      <c r="I59">
        <v>25</v>
      </c>
      <c r="J59">
        <v>24600</v>
      </c>
      <c r="K59">
        <v>0</v>
      </c>
      <c r="L59">
        <v>222</v>
      </c>
      <c r="M59">
        <v>0</v>
      </c>
      <c r="N59">
        <v>24000</v>
      </c>
      <c r="O59">
        <v>24960</v>
      </c>
      <c r="P59">
        <v>0</v>
      </c>
      <c r="Q59">
        <v>0</v>
      </c>
      <c r="R59">
        <v>0</v>
      </c>
    </row>
    <row r="60" spans="1:18">
      <c r="A60" t="s">
        <v>0</v>
      </c>
      <c r="B60">
        <v>54</v>
      </c>
      <c r="C60">
        <v>22.017856999999999</v>
      </c>
      <c r="D60">
        <v>0.14000000000000001</v>
      </c>
      <c r="E60">
        <v>0</v>
      </c>
      <c r="F60">
        <v>55</v>
      </c>
      <c r="G60">
        <v>4</v>
      </c>
      <c r="H60">
        <v>26</v>
      </c>
      <c r="I60">
        <v>25</v>
      </c>
      <c r="J60">
        <v>24660</v>
      </c>
      <c r="K60">
        <v>0</v>
      </c>
      <c r="L60">
        <v>222</v>
      </c>
      <c r="M60">
        <v>0</v>
      </c>
      <c r="N60">
        <v>24000</v>
      </c>
      <c r="O60">
        <v>24960</v>
      </c>
      <c r="P60">
        <v>0</v>
      </c>
      <c r="Q60">
        <v>0</v>
      </c>
      <c r="R60">
        <v>0</v>
      </c>
    </row>
    <row r="61" spans="1:18">
      <c r="A61" t="s">
        <v>0</v>
      </c>
      <c r="B61">
        <v>55</v>
      </c>
      <c r="C61">
        <v>22.078582000000001</v>
      </c>
      <c r="D61">
        <v>0.13</v>
      </c>
      <c r="E61">
        <v>0</v>
      </c>
      <c r="F61">
        <v>56</v>
      </c>
      <c r="G61">
        <v>4</v>
      </c>
      <c r="H61">
        <v>26</v>
      </c>
      <c r="I61">
        <v>25</v>
      </c>
      <c r="J61">
        <v>24728</v>
      </c>
      <c r="K61">
        <v>0</v>
      </c>
      <c r="L61">
        <v>222</v>
      </c>
      <c r="M61">
        <v>0</v>
      </c>
      <c r="N61">
        <v>24000</v>
      </c>
      <c r="O61">
        <v>24960</v>
      </c>
      <c r="P61">
        <v>0</v>
      </c>
      <c r="Q61">
        <v>0</v>
      </c>
      <c r="R61">
        <v>0</v>
      </c>
    </row>
    <row r="62" spans="1:18">
      <c r="A62" t="s">
        <v>0</v>
      </c>
      <c r="B62">
        <v>56</v>
      </c>
      <c r="C62">
        <v>22.125001000000001</v>
      </c>
      <c r="D62">
        <v>0.13500000000000001</v>
      </c>
      <c r="E62">
        <v>0</v>
      </c>
      <c r="F62">
        <v>57</v>
      </c>
      <c r="G62">
        <v>4</v>
      </c>
      <c r="H62">
        <v>26</v>
      </c>
      <c r="I62">
        <v>25</v>
      </c>
      <c r="J62">
        <v>24780</v>
      </c>
      <c r="K62">
        <v>0</v>
      </c>
      <c r="L62">
        <v>222</v>
      </c>
      <c r="M62">
        <v>0</v>
      </c>
      <c r="N62">
        <v>24000</v>
      </c>
      <c r="O62">
        <v>24960</v>
      </c>
      <c r="P62">
        <v>0</v>
      </c>
      <c r="Q62">
        <v>0</v>
      </c>
      <c r="R62">
        <v>0</v>
      </c>
    </row>
    <row r="63" spans="1:18">
      <c r="A63" t="s">
        <v>0</v>
      </c>
      <c r="B63">
        <v>57</v>
      </c>
      <c r="C63">
        <v>22.178571999999999</v>
      </c>
      <c r="D63">
        <v>0.14000000000000001</v>
      </c>
      <c r="E63">
        <v>0</v>
      </c>
      <c r="F63">
        <v>58</v>
      </c>
      <c r="G63">
        <v>4</v>
      </c>
      <c r="H63">
        <v>26</v>
      </c>
      <c r="I63">
        <v>25</v>
      </c>
      <c r="J63">
        <v>24840</v>
      </c>
      <c r="K63">
        <v>0</v>
      </c>
      <c r="L63">
        <v>222</v>
      </c>
      <c r="M63">
        <v>0</v>
      </c>
      <c r="N63">
        <v>24000</v>
      </c>
      <c r="O63">
        <v>24960</v>
      </c>
      <c r="P63">
        <v>0</v>
      </c>
      <c r="Q63">
        <v>0</v>
      </c>
      <c r="R63">
        <v>0</v>
      </c>
    </row>
    <row r="64" spans="1:18">
      <c r="A64" t="s">
        <v>0</v>
      </c>
      <c r="B64">
        <v>58</v>
      </c>
      <c r="C64">
        <v>22.232144000000002</v>
      </c>
      <c r="D64">
        <v>0.15</v>
      </c>
      <c r="E64">
        <v>0</v>
      </c>
      <c r="F64">
        <v>59</v>
      </c>
      <c r="G64">
        <v>4</v>
      </c>
      <c r="H64">
        <v>26</v>
      </c>
      <c r="I64">
        <v>25</v>
      </c>
      <c r="J64">
        <v>24900</v>
      </c>
      <c r="K64">
        <v>0</v>
      </c>
      <c r="L64">
        <v>8888</v>
      </c>
      <c r="M64">
        <v>0</v>
      </c>
      <c r="N64">
        <v>24000</v>
      </c>
      <c r="O64">
        <v>24960</v>
      </c>
      <c r="P64">
        <v>0</v>
      </c>
      <c r="Q64">
        <v>0</v>
      </c>
      <c r="R64">
        <v>0</v>
      </c>
    </row>
    <row r="65" spans="1:18">
      <c r="A65" t="s">
        <v>0</v>
      </c>
      <c r="B65">
        <v>59</v>
      </c>
      <c r="C65">
        <v>22.284716</v>
      </c>
      <c r="D65">
        <v>0.2</v>
      </c>
      <c r="E65">
        <v>0</v>
      </c>
      <c r="F65">
        <v>-1</v>
      </c>
      <c r="G65">
        <v>4</v>
      </c>
      <c r="H65">
        <v>26</v>
      </c>
      <c r="I65">
        <v>25</v>
      </c>
      <c r="J65">
        <v>24958</v>
      </c>
      <c r="K65">
        <v>0</v>
      </c>
      <c r="L65">
        <v>8888</v>
      </c>
      <c r="M65">
        <v>1</v>
      </c>
      <c r="N65">
        <v>24000</v>
      </c>
      <c r="O65">
        <v>24960</v>
      </c>
      <c r="P65">
        <v>0</v>
      </c>
      <c r="Q65">
        <v>0</v>
      </c>
      <c r="R65">
        <v>0</v>
      </c>
    </row>
    <row r="66" spans="1:18">
      <c r="A66" t="s">
        <v>0</v>
      </c>
      <c r="B66">
        <v>60</v>
      </c>
      <c r="C66">
        <v>22.286715000000001</v>
      </c>
      <c r="D66">
        <v>0.3</v>
      </c>
      <c r="E66">
        <v>0</v>
      </c>
      <c r="F66">
        <v>61</v>
      </c>
      <c r="G66">
        <v>3</v>
      </c>
      <c r="H66">
        <v>26</v>
      </c>
      <c r="I66">
        <v>25</v>
      </c>
      <c r="J66">
        <v>24961</v>
      </c>
      <c r="K66">
        <v>0</v>
      </c>
      <c r="L66">
        <v>8888</v>
      </c>
      <c r="M66">
        <v>0</v>
      </c>
      <c r="N66">
        <v>24000</v>
      </c>
      <c r="O66">
        <v>24960</v>
      </c>
      <c r="P66">
        <v>99999</v>
      </c>
      <c r="Q66">
        <v>99999</v>
      </c>
      <c r="R66">
        <v>0</v>
      </c>
    </row>
    <row r="67" spans="1:18">
      <c r="A67" t="s">
        <v>0</v>
      </c>
      <c r="B67">
        <v>61</v>
      </c>
      <c r="C67">
        <v>22.339286999999999</v>
      </c>
      <c r="D67">
        <v>0.32</v>
      </c>
      <c r="E67">
        <v>0</v>
      </c>
      <c r="F67">
        <v>62</v>
      </c>
      <c r="G67">
        <v>4</v>
      </c>
      <c r="H67">
        <v>27</v>
      </c>
      <c r="I67">
        <v>26</v>
      </c>
      <c r="J67">
        <v>25020</v>
      </c>
      <c r="K67">
        <v>0</v>
      </c>
      <c r="L67">
        <v>8888</v>
      </c>
      <c r="M67">
        <v>0</v>
      </c>
      <c r="N67">
        <v>24960</v>
      </c>
      <c r="O67">
        <v>25920</v>
      </c>
      <c r="P67">
        <v>0</v>
      </c>
      <c r="Q67">
        <v>0</v>
      </c>
      <c r="R67">
        <v>0</v>
      </c>
    </row>
    <row r="68" spans="1:18">
      <c r="A68" t="s">
        <v>0</v>
      </c>
      <c r="B68">
        <v>62</v>
      </c>
      <c r="C68">
        <v>22.392859000000001</v>
      </c>
      <c r="D68">
        <v>0.33</v>
      </c>
      <c r="E68">
        <v>0</v>
      </c>
      <c r="F68">
        <v>63</v>
      </c>
      <c r="G68">
        <v>4</v>
      </c>
      <c r="H68">
        <v>27</v>
      </c>
      <c r="I68">
        <v>26</v>
      </c>
      <c r="J68">
        <v>25080</v>
      </c>
      <c r="K68">
        <v>0</v>
      </c>
      <c r="L68">
        <v>8888</v>
      </c>
      <c r="M68">
        <v>0</v>
      </c>
      <c r="N68">
        <v>24960</v>
      </c>
      <c r="O68">
        <v>25920</v>
      </c>
      <c r="P68">
        <v>0</v>
      </c>
      <c r="Q68">
        <v>0</v>
      </c>
      <c r="R68">
        <v>0</v>
      </c>
    </row>
    <row r="69" spans="1:18">
      <c r="A69" t="s">
        <v>0</v>
      </c>
      <c r="B69">
        <v>63</v>
      </c>
      <c r="C69">
        <v>22.446431</v>
      </c>
      <c r="D69">
        <v>0.36</v>
      </c>
      <c r="E69">
        <v>0</v>
      </c>
      <c r="F69">
        <v>64</v>
      </c>
      <c r="G69">
        <v>4</v>
      </c>
      <c r="H69">
        <v>27</v>
      </c>
      <c r="I69">
        <v>26</v>
      </c>
      <c r="J69">
        <v>25140</v>
      </c>
      <c r="K69">
        <v>0</v>
      </c>
      <c r="L69">
        <v>8888</v>
      </c>
      <c r="M69">
        <v>0</v>
      </c>
      <c r="N69">
        <v>24960</v>
      </c>
      <c r="O69">
        <v>25920</v>
      </c>
      <c r="P69">
        <v>0</v>
      </c>
      <c r="Q69">
        <v>0</v>
      </c>
      <c r="R69">
        <v>0</v>
      </c>
    </row>
    <row r="70" spans="1:18">
      <c r="A70" t="s">
        <v>0</v>
      </c>
      <c r="B70">
        <v>64</v>
      </c>
      <c r="C70">
        <v>22.507151</v>
      </c>
      <c r="D70">
        <v>0.4</v>
      </c>
      <c r="E70">
        <v>0</v>
      </c>
      <c r="F70">
        <v>65</v>
      </c>
      <c r="G70">
        <v>4</v>
      </c>
      <c r="H70">
        <v>27</v>
      </c>
      <c r="I70">
        <v>26</v>
      </c>
      <c r="J70">
        <v>25208</v>
      </c>
      <c r="K70">
        <v>0</v>
      </c>
      <c r="L70">
        <v>8888</v>
      </c>
      <c r="M70">
        <v>0</v>
      </c>
      <c r="N70">
        <v>24960</v>
      </c>
      <c r="O70">
        <v>25920</v>
      </c>
      <c r="P70">
        <v>0</v>
      </c>
      <c r="Q70">
        <v>0</v>
      </c>
      <c r="R70">
        <v>0</v>
      </c>
    </row>
    <row r="71" spans="1:18">
      <c r="A71" t="s">
        <v>0</v>
      </c>
      <c r="B71">
        <v>65</v>
      </c>
      <c r="C71">
        <v>22.553571999999999</v>
      </c>
      <c r="D71">
        <v>0.46</v>
      </c>
      <c r="E71">
        <v>0</v>
      </c>
      <c r="F71">
        <v>66</v>
      </c>
      <c r="G71">
        <v>4</v>
      </c>
      <c r="H71">
        <v>27</v>
      </c>
      <c r="I71">
        <v>26</v>
      </c>
      <c r="J71">
        <v>25260</v>
      </c>
      <c r="K71">
        <v>0</v>
      </c>
      <c r="L71">
        <v>8888</v>
      </c>
      <c r="M71">
        <v>0</v>
      </c>
      <c r="N71">
        <v>24960</v>
      </c>
      <c r="O71">
        <v>25920</v>
      </c>
      <c r="P71">
        <v>0</v>
      </c>
      <c r="Q71">
        <v>0</v>
      </c>
      <c r="R71">
        <v>0</v>
      </c>
    </row>
    <row r="72" spans="1:18">
      <c r="A72" t="s">
        <v>0</v>
      </c>
      <c r="B72">
        <v>66</v>
      </c>
      <c r="C72">
        <v>22.607144000000002</v>
      </c>
      <c r="D72">
        <v>0.54</v>
      </c>
      <c r="E72">
        <v>0</v>
      </c>
      <c r="F72">
        <v>67</v>
      </c>
      <c r="G72">
        <v>4</v>
      </c>
      <c r="H72">
        <v>27</v>
      </c>
      <c r="I72">
        <v>26</v>
      </c>
      <c r="J72">
        <v>25320</v>
      </c>
      <c r="K72">
        <v>0</v>
      </c>
      <c r="L72">
        <v>8888</v>
      </c>
      <c r="M72">
        <v>0</v>
      </c>
      <c r="N72">
        <v>24960</v>
      </c>
      <c r="O72">
        <v>25920</v>
      </c>
      <c r="P72">
        <v>0</v>
      </c>
      <c r="Q72">
        <v>0</v>
      </c>
      <c r="R72">
        <v>0</v>
      </c>
    </row>
    <row r="73" spans="1:18">
      <c r="A73" t="s">
        <v>0</v>
      </c>
      <c r="B73">
        <v>67</v>
      </c>
      <c r="C73">
        <v>22.660716000000001</v>
      </c>
      <c r="D73">
        <v>0.62</v>
      </c>
      <c r="E73">
        <v>0</v>
      </c>
      <c r="F73">
        <v>68</v>
      </c>
      <c r="G73">
        <v>4</v>
      </c>
      <c r="H73">
        <v>27</v>
      </c>
      <c r="I73">
        <v>26</v>
      </c>
      <c r="J73">
        <v>25380</v>
      </c>
      <c r="K73">
        <v>0</v>
      </c>
      <c r="L73">
        <v>8888</v>
      </c>
      <c r="M73">
        <v>0</v>
      </c>
      <c r="N73">
        <v>24960</v>
      </c>
      <c r="O73">
        <v>25920</v>
      </c>
      <c r="P73">
        <v>0</v>
      </c>
      <c r="Q73">
        <v>0</v>
      </c>
      <c r="R73">
        <v>0</v>
      </c>
    </row>
    <row r="74" spans="1:18">
      <c r="A74" t="s">
        <v>0</v>
      </c>
      <c r="B74">
        <v>68</v>
      </c>
      <c r="C74">
        <v>22.714286999999999</v>
      </c>
      <c r="D74">
        <v>0.7</v>
      </c>
      <c r="E74">
        <v>0</v>
      </c>
      <c r="F74">
        <v>69</v>
      </c>
      <c r="G74">
        <v>4</v>
      </c>
      <c r="H74">
        <v>27</v>
      </c>
      <c r="I74">
        <v>26</v>
      </c>
      <c r="J74">
        <v>25440</v>
      </c>
      <c r="K74">
        <v>0</v>
      </c>
      <c r="L74">
        <v>8888</v>
      </c>
      <c r="M74">
        <v>0</v>
      </c>
      <c r="N74">
        <v>24960</v>
      </c>
      <c r="O74">
        <v>25920</v>
      </c>
      <c r="P74">
        <v>0</v>
      </c>
      <c r="Q74">
        <v>0</v>
      </c>
      <c r="R74">
        <v>0</v>
      </c>
    </row>
    <row r="75" spans="1:18">
      <c r="A75" t="s">
        <v>0</v>
      </c>
      <c r="B75">
        <v>69</v>
      </c>
      <c r="C75">
        <v>22.714286999999999</v>
      </c>
      <c r="D75">
        <v>0.7</v>
      </c>
      <c r="E75">
        <v>0</v>
      </c>
      <c r="F75">
        <v>70</v>
      </c>
      <c r="G75">
        <v>4</v>
      </c>
      <c r="H75">
        <v>27</v>
      </c>
      <c r="I75">
        <v>26</v>
      </c>
      <c r="J75">
        <v>25440</v>
      </c>
      <c r="K75">
        <v>0</v>
      </c>
      <c r="L75">
        <v>8888</v>
      </c>
      <c r="M75">
        <v>0</v>
      </c>
      <c r="N75">
        <v>24960</v>
      </c>
      <c r="O75">
        <v>25920</v>
      </c>
      <c r="P75">
        <v>0</v>
      </c>
      <c r="Q75">
        <v>0</v>
      </c>
      <c r="R75">
        <v>0</v>
      </c>
    </row>
    <row r="76" spans="1:18">
      <c r="A76" t="s">
        <v>0</v>
      </c>
      <c r="B76">
        <v>70</v>
      </c>
      <c r="C76">
        <v>22.767859000000001</v>
      </c>
      <c r="D76">
        <v>0.78</v>
      </c>
      <c r="E76">
        <v>0</v>
      </c>
      <c r="F76">
        <v>71</v>
      </c>
      <c r="G76">
        <v>4</v>
      </c>
      <c r="H76">
        <v>27</v>
      </c>
      <c r="I76">
        <v>26</v>
      </c>
      <c r="J76">
        <v>25500</v>
      </c>
      <c r="K76">
        <v>0</v>
      </c>
      <c r="L76">
        <v>8888</v>
      </c>
      <c r="M76">
        <v>0</v>
      </c>
      <c r="N76">
        <v>24960</v>
      </c>
      <c r="O76">
        <v>25920</v>
      </c>
      <c r="P76">
        <v>0</v>
      </c>
      <c r="Q76">
        <v>0</v>
      </c>
      <c r="R76">
        <v>0</v>
      </c>
    </row>
    <row r="77" spans="1:18">
      <c r="A77" t="s">
        <v>0</v>
      </c>
      <c r="B77">
        <v>71</v>
      </c>
      <c r="C77">
        <v>22.821431</v>
      </c>
      <c r="D77">
        <v>0.84</v>
      </c>
      <c r="E77">
        <v>0</v>
      </c>
      <c r="F77">
        <v>72</v>
      </c>
      <c r="G77">
        <v>4</v>
      </c>
      <c r="H77">
        <v>27</v>
      </c>
      <c r="I77">
        <v>26</v>
      </c>
      <c r="J77">
        <v>25560</v>
      </c>
      <c r="K77">
        <v>0</v>
      </c>
      <c r="L77">
        <v>8888</v>
      </c>
      <c r="M77">
        <v>0</v>
      </c>
      <c r="N77">
        <v>24960</v>
      </c>
      <c r="O77">
        <v>25920</v>
      </c>
      <c r="P77">
        <v>0</v>
      </c>
      <c r="Q77">
        <v>0</v>
      </c>
      <c r="R77">
        <v>0</v>
      </c>
    </row>
    <row r="78" spans="1:18">
      <c r="A78" t="s">
        <v>0</v>
      </c>
      <c r="B78">
        <v>72</v>
      </c>
      <c r="C78">
        <v>22.875001000000001</v>
      </c>
      <c r="D78">
        <v>0.88</v>
      </c>
      <c r="E78">
        <v>0</v>
      </c>
      <c r="F78">
        <v>73</v>
      </c>
      <c r="G78">
        <v>4</v>
      </c>
      <c r="H78">
        <v>27</v>
      </c>
      <c r="I78">
        <v>26</v>
      </c>
      <c r="J78">
        <v>25620</v>
      </c>
      <c r="K78">
        <v>0</v>
      </c>
      <c r="L78">
        <v>8888</v>
      </c>
      <c r="M78">
        <v>0</v>
      </c>
      <c r="N78">
        <v>24960</v>
      </c>
      <c r="O78">
        <v>25920</v>
      </c>
      <c r="P78">
        <v>0</v>
      </c>
      <c r="Q78">
        <v>0</v>
      </c>
      <c r="R78">
        <v>0</v>
      </c>
    </row>
    <row r="79" spans="1:18">
      <c r="A79" t="s">
        <v>0</v>
      </c>
      <c r="B79">
        <v>73</v>
      </c>
      <c r="C79">
        <v>22.935725000000001</v>
      </c>
      <c r="D79">
        <v>0.9</v>
      </c>
      <c r="E79">
        <v>0</v>
      </c>
      <c r="F79">
        <v>75</v>
      </c>
      <c r="G79">
        <v>4</v>
      </c>
      <c r="H79">
        <v>27</v>
      </c>
      <c r="I79">
        <v>26</v>
      </c>
      <c r="J79">
        <v>25688</v>
      </c>
      <c r="K79">
        <v>0</v>
      </c>
      <c r="L79">
        <v>8888</v>
      </c>
      <c r="M79">
        <v>0</v>
      </c>
      <c r="N79">
        <v>24960</v>
      </c>
      <c r="O79">
        <v>25920</v>
      </c>
      <c r="P79">
        <v>0</v>
      </c>
      <c r="Q79">
        <v>0</v>
      </c>
      <c r="R79">
        <v>0</v>
      </c>
    </row>
    <row r="80" spans="1:18">
      <c r="A80" t="s">
        <v>0</v>
      </c>
      <c r="B80">
        <v>74</v>
      </c>
      <c r="C80">
        <v>22.982144000000002</v>
      </c>
      <c r="D80">
        <v>0.4</v>
      </c>
      <c r="E80">
        <v>0</v>
      </c>
      <c r="F80">
        <v>-1</v>
      </c>
      <c r="G80">
        <v>0</v>
      </c>
      <c r="H80">
        <v>27</v>
      </c>
      <c r="I80">
        <v>26</v>
      </c>
      <c r="J80">
        <v>25740</v>
      </c>
      <c r="K80">
        <v>0</v>
      </c>
      <c r="L80">
        <v>8888</v>
      </c>
      <c r="M80">
        <v>0</v>
      </c>
      <c r="N80">
        <v>24960</v>
      </c>
      <c r="O80">
        <v>25920</v>
      </c>
      <c r="P80">
        <v>0</v>
      </c>
      <c r="Q80">
        <v>0</v>
      </c>
      <c r="R80">
        <v>0</v>
      </c>
    </row>
    <row r="81" spans="1:18">
      <c r="A81" t="s">
        <v>0</v>
      </c>
      <c r="B81">
        <v>75</v>
      </c>
      <c r="C81">
        <v>22.982144000000002</v>
      </c>
      <c r="D81">
        <v>0.9</v>
      </c>
      <c r="E81">
        <v>0</v>
      </c>
      <c r="F81">
        <v>-1</v>
      </c>
      <c r="G81">
        <v>4</v>
      </c>
      <c r="H81">
        <v>27</v>
      </c>
      <c r="I81">
        <v>26</v>
      </c>
      <c r="J81">
        <v>25740</v>
      </c>
      <c r="K81">
        <v>0</v>
      </c>
      <c r="L81">
        <v>8888</v>
      </c>
      <c r="M81">
        <v>1</v>
      </c>
      <c r="N81">
        <v>24960</v>
      </c>
      <c r="O81">
        <v>25920</v>
      </c>
      <c r="P81">
        <v>0</v>
      </c>
      <c r="Q81">
        <v>0</v>
      </c>
      <c r="R81">
        <v>0</v>
      </c>
    </row>
    <row r="82" spans="1:18">
      <c r="A82" t="s">
        <v>0</v>
      </c>
      <c r="B82">
        <v>76</v>
      </c>
      <c r="C82">
        <v>23.357143000000001</v>
      </c>
      <c r="D82">
        <v>0.6</v>
      </c>
      <c r="E82">
        <v>0</v>
      </c>
      <c r="F82">
        <v>78</v>
      </c>
      <c r="G82">
        <v>3</v>
      </c>
      <c r="H82">
        <v>28</v>
      </c>
      <c r="I82">
        <v>27</v>
      </c>
      <c r="J82">
        <v>26160</v>
      </c>
      <c r="K82">
        <v>0</v>
      </c>
      <c r="L82">
        <v>222</v>
      </c>
      <c r="M82">
        <v>0</v>
      </c>
      <c r="N82">
        <v>25920</v>
      </c>
      <c r="O82">
        <v>26880</v>
      </c>
      <c r="P82">
        <v>0</v>
      </c>
      <c r="Q82">
        <v>0</v>
      </c>
      <c r="R82">
        <v>0</v>
      </c>
    </row>
    <row r="83" spans="1:18">
      <c r="A83" t="s">
        <v>0</v>
      </c>
      <c r="B83">
        <v>77</v>
      </c>
      <c r="C83">
        <v>23.410713999999999</v>
      </c>
      <c r="D83">
        <v>0.2</v>
      </c>
      <c r="E83">
        <v>0</v>
      </c>
      <c r="F83">
        <v>-1</v>
      </c>
      <c r="G83">
        <v>0</v>
      </c>
      <c r="H83">
        <v>28</v>
      </c>
      <c r="I83">
        <v>27</v>
      </c>
      <c r="J83">
        <v>26220</v>
      </c>
      <c r="K83">
        <v>0</v>
      </c>
      <c r="L83">
        <v>222</v>
      </c>
      <c r="M83">
        <v>0</v>
      </c>
      <c r="N83">
        <v>25920</v>
      </c>
      <c r="O83">
        <v>26880</v>
      </c>
      <c r="P83">
        <v>0</v>
      </c>
      <c r="Q83">
        <v>0</v>
      </c>
      <c r="R83">
        <v>0</v>
      </c>
    </row>
    <row r="84" spans="1:18">
      <c r="A84" t="s">
        <v>0</v>
      </c>
      <c r="B84">
        <v>78</v>
      </c>
      <c r="C84">
        <v>23.464286999999999</v>
      </c>
      <c r="D84">
        <v>0.5</v>
      </c>
      <c r="E84">
        <v>0</v>
      </c>
      <c r="F84">
        <v>79</v>
      </c>
      <c r="G84">
        <v>4</v>
      </c>
      <c r="H84">
        <v>28</v>
      </c>
      <c r="I84">
        <v>27</v>
      </c>
      <c r="J84">
        <v>26280</v>
      </c>
      <c r="K84">
        <v>0</v>
      </c>
      <c r="L84">
        <v>222</v>
      </c>
      <c r="M84">
        <v>0</v>
      </c>
      <c r="N84">
        <v>25920</v>
      </c>
      <c r="O84">
        <v>26880</v>
      </c>
      <c r="P84">
        <v>0</v>
      </c>
      <c r="Q84">
        <v>0</v>
      </c>
      <c r="R84">
        <v>0</v>
      </c>
    </row>
    <row r="85" spans="1:18">
      <c r="A85" t="s">
        <v>0</v>
      </c>
      <c r="B85">
        <v>79</v>
      </c>
      <c r="C85">
        <v>23.517856999999999</v>
      </c>
      <c r="D85">
        <v>0.6</v>
      </c>
      <c r="E85">
        <v>0</v>
      </c>
      <c r="F85">
        <v>-1</v>
      </c>
      <c r="G85">
        <v>4</v>
      </c>
      <c r="H85">
        <v>28</v>
      </c>
      <c r="I85">
        <v>27</v>
      </c>
      <c r="J85">
        <v>26340</v>
      </c>
      <c r="K85">
        <v>0</v>
      </c>
      <c r="L85">
        <v>222</v>
      </c>
      <c r="M85">
        <v>1</v>
      </c>
      <c r="N85">
        <v>25920</v>
      </c>
      <c r="O85">
        <v>26880</v>
      </c>
      <c r="P85">
        <v>0</v>
      </c>
      <c r="Q85">
        <v>0</v>
      </c>
      <c r="R85">
        <v>0</v>
      </c>
    </row>
    <row r="86" spans="1:18">
      <c r="A86" t="s">
        <v>0</v>
      </c>
      <c r="B86">
        <v>80</v>
      </c>
      <c r="C86">
        <v>23.785716000000001</v>
      </c>
      <c r="D86">
        <v>0.3</v>
      </c>
      <c r="E86">
        <v>0</v>
      </c>
      <c r="F86">
        <v>82</v>
      </c>
      <c r="G86">
        <v>3</v>
      </c>
      <c r="H86">
        <v>28</v>
      </c>
      <c r="I86">
        <v>27</v>
      </c>
      <c r="J86">
        <v>26640</v>
      </c>
      <c r="K86">
        <v>0</v>
      </c>
      <c r="L86">
        <v>222</v>
      </c>
      <c r="M86">
        <v>0</v>
      </c>
      <c r="N86">
        <v>25920</v>
      </c>
      <c r="O86">
        <v>26880</v>
      </c>
      <c r="P86">
        <v>0</v>
      </c>
      <c r="Q86">
        <v>0</v>
      </c>
      <c r="R86">
        <v>0</v>
      </c>
    </row>
    <row r="87" spans="1:18">
      <c r="A87" t="s">
        <v>0</v>
      </c>
      <c r="B87">
        <v>81</v>
      </c>
      <c r="C87">
        <v>23.839286000000001</v>
      </c>
      <c r="D87">
        <v>0.8</v>
      </c>
      <c r="E87">
        <v>0</v>
      </c>
      <c r="F87">
        <v>-1</v>
      </c>
      <c r="G87">
        <v>0</v>
      </c>
      <c r="H87">
        <v>28</v>
      </c>
      <c r="I87">
        <v>27</v>
      </c>
      <c r="J87">
        <v>26700</v>
      </c>
      <c r="K87">
        <v>0</v>
      </c>
      <c r="L87">
        <v>222</v>
      </c>
      <c r="M87">
        <v>0</v>
      </c>
      <c r="N87">
        <v>25920</v>
      </c>
      <c r="O87">
        <v>26880</v>
      </c>
      <c r="P87">
        <v>0</v>
      </c>
      <c r="Q87">
        <v>0</v>
      </c>
      <c r="R87">
        <v>0</v>
      </c>
    </row>
    <row r="88" spans="1:18">
      <c r="A88" t="s">
        <v>0</v>
      </c>
      <c r="B88">
        <v>82</v>
      </c>
      <c r="C88">
        <v>23.839286999999999</v>
      </c>
      <c r="D88">
        <v>0.4</v>
      </c>
      <c r="E88">
        <v>0</v>
      </c>
      <c r="F88">
        <v>83</v>
      </c>
      <c r="G88">
        <v>4</v>
      </c>
      <c r="H88">
        <v>28</v>
      </c>
      <c r="I88">
        <v>27</v>
      </c>
      <c r="J88">
        <v>26700</v>
      </c>
      <c r="K88">
        <v>0</v>
      </c>
      <c r="L88">
        <v>222</v>
      </c>
      <c r="M88">
        <v>0</v>
      </c>
      <c r="N88">
        <v>25920</v>
      </c>
      <c r="O88">
        <v>26880</v>
      </c>
      <c r="P88">
        <v>0</v>
      </c>
      <c r="Q88">
        <v>0</v>
      </c>
      <c r="R88">
        <v>0</v>
      </c>
    </row>
    <row r="89" spans="1:18">
      <c r="A89" t="s">
        <v>0</v>
      </c>
      <c r="B89">
        <v>83</v>
      </c>
      <c r="C89">
        <v>23.892859000000001</v>
      </c>
      <c r="D89">
        <v>0.3</v>
      </c>
      <c r="E89">
        <v>0</v>
      </c>
      <c r="F89">
        <v>-1</v>
      </c>
      <c r="G89">
        <v>4</v>
      </c>
      <c r="H89">
        <v>28</v>
      </c>
      <c r="I89">
        <v>27</v>
      </c>
      <c r="J89">
        <v>26760</v>
      </c>
      <c r="K89">
        <v>0</v>
      </c>
      <c r="L89">
        <v>222</v>
      </c>
      <c r="M89">
        <v>1</v>
      </c>
      <c r="N89">
        <v>25920</v>
      </c>
      <c r="O89">
        <v>26880</v>
      </c>
      <c r="P89">
        <v>0</v>
      </c>
      <c r="Q89">
        <v>0</v>
      </c>
      <c r="R89">
        <v>0</v>
      </c>
    </row>
    <row r="90" spans="1:18">
      <c r="A90" t="s">
        <v>0</v>
      </c>
      <c r="B90">
        <v>84</v>
      </c>
      <c r="C90">
        <v>24.160716000000001</v>
      </c>
      <c r="D90">
        <v>0.6</v>
      </c>
      <c r="E90">
        <v>0</v>
      </c>
      <c r="F90">
        <v>85</v>
      </c>
      <c r="G90">
        <v>3</v>
      </c>
      <c r="H90">
        <v>29</v>
      </c>
      <c r="I90">
        <v>28</v>
      </c>
      <c r="J90">
        <v>27060</v>
      </c>
      <c r="K90">
        <v>0</v>
      </c>
      <c r="L90">
        <v>8888</v>
      </c>
      <c r="M90">
        <v>0</v>
      </c>
      <c r="N90">
        <v>26880</v>
      </c>
      <c r="O90">
        <v>27840</v>
      </c>
      <c r="P90">
        <v>0</v>
      </c>
      <c r="Q90">
        <v>0</v>
      </c>
      <c r="R90">
        <v>0</v>
      </c>
    </row>
    <row r="91" spans="1:18">
      <c r="A91" t="s">
        <v>0</v>
      </c>
      <c r="B91">
        <v>85</v>
      </c>
      <c r="C91">
        <v>24.214286000000001</v>
      </c>
      <c r="D91">
        <v>0.5</v>
      </c>
      <c r="E91">
        <v>0</v>
      </c>
      <c r="F91">
        <v>87</v>
      </c>
      <c r="G91">
        <v>4</v>
      </c>
      <c r="H91">
        <v>29</v>
      </c>
      <c r="I91">
        <v>28</v>
      </c>
      <c r="J91">
        <v>27120</v>
      </c>
      <c r="K91">
        <v>0</v>
      </c>
      <c r="L91">
        <v>8888</v>
      </c>
      <c r="M91">
        <v>0</v>
      </c>
      <c r="N91">
        <v>26880</v>
      </c>
      <c r="O91">
        <v>27840</v>
      </c>
      <c r="P91">
        <v>0</v>
      </c>
      <c r="Q91">
        <v>0</v>
      </c>
      <c r="R91">
        <v>0</v>
      </c>
    </row>
    <row r="92" spans="1:18">
      <c r="A92" t="s">
        <v>0</v>
      </c>
      <c r="B92">
        <v>86</v>
      </c>
      <c r="C92">
        <v>24.214286000000001</v>
      </c>
      <c r="D92">
        <v>0.2</v>
      </c>
      <c r="E92">
        <v>0</v>
      </c>
      <c r="F92">
        <v>-1</v>
      </c>
      <c r="G92">
        <v>0</v>
      </c>
      <c r="H92">
        <v>29</v>
      </c>
      <c r="I92">
        <v>28</v>
      </c>
      <c r="J92">
        <v>27120</v>
      </c>
      <c r="K92">
        <v>0</v>
      </c>
      <c r="L92">
        <v>8888</v>
      </c>
      <c r="M92">
        <v>0</v>
      </c>
      <c r="N92">
        <v>26880</v>
      </c>
      <c r="O92">
        <v>27840</v>
      </c>
      <c r="P92">
        <v>0</v>
      </c>
      <c r="Q92">
        <v>0</v>
      </c>
      <c r="R92">
        <v>0</v>
      </c>
    </row>
    <row r="93" spans="1:18">
      <c r="A93" t="s">
        <v>0</v>
      </c>
      <c r="B93">
        <v>87</v>
      </c>
      <c r="C93">
        <v>24.267856999999999</v>
      </c>
      <c r="D93">
        <v>0.6</v>
      </c>
      <c r="E93">
        <v>0</v>
      </c>
      <c r="F93">
        <v>-1</v>
      </c>
      <c r="G93">
        <v>4</v>
      </c>
      <c r="H93">
        <v>29</v>
      </c>
      <c r="I93">
        <v>28</v>
      </c>
      <c r="J93">
        <v>27180</v>
      </c>
      <c r="K93">
        <v>0</v>
      </c>
      <c r="L93">
        <v>8888</v>
      </c>
      <c r="M93">
        <v>1</v>
      </c>
      <c r="N93">
        <v>26880</v>
      </c>
      <c r="O93">
        <v>27840</v>
      </c>
      <c r="P93">
        <v>0</v>
      </c>
      <c r="Q93">
        <v>0</v>
      </c>
      <c r="R93">
        <v>0</v>
      </c>
    </row>
    <row r="94" spans="1:18">
      <c r="A94" t="s">
        <v>0</v>
      </c>
      <c r="B94">
        <v>88</v>
      </c>
      <c r="C94">
        <v>24.642856999999999</v>
      </c>
      <c r="D94">
        <v>0.4</v>
      </c>
      <c r="E94">
        <v>0</v>
      </c>
      <c r="F94">
        <v>89</v>
      </c>
      <c r="G94">
        <v>3</v>
      </c>
      <c r="H94">
        <v>29</v>
      </c>
      <c r="I94">
        <v>28</v>
      </c>
      <c r="J94">
        <v>27600</v>
      </c>
      <c r="K94">
        <v>0</v>
      </c>
      <c r="L94">
        <v>8888</v>
      </c>
      <c r="M94">
        <v>0</v>
      </c>
      <c r="N94">
        <v>26880</v>
      </c>
      <c r="O94">
        <v>27840</v>
      </c>
      <c r="P94">
        <v>0</v>
      </c>
      <c r="Q94">
        <v>0</v>
      </c>
      <c r="R94">
        <v>0</v>
      </c>
    </row>
    <row r="95" spans="1:18">
      <c r="A95" t="s">
        <v>0</v>
      </c>
      <c r="B95">
        <v>89</v>
      </c>
      <c r="C95">
        <v>24.696428999999998</v>
      </c>
      <c r="D95">
        <v>0.5</v>
      </c>
      <c r="E95">
        <v>0</v>
      </c>
      <c r="F95">
        <v>91</v>
      </c>
      <c r="G95">
        <v>4</v>
      </c>
      <c r="H95">
        <v>29</v>
      </c>
      <c r="I95">
        <v>28</v>
      </c>
      <c r="J95">
        <v>27660</v>
      </c>
      <c r="K95">
        <v>0</v>
      </c>
      <c r="L95">
        <v>8888</v>
      </c>
      <c r="M95">
        <v>0</v>
      </c>
      <c r="N95">
        <v>26880</v>
      </c>
      <c r="O95">
        <v>27840</v>
      </c>
      <c r="P95">
        <v>0</v>
      </c>
      <c r="Q95">
        <v>0</v>
      </c>
      <c r="R95">
        <v>0</v>
      </c>
    </row>
    <row r="96" spans="1:18">
      <c r="A96" t="s">
        <v>0</v>
      </c>
      <c r="B96">
        <v>90</v>
      </c>
      <c r="C96">
        <v>24.696428999999998</v>
      </c>
      <c r="D96">
        <v>0.8</v>
      </c>
      <c r="E96">
        <v>0</v>
      </c>
      <c r="F96">
        <v>-1</v>
      </c>
      <c r="G96">
        <v>0</v>
      </c>
      <c r="H96">
        <v>29</v>
      </c>
      <c r="I96">
        <v>28</v>
      </c>
      <c r="J96">
        <v>27660</v>
      </c>
      <c r="K96">
        <v>0</v>
      </c>
      <c r="L96">
        <v>8888</v>
      </c>
      <c r="M96">
        <v>0</v>
      </c>
      <c r="N96">
        <v>26880</v>
      </c>
      <c r="O96">
        <v>27840</v>
      </c>
      <c r="P96">
        <v>0</v>
      </c>
      <c r="Q96">
        <v>0</v>
      </c>
      <c r="R96">
        <v>0</v>
      </c>
    </row>
    <row r="97" spans="1:18">
      <c r="A97" t="s">
        <v>0</v>
      </c>
      <c r="B97">
        <v>91</v>
      </c>
      <c r="C97">
        <v>24.750001000000001</v>
      </c>
      <c r="D97">
        <v>0.4</v>
      </c>
      <c r="E97">
        <v>0</v>
      </c>
      <c r="F97">
        <v>-1</v>
      </c>
      <c r="G97">
        <v>4</v>
      </c>
      <c r="H97">
        <v>29</v>
      </c>
      <c r="I97">
        <v>28</v>
      </c>
      <c r="J97">
        <v>27720</v>
      </c>
      <c r="K97">
        <v>0</v>
      </c>
      <c r="L97">
        <v>8888</v>
      </c>
      <c r="M97">
        <v>1</v>
      </c>
      <c r="N97">
        <v>26880</v>
      </c>
      <c r="O97">
        <v>27840</v>
      </c>
      <c r="P97">
        <v>0</v>
      </c>
      <c r="Q97">
        <v>0</v>
      </c>
      <c r="R97">
        <v>0</v>
      </c>
    </row>
    <row r="98" spans="1:18">
      <c r="A98" t="s">
        <v>0</v>
      </c>
      <c r="B98">
        <v>92</v>
      </c>
      <c r="C98">
        <v>25.071428999999998</v>
      </c>
      <c r="D98">
        <v>0.7</v>
      </c>
      <c r="E98">
        <v>0</v>
      </c>
      <c r="F98">
        <v>94</v>
      </c>
      <c r="G98">
        <v>3</v>
      </c>
      <c r="H98">
        <v>30</v>
      </c>
      <c r="I98">
        <v>29</v>
      </c>
      <c r="J98">
        <v>28080</v>
      </c>
      <c r="K98">
        <v>0</v>
      </c>
      <c r="L98">
        <v>222</v>
      </c>
      <c r="M98">
        <v>0</v>
      </c>
      <c r="N98">
        <v>27840</v>
      </c>
      <c r="O98">
        <v>28800</v>
      </c>
      <c r="P98">
        <v>0</v>
      </c>
      <c r="Q98">
        <v>0</v>
      </c>
      <c r="R98">
        <v>0</v>
      </c>
    </row>
    <row r="99" spans="1:18">
      <c r="A99" t="s">
        <v>0</v>
      </c>
      <c r="B99">
        <v>93</v>
      </c>
      <c r="C99">
        <v>25.071429999999999</v>
      </c>
      <c r="D99">
        <v>0.3</v>
      </c>
      <c r="E99">
        <v>0</v>
      </c>
      <c r="F99">
        <v>-1</v>
      </c>
      <c r="G99">
        <v>0</v>
      </c>
      <c r="H99">
        <v>30</v>
      </c>
      <c r="I99">
        <v>29</v>
      </c>
      <c r="J99">
        <v>28080</v>
      </c>
      <c r="K99">
        <v>0</v>
      </c>
      <c r="L99">
        <v>222</v>
      </c>
      <c r="M99">
        <v>0</v>
      </c>
      <c r="N99">
        <v>27840</v>
      </c>
      <c r="O99">
        <v>28800</v>
      </c>
      <c r="P99">
        <v>0</v>
      </c>
      <c r="Q99">
        <v>0</v>
      </c>
      <c r="R99">
        <v>0</v>
      </c>
    </row>
    <row r="100" spans="1:18">
      <c r="A100" t="s">
        <v>0</v>
      </c>
      <c r="B100">
        <v>94</v>
      </c>
      <c r="C100">
        <v>25.125001000000001</v>
      </c>
      <c r="D100">
        <v>0.6</v>
      </c>
      <c r="E100">
        <v>0</v>
      </c>
      <c r="F100">
        <v>95</v>
      </c>
      <c r="G100">
        <v>4</v>
      </c>
      <c r="H100">
        <v>30</v>
      </c>
      <c r="I100">
        <v>29</v>
      </c>
      <c r="J100">
        <v>28140</v>
      </c>
      <c r="K100">
        <v>0</v>
      </c>
      <c r="L100">
        <v>222</v>
      </c>
      <c r="M100">
        <v>0</v>
      </c>
      <c r="N100">
        <v>27840</v>
      </c>
      <c r="O100">
        <v>28800</v>
      </c>
      <c r="P100">
        <v>0</v>
      </c>
      <c r="Q100">
        <v>0</v>
      </c>
      <c r="R100">
        <v>0</v>
      </c>
    </row>
    <row r="101" spans="1:18">
      <c r="A101" t="s">
        <v>0</v>
      </c>
      <c r="B101">
        <v>95</v>
      </c>
      <c r="C101">
        <v>25.178571999999999</v>
      </c>
      <c r="D101">
        <v>0.7</v>
      </c>
      <c r="E101">
        <v>0</v>
      </c>
      <c r="F101">
        <v>-1</v>
      </c>
      <c r="G101">
        <v>4</v>
      </c>
      <c r="H101">
        <v>30</v>
      </c>
      <c r="I101">
        <v>29</v>
      </c>
      <c r="J101">
        <v>28200</v>
      </c>
      <c r="K101">
        <v>0</v>
      </c>
      <c r="L101">
        <v>222</v>
      </c>
      <c r="M101">
        <v>1</v>
      </c>
      <c r="N101">
        <v>27840</v>
      </c>
      <c r="O101">
        <v>28800</v>
      </c>
      <c r="P101">
        <v>0</v>
      </c>
      <c r="Q101">
        <v>0</v>
      </c>
      <c r="R101">
        <v>0</v>
      </c>
    </row>
    <row r="102" spans="1:18">
      <c r="A102" t="s">
        <v>0</v>
      </c>
      <c r="B102">
        <v>96</v>
      </c>
      <c r="C102">
        <v>25.178571999999999</v>
      </c>
      <c r="D102">
        <v>0.7</v>
      </c>
      <c r="E102">
        <v>0.160715</v>
      </c>
      <c r="F102">
        <v>-1</v>
      </c>
      <c r="G102">
        <v>1</v>
      </c>
      <c r="H102">
        <v>30</v>
      </c>
      <c r="I102">
        <v>29</v>
      </c>
      <c r="J102">
        <v>28200</v>
      </c>
      <c r="K102">
        <v>180</v>
      </c>
      <c r="L102">
        <v>222</v>
      </c>
      <c r="M102">
        <v>0</v>
      </c>
      <c r="N102">
        <v>27840</v>
      </c>
      <c r="O102">
        <v>28800</v>
      </c>
      <c r="P102">
        <v>0</v>
      </c>
      <c r="Q102">
        <v>0</v>
      </c>
      <c r="R102">
        <v>0</v>
      </c>
    </row>
    <row r="103" spans="1:18">
      <c r="A103" t="s">
        <v>0</v>
      </c>
      <c r="B103">
        <v>97</v>
      </c>
      <c r="C103">
        <v>25.500001000000001</v>
      </c>
      <c r="D103">
        <v>0.7</v>
      </c>
      <c r="E103">
        <v>0</v>
      </c>
      <c r="F103">
        <v>-1</v>
      </c>
      <c r="G103">
        <v>0</v>
      </c>
      <c r="H103">
        <v>30</v>
      </c>
      <c r="I103">
        <v>29</v>
      </c>
      <c r="J103">
        <v>28560</v>
      </c>
      <c r="K103">
        <v>0</v>
      </c>
      <c r="L103">
        <v>222</v>
      </c>
      <c r="M103">
        <v>0</v>
      </c>
      <c r="N103">
        <v>27840</v>
      </c>
      <c r="O103">
        <v>28800</v>
      </c>
      <c r="P103">
        <v>0</v>
      </c>
      <c r="Q103">
        <v>0</v>
      </c>
      <c r="R103">
        <v>0</v>
      </c>
    </row>
    <row r="104" spans="1:18">
      <c r="A104" t="s">
        <v>0</v>
      </c>
      <c r="B104">
        <v>98</v>
      </c>
      <c r="C104">
        <v>25.500001000000001</v>
      </c>
      <c r="D104">
        <v>0.1</v>
      </c>
      <c r="E104">
        <v>0</v>
      </c>
      <c r="F104">
        <v>99</v>
      </c>
      <c r="G104">
        <v>3</v>
      </c>
      <c r="H104">
        <v>30</v>
      </c>
      <c r="I104">
        <v>29</v>
      </c>
      <c r="J104">
        <v>28560</v>
      </c>
      <c r="K104">
        <v>0</v>
      </c>
      <c r="L104">
        <v>222</v>
      </c>
      <c r="M104">
        <v>0</v>
      </c>
      <c r="N104">
        <v>27840</v>
      </c>
      <c r="O104">
        <v>28800</v>
      </c>
      <c r="P104">
        <v>0</v>
      </c>
      <c r="Q104">
        <v>0</v>
      </c>
      <c r="R104">
        <v>0</v>
      </c>
    </row>
    <row r="105" spans="1:18">
      <c r="A105" t="s">
        <v>0</v>
      </c>
      <c r="B105">
        <v>99</v>
      </c>
      <c r="C105">
        <v>25.553571999999999</v>
      </c>
      <c r="D105">
        <v>0.2</v>
      </c>
      <c r="E105">
        <v>0</v>
      </c>
      <c r="F105">
        <v>100</v>
      </c>
      <c r="G105">
        <v>4</v>
      </c>
      <c r="H105">
        <v>30</v>
      </c>
      <c r="I105">
        <v>29</v>
      </c>
      <c r="J105">
        <v>28620</v>
      </c>
      <c r="K105">
        <v>0</v>
      </c>
      <c r="L105">
        <v>222</v>
      </c>
      <c r="M105">
        <v>0</v>
      </c>
      <c r="N105">
        <v>27840</v>
      </c>
      <c r="O105">
        <v>28800</v>
      </c>
      <c r="P105">
        <v>0</v>
      </c>
      <c r="Q105">
        <v>0</v>
      </c>
      <c r="R105">
        <v>0</v>
      </c>
    </row>
    <row r="106" spans="1:18">
      <c r="A106" t="s">
        <v>0</v>
      </c>
      <c r="B106">
        <v>100</v>
      </c>
      <c r="C106">
        <v>25.607144000000002</v>
      </c>
      <c r="D106">
        <v>0.1</v>
      </c>
      <c r="E106">
        <v>0</v>
      </c>
      <c r="F106">
        <v>-1</v>
      </c>
      <c r="G106">
        <v>4</v>
      </c>
      <c r="H106">
        <v>30</v>
      </c>
      <c r="I106">
        <v>29</v>
      </c>
      <c r="J106">
        <v>28680</v>
      </c>
      <c r="K106">
        <v>0</v>
      </c>
      <c r="L106">
        <v>222</v>
      </c>
      <c r="M106">
        <v>1</v>
      </c>
      <c r="N106">
        <v>27840</v>
      </c>
      <c r="O106">
        <v>28800</v>
      </c>
      <c r="P106">
        <v>0</v>
      </c>
      <c r="Q106">
        <v>0</v>
      </c>
      <c r="R106">
        <v>0</v>
      </c>
    </row>
    <row r="107" spans="1:18">
      <c r="A107" t="s">
        <v>0</v>
      </c>
      <c r="B107">
        <v>101</v>
      </c>
      <c r="C107">
        <v>25.928571999999999</v>
      </c>
      <c r="D107">
        <v>0.4</v>
      </c>
      <c r="E107">
        <v>0</v>
      </c>
      <c r="F107">
        <v>-1</v>
      </c>
      <c r="G107">
        <v>0</v>
      </c>
      <c r="H107">
        <v>31</v>
      </c>
      <c r="I107">
        <v>30</v>
      </c>
      <c r="J107">
        <v>29040</v>
      </c>
      <c r="K107">
        <v>0</v>
      </c>
      <c r="L107">
        <v>8888</v>
      </c>
      <c r="M107">
        <v>0</v>
      </c>
      <c r="N107">
        <v>28800</v>
      </c>
      <c r="O107">
        <v>29760</v>
      </c>
      <c r="P107">
        <v>0</v>
      </c>
      <c r="Q107">
        <v>0</v>
      </c>
      <c r="R107">
        <v>0</v>
      </c>
    </row>
    <row r="108" spans="1:18">
      <c r="A108" t="s">
        <v>0</v>
      </c>
      <c r="B108">
        <v>102</v>
      </c>
      <c r="C108">
        <v>25.928573</v>
      </c>
      <c r="D108">
        <v>0.9</v>
      </c>
      <c r="E108">
        <v>0</v>
      </c>
      <c r="F108">
        <v>103</v>
      </c>
      <c r="G108">
        <v>3</v>
      </c>
      <c r="H108">
        <v>31</v>
      </c>
      <c r="I108">
        <v>30</v>
      </c>
      <c r="J108">
        <v>29040</v>
      </c>
      <c r="K108">
        <v>0</v>
      </c>
      <c r="L108">
        <v>8888</v>
      </c>
      <c r="M108">
        <v>0</v>
      </c>
      <c r="N108">
        <v>28800</v>
      </c>
      <c r="O108">
        <v>29760</v>
      </c>
      <c r="P108">
        <v>0</v>
      </c>
      <c r="Q108">
        <v>0</v>
      </c>
      <c r="R108">
        <v>0</v>
      </c>
    </row>
    <row r="109" spans="1:18">
      <c r="A109" t="s">
        <v>0</v>
      </c>
      <c r="B109">
        <v>103</v>
      </c>
      <c r="C109">
        <v>25.982144000000002</v>
      </c>
      <c r="D109">
        <v>0.8</v>
      </c>
      <c r="E109">
        <v>0</v>
      </c>
      <c r="F109">
        <v>104</v>
      </c>
      <c r="G109">
        <v>4</v>
      </c>
      <c r="H109">
        <v>31</v>
      </c>
      <c r="I109">
        <v>30</v>
      </c>
      <c r="J109">
        <v>29100</v>
      </c>
      <c r="K109">
        <v>0</v>
      </c>
      <c r="L109">
        <v>8888</v>
      </c>
      <c r="M109">
        <v>0</v>
      </c>
      <c r="N109">
        <v>28800</v>
      </c>
      <c r="O109">
        <v>29760</v>
      </c>
      <c r="P109">
        <v>0</v>
      </c>
      <c r="Q109">
        <v>0</v>
      </c>
      <c r="R109">
        <v>0</v>
      </c>
    </row>
    <row r="110" spans="1:18">
      <c r="A110" t="s">
        <v>0</v>
      </c>
      <c r="B110">
        <v>104</v>
      </c>
      <c r="C110">
        <v>26.035716000000001</v>
      </c>
      <c r="D110">
        <v>0.9</v>
      </c>
      <c r="E110">
        <v>0</v>
      </c>
      <c r="F110">
        <v>-1</v>
      </c>
      <c r="G110">
        <v>4</v>
      </c>
      <c r="H110">
        <v>31</v>
      </c>
      <c r="I110">
        <v>30</v>
      </c>
      <c r="J110">
        <v>29160</v>
      </c>
      <c r="K110">
        <v>0</v>
      </c>
      <c r="L110">
        <v>8888</v>
      </c>
      <c r="M110">
        <v>1</v>
      </c>
      <c r="N110">
        <v>28800</v>
      </c>
      <c r="O110">
        <v>29760</v>
      </c>
      <c r="P110">
        <v>0</v>
      </c>
      <c r="Q110">
        <v>0</v>
      </c>
      <c r="R110">
        <v>0</v>
      </c>
    </row>
    <row r="111" spans="1:18">
      <c r="A111" t="s">
        <v>0</v>
      </c>
      <c r="B111">
        <v>105</v>
      </c>
      <c r="C111">
        <v>26.089286999999999</v>
      </c>
      <c r="D111">
        <v>0.9</v>
      </c>
      <c r="E111">
        <v>0.107143</v>
      </c>
      <c r="F111">
        <v>-1</v>
      </c>
      <c r="G111">
        <v>1</v>
      </c>
      <c r="H111">
        <v>31</v>
      </c>
      <c r="I111">
        <v>30</v>
      </c>
      <c r="J111">
        <v>29220</v>
      </c>
      <c r="K111">
        <v>120</v>
      </c>
      <c r="L111">
        <v>8888</v>
      </c>
      <c r="M111">
        <v>0</v>
      </c>
      <c r="N111">
        <v>28800</v>
      </c>
      <c r="O111">
        <v>29760</v>
      </c>
      <c r="P111">
        <v>0</v>
      </c>
      <c r="Q111">
        <v>0</v>
      </c>
      <c r="R111">
        <v>0</v>
      </c>
    </row>
    <row r="112" spans="1:18">
      <c r="A112" t="s">
        <v>0</v>
      </c>
      <c r="B112">
        <v>106</v>
      </c>
      <c r="C112">
        <v>26.357144000000002</v>
      </c>
      <c r="D112">
        <v>0.7</v>
      </c>
      <c r="E112">
        <v>0</v>
      </c>
      <c r="F112">
        <v>-1</v>
      </c>
      <c r="G112">
        <v>0</v>
      </c>
      <c r="H112">
        <v>31</v>
      </c>
      <c r="I112">
        <v>30</v>
      </c>
      <c r="J112">
        <v>29520</v>
      </c>
      <c r="K112">
        <v>0</v>
      </c>
      <c r="L112">
        <v>8888</v>
      </c>
      <c r="M112">
        <v>0</v>
      </c>
      <c r="N112">
        <v>28800</v>
      </c>
      <c r="O112">
        <v>29760</v>
      </c>
      <c r="P112">
        <v>0</v>
      </c>
      <c r="Q112">
        <v>0</v>
      </c>
      <c r="R112">
        <v>0</v>
      </c>
    </row>
    <row r="113" spans="1:18">
      <c r="A113" t="s">
        <v>0</v>
      </c>
      <c r="B113">
        <v>107</v>
      </c>
      <c r="C113">
        <v>26.357144999999999</v>
      </c>
      <c r="D113">
        <v>0.2</v>
      </c>
      <c r="E113">
        <v>0</v>
      </c>
      <c r="F113">
        <v>108</v>
      </c>
      <c r="G113">
        <v>3</v>
      </c>
      <c r="H113">
        <v>31</v>
      </c>
      <c r="I113">
        <v>30</v>
      </c>
      <c r="J113">
        <v>29520</v>
      </c>
      <c r="K113">
        <v>0</v>
      </c>
      <c r="L113">
        <v>8888</v>
      </c>
      <c r="M113">
        <v>0</v>
      </c>
      <c r="N113">
        <v>28800</v>
      </c>
      <c r="O113">
        <v>29760</v>
      </c>
      <c r="P113">
        <v>0</v>
      </c>
      <c r="Q113">
        <v>0</v>
      </c>
      <c r="R113">
        <v>0</v>
      </c>
    </row>
    <row r="114" spans="1:18">
      <c r="A114" t="s">
        <v>0</v>
      </c>
      <c r="B114">
        <v>108</v>
      </c>
      <c r="C114">
        <v>26.410716000000001</v>
      </c>
      <c r="D114">
        <v>0.3</v>
      </c>
      <c r="E114">
        <v>0</v>
      </c>
      <c r="F114">
        <v>109</v>
      </c>
      <c r="G114">
        <v>4</v>
      </c>
      <c r="H114">
        <v>31</v>
      </c>
      <c r="I114">
        <v>30</v>
      </c>
      <c r="J114">
        <v>29580</v>
      </c>
      <c r="K114">
        <v>0</v>
      </c>
      <c r="L114">
        <v>8888</v>
      </c>
      <c r="M114">
        <v>0</v>
      </c>
      <c r="N114">
        <v>28800</v>
      </c>
      <c r="O114">
        <v>29760</v>
      </c>
      <c r="P114">
        <v>0</v>
      </c>
      <c r="Q114">
        <v>0</v>
      </c>
      <c r="R114">
        <v>0</v>
      </c>
    </row>
    <row r="115" spans="1:18">
      <c r="A115" t="s">
        <v>0</v>
      </c>
      <c r="B115">
        <v>109</v>
      </c>
      <c r="C115">
        <v>26.464286999999999</v>
      </c>
      <c r="D115">
        <v>0.2</v>
      </c>
      <c r="E115">
        <v>0</v>
      </c>
      <c r="F115">
        <v>-1</v>
      </c>
      <c r="G115">
        <v>4</v>
      </c>
      <c r="H115">
        <v>31</v>
      </c>
      <c r="I115">
        <v>30</v>
      </c>
      <c r="J115">
        <v>29640</v>
      </c>
      <c r="K115">
        <v>0</v>
      </c>
      <c r="L115">
        <v>8888</v>
      </c>
      <c r="M115">
        <v>1</v>
      </c>
      <c r="N115">
        <v>28800</v>
      </c>
      <c r="O115">
        <v>29760</v>
      </c>
      <c r="P115">
        <v>0</v>
      </c>
      <c r="Q115">
        <v>0</v>
      </c>
      <c r="R115">
        <v>0</v>
      </c>
    </row>
    <row r="116" spans="1:18">
      <c r="A116" t="s">
        <v>0</v>
      </c>
      <c r="B116">
        <v>110</v>
      </c>
      <c r="C116">
        <v>26.464286999999999</v>
      </c>
      <c r="D116">
        <v>0.2</v>
      </c>
      <c r="E116">
        <v>0.107142</v>
      </c>
      <c r="F116">
        <v>-1</v>
      </c>
      <c r="G116">
        <v>1</v>
      </c>
      <c r="H116">
        <v>31</v>
      </c>
      <c r="I116">
        <v>30</v>
      </c>
      <c r="J116">
        <v>29640</v>
      </c>
      <c r="K116">
        <v>119</v>
      </c>
      <c r="L116">
        <v>8888</v>
      </c>
      <c r="M116">
        <v>0</v>
      </c>
      <c r="N116">
        <v>28800</v>
      </c>
      <c r="O116">
        <v>29760</v>
      </c>
      <c r="P116">
        <v>0</v>
      </c>
      <c r="Q116">
        <v>0</v>
      </c>
      <c r="R116">
        <v>0</v>
      </c>
    </row>
    <row r="117" spans="1:18">
      <c r="A117" t="s">
        <v>0</v>
      </c>
      <c r="B117">
        <v>111</v>
      </c>
      <c r="C117">
        <v>26.678571999999999</v>
      </c>
      <c r="D117">
        <v>0.5</v>
      </c>
      <c r="E117">
        <v>0.25714300000000001</v>
      </c>
      <c r="F117">
        <v>-1</v>
      </c>
      <c r="G117">
        <v>1</v>
      </c>
      <c r="H117">
        <v>32</v>
      </c>
      <c r="I117">
        <v>31</v>
      </c>
      <c r="J117">
        <v>29880</v>
      </c>
      <c r="K117">
        <v>288</v>
      </c>
      <c r="L117">
        <v>222</v>
      </c>
      <c r="M117">
        <v>0</v>
      </c>
      <c r="N117">
        <v>29760</v>
      </c>
      <c r="O117">
        <v>30720</v>
      </c>
      <c r="P117">
        <v>0</v>
      </c>
      <c r="Q117">
        <v>0</v>
      </c>
      <c r="R117">
        <v>0</v>
      </c>
    </row>
    <row r="118" spans="1:18">
      <c r="A118" t="s">
        <v>0</v>
      </c>
      <c r="B118">
        <v>112</v>
      </c>
      <c r="C118">
        <v>26.785715</v>
      </c>
      <c r="D118">
        <v>0.9</v>
      </c>
      <c r="E118">
        <v>0</v>
      </c>
      <c r="F118">
        <v>113</v>
      </c>
      <c r="G118">
        <v>3</v>
      </c>
      <c r="H118">
        <v>32</v>
      </c>
      <c r="I118">
        <v>31</v>
      </c>
      <c r="J118">
        <v>30000</v>
      </c>
      <c r="K118">
        <v>0</v>
      </c>
      <c r="L118">
        <v>222</v>
      </c>
      <c r="M118">
        <v>0</v>
      </c>
      <c r="N118">
        <v>29760</v>
      </c>
      <c r="O118">
        <v>30720</v>
      </c>
      <c r="P118">
        <v>0</v>
      </c>
      <c r="Q118">
        <v>0</v>
      </c>
      <c r="R118">
        <v>0</v>
      </c>
    </row>
    <row r="119" spans="1:18">
      <c r="A119" t="s">
        <v>0</v>
      </c>
      <c r="B119">
        <v>113</v>
      </c>
      <c r="C119">
        <v>26.839286999999999</v>
      </c>
      <c r="D119">
        <v>0.8</v>
      </c>
      <c r="E119">
        <v>0</v>
      </c>
      <c r="F119">
        <v>114</v>
      </c>
      <c r="G119">
        <v>4</v>
      </c>
      <c r="H119">
        <v>32</v>
      </c>
      <c r="I119">
        <v>31</v>
      </c>
      <c r="J119">
        <v>30060</v>
      </c>
      <c r="K119">
        <v>0</v>
      </c>
      <c r="L119">
        <v>222</v>
      </c>
      <c r="M119">
        <v>0</v>
      </c>
      <c r="N119">
        <v>29760</v>
      </c>
      <c r="O119">
        <v>30720</v>
      </c>
      <c r="P119">
        <v>0</v>
      </c>
      <c r="Q119">
        <v>0</v>
      </c>
      <c r="R119">
        <v>0</v>
      </c>
    </row>
    <row r="120" spans="1:18">
      <c r="A120" t="s">
        <v>0</v>
      </c>
      <c r="B120">
        <v>114</v>
      </c>
      <c r="C120">
        <v>26.892859000000001</v>
      </c>
      <c r="D120">
        <v>0.9</v>
      </c>
      <c r="E120">
        <v>0</v>
      </c>
      <c r="F120">
        <v>-1</v>
      </c>
      <c r="G120">
        <v>4</v>
      </c>
      <c r="H120">
        <v>32</v>
      </c>
      <c r="I120">
        <v>31</v>
      </c>
      <c r="J120">
        <v>30120</v>
      </c>
      <c r="K120">
        <v>0</v>
      </c>
      <c r="L120">
        <v>222</v>
      </c>
      <c r="M120">
        <v>1</v>
      </c>
      <c r="N120">
        <v>29760</v>
      </c>
      <c r="O120">
        <v>30720</v>
      </c>
      <c r="P120">
        <v>0</v>
      </c>
      <c r="Q120">
        <v>0</v>
      </c>
      <c r="R120">
        <v>0</v>
      </c>
    </row>
    <row r="121" spans="1:18">
      <c r="A121" t="s">
        <v>0</v>
      </c>
      <c r="B121">
        <v>115</v>
      </c>
      <c r="C121">
        <v>27.221440999999999</v>
      </c>
      <c r="D121">
        <v>0.1</v>
      </c>
      <c r="E121">
        <v>0</v>
      </c>
      <c r="F121">
        <v>117</v>
      </c>
      <c r="G121">
        <v>3</v>
      </c>
      <c r="H121">
        <v>32</v>
      </c>
      <c r="I121">
        <v>31</v>
      </c>
      <c r="J121">
        <v>30488</v>
      </c>
      <c r="K121">
        <v>0</v>
      </c>
      <c r="L121">
        <v>222</v>
      </c>
      <c r="M121">
        <v>0</v>
      </c>
      <c r="N121">
        <v>29760</v>
      </c>
      <c r="O121">
        <v>30720</v>
      </c>
      <c r="P121">
        <v>0</v>
      </c>
      <c r="Q121">
        <v>0</v>
      </c>
      <c r="R121">
        <v>0</v>
      </c>
    </row>
    <row r="122" spans="1:18">
      <c r="A122" t="s">
        <v>0</v>
      </c>
      <c r="B122">
        <v>116</v>
      </c>
      <c r="C122">
        <v>27.221442</v>
      </c>
      <c r="D122">
        <v>0.35</v>
      </c>
      <c r="E122">
        <v>0</v>
      </c>
      <c r="F122">
        <v>-1</v>
      </c>
      <c r="G122">
        <v>0</v>
      </c>
      <c r="H122">
        <v>32</v>
      </c>
      <c r="I122">
        <v>31</v>
      </c>
      <c r="J122">
        <v>30488</v>
      </c>
      <c r="K122">
        <v>0</v>
      </c>
      <c r="L122">
        <v>222</v>
      </c>
      <c r="M122">
        <v>0</v>
      </c>
      <c r="N122">
        <v>29760</v>
      </c>
      <c r="O122">
        <v>30720</v>
      </c>
      <c r="P122">
        <v>0</v>
      </c>
      <c r="Q122">
        <v>0</v>
      </c>
      <c r="R122">
        <v>0</v>
      </c>
    </row>
    <row r="123" spans="1:18">
      <c r="A123" t="s">
        <v>0</v>
      </c>
      <c r="B123">
        <v>117</v>
      </c>
      <c r="C123">
        <v>27.285715</v>
      </c>
      <c r="D123">
        <v>0.2</v>
      </c>
      <c r="E123">
        <v>0</v>
      </c>
      <c r="F123">
        <v>118</v>
      </c>
      <c r="G123">
        <v>4</v>
      </c>
      <c r="H123">
        <v>32</v>
      </c>
      <c r="I123">
        <v>31</v>
      </c>
      <c r="J123">
        <v>30560</v>
      </c>
      <c r="K123">
        <v>0</v>
      </c>
      <c r="L123">
        <v>222</v>
      </c>
      <c r="M123">
        <v>0</v>
      </c>
      <c r="N123">
        <v>29760</v>
      </c>
      <c r="O123">
        <v>30720</v>
      </c>
      <c r="P123">
        <v>0</v>
      </c>
      <c r="Q123">
        <v>0</v>
      </c>
      <c r="R123">
        <v>0</v>
      </c>
    </row>
    <row r="124" spans="1:18">
      <c r="A124" t="s">
        <v>0</v>
      </c>
      <c r="B124">
        <v>118</v>
      </c>
      <c r="C124">
        <v>27.321429999999999</v>
      </c>
      <c r="D124">
        <v>0.1</v>
      </c>
      <c r="E124">
        <v>0</v>
      </c>
      <c r="F124">
        <v>-1</v>
      </c>
      <c r="G124">
        <v>4</v>
      </c>
      <c r="H124">
        <v>32</v>
      </c>
      <c r="I124">
        <v>31</v>
      </c>
      <c r="J124">
        <v>30600</v>
      </c>
      <c r="K124">
        <v>0</v>
      </c>
      <c r="L124">
        <v>222</v>
      </c>
      <c r="M124">
        <v>1</v>
      </c>
      <c r="N124">
        <v>29760</v>
      </c>
      <c r="O124">
        <v>30720</v>
      </c>
      <c r="P124">
        <v>0</v>
      </c>
      <c r="Q124">
        <v>0</v>
      </c>
      <c r="R124">
        <v>0</v>
      </c>
    </row>
    <row r="125" spans="1:18">
      <c r="A125" t="s">
        <v>0</v>
      </c>
      <c r="B125">
        <v>119</v>
      </c>
      <c r="C125">
        <v>27.650013000000001</v>
      </c>
      <c r="D125">
        <v>0.5</v>
      </c>
      <c r="E125">
        <v>0</v>
      </c>
      <c r="F125">
        <v>-1</v>
      </c>
      <c r="G125">
        <v>0</v>
      </c>
      <c r="H125">
        <v>33</v>
      </c>
      <c r="I125">
        <v>32</v>
      </c>
      <c r="J125">
        <v>30968</v>
      </c>
      <c r="K125">
        <v>0</v>
      </c>
      <c r="L125">
        <v>8888</v>
      </c>
      <c r="M125">
        <v>0</v>
      </c>
      <c r="N125">
        <v>30720</v>
      </c>
      <c r="O125">
        <v>31680</v>
      </c>
      <c r="P125">
        <v>0</v>
      </c>
      <c r="Q125">
        <v>0</v>
      </c>
      <c r="R125">
        <v>0</v>
      </c>
    </row>
    <row r="126" spans="1:18">
      <c r="A126" t="s">
        <v>0</v>
      </c>
      <c r="B126">
        <v>120</v>
      </c>
      <c r="C126">
        <v>28.078583999999999</v>
      </c>
      <c r="D126">
        <v>0.6</v>
      </c>
      <c r="E126">
        <v>0</v>
      </c>
      <c r="F126">
        <v>-1</v>
      </c>
      <c r="G126">
        <v>0</v>
      </c>
      <c r="H126">
        <v>33</v>
      </c>
      <c r="I126">
        <v>32</v>
      </c>
      <c r="J126">
        <v>31448</v>
      </c>
      <c r="K126">
        <v>0</v>
      </c>
      <c r="L126">
        <v>8888</v>
      </c>
      <c r="M126">
        <v>0</v>
      </c>
      <c r="N126">
        <v>30720</v>
      </c>
      <c r="O126">
        <v>31680</v>
      </c>
      <c r="P126">
        <v>0</v>
      </c>
      <c r="Q126">
        <v>0</v>
      </c>
      <c r="R126">
        <v>0</v>
      </c>
    </row>
    <row r="127" spans="1:18">
      <c r="A127" t="s">
        <v>0</v>
      </c>
      <c r="B127">
        <v>121</v>
      </c>
      <c r="C127">
        <v>28.507155999999998</v>
      </c>
      <c r="D127">
        <v>0.7</v>
      </c>
      <c r="E127">
        <v>0</v>
      </c>
      <c r="F127">
        <v>-1</v>
      </c>
      <c r="G127">
        <v>0</v>
      </c>
      <c r="H127">
        <v>34</v>
      </c>
      <c r="I127">
        <v>33</v>
      </c>
      <c r="J127">
        <v>31928</v>
      </c>
      <c r="K127">
        <v>0</v>
      </c>
      <c r="L127">
        <v>222</v>
      </c>
      <c r="M127">
        <v>0</v>
      </c>
      <c r="N127">
        <v>31680</v>
      </c>
      <c r="O127">
        <v>32640</v>
      </c>
      <c r="P127">
        <v>0</v>
      </c>
      <c r="Q127">
        <v>0</v>
      </c>
      <c r="R127">
        <v>0</v>
      </c>
    </row>
    <row r="128" spans="1:18">
      <c r="A128" t="s">
        <v>0</v>
      </c>
      <c r="B128">
        <v>122</v>
      </c>
      <c r="C128">
        <v>28.660716000000001</v>
      </c>
      <c r="D128">
        <v>0.5</v>
      </c>
      <c r="E128">
        <v>0</v>
      </c>
      <c r="F128">
        <v>123</v>
      </c>
      <c r="G128">
        <v>3</v>
      </c>
      <c r="H128">
        <v>34</v>
      </c>
      <c r="I128">
        <v>33</v>
      </c>
      <c r="J128">
        <v>32100</v>
      </c>
      <c r="K128">
        <v>0</v>
      </c>
      <c r="L128">
        <v>222</v>
      </c>
      <c r="M128">
        <v>0</v>
      </c>
      <c r="N128">
        <v>31680</v>
      </c>
      <c r="O128">
        <v>32640</v>
      </c>
      <c r="P128">
        <v>0</v>
      </c>
      <c r="Q128">
        <v>0</v>
      </c>
      <c r="R128">
        <v>0</v>
      </c>
    </row>
    <row r="129" spans="1:18">
      <c r="A129" t="s">
        <v>0</v>
      </c>
      <c r="B129">
        <v>123</v>
      </c>
      <c r="C129">
        <v>28.714286999999999</v>
      </c>
      <c r="D129">
        <v>0.6</v>
      </c>
      <c r="E129">
        <v>0</v>
      </c>
      <c r="F129">
        <v>124</v>
      </c>
      <c r="G129">
        <v>4</v>
      </c>
      <c r="H129">
        <v>34</v>
      </c>
      <c r="I129">
        <v>33</v>
      </c>
      <c r="J129">
        <v>32160</v>
      </c>
      <c r="K129">
        <v>0</v>
      </c>
      <c r="L129">
        <v>222</v>
      </c>
      <c r="M129">
        <v>0</v>
      </c>
      <c r="N129">
        <v>31680</v>
      </c>
      <c r="O129">
        <v>32640</v>
      </c>
      <c r="P129">
        <v>0</v>
      </c>
      <c r="Q129">
        <v>0</v>
      </c>
      <c r="R129">
        <v>0</v>
      </c>
    </row>
    <row r="130" spans="1:18">
      <c r="A130" t="s">
        <v>0</v>
      </c>
      <c r="B130">
        <v>124</v>
      </c>
      <c r="C130">
        <v>28.767859000000001</v>
      </c>
      <c r="D130">
        <v>0.7</v>
      </c>
      <c r="E130">
        <v>0</v>
      </c>
      <c r="F130">
        <v>-1</v>
      </c>
      <c r="G130">
        <v>4</v>
      </c>
      <c r="H130">
        <v>34</v>
      </c>
      <c r="I130">
        <v>33</v>
      </c>
      <c r="J130">
        <v>32220</v>
      </c>
      <c r="K130">
        <v>0</v>
      </c>
      <c r="L130">
        <v>222</v>
      </c>
      <c r="M130">
        <v>1</v>
      </c>
      <c r="N130">
        <v>31680</v>
      </c>
      <c r="O130">
        <v>32640</v>
      </c>
      <c r="P130">
        <v>0</v>
      </c>
      <c r="Q130">
        <v>0</v>
      </c>
      <c r="R130">
        <v>0</v>
      </c>
    </row>
    <row r="131" spans="1:18">
      <c r="A131" t="s">
        <v>0</v>
      </c>
      <c r="B131">
        <v>125</v>
      </c>
      <c r="C131">
        <v>28.821431</v>
      </c>
      <c r="D131">
        <v>0.3</v>
      </c>
      <c r="E131">
        <v>0</v>
      </c>
      <c r="F131">
        <v>126</v>
      </c>
      <c r="G131">
        <v>3</v>
      </c>
      <c r="H131">
        <v>34</v>
      </c>
      <c r="I131">
        <v>33</v>
      </c>
      <c r="J131">
        <v>32280</v>
      </c>
      <c r="K131">
        <v>0</v>
      </c>
      <c r="L131">
        <v>222</v>
      </c>
      <c r="M131">
        <v>0</v>
      </c>
      <c r="N131">
        <v>31680</v>
      </c>
      <c r="O131">
        <v>32640</v>
      </c>
      <c r="P131">
        <v>0</v>
      </c>
      <c r="Q131">
        <v>0</v>
      </c>
      <c r="R131">
        <v>0</v>
      </c>
    </row>
    <row r="132" spans="1:18">
      <c r="A132" t="s">
        <v>0</v>
      </c>
      <c r="B132">
        <v>126</v>
      </c>
      <c r="C132">
        <v>28.875001000000001</v>
      </c>
      <c r="D132">
        <v>0.4</v>
      </c>
      <c r="E132">
        <v>0</v>
      </c>
      <c r="F132">
        <v>127</v>
      </c>
      <c r="G132">
        <v>4</v>
      </c>
      <c r="H132">
        <v>34</v>
      </c>
      <c r="I132">
        <v>33</v>
      </c>
      <c r="J132">
        <v>32340</v>
      </c>
      <c r="K132">
        <v>0</v>
      </c>
      <c r="L132">
        <v>222</v>
      </c>
      <c r="M132">
        <v>0</v>
      </c>
      <c r="N132">
        <v>31680</v>
      </c>
      <c r="O132">
        <v>32640</v>
      </c>
      <c r="P132">
        <v>0</v>
      </c>
      <c r="Q132">
        <v>0</v>
      </c>
      <c r="R132">
        <v>0</v>
      </c>
    </row>
    <row r="133" spans="1:18">
      <c r="A133" t="s">
        <v>0</v>
      </c>
      <c r="B133">
        <v>127</v>
      </c>
      <c r="C133">
        <v>28.935728999999998</v>
      </c>
      <c r="D133">
        <v>0.5</v>
      </c>
      <c r="E133">
        <v>0</v>
      </c>
      <c r="F133">
        <v>-1</v>
      </c>
      <c r="G133">
        <v>4</v>
      </c>
      <c r="H133">
        <v>34</v>
      </c>
      <c r="I133">
        <v>33</v>
      </c>
      <c r="J133">
        <v>32408</v>
      </c>
      <c r="K133">
        <v>0</v>
      </c>
      <c r="L133">
        <v>222</v>
      </c>
      <c r="M133">
        <v>1</v>
      </c>
      <c r="N133">
        <v>31680</v>
      </c>
      <c r="O133">
        <v>32640</v>
      </c>
      <c r="P133">
        <v>0</v>
      </c>
      <c r="Q133">
        <v>0</v>
      </c>
      <c r="R133">
        <v>0</v>
      </c>
    </row>
    <row r="134" spans="1:18">
      <c r="A134" t="s">
        <v>0</v>
      </c>
      <c r="B134">
        <v>128</v>
      </c>
      <c r="C134">
        <v>29.035716000000001</v>
      </c>
      <c r="D134">
        <v>0.1</v>
      </c>
      <c r="E134">
        <v>0</v>
      </c>
      <c r="F134">
        <v>129</v>
      </c>
      <c r="G134">
        <v>3</v>
      </c>
      <c r="H134">
        <v>34</v>
      </c>
      <c r="I134">
        <v>33</v>
      </c>
      <c r="J134">
        <v>32520</v>
      </c>
      <c r="K134">
        <v>0</v>
      </c>
      <c r="L134">
        <v>222</v>
      </c>
      <c r="M134">
        <v>0</v>
      </c>
      <c r="N134">
        <v>31680</v>
      </c>
      <c r="O134">
        <v>32640</v>
      </c>
      <c r="P134">
        <v>0</v>
      </c>
      <c r="Q134">
        <v>0</v>
      </c>
      <c r="R134">
        <v>0</v>
      </c>
    </row>
    <row r="135" spans="1:18">
      <c r="A135" t="s">
        <v>0</v>
      </c>
      <c r="B135">
        <v>129</v>
      </c>
      <c r="C135">
        <v>29.089286999999999</v>
      </c>
      <c r="D135">
        <v>0.2</v>
      </c>
      <c r="E135">
        <v>0</v>
      </c>
      <c r="F135">
        <v>130</v>
      </c>
      <c r="G135">
        <v>4</v>
      </c>
      <c r="H135">
        <v>34</v>
      </c>
      <c r="I135">
        <v>33</v>
      </c>
      <c r="J135">
        <v>32580</v>
      </c>
      <c r="K135">
        <v>0</v>
      </c>
      <c r="L135">
        <v>8888</v>
      </c>
      <c r="M135">
        <v>0</v>
      </c>
      <c r="N135">
        <v>31680</v>
      </c>
      <c r="O135">
        <v>32640</v>
      </c>
      <c r="P135">
        <v>0</v>
      </c>
      <c r="Q135">
        <v>0</v>
      </c>
      <c r="R135">
        <v>0</v>
      </c>
    </row>
    <row r="136" spans="1:18">
      <c r="A136" t="s">
        <v>0</v>
      </c>
      <c r="B136">
        <v>130</v>
      </c>
      <c r="C136">
        <v>29.141860000000001</v>
      </c>
      <c r="D136">
        <v>0.3</v>
      </c>
      <c r="E136">
        <v>0</v>
      </c>
      <c r="F136">
        <v>-1</v>
      </c>
      <c r="G136">
        <v>4</v>
      </c>
      <c r="H136">
        <v>34</v>
      </c>
      <c r="I136">
        <v>33</v>
      </c>
      <c r="J136">
        <v>32638</v>
      </c>
      <c r="K136">
        <v>0</v>
      </c>
      <c r="L136">
        <v>8888</v>
      </c>
      <c r="M136">
        <v>1</v>
      </c>
      <c r="N136">
        <v>31680</v>
      </c>
      <c r="O136">
        <v>32640</v>
      </c>
      <c r="P136">
        <v>0</v>
      </c>
      <c r="Q136">
        <v>0</v>
      </c>
      <c r="R136">
        <v>0</v>
      </c>
    </row>
    <row r="137" spans="1:18">
      <c r="A137" t="s">
        <v>0</v>
      </c>
      <c r="B137">
        <v>131</v>
      </c>
      <c r="C137">
        <v>29.143857000000001</v>
      </c>
      <c r="D137">
        <v>0.6</v>
      </c>
      <c r="E137">
        <v>0</v>
      </c>
      <c r="F137">
        <v>132</v>
      </c>
      <c r="G137">
        <v>3</v>
      </c>
      <c r="H137">
        <v>34</v>
      </c>
      <c r="I137">
        <v>33</v>
      </c>
      <c r="J137">
        <v>32641</v>
      </c>
      <c r="K137">
        <v>0</v>
      </c>
      <c r="L137">
        <v>8888</v>
      </c>
      <c r="M137">
        <v>0</v>
      </c>
      <c r="N137">
        <v>31680</v>
      </c>
      <c r="O137">
        <v>32640</v>
      </c>
      <c r="P137">
        <v>99999</v>
      </c>
      <c r="Q137">
        <v>99999</v>
      </c>
      <c r="R137">
        <v>0</v>
      </c>
    </row>
    <row r="138" spans="1:18">
      <c r="A138" t="s">
        <v>0</v>
      </c>
      <c r="B138">
        <v>132</v>
      </c>
      <c r="C138">
        <v>29.196431</v>
      </c>
      <c r="D138">
        <v>0.7</v>
      </c>
      <c r="E138">
        <v>0</v>
      </c>
      <c r="F138">
        <v>133</v>
      </c>
      <c r="G138">
        <v>4</v>
      </c>
      <c r="H138">
        <v>35</v>
      </c>
      <c r="I138">
        <v>34</v>
      </c>
      <c r="J138">
        <v>32700</v>
      </c>
      <c r="K138">
        <v>0</v>
      </c>
      <c r="L138">
        <v>8888</v>
      </c>
      <c r="M138">
        <v>0</v>
      </c>
      <c r="N138">
        <v>32640</v>
      </c>
      <c r="O138">
        <v>33600</v>
      </c>
      <c r="P138">
        <v>0</v>
      </c>
      <c r="Q138">
        <v>0</v>
      </c>
      <c r="R138">
        <v>0</v>
      </c>
    </row>
    <row r="139" spans="1:18">
      <c r="A139" t="s">
        <v>0</v>
      </c>
      <c r="B139">
        <v>133</v>
      </c>
      <c r="C139">
        <v>29.250003</v>
      </c>
      <c r="D139">
        <v>0.8</v>
      </c>
      <c r="E139">
        <v>0</v>
      </c>
      <c r="F139">
        <v>-1</v>
      </c>
      <c r="G139">
        <v>4</v>
      </c>
      <c r="H139">
        <v>35</v>
      </c>
      <c r="I139">
        <v>34</v>
      </c>
      <c r="J139">
        <v>32760</v>
      </c>
      <c r="K139">
        <v>0</v>
      </c>
      <c r="L139">
        <v>8888</v>
      </c>
      <c r="M139">
        <v>1</v>
      </c>
      <c r="N139">
        <v>32640</v>
      </c>
      <c r="O139">
        <v>33600</v>
      </c>
      <c r="P139">
        <v>0</v>
      </c>
      <c r="Q139">
        <v>0</v>
      </c>
      <c r="R139">
        <v>0</v>
      </c>
    </row>
    <row r="140" spans="1:18">
      <c r="A140" t="s">
        <v>0</v>
      </c>
      <c r="B140">
        <v>134</v>
      </c>
      <c r="C140">
        <v>29.410716000000001</v>
      </c>
      <c r="D140">
        <v>0.4</v>
      </c>
      <c r="E140">
        <v>0</v>
      </c>
      <c r="F140">
        <v>135</v>
      </c>
      <c r="G140">
        <v>3</v>
      </c>
      <c r="H140">
        <v>35</v>
      </c>
      <c r="I140">
        <v>34</v>
      </c>
      <c r="J140">
        <v>32940</v>
      </c>
      <c r="K140">
        <v>0</v>
      </c>
      <c r="L140">
        <v>8888</v>
      </c>
      <c r="M140">
        <v>0</v>
      </c>
      <c r="N140">
        <v>32640</v>
      </c>
      <c r="O140">
        <v>33600</v>
      </c>
      <c r="P140">
        <v>0</v>
      </c>
      <c r="Q140">
        <v>0</v>
      </c>
      <c r="R140">
        <v>0</v>
      </c>
    </row>
    <row r="141" spans="1:18">
      <c r="A141" t="s">
        <v>0</v>
      </c>
      <c r="B141">
        <v>135</v>
      </c>
      <c r="C141">
        <v>29.464286999999999</v>
      </c>
      <c r="D141">
        <v>0.5</v>
      </c>
      <c r="E141">
        <v>0</v>
      </c>
      <c r="F141">
        <v>136</v>
      </c>
      <c r="G141">
        <v>4</v>
      </c>
      <c r="H141">
        <v>35</v>
      </c>
      <c r="I141">
        <v>34</v>
      </c>
      <c r="J141">
        <v>33000</v>
      </c>
      <c r="K141">
        <v>0</v>
      </c>
      <c r="L141">
        <v>8888</v>
      </c>
      <c r="M141">
        <v>0</v>
      </c>
      <c r="N141">
        <v>32640</v>
      </c>
      <c r="O141">
        <v>33600</v>
      </c>
      <c r="P141">
        <v>0</v>
      </c>
      <c r="Q141">
        <v>0</v>
      </c>
      <c r="R141">
        <v>0</v>
      </c>
    </row>
    <row r="142" spans="1:18">
      <c r="A142" t="s">
        <v>0</v>
      </c>
      <c r="B142">
        <v>136</v>
      </c>
      <c r="C142">
        <v>29.517859000000001</v>
      </c>
      <c r="D142">
        <v>0.6</v>
      </c>
      <c r="E142">
        <v>0</v>
      </c>
      <c r="F142">
        <v>-1</v>
      </c>
      <c r="G142">
        <v>4</v>
      </c>
      <c r="H142">
        <v>35</v>
      </c>
      <c r="I142">
        <v>34</v>
      </c>
      <c r="J142">
        <v>33060</v>
      </c>
      <c r="K142">
        <v>0</v>
      </c>
      <c r="L142">
        <v>8888</v>
      </c>
      <c r="M142">
        <v>1</v>
      </c>
      <c r="N142">
        <v>32640</v>
      </c>
      <c r="O142">
        <v>33600</v>
      </c>
      <c r="P142">
        <v>0</v>
      </c>
      <c r="Q142">
        <v>0</v>
      </c>
      <c r="R142">
        <v>0</v>
      </c>
    </row>
    <row r="143" spans="1:18">
      <c r="A143" t="s">
        <v>0</v>
      </c>
      <c r="B143">
        <v>137</v>
      </c>
      <c r="C143">
        <v>29.775715999999999</v>
      </c>
      <c r="D143">
        <v>0.8</v>
      </c>
      <c r="E143">
        <v>0</v>
      </c>
      <c r="F143">
        <v>-1</v>
      </c>
      <c r="G143">
        <v>0</v>
      </c>
      <c r="H143">
        <v>35</v>
      </c>
      <c r="I143">
        <v>34</v>
      </c>
      <c r="J143">
        <v>33348</v>
      </c>
      <c r="K143">
        <v>0</v>
      </c>
      <c r="L143">
        <v>8888</v>
      </c>
      <c r="M143">
        <v>0</v>
      </c>
      <c r="N143">
        <v>32640</v>
      </c>
      <c r="O143">
        <v>33600</v>
      </c>
      <c r="P143">
        <v>0</v>
      </c>
      <c r="Q143">
        <v>0</v>
      </c>
      <c r="R143">
        <v>0</v>
      </c>
    </row>
    <row r="144" spans="1:18">
      <c r="A144" t="s">
        <v>0</v>
      </c>
      <c r="B144">
        <v>138</v>
      </c>
      <c r="C144">
        <v>29.785716000000001</v>
      </c>
      <c r="D144">
        <v>0.8</v>
      </c>
      <c r="E144">
        <v>0</v>
      </c>
      <c r="F144">
        <v>139</v>
      </c>
      <c r="G144">
        <v>3</v>
      </c>
      <c r="H144">
        <v>35</v>
      </c>
      <c r="I144">
        <v>34</v>
      </c>
      <c r="J144">
        <v>33360</v>
      </c>
      <c r="K144">
        <v>0</v>
      </c>
      <c r="L144">
        <v>8888</v>
      </c>
      <c r="M144">
        <v>0</v>
      </c>
      <c r="N144">
        <v>32640</v>
      </c>
      <c r="O144">
        <v>33600</v>
      </c>
      <c r="P144">
        <v>0</v>
      </c>
      <c r="Q144">
        <v>0</v>
      </c>
      <c r="R144">
        <v>0</v>
      </c>
    </row>
    <row r="145" spans="1:18">
      <c r="A145" t="s">
        <v>0</v>
      </c>
      <c r="B145">
        <v>139</v>
      </c>
      <c r="C145">
        <v>29.839286999999999</v>
      </c>
      <c r="D145">
        <v>0.8</v>
      </c>
      <c r="E145">
        <v>0</v>
      </c>
      <c r="F145">
        <v>140</v>
      </c>
      <c r="G145">
        <v>4</v>
      </c>
      <c r="H145">
        <v>35</v>
      </c>
      <c r="I145">
        <v>34</v>
      </c>
      <c r="J145">
        <v>33420</v>
      </c>
      <c r="K145">
        <v>0</v>
      </c>
      <c r="L145">
        <v>8888</v>
      </c>
      <c r="M145">
        <v>0</v>
      </c>
      <c r="N145">
        <v>32640</v>
      </c>
      <c r="O145">
        <v>33600</v>
      </c>
      <c r="P145">
        <v>0</v>
      </c>
      <c r="Q145">
        <v>0</v>
      </c>
      <c r="R145">
        <v>0</v>
      </c>
    </row>
    <row r="146" spans="1:18">
      <c r="A146" t="s">
        <v>0</v>
      </c>
      <c r="B146">
        <v>140</v>
      </c>
      <c r="C146">
        <v>29.892859000000001</v>
      </c>
      <c r="D146">
        <v>0.8</v>
      </c>
      <c r="E146">
        <v>0</v>
      </c>
      <c r="F146">
        <v>141</v>
      </c>
      <c r="G146">
        <v>4</v>
      </c>
      <c r="H146">
        <v>35</v>
      </c>
      <c r="I146">
        <v>34</v>
      </c>
      <c r="J146">
        <v>33480</v>
      </c>
      <c r="K146">
        <v>0</v>
      </c>
      <c r="L146">
        <v>8888</v>
      </c>
      <c r="M146">
        <v>0</v>
      </c>
      <c r="N146">
        <v>32640</v>
      </c>
      <c r="O146">
        <v>33600</v>
      </c>
      <c r="P146">
        <v>0</v>
      </c>
      <c r="Q146">
        <v>0</v>
      </c>
      <c r="R146">
        <v>0</v>
      </c>
    </row>
    <row r="147" spans="1:18">
      <c r="A147" t="s">
        <v>0</v>
      </c>
      <c r="B147">
        <v>141</v>
      </c>
      <c r="C147">
        <v>29.928574000000001</v>
      </c>
      <c r="D147">
        <v>0.75</v>
      </c>
      <c r="E147">
        <v>0</v>
      </c>
      <c r="F147">
        <v>142</v>
      </c>
      <c r="G147">
        <v>4</v>
      </c>
      <c r="H147">
        <v>35</v>
      </c>
      <c r="I147">
        <v>34</v>
      </c>
      <c r="J147">
        <v>33520</v>
      </c>
      <c r="K147">
        <v>0</v>
      </c>
      <c r="L147">
        <v>222</v>
      </c>
      <c r="M147">
        <v>0</v>
      </c>
      <c r="N147">
        <v>32640</v>
      </c>
      <c r="O147">
        <v>33600</v>
      </c>
      <c r="P147">
        <v>0</v>
      </c>
      <c r="Q147">
        <v>0</v>
      </c>
      <c r="R147">
        <v>0</v>
      </c>
    </row>
    <row r="148" spans="1:18">
      <c r="A148" t="s">
        <v>0</v>
      </c>
      <c r="B148">
        <v>142</v>
      </c>
      <c r="C148">
        <v>29.964286999999999</v>
      </c>
      <c r="D148">
        <v>0.7</v>
      </c>
      <c r="E148">
        <v>0</v>
      </c>
      <c r="F148">
        <v>143</v>
      </c>
      <c r="G148">
        <v>4</v>
      </c>
      <c r="H148">
        <v>35</v>
      </c>
      <c r="I148">
        <v>34</v>
      </c>
      <c r="J148">
        <v>33560</v>
      </c>
      <c r="K148">
        <v>0</v>
      </c>
      <c r="L148">
        <v>222</v>
      </c>
      <c r="M148">
        <v>0</v>
      </c>
      <c r="N148">
        <v>32640</v>
      </c>
      <c r="O148">
        <v>33600</v>
      </c>
      <c r="P148">
        <v>0</v>
      </c>
      <c r="Q148">
        <v>0</v>
      </c>
      <c r="R148">
        <v>0</v>
      </c>
    </row>
    <row r="149" spans="1:18">
      <c r="A149" t="s">
        <v>0</v>
      </c>
      <c r="B149">
        <v>143</v>
      </c>
      <c r="C149">
        <v>29.999001</v>
      </c>
      <c r="D149">
        <v>0.6</v>
      </c>
      <c r="E149">
        <v>0</v>
      </c>
      <c r="F149">
        <v>-1</v>
      </c>
      <c r="G149">
        <v>4</v>
      </c>
      <c r="H149">
        <v>35</v>
      </c>
      <c r="I149">
        <v>34</v>
      </c>
      <c r="J149">
        <v>33598</v>
      </c>
      <c r="K149">
        <v>0</v>
      </c>
      <c r="L149">
        <v>222</v>
      </c>
      <c r="M149">
        <v>1</v>
      </c>
      <c r="N149">
        <v>32640</v>
      </c>
      <c r="O149">
        <v>33600</v>
      </c>
      <c r="P149">
        <v>0</v>
      </c>
      <c r="Q149">
        <v>0</v>
      </c>
      <c r="R149">
        <v>0</v>
      </c>
    </row>
    <row r="150" spans="1:18">
      <c r="A150" t="s">
        <v>0</v>
      </c>
      <c r="B150">
        <v>144</v>
      </c>
      <c r="C150">
        <v>30.160715</v>
      </c>
      <c r="D150">
        <v>0.6</v>
      </c>
      <c r="E150">
        <v>0.25714300000000001</v>
      </c>
      <c r="F150">
        <v>-1</v>
      </c>
      <c r="G150">
        <v>1</v>
      </c>
      <c r="H150">
        <v>36</v>
      </c>
      <c r="I150">
        <v>35</v>
      </c>
      <c r="J150">
        <v>33780</v>
      </c>
      <c r="K150">
        <v>288</v>
      </c>
      <c r="L150">
        <v>222</v>
      </c>
      <c r="M150">
        <v>0</v>
      </c>
      <c r="N150">
        <v>33600</v>
      </c>
      <c r="O150">
        <v>34560</v>
      </c>
      <c r="P150">
        <v>0</v>
      </c>
      <c r="Q150">
        <v>0</v>
      </c>
      <c r="R150">
        <v>0</v>
      </c>
    </row>
    <row r="151" spans="1:18">
      <c r="A151" t="s">
        <v>0</v>
      </c>
      <c r="B151">
        <v>145</v>
      </c>
      <c r="C151">
        <v>30.642856999999999</v>
      </c>
      <c r="D151">
        <v>0.9</v>
      </c>
      <c r="E151">
        <v>0.214286</v>
      </c>
      <c r="F151">
        <v>-1</v>
      </c>
      <c r="G151">
        <v>1</v>
      </c>
      <c r="H151">
        <v>36</v>
      </c>
      <c r="I151">
        <v>35</v>
      </c>
      <c r="J151">
        <v>34320</v>
      </c>
      <c r="K151">
        <v>240</v>
      </c>
      <c r="L151">
        <v>222</v>
      </c>
      <c r="M151">
        <v>0</v>
      </c>
      <c r="N151">
        <v>33600</v>
      </c>
      <c r="O151">
        <v>34560</v>
      </c>
      <c r="P151">
        <v>0</v>
      </c>
      <c r="Q151">
        <v>0</v>
      </c>
      <c r="R151">
        <v>0</v>
      </c>
    </row>
    <row r="152" spans="1:18">
      <c r="A152" t="s">
        <v>0</v>
      </c>
      <c r="B152">
        <v>146</v>
      </c>
      <c r="C152">
        <v>30.642856999999999</v>
      </c>
      <c r="D152">
        <v>0.5</v>
      </c>
      <c r="E152">
        <v>0</v>
      </c>
      <c r="F152">
        <v>147</v>
      </c>
      <c r="G152">
        <v>3</v>
      </c>
      <c r="H152">
        <v>36</v>
      </c>
      <c r="I152">
        <v>35</v>
      </c>
      <c r="J152">
        <v>34320</v>
      </c>
      <c r="K152">
        <v>0</v>
      </c>
      <c r="L152">
        <v>222</v>
      </c>
      <c r="M152">
        <v>0</v>
      </c>
      <c r="N152">
        <v>33600</v>
      </c>
      <c r="O152">
        <v>34560</v>
      </c>
      <c r="P152">
        <v>0</v>
      </c>
      <c r="Q152">
        <v>0</v>
      </c>
      <c r="R152">
        <v>0</v>
      </c>
    </row>
    <row r="153" spans="1:18">
      <c r="A153" t="s">
        <v>0</v>
      </c>
      <c r="B153">
        <v>147</v>
      </c>
      <c r="C153">
        <v>30.696427</v>
      </c>
      <c r="D153">
        <v>0.5</v>
      </c>
      <c r="E153">
        <v>0</v>
      </c>
      <c r="F153">
        <v>148</v>
      </c>
      <c r="G153">
        <v>4</v>
      </c>
      <c r="H153">
        <v>36</v>
      </c>
      <c r="I153">
        <v>35</v>
      </c>
      <c r="J153">
        <v>34380</v>
      </c>
      <c r="K153">
        <v>0</v>
      </c>
      <c r="L153">
        <v>222</v>
      </c>
      <c r="M153">
        <v>0</v>
      </c>
      <c r="N153">
        <v>33600</v>
      </c>
      <c r="O153">
        <v>34560</v>
      </c>
      <c r="P153">
        <v>0</v>
      </c>
      <c r="Q153">
        <v>0</v>
      </c>
      <c r="R153">
        <v>0</v>
      </c>
    </row>
    <row r="154" spans="1:18">
      <c r="A154" t="s">
        <v>0</v>
      </c>
      <c r="B154">
        <v>148</v>
      </c>
      <c r="C154">
        <v>30.749998999999999</v>
      </c>
      <c r="D154">
        <v>0.5</v>
      </c>
      <c r="E154">
        <v>0</v>
      </c>
      <c r="F154">
        <v>149</v>
      </c>
      <c r="G154">
        <v>4</v>
      </c>
      <c r="H154">
        <v>36</v>
      </c>
      <c r="I154">
        <v>35</v>
      </c>
      <c r="J154">
        <v>34440</v>
      </c>
      <c r="K154">
        <v>0</v>
      </c>
      <c r="L154">
        <v>222</v>
      </c>
      <c r="M154">
        <v>0</v>
      </c>
      <c r="N154">
        <v>33600</v>
      </c>
      <c r="O154">
        <v>34560</v>
      </c>
      <c r="P154">
        <v>0</v>
      </c>
      <c r="Q154">
        <v>0</v>
      </c>
      <c r="R154">
        <v>0</v>
      </c>
    </row>
    <row r="155" spans="1:18">
      <c r="A155" t="s">
        <v>0</v>
      </c>
      <c r="B155">
        <v>149</v>
      </c>
      <c r="C155">
        <v>30.803571999999999</v>
      </c>
      <c r="D155">
        <v>0.5</v>
      </c>
      <c r="E155">
        <v>0</v>
      </c>
      <c r="F155">
        <v>150</v>
      </c>
      <c r="G155">
        <v>4</v>
      </c>
      <c r="H155">
        <v>36</v>
      </c>
      <c r="I155">
        <v>35</v>
      </c>
      <c r="J155">
        <v>34500</v>
      </c>
      <c r="K155">
        <v>0</v>
      </c>
      <c r="L155">
        <v>8888</v>
      </c>
      <c r="M155">
        <v>0</v>
      </c>
      <c r="N155">
        <v>33600</v>
      </c>
      <c r="O155">
        <v>34560</v>
      </c>
      <c r="P155">
        <v>0</v>
      </c>
      <c r="Q155">
        <v>0</v>
      </c>
      <c r="R155">
        <v>0</v>
      </c>
    </row>
    <row r="156" spans="1:18">
      <c r="A156" t="s">
        <v>0</v>
      </c>
      <c r="B156">
        <v>150</v>
      </c>
      <c r="C156">
        <v>30.856145000000001</v>
      </c>
      <c r="D156">
        <v>0.4</v>
      </c>
      <c r="E156">
        <v>0</v>
      </c>
      <c r="F156">
        <v>-1</v>
      </c>
      <c r="G156">
        <v>4</v>
      </c>
      <c r="H156">
        <v>36</v>
      </c>
      <c r="I156">
        <v>35</v>
      </c>
      <c r="J156">
        <v>34558</v>
      </c>
      <c r="K156">
        <v>0</v>
      </c>
      <c r="L156">
        <v>8888</v>
      </c>
      <c r="M156">
        <v>1</v>
      </c>
      <c r="N156">
        <v>33600</v>
      </c>
      <c r="O156">
        <v>34560</v>
      </c>
      <c r="P156">
        <v>0</v>
      </c>
      <c r="Q156">
        <v>0</v>
      </c>
      <c r="R156">
        <v>0</v>
      </c>
    </row>
    <row r="157" spans="1:18">
      <c r="A157" t="s">
        <v>0</v>
      </c>
      <c r="B157">
        <v>151</v>
      </c>
      <c r="C157">
        <v>30.857144000000002</v>
      </c>
      <c r="D157">
        <v>0.7</v>
      </c>
      <c r="E157">
        <v>0.25714300000000001</v>
      </c>
      <c r="F157">
        <v>-1</v>
      </c>
      <c r="G157">
        <v>1</v>
      </c>
      <c r="H157">
        <v>37</v>
      </c>
      <c r="I157">
        <v>36</v>
      </c>
      <c r="J157">
        <v>34560</v>
      </c>
      <c r="K157">
        <v>288</v>
      </c>
      <c r="L157">
        <v>222</v>
      </c>
      <c r="M157">
        <v>0</v>
      </c>
      <c r="N157">
        <v>34560</v>
      </c>
      <c r="O157">
        <v>35520</v>
      </c>
      <c r="P157">
        <v>0</v>
      </c>
      <c r="Q157">
        <v>99999</v>
      </c>
      <c r="R157">
        <v>1</v>
      </c>
    </row>
    <row r="158" spans="1:18">
      <c r="A158" t="s">
        <v>0</v>
      </c>
      <c r="B158">
        <v>152</v>
      </c>
      <c r="C158">
        <v>30.857144000000002</v>
      </c>
      <c r="D158">
        <v>0.3</v>
      </c>
      <c r="E158">
        <v>0</v>
      </c>
      <c r="F158">
        <v>153</v>
      </c>
      <c r="G158">
        <v>3</v>
      </c>
      <c r="H158">
        <v>36</v>
      </c>
      <c r="I158">
        <v>35</v>
      </c>
      <c r="J158">
        <v>34560</v>
      </c>
      <c r="K158">
        <v>0</v>
      </c>
      <c r="L158">
        <v>8888</v>
      </c>
      <c r="M158">
        <v>0</v>
      </c>
      <c r="N158">
        <v>33600</v>
      </c>
      <c r="O158">
        <v>34560</v>
      </c>
      <c r="P158">
        <v>0</v>
      </c>
      <c r="Q158">
        <v>0</v>
      </c>
      <c r="R158">
        <v>0</v>
      </c>
    </row>
    <row r="159" spans="1:18">
      <c r="A159" t="s">
        <v>0</v>
      </c>
      <c r="B159">
        <v>153</v>
      </c>
      <c r="C159">
        <v>30.910713999999999</v>
      </c>
      <c r="D159">
        <v>0.2</v>
      </c>
      <c r="E159">
        <v>0</v>
      </c>
      <c r="F159">
        <v>154</v>
      </c>
      <c r="G159">
        <v>4</v>
      </c>
      <c r="H159">
        <v>37</v>
      </c>
      <c r="I159">
        <v>36</v>
      </c>
      <c r="J159">
        <v>34620</v>
      </c>
      <c r="K159">
        <v>0</v>
      </c>
      <c r="L159">
        <v>8888</v>
      </c>
      <c r="M159">
        <v>0</v>
      </c>
      <c r="N159">
        <v>34560</v>
      </c>
      <c r="O159">
        <v>35520</v>
      </c>
      <c r="P159">
        <v>0</v>
      </c>
      <c r="Q159">
        <v>0</v>
      </c>
      <c r="R159">
        <v>0</v>
      </c>
    </row>
    <row r="160" spans="1:18">
      <c r="A160" t="s">
        <v>0</v>
      </c>
      <c r="B160">
        <v>154</v>
      </c>
      <c r="C160">
        <v>30.964286999999999</v>
      </c>
      <c r="D160">
        <v>0.2</v>
      </c>
      <c r="E160">
        <v>0</v>
      </c>
      <c r="F160">
        <v>155</v>
      </c>
      <c r="G160">
        <v>4</v>
      </c>
      <c r="H160">
        <v>37</v>
      </c>
      <c r="I160">
        <v>36</v>
      </c>
      <c r="J160">
        <v>34680</v>
      </c>
      <c r="K160">
        <v>0</v>
      </c>
      <c r="L160">
        <v>8888</v>
      </c>
      <c r="M160">
        <v>0</v>
      </c>
      <c r="N160">
        <v>34560</v>
      </c>
      <c r="O160">
        <v>35520</v>
      </c>
      <c r="P160">
        <v>0</v>
      </c>
      <c r="Q160">
        <v>0</v>
      </c>
      <c r="R160">
        <v>0</v>
      </c>
    </row>
    <row r="161" spans="1:18">
      <c r="A161" t="s">
        <v>0</v>
      </c>
      <c r="B161">
        <v>155</v>
      </c>
      <c r="C161">
        <v>31.017859000000001</v>
      </c>
      <c r="D161">
        <v>0.2</v>
      </c>
      <c r="E161">
        <v>0</v>
      </c>
      <c r="F161">
        <v>156</v>
      </c>
      <c r="G161">
        <v>4</v>
      </c>
      <c r="H161">
        <v>37</v>
      </c>
      <c r="I161">
        <v>36</v>
      </c>
      <c r="J161">
        <v>34740</v>
      </c>
      <c r="K161">
        <v>0</v>
      </c>
      <c r="L161">
        <v>8888</v>
      </c>
      <c r="M161">
        <v>0</v>
      </c>
      <c r="N161">
        <v>34560</v>
      </c>
      <c r="O161">
        <v>35520</v>
      </c>
      <c r="P161">
        <v>0</v>
      </c>
      <c r="Q161">
        <v>0</v>
      </c>
      <c r="R161">
        <v>0</v>
      </c>
    </row>
    <row r="162" spans="1:18">
      <c r="A162" t="s">
        <v>0</v>
      </c>
      <c r="B162">
        <v>156</v>
      </c>
      <c r="C162">
        <v>31.078585</v>
      </c>
      <c r="D162">
        <v>0.2</v>
      </c>
      <c r="E162">
        <v>0</v>
      </c>
      <c r="F162">
        <v>-1</v>
      </c>
      <c r="G162">
        <v>4</v>
      </c>
      <c r="H162">
        <v>37</v>
      </c>
      <c r="I162">
        <v>36</v>
      </c>
      <c r="J162">
        <v>34808</v>
      </c>
      <c r="K162">
        <v>0</v>
      </c>
      <c r="L162">
        <v>8888</v>
      </c>
      <c r="M162">
        <v>1</v>
      </c>
      <c r="N162">
        <v>34560</v>
      </c>
      <c r="O162">
        <v>35520</v>
      </c>
      <c r="P162">
        <v>0</v>
      </c>
      <c r="Q162">
        <v>0</v>
      </c>
      <c r="R162">
        <v>0</v>
      </c>
    </row>
    <row r="163" spans="1:18">
      <c r="A163" t="s">
        <v>0</v>
      </c>
      <c r="B163">
        <v>157</v>
      </c>
      <c r="C163">
        <v>31.500001000000001</v>
      </c>
      <c r="D163">
        <v>0.4</v>
      </c>
      <c r="E163">
        <v>0</v>
      </c>
      <c r="F163">
        <v>159</v>
      </c>
      <c r="G163">
        <v>3</v>
      </c>
      <c r="H163">
        <v>37</v>
      </c>
      <c r="I163">
        <v>36</v>
      </c>
      <c r="J163">
        <v>35280</v>
      </c>
      <c r="K163">
        <v>0</v>
      </c>
      <c r="L163">
        <v>8888</v>
      </c>
      <c r="M163">
        <v>0</v>
      </c>
      <c r="N163">
        <v>34560</v>
      </c>
      <c r="O163">
        <v>35520</v>
      </c>
      <c r="P163">
        <v>0</v>
      </c>
      <c r="Q163">
        <v>0</v>
      </c>
      <c r="R163">
        <v>0</v>
      </c>
    </row>
    <row r="164" spans="1:18">
      <c r="A164" t="s">
        <v>0</v>
      </c>
      <c r="B164">
        <v>158</v>
      </c>
      <c r="C164">
        <v>31.507158</v>
      </c>
      <c r="D164">
        <v>0.6</v>
      </c>
      <c r="E164">
        <v>0</v>
      </c>
      <c r="F164">
        <v>-1</v>
      </c>
      <c r="G164">
        <v>0</v>
      </c>
      <c r="H164">
        <v>37</v>
      </c>
      <c r="I164">
        <v>36</v>
      </c>
      <c r="J164">
        <v>35288</v>
      </c>
      <c r="K164">
        <v>0</v>
      </c>
      <c r="L164">
        <v>8888</v>
      </c>
      <c r="M164">
        <v>0</v>
      </c>
      <c r="N164">
        <v>34560</v>
      </c>
      <c r="O164">
        <v>35520</v>
      </c>
      <c r="P164">
        <v>0</v>
      </c>
      <c r="Q164">
        <v>0</v>
      </c>
      <c r="R164">
        <v>0</v>
      </c>
    </row>
    <row r="165" spans="1:18">
      <c r="A165" t="s">
        <v>0</v>
      </c>
      <c r="B165">
        <v>159</v>
      </c>
      <c r="C165">
        <v>31.607144000000002</v>
      </c>
      <c r="D165">
        <v>0.4</v>
      </c>
      <c r="E165">
        <v>0</v>
      </c>
      <c r="F165">
        <v>161</v>
      </c>
      <c r="G165">
        <v>4</v>
      </c>
      <c r="H165">
        <v>37</v>
      </c>
      <c r="I165">
        <v>36</v>
      </c>
      <c r="J165">
        <v>35400</v>
      </c>
      <c r="K165">
        <v>0</v>
      </c>
      <c r="L165">
        <v>8888</v>
      </c>
      <c r="M165">
        <v>0</v>
      </c>
      <c r="N165">
        <v>34560</v>
      </c>
      <c r="O165">
        <v>35520</v>
      </c>
      <c r="P165">
        <v>0</v>
      </c>
      <c r="Q165">
        <v>0</v>
      </c>
      <c r="R165">
        <v>0</v>
      </c>
    </row>
    <row r="166" spans="1:18">
      <c r="A166" t="s">
        <v>0</v>
      </c>
      <c r="B166">
        <v>160</v>
      </c>
      <c r="C166">
        <v>31.714286999999999</v>
      </c>
      <c r="D166">
        <v>0.6</v>
      </c>
      <c r="E166">
        <v>0</v>
      </c>
      <c r="F166">
        <v>-1</v>
      </c>
      <c r="G166">
        <v>0</v>
      </c>
      <c r="H166">
        <v>37</v>
      </c>
      <c r="I166">
        <v>36</v>
      </c>
      <c r="J166">
        <v>35520</v>
      </c>
      <c r="K166">
        <v>0</v>
      </c>
      <c r="L166">
        <v>222</v>
      </c>
      <c r="M166">
        <v>0</v>
      </c>
      <c r="N166">
        <v>34560</v>
      </c>
      <c r="O166">
        <v>35520</v>
      </c>
      <c r="P166">
        <v>0</v>
      </c>
      <c r="Q166">
        <v>0</v>
      </c>
      <c r="R166">
        <v>0</v>
      </c>
    </row>
    <row r="167" spans="1:18">
      <c r="A167" t="s">
        <v>0</v>
      </c>
      <c r="B167">
        <v>161</v>
      </c>
      <c r="C167">
        <v>31.714286999999999</v>
      </c>
      <c r="D167">
        <v>0.4</v>
      </c>
      <c r="E167">
        <v>0</v>
      </c>
      <c r="F167">
        <v>-1</v>
      </c>
      <c r="G167">
        <v>4</v>
      </c>
      <c r="H167">
        <v>37</v>
      </c>
      <c r="I167">
        <v>36</v>
      </c>
      <c r="J167">
        <v>35520</v>
      </c>
      <c r="K167">
        <v>0</v>
      </c>
      <c r="L167">
        <v>222</v>
      </c>
      <c r="M167">
        <v>1</v>
      </c>
      <c r="N167">
        <v>34560</v>
      </c>
      <c r="O167">
        <v>35520</v>
      </c>
      <c r="P167">
        <v>0</v>
      </c>
      <c r="Q167">
        <v>0</v>
      </c>
      <c r="R167">
        <v>0</v>
      </c>
    </row>
    <row r="168" spans="1:18">
      <c r="A168" t="s">
        <v>0</v>
      </c>
      <c r="B168">
        <v>162</v>
      </c>
      <c r="C168">
        <v>31.982144999999999</v>
      </c>
      <c r="D168">
        <v>0.5</v>
      </c>
      <c r="E168">
        <v>0.16071299999999999</v>
      </c>
      <c r="F168">
        <v>-1</v>
      </c>
      <c r="G168">
        <v>1</v>
      </c>
      <c r="H168">
        <v>38</v>
      </c>
      <c r="I168">
        <v>37</v>
      </c>
      <c r="J168">
        <v>35820</v>
      </c>
      <c r="K168">
        <v>179</v>
      </c>
      <c r="L168">
        <v>222</v>
      </c>
      <c r="M168">
        <v>0</v>
      </c>
      <c r="N168">
        <v>35520</v>
      </c>
      <c r="O168">
        <v>36480</v>
      </c>
      <c r="P168">
        <v>0</v>
      </c>
      <c r="Q168">
        <v>0</v>
      </c>
      <c r="R168">
        <v>0</v>
      </c>
    </row>
    <row r="169" spans="1:18">
      <c r="A169" t="s">
        <v>0</v>
      </c>
      <c r="B169">
        <v>163</v>
      </c>
      <c r="C169">
        <v>32.142859000000001</v>
      </c>
      <c r="D169">
        <v>0.5</v>
      </c>
      <c r="E169">
        <v>0</v>
      </c>
      <c r="F169">
        <v>164</v>
      </c>
      <c r="G169">
        <v>3</v>
      </c>
      <c r="H169">
        <v>38</v>
      </c>
      <c r="I169">
        <v>37</v>
      </c>
      <c r="J169">
        <v>36000</v>
      </c>
      <c r="K169">
        <v>0</v>
      </c>
      <c r="L169">
        <v>222</v>
      </c>
      <c r="M169">
        <v>0</v>
      </c>
      <c r="N169">
        <v>35520</v>
      </c>
      <c r="O169">
        <v>36480</v>
      </c>
      <c r="P169">
        <v>0</v>
      </c>
      <c r="Q169">
        <v>0</v>
      </c>
      <c r="R169">
        <v>0</v>
      </c>
    </row>
    <row r="170" spans="1:18">
      <c r="A170" t="s">
        <v>0</v>
      </c>
      <c r="B170">
        <v>164</v>
      </c>
      <c r="C170">
        <v>32.196429000000002</v>
      </c>
      <c r="D170">
        <v>0.47</v>
      </c>
      <c r="E170">
        <v>0</v>
      </c>
      <c r="F170">
        <v>165</v>
      </c>
      <c r="G170">
        <v>4</v>
      </c>
      <c r="H170">
        <v>38</v>
      </c>
      <c r="I170">
        <v>37</v>
      </c>
      <c r="J170">
        <v>36060</v>
      </c>
      <c r="K170">
        <v>0</v>
      </c>
      <c r="L170">
        <v>222</v>
      </c>
      <c r="M170">
        <v>0</v>
      </c>
      <c r="N170">
        <v>35520</v>
      </c>
      <c r="O170">
        <v>36480</v>
      </c>
      <c r="P170">
        <v>0</v>
      </c>
      <c r="Q170">
        <v>0</v>
      </c>
      <c r="R170">
        <v>0</v>
      </c>
    </row>
    <row r="171" spans="1:18">
      <c r="A171" t="s">
        <v>0</v>
      </c>
      <c r="B171">
        <v>165</v>
      </c>
      <c r="C171">
        <v>32.250003</v>
      </c>
      <c r="D171">
        <v>0.4</v>
      </c>
      <c r="E171">
        <v>0</v>
      </c>
      <c r="F171">
        <v>-1</v>
      </c>
      <c r="G171">
        <v>4</v>
      </c>
      <c r="H171">
        <v>38</v>
      </c>
      <c r="I171">
        <v>37</v>
      </c>
      <c r="J171">
        <v>36120</v>
      </c>
      <c r="K171">
        <v>0</v>
      </c>
      <c r="L171">
        <v>222</v>
      </c>
      <c r="M171">
        <v>1</v>
      </c>
      <c r="N171">
        <v>35520</v>
      </c>
      <c r="O171">
        <v>36480</v>
      </c>
      <c r="P171">
        <v>0</v>
      </c>
      <c r="Q171">
        <v>0</v>
      </c>
      <c r="R171">
        <v>0</v>
      </c>
    </row>
    <row r="172" spans="1:18">
      <c r="A172" t="s">
        <v>0</v>
      </c>
      <c r="B172">
        <v>166</v>
      </c>
      <c r="C172">
        <v>32.303573</v>
      </c>
      <c r="D172">
        <v>0.7</v>
      </c>
      <c r="E172">
        <v>0.160715</v>
      </c>
      <c r="F172">
        <v>-1</v>
      </c>
      <c r="G172">
        <v>1</v>
      </c>
      <c r="H172">
        <v>38</v>
      </c>
      <c r="I172">
        <v>37</v>
      </c>
      <c r="J172">
        <v>36180</v>
      </c>
      <c r="K172">
        <v>180</v>
      </c>
      <c r="L172">
        <v>222</v>
      </c>
      <c r="M172">
        <v>0</v>
      </c>
      <c r="N172">
        <v>35520</v>
      </c>
      <c r="O172">
        <v>36480</v>
      </c>
      <c r="P172">
        <v>0</v>
      </c>
      <c r="Q172">
        <v>0</v>
      </c>
      <c r="R172">
        <v>0</v>
      </c>
    </row>
    <row r="173" spans="1:18">
      <c r="A173" t="s">
        <v>0</v>
      </c>
      <c r="B173">
        <v>167</v>
      </c>
      <c r="C173">
        <v>32.464286999999999</v>
      </c>
      <c r="D173">
        <v>0.7</v>
      </c>
      <c r="E173">
        <v>0</v>
      </c>
      <c r="F173">
        <v>168</v>
      </c>
      <c r="G173">
        <v>3</v>
      </c>
      <c r="H173">
        <v>38</v>
      </c>
      <c r="I173">
        <v>37</v>
      </c>
      <c r="J173">
        <v>36360</v>
      </c>
      <c r="K173">
        <v>0</v>
      </c>
      <c r="L173">
        <v>222</v>
      </c>
      <c r="M173">
        <v>0</v>
      </c>
      <c r="N173">
        <v>35520</v>
      </c>
      <c r="O173">
        <v>36480</v>
      </c>
      <c r="P173">
        <v>0</v>
      </c>
      <c r="Q173">
        <v>0</v>
      </c>
      <c r="R173">
        <v>0</v>
      </c>
    </row>
    <row r="174" spans="1:18">
      <c r="A174" t="s">
        <v>0</v>
      </c>
      <c r="B174">
        <v>168</v>
      </c>
      <c r="C174">
        <v>32.517859000000001</v>
      </c>
      <c r="D174">
        <v>0.67</v>
      </c>
      <c r="E174">
        <v>0</v>
      </c>
      <c r="F174">
        <v>169</v>
      </c>
      <c r="G174">
        <v>4</v>
      </c>
      <c r="H174">
        <v>38</v>
      </c>
      <c r="I174">
        <v>37</v>
      </c>
      <c r="J174">
        <v>36420</v>
      </c>
      <c r="K174">
        <v>0</v>
      </c>
      <c r="L174">
        <v>8888</v>
      </c>
      <c r="M174">
        <v>0</v>
      </c>
      <c r="N174">
        <v>35520</v>
      </c>
      <c r="O174">
        <v>36480</v>
      </c>
      <c r="P174">
        <v>0</v>
      </c>
      <c r="Q174">
        <v>0</v>
      </c>
      <c r="R174">
        <v>0</v>
      </c>
    </row>
    <row r="175" spans="1:18">
      <c r="A175" t="s">
        <v>0</v>
      </c>
      <c r="B175">
        <v>169</v>
      </c>
      <c r="C175">
        <v>32.572428000000002</v>
      </c>
      <c r="D175">
        <v>0.6</v>
      </c>
      <c r="E175">
        <v>0</v>
      </c>
      <c r="F175">
        <v>-1</v>
      </c>
      <c r="G175">
        <v>4</v>
      </c>
      <c r="H175">
        <v>38</v>
      </c>
      <c r="I175">
        <v>37</v>
      </c>
      <c r="J175">
        <v>36481</v>
      </c>
      <c r="K175">
        <v>0</v>
      </c>
      <c r="L175">
        <v>8888</v>
      </c>
      <c r="M175">
        <v>1</v>
      </c>
      <c r="N175">
        <v>35520</v>
      </c>
      <c r="O175">
        <v>36480</v>
      </c>
      <c r="P175">
        <v>99999</v>
      </c>
      <c r="Q175">
        <v>99999</v>
      </c>
      <c r="R175">
        <v>0</v>
      </c>
    </row>
    <row r="176" spans="1:18">
      <c r="A176" t="s">
        <v>0</v>
      </c>
      <c r="B176">
        <v>170</v>
      </c>
      <c r="C176">
        <v>32.785716000000001</v>
      </c>
      <c r="D176">
        <v>0.1</v>
      </c>
      <c r="E176">
        <v>0</v>
      </c>
      <c r="F176">
        <v>-1</v>
      </c>
      <c r="G176">
        <v>0</v>
      </c>
      <c r="H176">
        <v>39</v>
      </c>
      <c r="I176">
        <v>38</v>
      </c>
      <c r="J176">
        <v>36720</v>
      </c>
      <c r="K176">
        <v>0</v>
      </c>
      <c r="L176">
        <v>8888</v>
      </c>
      <c r="M176">
        <v>0</v>
      </c>
      <c r="N176">
        <v>36480</v>
      </c>
      <c r="O176">
        <v>37440</v>
      </c>
      <c r="P176">
        <v>0</v>
      </c>
      <c r="Q176">
        <v>0</v>
      </c>
      <c r="R176">
        <v>0</v>
      </c>
    </row>
    <row r="177" spans="1:18">
      <c r="A177" t="s">
        <v>0</v>
      </c>
      <c r="B177">
        <v>171</v>
      </c>
      <c r="C177">
        <v>32.946429000000002</v>
      </c>
      <c r="D177">
        <v>0.5</v>
      </c>
      <c r="E177">
        <v>0</v>
      </c>
      <c r="F177">
        <v>172</v>
      </c>
      <c r="G177">
        <v>3</v>
      </c>
      <c r="H177">
        <v>39</v>
      </c>
      <c r="I177">
        <v>38</v>
      </c>
      <c r="J177">
        <v>36900</v>
      </c>
      <c r="K177">
        <v>0</v>
      </c>
      <c r="L177">
        <v>8888</v>
      </c>
      <c r="M177">
        <v>0</v>
      </c>
      <c r="N177">
        <v>36480</v>
      </c>
      <c r="O177">
        <v>37440</v>
      </c>
      <c r="P177">
        <v>0</v>
      </c>
      <c r="Q177">
        <v>0</v>
      </c>
      <c r="R177">
        <v>0</v>
      </c>
    </row>
    <row r="178" spans="1:18">
      <c r="A178" t="s">
        <v>0</v>
      </c>
      <c r="B178">
        <v>172</v>
      </c>
      <c r="C178">
        <v>32.999999000000003</v>
      </c>
      <c r="D178">
        <v>0.4</v>
      </c>
      <c r="E178">
        <v>0</v>
      </c>
      <c r="F178">
        <v>173</v>
      </c>
      <c r="G178">
        <v>4</v>
      </c>
      <c r="H178">
        <v>39</v>
      </c>
      <c r="I178">
        <v>38</v>
      </c>
      <c r="J178">
        <v>36960</v>
      </c>
      <c r="K178">
        <v>0</v>
      </c>
      <c r="L178">
        <v>8888</v>
      </c>
      <c r="M178">
        <v>0</v>
      </c>
      <c r="N178">
        <v>36480</v>
      </c>
      <c r="O178">
        <v>37440</v>
      </c>
      <c r="P178">
        <v>0</v>
      </c>
      <c r="Q178">
        <v>0</v>
      </c>
      <c r="R178">
        <v>0</v>
      </c>
    </row>
    <row r="179" spans="1:18">
      <c r="A179" t="s">
        <v>0</v>
      </c>
      <c r="B179">
        <v>173</v>
      </c>
      <c r="C179">
        <v>33.053572000000003</v>
      </c>
      <c r="D179">
        <v>0.5</v>
      </c>
      <c r="E179">
        <v>0</v>
      </c>
      <c r="F179">
        <v>174</v>
      </c>
      <c r="G179">
        <v>4</v>
      </c>
      <c r="H179">
        <v>39</v>
      </c>
      <c r="I179">
        <v>38</v>
      </c>
      <c r="J179">
        <v>37020</v>
      </c>
      <c r="K179">
        <v>0</v>
      </c>
      <c r="L179">
        <v>8888</v>
      </c>
      <c r="M179">
        <v>0</v>
      </c>
      <c r="N179">
        <v>36480</v>
      </c>
      <c r="O179">
        <v>37440</v>
      </c>
      <c r="P179">
        <v>0</v>
      </c>
      <c r="Q179">
        <v>0</v>
      </c>
      <c r="R179">
        <v>0</v>
      </c>
    </row>
    <row r="180" spans="1:18">
      <c r="A180" t="s">
        <v>0</v>
      </c>
      <c r="B180">
        <v>174</v>
      </c>
      <c r="C180">
        <v>33.053572000000003</v>
      </c>
      <c r="D180">
        <v>0.5</v>
      </c>
      <c r="E180">
        <v>0</v>
      </c>
      <c r="F180">
        <v>175</v>
      </c>
      <c r="G180">
        <v>4</v>
      </c>
      <c r="H180">
        <v>39</v>
      </c>
      <c r="I180">
        <v>38</v>
      </c>
      <c r="J180">
        <v>37020</v>
      </c>
      <c r="K180">
        <v>0</v>
      </c>
      <c r="L180">
        <v>8888</v>
      </c>
      <c r="M180">
        <v>0</v>
      </c>
      <c r="N180">
        <v>36480</v>
      </c>
      <c r="O180">
        <v>37440</v>
      </c>
      <c r="P180">
        <v>0</v>
      </c>
      <c r="Q180">
        <v>0</v>
      </c>
      <c r="R180">
        <v>0</v>
      </c>
    </row>
    <row r="181" spans="1:18">
      <c r="A181" t="s">
        <v>0</v>
      </c>
      <c r="B181">
        <v>175</v>
      </c>
      <c r="C181">
        <v>33.107142000000003</v>
      </c>
      <c r="D181">
        <v>0.4</v>
      </c>
      <c r="E181">
        <v>0</v>
      </c>
      <c r="F181">
        <v>176</v>
      </c>
      <c r="G181">
        <v>4</v>
      </c>
      <c r="H181">
        <v>39</v>
      </c>
      <c r="I181">
        <v>38</v>
      </c>
      <c r="J181">
        <v>37080</v>
      </c>
      <c r="K181">
        <v>0</v>
      </c>
      <c r="L181">
        <v>8888</v>
      </c>
      <c r="M181">
        <v>0</v>
      </c>
      <c r="N181">
        <v>36480</v>
      </c>
      <c r="O181">
        <v>37440</v>
      </c>
      <c r="P181">
        <v>0</v>
      </c>
      <c r="Q181">
        <v>0</v>
      </c>
      <c r="R181">
        <v>0</v>
      </c>
    </row>
    <row r="182" spans="1:18">
      <c r="A182" t="s">
        <v>0</v>
      </c>
      <c r="B182">
        <v>176</v>
      </c>
      <c r="C182">
        <v>33.160715000000003</v>
      </c>
      <c r="D182">
        <v>0.5</v>
      </c>
      <c r="E182">
        <v>0</v>
      </c>
      <c r="F182">
        <v>177</v>
      </c>
      <c r="G182">
        <v>4</v>
      </c>
      <c r="H182">
        <v>39</v>
      </c>
      <c r="I182">
        <v>38</v>
      </c>
      <c r="J182">
        <v>37140</v>
      </c>
      <c r="K182">
        <v>0</v>
      </c>
      <c r="L182">
        <v>8888</v>
      </c>
      <c r="M182">
        <v>0</v>
      </c>
      <c r="N182">
        <v>36480</v>
      </c>
      <c r="O182">
        <v>37440</v>
      </c>
      <c r="P182">
        <v>0</v>
      </c>
      <c r="Q182">
        <v>0</v>
      </c>
      <c r="R182">
        <v>0</v>
      </c>
    </row>
    <row r="183" spans="1:18">
      <c r="A183" t="s">
        <v>0</v>
      </c>
      <c r="B183">
        <v>177</v>
      </c>
      <c r="C183">
        <v>33.160716000000001</v>
      </c>
      <c r="D183">
        <v>0.5</v>
      </c>
      <c r="E183">
        <v>0</v>
      </c>
      <c r="F183">
        <v>178</v>
      </c>
      <c r="G183">
        <v>4</v>
      </c>
      <c r="H183">
        <v>39</v>
      </c>
      <c r="I183">
        <v>38</v>
      </c>
      <c r="J183">
        <v>37140</v>
      </c>
      <c r="K183">
        <v>0</v>
      </c>
      <c r="L183">
        <v>8888</v>
      </c>
      <c r="M183">
        <v>0</v>
      </c>
      <c r="N183">
        <v>36480</v>
      </c>
      <c r="O183">
        <v>37440</v>
      </c>
      <c r="P183">
        <v>0</v>
      </c>
      <c r="Q183">
        <v>0</v>
      </c>
      <c r="R183">
        <v>0</v>
      </c>
    </row>
    <row r="184" spans="1:18">
      <c r="A184" t="s">
        <v>0</v>
      </c>
      <c r="B184">
        <v>178</v>
      </c>
      <c r="C184">
        <v>33.221446</v>
      </c>
      <c r="D184">
        <v>0.4</v>
      </c>
      <c r="E184">
        <v>0</v>
      </c>
      <c r="F184">
        <v>179</v>
      </c>
      <c r="G184">
        <v>4</v>
      </c>
      <c r="H184">
        <v>39</v>
      </c>
      <c r="I184">
        <v>38</v>
      </c>
      <c r="J184">
        <v>37208</v>
      </c>
      <c r="K184">
        <v>0</v>
      </c>
      <c r="L184">
        <v>8888</v>
      </c>
      <c r="M184">
        <v>0</v>
      </c>
      <c r="N184">
        <v>36480</v>
      </c>
      <c r="O184">
        <v>37440</v>
      </c>
      <c r="P184">
        <v>0</v>
      </c>
      <c r="Q184">
        <v>0</v>
      </c>
      <c r="R184">
        <v>0</v>
      </c>
    </row>
    <row r="185" spans="1:18">
      <c r="A185" t="s">
        <v>0</v>
      </c>
      <c r="B185">
        <v>179</v>
      </c>
      <c r="C185">
        <v>33.267859000000001</v>
      </c>
      <c r="D185">
        <v>0.5</v>
      </c>
      <c r="E185">
        <v>0</v>
      </c>
      <c r="F185">
        <v>180</v>
      </c>
      <c r="G185">
        <v>4</v>
      </c>
      <c r="H185">
        <v>39</v>
      </c>
      <c r="I185">
        <v>38</v>
      </c>
      <c r="J185">
        <v>37260</v>
      </c>
      <c r="K185">
        <v>0</v>
      </c>
      <c r="L185">
        <v>8888</v>
      </c>
      <c r="M185">
        <v>0</v>
      </c>
      <c r="N185">
        <v>36480</v>
      </c>
      <c r="O185">
        <v>37440</v>
      </c>
      <c r="P185">
        <v>0</v>
      </c>
      <c r="Q185">
        <v>0</v>
      </c>
      <c r="R185">
        <v>0</v>
      </c>
    </row>
    <row r="186" spans="1:18">
      <c r="A186" t="s">
        <v>0</v>
      </c>
      <c r="B186">
        <v>180</v>
      </c>
      <c r="C186">
        <v>33.267859000000001</v>
      </c>
      <c r="D186">
        <v>0.5</v>
      </c>
      <c r="E186">
        <v>0</v>
      </c>
      <c r="F186">
        <v>181</v>
      </c>
      <c r="G186">
        <v>4</v>
      </c>
      <c r="H186">
        <v>39</v>
      </c>
      <c r="I186">
        <v>38</v>
      </c>
      <c r="J186">
        <v>37260</v>
      </c>
      <c r="K186">
        <v>0</v>
      </c>
      <c r="L186">
        <v>8888</v>
      </c>
      <c r="M186">
        <v>0</v>
      </c>
      <c r="N186">
        <v>36480</v>
      </c>
      <c r="O186">
        <v>37440</v>
      </c>
      <c r="P186">
        <v>0</v>
      </c>
      <c r="Q186">
        <v>0</v>
      </c>
      <c r="R186">
        <v>0</v>
      </c>
    </row>
    <row r="187" spans="1:18">
      <c r="A187" t="s">
        <v>0</v>
      </c>
      <c r="B187">
        <v>181</v>
      </c>
      <c r="C187">
        <v>33.321429000000002</v>
      </c>
      <c r="D187">
        <v>0.4</v>
      </c>
      <c r="E187">
        <v>0</v>
      </c>
      <c r="F187">
        <v>182</v>
      </c>
      <c r="G187">
        <v>4</v>
      </c>
      <c r="H187">
        <v>39</v>
      </c>
      <c r="I187">
        <v>38</v>
      </c>
      <c r="J187">
        <v>37320</v>
      </c>
      <c r="K187">
        <v>0</v>
      </c>
      <c r="L187">
        <v>8888</v>
      </c>
      <c r="M187">
        <v>0</v>
      </c>
      <c r="N187">
        <v>36480</v>
      </c>
      <c r="O187">
        <v>37440</v>
      </c>
      <c r="P187">
        <v>0</v>
      </c>
      <c r="Q187">
        <v>0</v>
      </c>
      <c r="R187">
        <v>0</v>
      </c>
    </row>
    <row r="188" spans="1:18">
      <c r="A188" t="s">
        <v>0</v>
      </c>
      <c r="B188">
        <v>182</v>
      </c>
      <c r="C188">
        <v>33.482142000000003</v>
      </c>
      <c r="D188">
        <v>0.5</v>
      </c>
      <c r="E188">
        <v>0</v>
      </c>
      <c r="F188">
        <v>-1</v>
      </c>
      <c r="G188">
        <v>4</v>
      </c>
      <c r="H188">
        <v>40</v>
      </c>
      <c r="I188">
        <v>39</v>
      </c>
      <c r="J188">
        <v>37500</v>
      </c>
      <c r="K188">
        <v>0</v>
      </c>
      <c r="L188">
        <v>222</v>
      </c>
      <c r="M188">
        <v>1</v>
      </c>
      <c r="N188">
        <v>37440</v>
      </c>
      <c r="O188">
        <v>38400</v>
      </c>
      <c r="P188">
        <v>0</v>
      </c>
      <c r="Q188">
        <v>0</v>
      </c>
      <c r="R188">
        <v>0</v>
      </c>
    </row>
    <row r="189" spans="1:18">
      <c r="A189" t="s">
        <v>0</v>
      </c>
      <c r="B189">
        <v>183</v>
      </c>
      <c r="C189">
        <v>33.482143999999998</v>
      </c>
      <c r="D189">
        <v>0.6</v>
      </c>
      <c r="E189">
        <v>0</v>
      </c>
      <c r="F189">
        <v>184</v>
      </c>
      <c r="G189">
        <v>3</v>
      </c>
      <c r="H189">
        <v>40</v>
      </c>
      <c r="I189">
        <v>39</v>
      </c>
      <c r="J189">
        <v>37500</v>
      </c>
      <c r="K189">
        <v>0</v>
      </c>
      <c r="L189">
        <v>222</v>
      </c>
      <c r="M189">
        <v>0</v>
      </c>
      <c r="N189">
        <v>37440</v>
      </c>
      <c r="O189">
        <v>38400</v>
      </c>
      <c r="P189">
        <v>0</v>
      </c>
      <c r="Q189">
        <v>0</v>
      </c>
      <c r="R189">
        <v>0</v>
      </c>
    </row>
    <row r="190" spans="1:18">
      <c r="A190" t="s">
        <v>0</v>
      </c>
      <c r="B190">
        <v>184</v>
      </c>
      <c r="C190">
        <v>33.535716000000001</v>
      </c>
      <c r="D190">
        <v>0.7</v>
      </c>
      <c r="E190">
        <v>0</v>
      </c>
      <c r="F190">
        <v>-1</v>
      </c>
      <c r="G190">
        <v>4</v>
      </c>
      <c r="H190">
        <v>40</v>
      </c>
      <c r="I190">
        <v>39</v>
      </c>
      <c r="J190">
        <v>37560</v>
      </c>
      <c r="K190">
        <v>0</v>
      </c>
      <c r="L190">
        <v>222</v>
      </c>
      <c r="M190">
        <v>1</v>
      </c>
      <c r="N190">
        <v>37440</v>
      </c>
      <c r="O190">
        <v>38400</v>
      </c>
      <c r="P190">
        <v>0</v>
      </c>
      <c r="Q190">
        <v>0</v>
      </c>
      <c r="R190">
        <v>0</v>
      </c>
    </row>
    <row r="191" spans="1:18">
      <c r="A191" t="s">
        <v>0</v>
      </c>
      <c r="B191">
        <v>185</v>
      </c>
      <c r="C191">
        <v>33.750000999999997</v>
      </c>
      <c r="D191">
        <v>0.8</v>
      </c>
      <c r="E191">
        <v>0</v>
      </c>
      <c r="F191">
        <v>-1</v>
      </c>
      <c r="G191">
        <v>0</v>
      </c>
      <c r="H191">
        <v>40</v>
      </c>
      <c r="I191">
        <v>39</v>
      </c>
      <c r="J191">
        <v>37800</v>
      </c>
      <c r="K191">
        <v>0</v>
      </c>
      <c r="L191">
        <v>222</v>
      </c>
      <c r="M191">
        <v>0</v>
      </c>
      <c r="N191">
        <v>37440</v>
      </c>
      <c r="O191">
        <v>38400</v>
      </c>
      <c r="P191">
        <v>0</v>
      </c>
      <c r="Q191">
        <v>0</v>
      </c>
      <c r="R191">
        <v>0</v>
      </c>
    </row>
    <row r="192" spans="1:18">
      <c r="A192" t="s">
        <v>0</v>
      </c>
      <c r="B192">
        <v>186</v>
      </c>
      <c r="C192">
        <v>33.857142000000003</v>
      </c>
      <c r="D192">
        <v>0.8</v>
      </c>
      <c r="E192">
        <v>0</v>
      </c>
      <c r="F192">
        <v>-1</v>
      </c>
      <c r="G192">
        <v>0</v>
      </c>
      <c r="H192">
        <v>40</v>
      </c>
      <c r="I192">
        <v>39</v>
      </c>
      <c r="J192">
        <v>37920</v>
      </c>
      <c r="K192">
        <v>0</v>
      </c>
      <c r="L192">
        <v>222</v>
      </c>
      <c r="M192">
        <v>0</v>
      </c>
      <c r="N192">
        <v>37440</v>
      </c>
      <c r="O192">
        <v>38400</v>
      </c>
      <c r="P192">
        <v>0</v>
      </c>
      <c r="Q192">
        <v>0</v>
      </c>
      <c r="R192">
        <v>0</v>
      </c>
    </row>
    <row r="193" spans="1:18">
      <c r="A193" t="s">
        <v>0</v>
      </c>
      <c r="B193">
        <v>187</v>
      </c>
      <c r="C193">
        <v>33.910716000000001</v>
      </c>
      <c r="D193">
        <v>0.3</v>
      </c>
      <c r="E193">
        <v>0.160715</v>
      </c>
      <c r="F193">
        <v>-1</v>
      </c>
      <c r="G193">
        <v>1</v>
      </c>
      <c r="H193">
        <v>40</v>
      </c>
      <c r="I193">
        <v>39</v>
      </c>
      <c r="J193">
        <v>37980</v>
      </c>
      <c r="K193">
        <v>180</v>
      </c>
      <c r="L193">
        <v>222</v>
      </c>
      <c r="M193">
        <v>0</v>
      </c>
      <c r="N193">
        <v>37440</v>
      </c>
      <c r="O193">
        <v>38400</v>
      </c>
      <c r="P193">
        <v>0</v>
      </c>
      <c r="Q193">
        <v>0</v>
      </c>
      <c r="R193">
        <v>0</v>
      </c>
    </row>
    <row r="194" spans="1:18">
      <c r="A194" t="s">
        <v>0</v>
      </c>
      <c r="B194">
        <v>188</v>
      </c>
      <c r="C194">
        <v>34.178572000000003</v>
      </c>
      <c r="D194">
        <v>0.5</v>
      </c>
      <c r="E194">
        <v>0</v>
      </c>
      <c r="F194">
        <v>-1</v>
      </c>
      <c r="G194">
        <v>0</v>
      </c>
      <c r="H194">
        <v>40</v>
      </c>
      <c r="I194">
        <v>39</v>
      </c>
      <c r="J194">
        <v>38280</v>
      </c>
      <c r="K194">
        <v>0</v>
      </c>
      <c r="L194">
        <v>222</v>
      </c>
      <c r="M194">
        <v>0</v>
      </c>
      <c r="N194">
        <v>37440</v>
      </c>
      <c r="O194">
        <v>38400</v>
      </c>
      <c r="P194">
        <v>0</v>
      </c>
      <c r="Q194">
        <v>0</v>
      </c>
      <c r="R194">
        <v>0</v>
      </c>
    </row>
    <row r="195" spans="1:18">
      <c r="A195" t="s">
        <v>0</v>
      </c>
      <c r="B195">
        <v>189</v>
      </c>
      <c r="C195">
        <v>34.284716000000003</v>
      </c>
      <c r="D195">
        <v>0.5</v>
      </c>
      <c r="E195">
        <v>0</v>
      </c>
      <c r="F195">
        <v>-1</v>
      </c>
      <c r="G195">
        <v>0</v>
      </c>
      <c r="H195">
        <v>40</v>
      </c>
      <c r="I195">
        <v>39</v>
      </c>
      <c r="J195">
        <v>38398</v>
      </c>
      <c r="K195">
        <v>0</v>
      </c>
      <c r="L195">
        <v>8888</v>
      </c>
      <c r="M195">
        <v>0</v>
      </c>
      <c r="N195">
        <v>37440</v>
      </c>
      <c r="O195">
        <v>38400</v>
      </c>
      <c r="P195">
        <v>0</v>
      </c>
      <c r="Q195">
        <v>0</v>
      </c>
      <c r="R195">
        <v>0</v>
      </c>
    </row>
    <row r="196" spans="1:18">
      <c r="A196" t="s">
        <v>0</v>
      </c>
      <c r="B196">
        <v>190</v>
      </c>
      <c r="C196">
        <v>34.500000999999997</v>
      </c>
      <c r="D196">
        <v>0.6</v>
      </c>
      <c r="E196">
        <v>0.28571400000000002</v>
      </c>
      <c r="F196">
        <v>-1</v>
      </c>
      <c r="G196">
        <v>1</v>
      </c>
      <c r="H196">
        <v>41</v>
      </c>
      <c r="I196">
        <v>40</v>
      </c>
      <c r="J196">
        <v>38640</v>
      </c>
      <c r="K196">
        <v>320</v>
      </c>
      <c r="L196">
        <v>8888</v>
      </c>
      <c r="M196">
        <v>0</v>
      </c>
      <c r="N196">
        <v>38400</v>
      </c>
      <c r="O196">
        <v>39360</v>
      </c>
      <c r="P196">
        <v>0</v>
      </c>
      <c r="Q196">
        <v>0</v>
      </c>
      <c r="R196">
        <v>0</v>
      </c>
    </row>
    <row r="197" spans="1:18">
      <c r="A197" t="s">
        <v>0</v>
      </c>
      <c r="B197">
        <v>191</v>
      </c>
      <c r="C197">
        <v>34.785716000000001</v>
      </c>
      <c r="D197">
        <v>0.7</v>
      </c>
      <c r="E197">
        <v>0</v>
      </c>
      <c r="F197">
        <v>-1</v>
      </c>
      <c r="G197">
        <v>0</v>
      </c>
      <c r="H197">
        <v>41</v>
      </c>
      <c r="I197">
        <v>40</v>
      </c>
      <c r="J197">
        <v>38960</v>
      </c>
      <c r="K197">
        <v>0</v>
      </c>
      <c r="L197">
        <v>8888</v>
      </c>
      <c r="M197">
        <v>0</v>
      </c>
      <c r="N197">
        <v>38400</v>
      </c>
      <c r="O197">
        <v>39360</v>
      </c>
      <c r="P197">
        <v>0</v>
      </c>
      <c r="Q197">
        <v>0</v>
      </c>
      <c r="R197">
        <v>0</v>
      </c>
    </row>
    <row r="198" spans="1:18">
      <c r="A198" t="s">
        <v>0</v>
      </c>
      <c r="B198">
        <v>192</v>
      </c>
      <c r="C198">
        <v>34.928573</v>
      </c>
      <c r="D198">
        <v>0.5</v>
      </c>
      <c r="E198">
        <v>0.214285</v>
      </c>
      <c r="F198">
        <v>-1</v>
      </c>
      <c r="G198">
        <v>1</v>
      </c>
      <c r="H198">
        <v>41</v>
      </c>
      <c r="I198">
        <v>40</v>
      </c>
      <c r="J198">
        <v>39120</v>
      </c>
      <c r="K198">
        <v>239</v>
      </c>
      <c r="L198">
        <v>8888</v>
      </c>
      <c r="M198">
        <v>0</v>
      </c>
      <c r="N198">
        <v>38400</v>
      </c>
      <c r="O198">
        <v>39360</v>
      </c>
      <c r="P198">
        <v>0</v>
      </c>
      <c r="Q198">
        <v>0</v>
      </c>
      <c r="R198">
        <v>0</v>
      </c>
    </row>
    <row r="199" spans="1:18">
      <c r="A199" t="s">
        <v>0</v>
      </c>
      <c r="B199">
        <v>193</v>
      </c>
      <c r="C199">
        <v>35.196430999999997</v>
      </c>
      <c r="D199">
        <v>0.7</v>
      </c>
      <c r="E199">
        <v>0</v>
      </c>
      <c r="F199">
        <v>-1</v>
      </c>
      <c r="G199">
        <v>0</v>
      </c>
      <c r="H199">
        <v>42</v>
      </c>
      <c r="I199">
        <v>41</v>
      </c>
      <c r="J199">
        <v>39420</v>
      </c>
      <c r="K199">
        <v>0</v>
      </c>
      <c r="L199">
        <v>222</v>
      </c>
      <c r="M199">
        <v>0</v>
      </c>
      <c r="N199">
        <v>39360</v>
      </c>
      <c r="O199">
        <v>40320</v>
      </c>
      <c r="P199">
        <v>0</v>
      </c>
      <c r="Q199">
        <v>0</v>
      </c>
      <c r="R199">
        <v>0</v>
      </c>
    </row>
    <row r="200" spans="1:18">
      <c r="A200" t="s">
        <v>0</v>
      </c>
      <c r="B200">
        <v>194</v>
      </c>
      <c r="C200">
        <v>35.410716000000001</v>
      </c>
      <c r="D200">
        <v>0.3</v>
      </c>
      <c r="E200">
        <v>0.58928499999999995</v>
      </c>
      <c r="F200">
        <v>-1</v>
      </c>
      <c r="G200">
        <v>1</v>
      </c>
      <c r="H200">
        <v>42</v>
      </c>
      <c r="I200">
        <v>41</v>
      </c>
      <c r="J200">
        <v>39660</v>
      </c>
      <c r="K200">
        <v>660</v>
      </c>
      <c r="L200">
        <v>222</v>
      </c>
      <c r="M200">
        <v>0</v>
      </c>
      <c r="N200">
        <v>39360</v>
      </c>
      <c r="O200">
        <v>40320</v>
      </c>
      <c r="P200">
        <v>0</v>
      </c>
      <c r="Q200">
        <v>0</v>
      </c>
      <c r="R200">
        <v>0</v>
      </c>
    </row>
    <row r="201" spans="1:18">
      <c r="A201" t="s">
        <v>0</v>
      </c>
      <c r="B201">
        <v>195</v>
      </c>
      <c r="C201">
        <v>36.214288000000003</v>
      </c>
      <c r="D201">
        <v>0.7</v>
      </c>
      <c r="E201">
        <v>0</v>
      </c>
      <c r="F201">
        <v>196</v>
      </c>
      <c r="G201">
        <v>3</v>
      </c>
      <c r="H201">
        <v>43</v>
      </c>
      <c r="I201">
        <v>42</v>
      </c>
      <c r="J201">
        <v>40560</v>
      </c>
      <c r="K201">
        <v>0</v>
      </c>
      <c r="L201">
        <v>8888</v>
      </c>
      <c r="M201">
        <v>0</v>
      </c>
      <c r="N201">
        <v>40320</v>
      </c>
      <c r="O201">
        <v>41280</v>
      </c>
      <c r="P201">
        <v>0</v>
      </c>
      <c r="Q201">
        <v>0</v>
      </c>
      <c r="R201">
        <v>0</v>
      </c>
    </row>
    <row r="202" spans="1:18">
      <c r="A202" t="s">
        <v>0</v>
      </c>
      <c r="B202">
        <v>196</v>
      </c>
      <c r="C202">
        <v>36.267859000000001</v>
      </c>
      <c r="D202">
        <v>0.6</v>
      </c>
      <c r="E202">
        <v>0</v>
      </c>
      <c r="F202">
        <v>-1</v>
      </c>
      <c r="G202">
        <v>4</v>
      </c>
      <c r="H202">
        <v>43</v>
      </c>
      <c r="I202">
        <v>42</v>
      </c>
      <c r="J202">
        <v>40620</v>
      </c>
      <c r="K202">
        <v>0</v>
      </c>
      <c r="L202">
        <v>8888</v>
      </c>
      <c r="M202">
        <v>1</v>
      </c>
      <c r="N202">
        <v>40320</v>
      </c>
      <c r="O202">
        <v>41280</v>
      </c>
      <c r="P202">
        <v>0</v>
      </c>
      <c r="Q202">
        <v>0</v>
      </c>
      <c r="R202">
        <v>0</v>
      </c>
    </row>
    <row r="203" spans="1:18">
      <c r="A203" t="s">
        <v>0</v>
      </c>
      <c r="B203">
        <v>197</v>
      </c>
      <c r="C203">
        <v>36.428573999999998</v>
      </c>
      <c r="D203">
        <v>0.7</v>
      </c>
      <c r="E203">
        <v>0</v>
      </c>
      <c r="F203">
        <v>198</v>
      </c>
      <c r="G203">
        <v>3</v>
      </c>
      <c r="H203">
        <v>43</v>
      </c>
      <c r="I203">
        <v>42</v>
      </c>
      <c r="J203">
        <v>40800</v>
      </c>
      <c r="K203">
        <v>0</v>
      </c>
      <c r="L203">
        <v>8888</v>
      </c>
      <c r="M203">
        <v>0</v>
      </c>
      <c r="N203">
        <v>40320</v>
      </c>
      <c r="O203">
        <v>41280</v>
      </c>
      <c r="P203">
        <v>0</v>
      </c>
      <c r="Q203">
        <v>0</v>
      </c>
      <c r="R203">
        <v>0</v>
      </c>
    </row>
    <row r="204" spans="1:18">
      <c r="A204" t="s">
        <v>0</v>
      </c>
      <c r="B204">
        <v>198</v>
      </c>
      <c r="C204">
        <v>36.482146</v>
      </c>
      <c r="D204">
        <v>0.6</v>
      </c>
      <c r="E204">
        <v>0</v>
      </c>
      <c r="F204">
        <v>-1</v>
      </c>
      <c r="G204">
        <v>4</v>
      </c>
      <c r="H204">
        <v>43</v>
      </c>
      <c r="I204">
        <v>42</v>
      </c>
      <c r="J204">
        <v>40860</v>
      </c>
      <c r="K204">
        <v>0</v>
      </c>
      <c r="L204">
        <v>8888</v>
      </c>
      <c r="M204">
        <v>1</v>
      </c>
      <c r="N204">
        <v>40320</v>
      </c>
      <c r="O204">
        <v>41280</v>
      </c>
      <c r="P204">
        <v>0</v>
      </c>
      <c r="Q204">
        <v>0</v>
      </c>
      <c r="R204">
        <v>0</v>
      </c>
    </row>
    <row r="205" spans="1:18">
      <c r="A205" t="s">
        <v>0</v>
      </c>
      <c r="B205">
        <v>199</v>
      </c>
      <c r="C205">
        <v>36.642859000000001</v>
      </c>
      <c r="D205">
        <v>0.7</v>
      </c>
      <c r="E205">
        <v>0</v>
      </c>
      <c r="F205">
        <v>200</v>
      </c>
      <c r="G205">
        <v>3</v>
      </c>
      <c r="H205">
        <v>43</v>
      </c>
      <c r="I205">
        <v>42</v>
      </c>
      <c r="J205">
        <v>41040</v>
      </c>
      <c r="K205">
        <v>0</v>
      </c>
      <c r="L205">
        <v>8888</v>
      </c>
      <c r="M205">
        <v>0</v>
      </c>
      <c r="N205">
        <v>40320</v>
      </c>
      <c r="O205">
        <v>41280</v>
      </c>
      <c r="P205">
        <v>0</v>
      </c>
      <c r="Q205">
        <v>0</v>
      </c>
      <c r="R205">
        <v>0</v>
      </c>
    </row>
    <row r="206" spans="1:18">
      <c r="A206" t="s">
        <v>0</v>
      </c>
      <c r="B206">
        <v>200</v>
      </c>
      <c r="C206">
        <v>36.696432999999999</v>
      </c>
      <c r="D206">
        <v>0.6</v>
      </c>
      <c r="E206">
        <v>0</v>
      </c>
      <c r="F206">
        <v>-1</v>
      </c>
      <c r="G206">
        <v>4</v>
      </c>
      <c r="H206">
        <v>43</v>
      </c>
      <c r="I206">
        <v>42</v>
      </c>
      <c r="J206">
        <v>41100</v>
      </c>
      <c r="K206">
        <v>0</v>
      </c>
      <c r="L206">
        <v>8888</v>
      </c>
      <c r="M206">
        <v>1</v>
      </c>
      <c r="N206">
        <v>40320</v>
      </c>
      <c r="O206">
        <v>41280</v>
      </c>
      <c r="P206">
        <v>0</v>
      </c>
      <c r="Q206">
        <v>0</v>
      </c>
      <c r="R206">
        <v>0</v>
      </c>
    </row>
    <row r="207" spans="1:18">
      <c r="A207" t="s">
        <v>0</v>
      </c>
      <c r="B207">
        <v>201</v>
      </c>
      <c r="C207">
        <v>36.750003</v>
      </c>
      <c r="D207">
        <v>0.5</v>
      </c>
      <c r="E207">
        <v>0</v>
      </c>
      <c r="F207">
        <v>202</v>
      </c>
      <c r="G207">
        <v>3</v>
      </c>
      <c r="H207">
        <v>43</v>
      </c>
      <c r="I207">
        <v>42</v>
      </c>
      <c r="J207">
        <v>41160</v>
      </c>
      <c r="K207">
        <v>0</v>
      </c>
      <c r="L207">
        <v>8888</v>
      </c>
      <c r="M207">
        <v>0</v>
      </c>
      <c r="N207">
        <v>40320</v>
      </c>
      <c r="O207">
        <v>41280</v>
      </c>
      <c r="P207">
        <v>0</v>
      </c>
      <c r="Q207">
        <v>0</v>
      </c>
      <c r="R207">
        <v>0</v>
      </c>
    </row>
    <row r="208" spans="1:18">
      <c r="A208" t="s">
        <v>0</v>
      </c>
      <c r="B208">
        <v>202</v>
      </c>
      <c r="C208">
        <v>36.803572000000003</v>
      </c>
      <c r="D208">
        <v>0.4</v>
      </c>
      <c r="E208">
        <v>0</v>
      </c>
      <c r="F208">
        <v>203</v>
      </c>
      <c r="G208">
        <v>4</v>
      </c>
      <c r="H208">
        <v>43</v>
      </c>
      <c r="I208">
        <v>42</v>
      </c>
      <c r="J208">
        <v>41220</v>
      </c>
      <c r="K208">
        <v>0</v>
      </c>
      <c r="L208">
        <v>222</v>
      </c>
      <c r="M208">
        <v>0</v>
      </c>
      <c r="N208">
        <v>40320</v>
      </c>
      <c r="O208">
        <v>41280</v>
      </c>
      <c r="P208">
        <v>0</v>
      </c>
      <c r="Q208">
        <v>0</v>
      </c>
      <c r="R208">
        <v>0</v>
      </c>
    </row>
    <row r="209" spans="1:18">
      <c r="A209" t="s">
        <v>0</v>
      </c>
      <c r="B209">
        <v>203</v>
      </c>
      <c r="C209">
        <v>36.858142000000001</v>
      </c>
      <c r="D209">
        <v>0.3</v>
      </c>
      <c r="E209">
        <v>0</v>
      </c>
      <c r="F209">
        <v>-1</v>
      </c>
      <c r="G209">
        <v>4</v>
      </c>
      <c r="H209">
        <v>43</v>
      </c>
      <c r="I209">
        <v>42</v>
      </c>
      <c r="J209">
        <v>41281</v>
      </c>
      <c r="K209">
        <v>0</v>
      </c>
      <c r="L209">
        <v>222</v>
      </c>
      <c r="M209">
        <v>1</v>
      </c>
      <c r="N209">
        <v>40320</v>
      </c>
      <c r="O209">
        <v>41280</v>
      </c>
      <c r="P209">
        <v>99999</v>
      </c>
      <c r="Q209">
        <v>99999</v>
      </c>
      <c r="R209">
        <v>0</v>
      </c>
    </row>
    <row r="210" spans="1:18">
      <c r="A210" t="s">
        <v>0</v>
      </c>
      <c r="B210">
        <v>204</v>
      </c>
      <c r="C210">
        <v>37.071429000000002</v>
      </c>
      <c r="D210">
        <v>0.8</v>
      </c>
      <c r="E210">
        <v>0.64285800000000004</v>
      </c>
      <c r="F210">
        <v>-1</v>
      </c>
      <c r="G210">
        <v>1</v>
      </c>
      <c r="H210">
        <v>44</v>
      </c>
      <c r="I210">
        <v>43</v>
      </c>
      <c r="J210">
        <v>41520</v>
      </c>
      <c r="K210">
        <v>720</v>
      </c>
      <c r="L210">
        <v>222</v>
      </c>
      <c r="M210">
        <v>0</v>
      </c>
      <c r="N210">
        <v>41280</v>
      </c>
      <c r="O210">
        <v>42240</v>
      </c>
      <c r="P210">
        <v>0</v>
      </c>
      <c r="Q210">
        <v>0</v>
      </c>
      <c r="R210">
        <v>0</v>
      </c>
    </row>
    <row r="211" spans="1:18">
      <c r="A211" t="s">
        <v>0</v>
      </c>
      <c r="B211">
        <v>205</v>
      </c>
      <c r="C211">
        <v>37.071429000000002</v>
      </c>
      <c r="D211">
        <v>0.8</v>
      </c>
      <c r="E211">
        <v>0</v>
      </c>
      <c r="F211">
        <v>228</v>
      </c>
      <c r="G211">
        <v>3</v>
      </c>
      <c r="H211">
        <v>44</v>
      </c>
      <c r="I211">
        <v>43</v>
      </c>
      <c r="J211">
        <v>41520</v>
      </c>
      <c r="K211">
        <v>0</v>
      </c>
      <c r="L211">
        <v>222</v>
      </c>
      <c r="M211">
        <v>0</v>
      </c>
      <c r="N211">
        <v>41280</v>
      </c>
      <c r="O211">
        <v>42240</v>
      </c>
      <c r="P211">
        <v>0</v>
      </c>
      <c r="Q211">
        <v>0</v>
      </c>
      <c r="R211">
        <v>0</v>
      </c>
    </row>
    <row r="212" spans="1:18">
      <c r="A212" t="s">
        <v>0</v>
      </c>
      <c r="B212">
        <v>206</v>
      </c>
      <c r="C212">
        <v>38.785716000000001</v>
      </c>
      <c r="D212">
        <v>0.7</v>
      </c>
      <c r="E212">
        <v>0.64285599999999998</v>
      </c>
      <c r="F212">
        <v>-1</v>
      </c>
      <c r="G212">
        <v>1</v>
      </c>
      <c r="H212">
        <v>46</v>
      </c>
      <c r="I212">
        <v>45</v>
      </c>
      <c r="J212">
        <v>43440</v>
      </c>
      <c r="K212">
        <v>720</v>
      </c>
      <c r="L212">
        <v>222</v>
      </c>
      <c r="M212">
        <v>0</v>
      </c>
      <c r="N212">
        <v>43200</v>
      </c>
      <c r="O212">
        <v>44160</v>
      </c>
      <c r="P212">
        <v>0</v>
      </c>
      <c r="Q212">
        <v>0</v>
      </c>
      <c r="R212">
        <v>0</v>
      </c>
    </row>
    <row r="213" spans="1:18">
      <c r="A213" t="s">
        <v>0</v>
      </c>
      <c r="B213">
        <v>207</v>
      </c>
      <c r="C213">
        <v>38.785716000000001</v>
      </c>
      <c r="D213">
        <v>0.7</v>
      </c>
      <c r="E213">
        <v>0</v>
      </c>
      <c r="F213">
        <v>221</v>
      </c>
      <c r="G213">
        <v>3</v>
      </c>
      <c r="H213">
        <v>46</v>
      </c>
      <c r="I213">
        <v>45</v>
      </c>
      <c r="J213">
        <v>43440</v>
      </c>
      <c r="K213">
        <v>0</v>
      </c>
      <c r="L213">
        <v>222</v>
      </c>
      <c r="M213">
        <v>0</v>
      </c>
      <c r="N213">
        <v>43200</v>
      </c>
      <c r="O213">
        <v>44160</v>
      </c>
      <c r="P213">
        <v>0</v>
      </c>
      <c r="Q213">
        <v>0</v>
      </c>
      <c r="R213">
        <v>0</v>
      </c>
    </row>
    <row r="214" spans="1:18">
      <c r="A214" t="s">
        <v>0</v>
      </c>
      <c r="B214">
        <v>208</v>
      </c>
      <c r="C214">
        <v>40.500003</v>
      </c>
      <c r="D214">
        <v>0.6</v>
      </c>
      <c r="E214">
        <v>0.64285499999999995</v>
      </c>
      <c r="F214">
        <v>-1</v>
      </c>
      <c r="G214">
        <v>1</v>
      </c>
      <c r="H214">
        <v>48</v>
      </c>
      <c r="I214">
        <v>47</v>
      </c>
      <c r="J214">
        <v>45360</v>
      </c>
      <c r="K214">
        <v>719</v>
      </c>
      <c r="L214">
        <v>222</v>
      </c>
      <c r="M214">
        <v>0</v>
      </c>
      <c r="N214">
        <v>45120</v>
      </c>
      <c r="O214">
        <v>46080</v>
      </c>
      <c r="P214">
        <v>0</v>
      </c>
      <c r="Q214">
        <v>0</v>
      </c>
      <c r="R214">
        <v>0</v>
      </c>
    </row>
    <row r="215" spans="1:18">
      <c r="A215" t="s">
        <v>0</v>
      </c>
      <c r="B215">
        <v>209</v>
      </c>
      <c r="C215">
        <v>40.500003</v>
      </c>
      <c r="D215">
        <v>0.6</v>
      </c>
      <c r="E215">
        <v>0</v>
      </c>
      <c r="F215">
        <v>222</v>
      </c>
      <c r="G215">
        <v>3</v>
      </c>
      <c r="H215">
        <v>48</v>
      </c>
      <c r="I215">
        <v>47</v>
      </c>
      <c r="J215">
        <v>45360</v>
      </c>
      <c r="K215">
        <v>0</v>
      </c>
      <c r="L215">
        <v>222</v>
      </c>
      <c r="M215">
        <v>0</v>
      </c>
      <c r="N215">
        <v>45120</v>
      </c>
      <c r="O215">
        <v>46080</v>
      </c>
      <c r="P215">
        <v>0</v>
      </c>
      <c r="Q215">
        <v>0</v>
      </c>
      <c r="R215">
        <v>0</v>
      </c>
    </row>
    <row r="216" spans="1:18">
      <c r="A216" t="s">
        <v>0</v>
      </c>
      <c r="B216">
        <v>210</v>
      </c>
      <c r="C216">
        <v>42.214289000000001</v>
      </c>
      <c r="D216">
        <v>0.5</v>
      </c>
      <c r="E216">
        <v>0.64285400000000004</v>
      </c>
      <c r="F216">
        <v>-1</v>
      </c>
      <c r="G216">
        <v>1</v>
      </c>
      <c r="H216">
        <v>50</v>
      </c>
      <c r="I216">
        <v>49</v>
      </c>
      <c r="J216">
        <v>47280</v>
      </c>
      <c r="K216">
        <v>719</v>
      </c>
      <c r="L216">
        <v>222</v>
      </c>
      <c r="M216">
        <v>0</v>
      </c>
      <c r="N216">
        <v>47040</v>
      </c>
      <c r="O216">
        <v>48000</v>
      </c>
      <c r="P216">
        <v>0</v>
      </c>
      <c r="Q216">
        <v>0</v>
      </c>
      <c r="R216">
        <v>0</v>
      </c>
    </row>
    <row r="217" spans="1:18">
      <c r="A217" t="s">
        <v>0</v>
      </c>
      <c r="B217">
        <v>211</v>
      </c>
      <c r="C217">
        <v>42.214289000000001</v>
      </c>
      <c r="D217">
        <v>0.5</v>
      </c>
      <c r="E217">
        <v>0</v>
      </c>
      <c r="F217">
        <v>223</v>
      </c>
      <c r="G217">
        <v>3</v>
      </c>
      <c r="H217">
        <v>50</v>
      </c>
      <c r="I217">
        <v>49</v>
      </c>
      <c r="J217">
        <v>47280</v>
      </c>
      <c r="K217">
        <v>0</v>
      </c>
      <c r="L217">
        <v>222</v>
      </c>
      <c r="M217">
        <v>0</v>
      </c>
      <c r="N217">
        <v>47040</v>
      </c>
      <c r="O217">
        <v>48000</v>
      </c>
      <c r="P217">
        <v>0</v>
      </c>
      <c r="Q217">
        <v>0</v>
      </c>
      <c r="R217">
        <v>0</v>
      </c>
    </row>
    <row r="218" spans="1:18">
      <c r="A218" t="s">
        <v>0</v>
      </c>
      <c r="B218">
        <v>212</v>
      </c>
      <c r="C218">
        <v>43.928572000000003</v>
      </c>
      <c r="D218">
        <v>0.4</v>
      </c>
      <c r="E218">
        <v>0.64285700000000001</v>
      </c>
      <c r="F218">
        <v>-1</v>
      </c>
      <c r="G218">
        <v>1</v>
      </c>
      <c r="H218">
        <v>52</v>
      </c>
      <c r="I218">
        <v>51</v>
      </c>
      <c r="J218">
        <v>49200</v>
      </c>
      <c r="K218">
        <v>720</v>
      </c>
      <c r="L218">
        <v>222</v>
      </c>
      <c r="M218">
        <v>0</v>
      </c>
      <c r="N218">
        <v>48960</v>
      </c>
      <c r="O218">
        <v>49920</v>
      </c>
      <c r="P218">
        <v>0</v>
      </c>
      <c r="Q218">
        <v>0</v>
      </c>
      <c r="R218">
        <v>0</v>
      </c>
    </row>
    <row r="219" spans="1:18">
      <c r="A219" t="s">
        <v>0</v>
      </c>
      <c r="B219">
        <v>213</v>
      </c>
      <c r="C219">
        <v>43.928572000000003</v>
      </c>
      <c r="D219">
        <v>0.4</v>
      </c>
      <c r="E219">
        <v>0</v>
      </c>
      <c r="F219">
        <v>224</v>
      </c>
      <c r="G219">
        <v>3</v>
      </c>
      <c r="H219">
        <v>52</v>
      </c>
      <c r="I219">
        <v>51</v>
      </c>
      <c r="J219">
        <v>49200</v>
      </c>
      <c r="K219">
        <v>0</v>
      </c>
      <c r="L219">
        <v>222</v>
      </c>
      <c r="M219">
        <v>0</v>
      </c>
      <c r="N219">
        <v>48960</v>
      </c>
      <c r="O219">
        <v>49920</v>
      </c>
      <c r="P219">
        <v>0</v>
      </c>
      <c r="Q219">
        <v>0</v>
      </c>
      <c r="R219">
        <v>0</v>
      </c>
    </row>
    <row r="220" spans="1:18">
      <c r="A220" t="s">
        <v>0</v>
      </c>
      <c r="B220">
        <v>214</v>
      </c>
      <c r="C220">
        <v>45.642859000000001</v>
      </c>
      <c r="D220">
        <v>0.3</v>
      </c>
      <c r="E220">
        <v>0.64285599999999998</v>
      </c>
      <c r="F220">
        <v>-1</v>
      </c>
      <c r="G220">
        <v>1</v>
      </c>
      <c r="H220">
        <v>54</v>
      </c>
      <c r="I220">
        <v>53</v>
      </c>
      <c r="J220">
        <v>51120</v>
      </c>
      <c r="K220">
        <v>720</v>
      </c>
      <c r="L220">
        <v>222</v>
      </c>
      <c r="M220">
        <v>0</v>
      </c>
      <c r="N220">
        <v>50880</v>
      </c>
      <c r="O220">
        <v>51840</v>
      </c>
      <c r="P220">
        <v>0</v>
      </c>
      <c r="Q220">
        <v>0</v>
      </c>
      <c r="R220">
        <v>0</v>
      </c>
    </row>
    <row r="221" spans="1:18">
      <c r="A221" t="s">
        <v>0</v>
      </c>
      <c r="B221">
        <v>215</v>
      </c>
      <c r="C221">
        <v>45.642859000000001</v>
      </c>
      <c r="D221">
        <v>0.3</v>
      </c>
      <c r="E221">
        <v>0</v>
      </c>
      <c r="F221">
        <v>225</v>
      </c>
      <c r="G221">
        <v>3</v>
      </c>
      <c r="H221">
        <v>54</v>
      </c>
      <c r="I221">
        <v>53</v>
      </c>
      <c r="J221">
        <v>51120</v>
      </c>
      <c r="K221">
        <v>0</v>
      </c>
      <c r="L221">
        <v>222</v>
      </c>
      <c r="M221">
        <v>0</v>
      </c>
      <c r="N221">
        <v>50880</v>
      </c>
      <c r="O221">
        <v>51840</v>
      </c>
      <c r="P221">
        <v>0</v>
      </c>
      <c r="Q221">
        <v>0</v>
      </c>
      <c r="R221">
        <v>0</v>
      </c>
    </row>
    <row r="222" spans="1:18">
      <c r="A222" t="s">
        <v>0</v>
      </c>
      <c r="B222">
        <v>216</v>
      </c>
      <c r="C222">
        <v>47.357146</v>
      </c>
      <c r="D222">
        <v>0.2</v>
      </c>
      <c r="E222">
        <v>0.64285499999999995</v>
      </c>
      <c r="F222">
        <v>-1</v>
      </c>
      <c r="G222">
        <v>1</v>
      </c>
      <c r="H222">
        <v>56</v>
      </c>
      <c r="I222">
        <v>55</v>
      </c>
      <c r="J222">
        <v>53040</v>
      </c>
      <c r="K222">
        <v>719</v>
      </c>
      <c r="L222">
        <v>222</v>
      </c>
      <c r="M222">
        <v>0</v>
      </c>
      <c r="N222">
        <v>52800</v>
      </c>
      <c r="O222">
        <v>53760</v>
      </c>
      <c r="P222">
        <v>0</v>
      </c>
      <c r="Q222">
        <v>0</v>
      </c>
      <c r="R222">
        <v>0</v>
      </c>
    </row>
    <row r="223" spans="1:18">
      <c r="A223" t="s">
        <v>0</v>
      </c>
      <c r="B223">
        <v>217</v>
      </c>
      <c r="C223">
        <v>47.357146</v>
      </c>
      <c r="D223">
        <v>0.2</v>
      </c>
      <c r="E223">
        <v>0</v>
      </c>
      <c r="F223">
        <v>220</v>
      </c>
      <c r="G223">
        <v>3</v>
      </c>
      <c r="H223">
        <v>56</v>
      </c>
      <c r="I223">
        <v>55</v>
      </c>
      <c r="J223">
        <v>53040</v>
      </c>
      <c r="K223">
        <v>0</v>
      </c>
      <c r="L223">
        <v>222</v>
      </c>
      <c r="M223">
        <v>0</v>
      </c>
      <c r="N223">
        <v>52800</v>
      </c>
      <c r="O223">
        <v>53760</v>
      </c>
      <c r="P223">
        <v>0</v>
      </c>
      <c r="Q223">
        <v>0</v>
      </c>
      <c r="R223">
        <v>0</v>
      </c>
    </row>
    <row r="224" spans="1:18">
      <c r="A224" t="s">
        <v>0</v>
      </c>
      <c r="B224">
        <v>218</v>
      </c>
      <c r="C224">
        <v>49.071432999999999</v>
      </c>
      <c r="D224">
        <v>0.1</v>
      </c>
      <c r="E224">
        <v>0.64285400000000004</v>
      </c>
      <c r="F224">
        <v>-1</v>
      </c>
      <c r="G224">
        <v>1</v>
      </c>
      <c r="H224">
        <v>58</v>
      </c>
      <c r="I224">
        <v>57</v>
      </c>
      <c r="J224">
        <v>54960</v>
      </c>
      <c r="K224">
        <v>719</v>
      </c>
      <c r="L224">
        <v>222</v>
      </c>
      <c r="M224">
        <v>0</v>
      </c>
      <c r="N224">
        <v>54720</v>
      </c>
      <c r="O224">
        <v>55680</v>
      </c>
      <c r="P224">
        <v>0</v>
      </c>
      <c r="Q224">
        <v>0</v>
      </c>
      <c r="R224">
        <v>0</v>
      </c>
    </row>
    <row r="225" spans="1:18">
      <c r="A225" t="s">
        <v>0</v>
      </c>
      <c r="B225">
        <v>219</v>
      </c>
      <c r="C225">
        <v>49.071432999999999</v>
      </c>
      <c r="D225">
        <v>0.1</v>
      </c>
      <c r="E225">
        <v>0</v>
      </c>
      <c r="F225">
        <v>226</v>
      </c>
      <c r="G225">
        <v>3</v>
      </c>
      <c r="H225">
        <v>58</v>
      </c>
      <c r="I225">
        <v>57</v>
      </c>
      <c r="J225">
        <v>54960</v>
      </c>
      <c r="K225">
        <v>0</v>
      </c>
      <c r="L225">
        <v>222</v>
      </c>
      <c r="M225">
        <v>0</v>
      </c>
      <c r="N225">
        <v>54720</v>
      </c>
      <c r="O225">
        <v>55680</v>
      </c>
      <c r="P225">
        <v>0</v>
      </c>
      <c r="Q225">
        <v>0</v>
      </c>
      <c r="R225">
        <v>0</v>
      </c>
    </row>
    <row r="226" spans="1:18">
      <c r="A226" t="s">
        <v>0</v>
      </c>
      <c r="B226">
        <v>220</v>
      </c>
      <c r="C226">
        <v>50.765715</v>
      </c>
      <c r="D226">
        <v>0.9</v>
      </c>
      <c r="E226">
        <v>0</v>
      </c>
      <c r="F226">
        <v>-1</v>
      </c>
      <c r="G226">
        <v>4</v>
      </c>
      <c r="H226">
        <v>60</v>
      </c>
      <c r="I226">
        <v>59</v>
      </c>
      <c r="J226">
        <v>56857</v>
      </c>
      <c r="K226">
        <v>0</v>
      </c>
      <c r="L226">
        <v>222</v>
      </c>
      <c r="M226">
        <v>1</v>
      </c>
      <c r="N226">
        <v>56640</v>
      </c>
      <c r="O226">
        <v>57600</v>
      </c>
      <c r="P226">
        <v>0</v>
      </c>
      <c r="Q226">
        <v>0</v>
      </c>
      <c r="R226">
        <v>0</v>
      </c>
    </row>
    <row r="227" spans="1:18">
      <c r="A227" t="s">
        <v>0</v>
      </c>
      <c r="B227">
        <v>221</v>
      </c>
      <c r="C227">
        <v>50.785715000000003</v>
      </c>
      <c r="D227">
        <v>0.9</v>
      </c>
      <c r="E227">
        <v>0</v>
      </c>
      <c r="F227">
        <v>-1</v>
      </c>
      <c r="G227">
        <v>4</v>
      </c>
      <c r="H227">
        <v>60</v>
      </c>
      <c r="I227">
        <v>59</v>
      </c>
      <c r="J227">
        <v>56880</v>
      </c>
      <c r="K227">
        <v>0</v>
      </c>
      <c r="L227">
        <v>222</v>
      </c>
      <c r="M227">
        <v>1</v>
      </c>
      <c r="N227">
        <v>56640</v>
      </c>
      <c r="O227">
        <v>57600</v>
      </c>
      <c r="P227">
        <v>0</v>
      </c>
      <c r="Q227">
        <v>0</v>
      </c>
      <c r="R227">
        <v>0</v>
      </c>
    </row>
    <row r="228" spans="1:18">
      <c r="A228" t="s">
        <v>0</v>
      </c>
      <c r="B228">
        <v>222</v>
      </c>
      <c r="C228">
        <v>50.785715000000003</v>
      </c>
      <c r="D228">
        <v>0.9</v>
      </c>
      <c r="E228">
        <v>0</v>
      </c>
      <c r="F228">
        <v>-1</v>
      </c>
      <c r="G228">
        <v>4</v>
      </c>
      <c r="H228">
        <v>60</v>
      </c>
      <c r="I228">
        <v>59</v>
      </c>
      <c r="J228">
        <v>56880</v>
      </c>
      <c r="K228">
        <v>0</v>
      </c>
      <c r="L228">
        <v>222</v>
      </c>
      <c r="M228">
        <v>1</v>
      </c>
      <c r="N228">
        <v>56640</v>
      </c>
      <c r="O228">
        <v>57600</v>
      </c>
      <c r="P228">
        <v>0</v>
      </c>
      <c r="Q228">
        <v>0</v>
      </c>
      <c r="R228">
        <v>0</v>
      </c>
    </row>
    <row r="229" spans="1:18">
      <c r="A229" t="s">
        <v>0</v>
      </c>
      <c r="B229">
        <v>223</v>
      </c>
      <c r="C229">
        <v>50.785715000000003</v>
      </c>
      <c r="D229">
        <v>0.9</v>
      </c>
      <c r="E229">
        <v>0</v>
      </c>
      <c r="F229">
        <v>-1</v>
      </c>
      <c r="G229">
        <v>4</v>
      </c>
      <c r="H229">
        <v>60</v>
      </c>
      <c r="I229">
        <v>59</v>
      </c>
      <c r="J229">
        <v>56880</v>
      </c>
      <c r="K229">
        <v>0</v>
      </c>
      <c r="L229">
        <v>222</v>
      </c>
      <c r="M229">
        <v>1</v>
      </c>
      <c r="N229">
        <v>56640</v>
      </c>
      <c r="O229">
        <v>57600</v>
      </c>
      <c r="P229">
        <v>0</v>
      </c>
      <c r="Q229">
        <v>0</v>
      </c>
      <c r="R229">
        <v>0</v>
      </c>
    </row>
    <row r="230" spans="1:18">
      <c r="A230" t="s">
        <v>0</v>
      </c>
      <c r="B230">
        <v>224</v>
      </c>
      <c r="C230">
        <v>50.785715000000003</v>
      </c>
      <c r="D230">
        <v>0.9</v>
      </c>
      <c r="E230">
        <v>0</v>
      </c>
      <c r="F230">
        <v>-1</v>
      </c>
      <c r="G230">
        <v>4</v>
      </c>
      <c r="H230">
        <v>60</v>
      </c>
      <c r="I230">
        <v>59</v>
      </c>
      <c r="J230">
        <v>56880</v>
      </c>
      <c r="K230">
        <v>0</v>
      </c>
      <c r="L230">
        <v>222</v>
      </c>
      <c r="M230">
        <v>1</v>
      </c>
      <c r="N230">
        <v>56640</v>
      </c>
      <c r="O230">
        <v>57600</v>
      </c>
      <c r="P230">
        <v>0</v>
      </c>
      <c r="Q230">
        <v>0</v>
      </c>
      <c r="R230">
        <v>0</v>
      </c>
    </row>
    <row r="231" spans="1:18">
      <c r="A231" t="s">
        <v>0</v>
      </c>
      <c r="B231">
        <v>225</v>
      </c>
      <c r="C231">
        <v>50.785715000000003</v>
      </c>
      <c r="D231">
        <v>0.9</v>
      </c>
      <c r="E231">
        <v>0</v>
      </c>
      <c r="F231">
        <v>-1</v>
      </c>
      <c r="G231">
        <v>4</v>
      </c>
      <c r="H231">
        <v>60</v>
      </c>
      <c r="I231">
        <v>59</v>
      </c>
      <c r="J231">
        <v>56880</v>
      </c>
      <c r="K231">
        <v>0</v>
      </c>
      <c r="L231">
        <v>222</v>
      </c>
      <c r="M231">
        <v>1</v>
      </c>
      <c r="N231">
        <v>56640</v>
      </c>
      <c r="O231">
        <v>57600</v>
      </c>
      <c r="P231">
        <v>0</v>
      </c>
      <c r="Q231">
        <v>0</v>
      </c>
      <c r="R231">
        <v>0</v>
      </c>
    </row>
    <row r="232" spans="1:18">
      <c r="A232" t="s">
        <v>0</v>
      </c>
      <c r="B232">
        <v>226</v>
      </c>
      <c r="C232">
        <v>50.785715000000003</v>
      </c>
      <c r="D232">
        <v>0.9</v>
      </c>
      <c r="E232">
        <v>0</v>
      </c>
      <c r="F232">
        <v>-1</v>
      </c>
      <c r="G232">
        <v>4</v>
      </c>
      <c r="H232">
        <v>60</v>
      </c>
      <c r="I232">
        <v>59</v>
      </c>
      <c r="J232">
        <v>56880</v>
      </c>
      <c r="K232">
        <v>0</v>
      </c>
      <c r="L232">
        <v>222</v>
      </c>
      <c r="M232">
        <v>1</v>
      </c>
      <c r="N232">
        <v>56640</v>
      </c>
      <c r="O232">
        <v>57600</v>
      </c>
      <c r="P232">
        <v>0</v>
      </c>
      <c r="Q232">
        <v>0</v>
      </c>
      <c r="R232">
        <v>0</v>
      </c>
    </row>
    <row r="233" spans="1:18">
      <c r="A233" t="s">
        <v>0</v>
      </c>
      <c r="B233">
        <v>227</v>
      </c>
      <c r="C233">
        <v>50.785716000000001</v>
      </c>
      <c r="D233">
        <v>0.9</v>
      </c>
      <c r="E233">
        <v>0</v>
      </c>
      <c r="F233">
        <v>-1</v>
      </c>
      <c r="G233">
        <v>0</v>
      </c>
      <c r="H233">
        <v>60</v>
      </c>
      <c r="I233">
        <v>59</v>
      </c>
      <c r="J233">
        <v>56880</v>
      </c>
      <c r="K233">
        <v>0</v>
      </c>
      <c r="L233">
        <v>222</v>
      </c>
      <c r="M233">
        <v>0</v>
      </c>
      <c r="N233">
        <v>56640</v>
      </c>
      <c r="O233">
        <v>57600</v>
      </c>
      <c r="P233">
        <v>0</v>
      </c>
      <c r="Q233">
        <v>0</v>
      </c>
      <c r="R233">
        <v>0</v>
      </c>
    </row>
    <row r="234" spans="1:18">
      <c r="A234" t="s">
        <v>0</v>
      </c>
      <c r="B234">
        <v>228</v>
      </c>
      <c r="C234">
        <v>50.785716999999998</v>
      </c>
      <c r="D234">
        <v>0.9</v>
      </c>
      <c r="E234">
        <v>0</v>
      </c>
      <c r="F234">
        <v>-1</v>
      </c>
      <c r="G234">
        <v>4</v>
      </c>
      <c r="H234">
        <v>60</v>
      </c>
      <c r="I234">
        <v>59</v>
      </c>
      <c r="J234">
        <v>56880</v>
      </c>
      <c r="K234">
        <v>0</v>
      </c>
      <c r="L234">
        <v>222</v>
      </c>
      <c r="M234">
        <v>1</v>
      </c>
      <c r="N234">
        <v>56640</v>
      </c>
      <c r="O234">
        <v>57600</v>
      </c>
      <c r="P234">
        <v>0</v>
      </c>
      <c r="Q234">
        <v>0</v>
      </c>
      <c r="R234">
        <v>0</v>
      </c>
    </row>
    <row r="235" spans="1:18">
      <c r="A235" t="s">
        <v>0</v>
      </c>
      <c r="B235">
        <v>229</v>
      </c>
      <c r="C235">
        <v>51.267857999999997</v>
      </c>
      <c r="D235">
        <v>0.6</v>
      </c>
      <c r="E235">
        <v>0</v>
      </c>
      <c r="F235">
        <v>-1</v>
      </c>
      <c r="G235">
        <v>0</v>
      </c>
      <c r="H235">
        <v>60</v>
      </c>
      <c r="I235">
        <v>59</v>
      </c>
      <c r="J235">
        <v>57420</v>
      </c>
      <c r="K235">
        <v>0</v>
      </c>
      <c r="L235">
        <v>222</v>
      </c>
      <c r="M235">
        <v>0</v>
      </c>
      <c r="N235">
        <v>56640</v>
      </c>
      <c r="O235">
        <v>57600</v>
      </c>
      <c r="P235">
        <v>0</v>
      </c>
      <c r="Q235">
        <v>0</v>
      </c>
      <c r="R235">
        <v>0</v>
      </c>
    </row>
    <row r="236" spans="1:18">
      <c r="A236" t="s">
        <v>0</v>
      </c>
      <c r="B236">
        <v>230</v>
      </c>
      <c r="C236">
        <v>51.428572000000003</v>
      </c>
      <c r="D236">
        <v>0.8</v>
      </c>
      <c r="E236">
        <v>0</v>
      </c>
      <c r="F236">
        <v>-1</v>
      </c>
      <c r="G236">
        <v>0</v>
      </c>
      <c r="H236">
        <v>60</v>
      </c>
      <c r="I236">
        <v>59</v>
      </c>
      <c r="J236">
        <v>57600</v>
      </c>
      <c r="K236">
        <v>0</v>
      </c>
      <c r="L236">
        <v>8888</v>
      </c>
      <c r="M236">
        <v>0</v>
      </c>
      <c r="N236">
        <v>56640</v>
      </c>
      <c r="O236">
        <v>57600</v>
      </c>
      <c r="P236">
        <v>0</v>
      </c>
      <c r="Q236">
        <v>0</v>
      </c>
      <c r="R236">
        <v>0</v>
      </c>
    </row>
    <row r="237" spans="1:18">
      <c r="A237" t="s">
        <v>0</v>
      </c>
      <c r="B237">
        <v>231</v>
      </c>
      <c r="C237">
        <v>51.428572000000003</v>
      </c>
      <c r="D237">
        <v>0.4</v>
      </c>
      <c r="E237">
        <v>0</v>
      </c>
      <c r="F237">
        <v>-1</v>
      </c>
      <c r="G237">
        <v>0</v>
      </c>
      <c r="H237">
        <v>60</v>
      </c>
      <c r="I237">
        <v>59</v>
      </c>
      <c r="J237">
        <v>57600</v>
      </c>
      <c r="K237">
        <v>0</v>
      </c>
      <c r="L237">
        <v>8888</v>
      </c>
      <c r="M237">
        <v>0</v>
      </c>
      <c r="N237">
        <v>56640</v>
      </c>
      <c r="O237">
        <v>57600</v>
      </c>
      <c r="P237">
        <v>0</v>
      </c>
      <c r="Q237">
        <v>0</v>
      </c>
      <c r="R237">
        <v>0</v>
      </c>
    </row>
    <row r="238" spans="1:18">
      <c r="A238" t="s">
        <v>0</v>
      </c>
      <c r="B238">
        <v>232</v>
      </c>
      <c r="C238">
        <v>51.750003</v>
      </c>
      <c r="D238">
        <v>0.7</v>
      </c>
      <c r="E238">
        <v>0</v>
      </c>
      <c r="F238">
        <v>-1</v>
      </c>
      <c r="G238">
        <v>0</v>
      </c>
      <c r="H238">
        <v>61</v>
      </c>
      <c r="I238">
        <v>60</v>
      </c>
      <c r="J238">
        <v>57960</v>
      </c>
      <c r="K238">
        <v>0</v>
      </c>
      <c r="L238">
        <v>8888</v>
      </c>
      <c r="M238">
        <v>0</v>
      </c>
      <c r="N238">
        <v>57600</v>
      </c>
      <c r="O238">
        <v>58560</v>
      </c>
      <c r="P238">
        <v>0</v>
      </c>
      <c r="Q238">
        <v>0</v>
      </c>
      <c r="R238">
        <v>0</v>
      </c>
    </row>
    <row r="239" spans="1:18">
      <c r="A239" t="s">
        <v>0</v>
      </c>
      <c r="B239">
        <v>233</v>
      </c>
      <c r="C239">
        <v>51.857142000000003</v>
      </c>
      <c r="D239">
        <v>0.4</v>
      </c>
      <c r="E239">
        <v>0</v>
      </c>
      <c r="F239">
        <v>-1</v>
      </c>
      <c r="G239">
        <v>0</v>
      </c>
      <c r="H239">
        <v>61</v>
      </c>
      <c r="I239">
        <v>60</v>
      </c>
      <c r="J239">
        <v>58080</v>
      </c>
      <c r="K239">
        <v>0</v>
      </c>
      <c r="L239">
        <v>8888</v>
      </c>
      <c r="M239">
        <v>0</v>
      </c>
      <c r="N239">
        <v>57600</v>
      </c>
      <c r="O239">
        <v>58560</v>
      </c>
      <c r="P239">
        <v>0</v>
      </c>
      <c r="Q239">
        <v>0</v>
      </c>
      <c r="R239">
        <v>0</v>
      </c>
    </row>
    <row r="240" spans="1:18">
      <c r="A240" t="s">
        <v>0</v>
      </c>
      <c r="B240">
        <v>234</v>
      </c>
      <c r="C240">
        <v>52.071429000000002</v>
      </c>
      <c r="D240">
        <v>0.2</v>
      </c>
      <c r="E240">
        <v>0</v>
      </c>
      <c r="F240">
        <v>-1</v>
      </c>
      <c r="G240">
        <v>0</v>
      </c>
      <c r="H240">
        <v>61</v>
      </c>
      <c r="I240">
        <v>60</v>
      </c>
      <c r="J240">
        <v>58320</v>
      </c>
      <c r="K240">
        <v>0</v>
      </c>
      <c r="L240">
        <v>8888</v>
      </c>
      <c r="M240">
        <v>0</v>
      </c>
      <c r="N240">
        <v>57600</v>
      </c>
      <c r="O240">
        <v>58560</v>
      </c>
      <c r="P240">
        <v>0</v>
      </c>
      <c r="Q240">
        <v>0</v>
      </c>
      <c r="R240">
        <v>0</v>
      </c>
    </row>
    <row r="241" spans="1:18">
      <c r="A241" t="s">
        <v>0</v>
      </c>
      <c r="B241">
        <v>235</v>
      </c>
      <c r="C241">
        <v>52.507171</v>
      </c>
      <c r="D241">
        <v>0.6</v>
      </c>
      <c r="E241">
        <v>0</v>
      </c>
      <c r="F241">
        <v>-1</v>
      </c>
      <c r="G241">
        <v>0</v>
      </c>
      <c r="H241">
        <v>62</v>
      </c>
      <c r="I241">
        <v>61</v>
      </c>
      <c r="J241">
        <v>58808</v>
      </c>
      <c r="K241">
        <v>0</v>
      </c>
      <c r="L241">
        <v>222</v>
      </c>
      <c r="M241">
        <v>0</v>
      </c>
      <c r="N241">
        <v>58560</v>
      </c>
      <c r="O241">
        <v>59520</v>
      </c>
      <c r="P241">
        <v>0</v>
      </c>
      <c r="Q241">
        <v>0</v>
      </c>
      <c r="R241">
        <v>0</v>
      </c>
    </row>
    <row r="242" spans="1:18">
      <c r="A242" t="s">
        <v>0</v>
      </c>
      <c r="B242">
        <v>236</v>
      </c>
      <c r="C242">
        <v>52.935743000000002</v>
      </c>
      <c r="D242">
        <v>0.7</v>
      </c>
      <c r="E242">
        <v>0</v>
      </c>
      <c r="F242">
        <v>-1</v>
      </c>
      <c r="G242">
        <v>0</v>
      </c>
      <c r="H242">
        <v>62</v>
      </c>
      <c r="I242">
        <v>61</v>
      </c>
      <c r="J242">
        <v>59288</v>
      </c>
      <c r="K242">
        <v>0</v>
      </c>
      <c r="L242">
        <v>222</v>
      </c>
      <c r="M242">
        <v>0</v>
      </c>
      <c r="N242">
        <v>58560</v>
      </c>
      <c r="O242">
        <v>59520</v>
      </c>
      <c r="P242">
        <v>0</v>
      </c>
      <c r="Q242">
        <v>0</v>
      </c>
      <c r="R242">
        <v>0</v>
      </c>
    </row>
    <row r="243" spans="1:18">
      <c r="A243" t="s">
        <v>0</v>
      </c>
      <c r="B243">
        <v>237</v>
      </c>
      <c r="C243">
        <v>53.035716000000001</v>
      </c>
      <c r="D243">
        <v>0.4</v>
      </c>
      <c r="E243">
        <v>0</v>
      </c>
      <c r="F243">
        <v>-1</v>
      </c>
      <c r="G243">
        <v>0</v>
      </c>
      <c r="H243">
        <v>62</v>
      </c>
      <c r="I243">
        <v>61</v>
      </c>
      <c r="J243">
        <v>59400</v>
      </c>
      <c r="K243">
        <v>0</v>
      </c>
      <c r="L243">
        <v>222</v>
      </c>
      <c r="M243">
        <v>0</v>
      </c>
      <c r="N243">
        <v>58560</v>
      </c>
      <c r="O243">
        <v>59520</v>
      </c>
      <c r="P243">
        <v>0</v>
      </c>
      <c r="Q243">
        <v>0</v>
      </c>
      <c r="R243">
        <v>0</v>
      </c>
    </row>
    <row r="244" spans="1:18">
      <c r="A244" t="s">
        <v>0</v>
      </c>
      <c r="B244">
        <v>238</v>
      </c>
      <c r="C244">
        <v>53.143858999999999</v>
      </c>
      <c r="D244">
        <v>0.5</v>
      </c>
      <c r="E244">
        <v>0</v>
      </c>
      <c r="F244">
        <v>-1</v>
      </c>
      <c r="G244">
        <v>0</v>
      </c>
      <c r="H244">
        <v>62</v>
      </c>
      <c r="I244">
        <v>61</v>
      </c>
      <c r="J244">
        <v>59521</v>
      </c>
      <c r="K244">
        <v>0</v>
      </c>
      <c r="L244">
        <v>8888</v>
      </c>
      <c r="M244">
        <v>0</v>
      </c>
      <c r="N244">
        <v>58560</v>
      </c>
      <c r="O244">
        <v>59520</v>
      </c>
      <c r="P244">
        <v>99999</v>
      </c>
      <c r="Q244">
        <v>99999</v>
      </c>
      <c r="R244">
        <v>0</v>
      </c>
    </row>
    <row r="245" spans="1:18">
      <c r="A245" t="s">
        <v>0</v>
      </c>
      <c r="B245">
        <v>239</v>
      </c>
      <c r="C245">
        <v>53.364314</v>
      </c>
      <c r="D245">
        <v>0.6</v>
      </c>
      <c r="E245">
        <v>0</v>
      </c>
      <c r="F245">
        <v>-1</v>
      </c>
      <c r="G245">
        <v>0</v>
      </c>
      <c r="H245">
        <v>63</v>
      </c>
      <c r="I245">
        <v>62</v>
      </c>
      <c r="J245">
        <v>59768</v>
      </c>
      <c r="K245">
        <v>0</v>
      </c>
      <c r="L245">
        <v>8888</v>
      </c>
      <c r="M245">
        <v>0</v>
      </c>
      <c r="N245">
        <v>59520</v>
      </c>
      <c r="O245">
        <v>60480</v>
      </c>
      <c r="P245">
        <v>0</v>
      </c>
      <c r="Q245">
        <v>0</v>
      </c>
      <c r="R245">
        <v>0</v>
      </c>
    </row>
    <row r="246" spans="1:18">
      <c r="A246" t="s">
        <v>0</v>
      </c>
      <c r="B246">
        <v>240</v>
      </c>
      <c r="C246">
        <v>53.571429000000002</v>
      </c>
      <c r="D246">
        <v>0.6</v>
      </c>
      <c r="E246">
        <v>0</v>
      </c>
      <c r="F246">
        <v>-1</v>
      </c>
      <c r="G246">
        <v>0</v>
      </c>
      <c r="H246">
        <v>63</v>
      </c>
      <c r="I246">
        <v>62</v>
      </c>
      <c r="J246">
        <v>60000</v>
      </c>
      <c r="K246">
        <v>0</v>
      </c>
      <c r="L246">
        <v>8888</v>
      </c>
      <c r="M246">
        <v>0</v>
      </c>
      <c r="N246">
        <v>59520</v>
      </c>
      <c r="O246">
        <v>60480</v>
      </c>
      <c r="P246">
        <v>0</v>
      </c>
      <c r="Q246">
        <v>0</v>
      </c>
      <c r="R246">
        <v>0</v>
      </c>
    </row>
    <row r="247" spans="1:18">
      <c r="A247" t="s">
        <v>0</v>
      </c>
      <c r="B247">
        <v>241</v>
      </c>
      <c r="C247">
        <v>53.785716000000001</v>
      </c>
      <c r="D247">
        <v>0.4</v>
      </c>
      <c r="E247">
        <v>0</v>
      </c>
      <c r="F247">
        <v>-1</v>
      </c>
      <c r="G247">
        <v>0</v>
      </c>
      <c r="H247">
        <v>63</v>
      </c>
      <c r="I247">
        <v>62</v>
      </c>
      <c r="J247">
        <v>60240</v>
      </c>
      <c r="K247">
        <v>0</v>
      </c>
      <c r="L247">
        <v>8888</v>
      </c>
      <c r="M247">
        <v>0</v>
      </c>
      <c r="N247">
        <v>59520</v>
      </c>
      <c r="O247">
        <v>60480</v>
      </c>
      <c r="P247">
        <v>0</v>
      </c>
      <c r="Q247">
        <v>0</v>
      </c>
      <c r="R247">
        <v>0</v>
      </c>
    </row>
    <row r="248" spans="1:18">
      <c r="A248" t="s">
        <v>0</v>
      </c>
      <c r="B248">
        <v>242</v>
      </c>
      <c r="C248">
        <v>54.214289000000001</v>
      </c>
      <c r="D248">
        <v>0.2</v>
      </c>
      <c r="E248">
        <v>0</v>
      </c>
      <c r="F248">
        <v>-1</v>
      </c>
      <c r="G248">
        <v>0</v>
      </c>
      <c r="H248">
        <v>64</v>
      </c>
      <c r="I248">
        <v>63</v>
      </c>
      <c r="J248">
        <v>60720</v>
      </c>
      <c r="K248">
        <v>0</v>
      </c>
      <c r="L248">
        <v>222</v>
      </c>
      <c r="M248">
        <v>0</v>
      </c>
      <c r="N248">
        <v>60480</v>
      </c>
      <c r="O248">
        <v>61440</v>
      </c>
      <c r="P248">
        <v>0</v>
      </c>
      <c r="Q248">
        <v>0</v>
      </c>
      <c r="R248">
        <v>0</v>
      </c>
    </row>
    <row r="249" spans="1:18">
      <c r="A249" t="s">
        <v>0</v>
      </c>
      <c r="B249">
        <v>243</v>
      </c>
      <c r="C249">
        <v>54.642859000000001</v>
      </c>
      <c r="D249">
        <v>0.4</v>
      </c>
      <c r="E249">
        <v>0</v>
      </c>
      <c r="F249">
        <v>-1</v>
      </c>
      <c r="G249">
        <v>0</v>
      </c>
      <c r="H249">
        <v>64</v>
      </c>
      <c r="I249">
        <v>63</v>
      </c>
      <c r="J249">
        <v>61200</v>
      </c>
      <c r="K249">
        <v>0</v>
      </c>
      <c r="L249">
        <v>222</v>
      </c>
      <c r="M249">
        <v>0</v>
      </c>
      <c r="N249">
        <v>60480</v>
      </c>
      <c r="O249">
        <v>61440</v>
      </c>
      <c r="P249">
        <v>0</v>
      </c>
      <c r="Q249">
        <v>0</v>
      </c>
      <c r="R249">
        <v>0</v>
      </c>
    </row>
    <row r="250" spans="1:18">
      <c r="A250" t="s">
        <v>0</v>
      </c>
      <c r="B250">
        <v>244</v>
      </c>
      <c r="C250">
        <v>55.071432999999999</v>
      </c>
      <c r="D250">
        <v>0.2</v>
      </c>
      <c r="E250">
        <v>0</v>
      </c>
      <c r="F250">
        <v>-1</v>
      </c>
      <c r="G250">
        <v>0</v>
      </c>
      <c r="H250">
        <v>65</v>
      </c>
      <c r="I250">
        <v>64</v>
      </c>
      <c r="J250">
        <v>61680</v>
      </c>
      <c r="K250">
        <v>0</v>
      </c>
      <c r="L250">
        <v>8888</v>
      </c>
      <c r="M250">
        <v>0</v>
      </c>
      <c r="N250">
        <v>61440</v>
      </c>
      <c r="O250">
        <v>62400</v>
      </c>
      <c r="P250">
        <v>0</v>
      </c>
      <c r="Q250">
        <v>0</v>
      </c>
      <c r="R250">
        <v>0</v>
      </c>
    </row>
    <row r="251" spans="1:18">
      <c r="A251" t="s">
        <v>0</v>
      </c>
      <c r="B251">
        <v>245</v>
      </c>
      <c r="C251">
        <v>55.285716000000001</v>
      </c>
      <c r="D251">
        <v>0.48</v>
      </c>
      <c r="E251">
        <v>0</v>
      </c>
      <c r="F251">
        <v>-1</v>
      </c>
      <c r="G251">
        <v>0</v>
      </c>
      <c r="H251">
        <v>65</v>
      </c>
      <c r="I251">
        <v>64</v>
      </c>
      <c r="J251">
        <v>61920</v>
      </c>
      <c r="K251">
        <v>0</v>
      </c>
      <c r="L251">
        <v>8888</v>
      </c>
      <c r="M251">
        <v>0</v>
      </c>
      <c r="N251">
        <v>61440</v>
      </c>
      <c r="O251">
        <v>62400</v>
      </c>
      <c r="P251">
        <v>0</v>
      </c>
      <c r="Q251">
        <v>0</v>
      </c>
      <c r="R251">
        <v>0</v>
      </c>
    </row>
    <row r="252" spans="1:18">
      <c r="A252" t="s">
        <v>0</v>
      </c>
      <c r="B252">
        <v>246</v>
      </c>
      <c r="C252">
        <v>55.500003</v>
      </c>
      <c r="D252">
        <v>0.2</v>
      </c>
      <c r="E252">
        <v>0</v>
      </c>
      <c r="F252">
        <v>-1</v>
      </c>
      <c r="G252">
        <v>0</v>
      </c>
      <c r="H252">
        <v>65</v>
      </c>
      <c r="I252">
        <v>64</v>
      </c>
      <c r="J252">
        <v>62160</v>
      </c>
      <c r="K252">
        <v>0</v>
      </c>
      <c r="L252">
        <v>8888</v>
      </c>
      <c r="M252">
        <v>0</v>
      </c>
      <c r="N252">
        <v>61440</v>
      </c>
      <c r="O252">
        <v>62400</v>
      </c>
      <c r="P252">
        <v>0</v>
      </c>
      <c r="Q252">
        <v>0</v>
      </c>
      <c r="R252">
        <v>0</v>
      </c>
    </row>
    <row r="253" spans="1:18">
      <c r="A253" t="s">
        <v>0</v>
      </c>
      <c r="B253">
        <v>247</v>
      </c>
      <c r="C253">
        <v>55.928572000000003</v>
      </c>
      <c r="D253">
        <v>0.5</v>
      </c>
      <c r="E253">
        <v>0</v>
      </c>
      <c r="F253">
        <v>-1</v>
      </c>
      <c r="G253">
        <v>0</v>
      </c>
      <c r="H253">
        <v>66</v>
      </c>
      <c r="I253">
        <v>65</v>
      </c>
      <c r="J253">
        <v>62640</v>
      </c>
      <c r="K253">
        <v>0</v>
      </c>
      <c r="L253">
        <v>222</v>
      </c>
      <c r="M253">
        <v>0</v>
      </c>
      <c r="N253">
        <v>62400</v>
      </c>
      <c r="O253">
        <v>63360</v>
      </c>
      <c r="P253">
        <v>0</v>
      </c>
      <c r="Q253">
        <v>0</v>
      </c>
      <c r="R253">
        <v>0</v>
      </c>
    </row>
    <row r="254" spans="1:18">
      <c r="A254" t="s">
        <v>0</v>
      </c>
      <c r="B254">
        <v>248</v>
      </c>
      <c r="C254">
        <v>56.364317</v>
      </c>
      <c r="D254">
        <v>0.5</v>
      </c>
      <c r="E254">
        <v>0</v>
      </c>
      <c r="F254">
        <v>-1</v>
      </c>
      <c r="G254">
        <v>0</v>
      </c>
      <c r="H254">
        <v>66</v>
      </c>
      <c r="I254">
        <v>65</v>
      </c>
      <c r="J254">
        <v>63128</v>
      </c>
      <c r="K254">
        <v>0</v>
      </c>
      <c r="L254">
        <v>222</v>
      </c>
      <c r="M254">
        <v>0</v>
      </c>
      <c r="N254">
        <v>62400</v>
      </c>
      <c r="O254">
        <v>63360</v>
      </c>
      <c r="P254">
        <v>0</v>
      </c>
      <c r="Q254">
        <v>0</v>
      </c>
      <c r="R254">
        <v>0</v>
      </c>
    </row>
    <row r="255" spans="1:18">
      <c r="A255" t="s">
        <v>0</v>
      </c>
      <c r="B255">
        <v>249</v>
      </c>
      <c r="C255">
        <v>56.464286000000001</v>
      </c>
      <c r="D255">
        <v>0.1</v>
      </c>
      <c r="E255">
        <v>0</v>
      </c>
      <c r="F255">
        <v>-1</v>
      </c>
      <c r="G255">
        <v>0</v>
      </c>
      <c r="H255">
        <v>66</v>
      </c>
      <c r="I255">
        <v>65</v>
      </c>
      <c r="J255">
        <v>63240</v>
      </c>
      <c r="K255">
        <v>0</v>
      </c>
      <c r="L255">
        <v>222</v>
      </c>
      <c r="M255">
        <v>0</v>
      </c>
      <c r="N255">
        <v>62400</v>
      </c>
      <c r="O255">
        <v>63360</v>
      </c>
      <c r="P255">
        <v>0</v>
      </c>
      <c r="Q255">
        <v>0</v>
      </c>
      <c r="R255">
        <v>0</v>
      </c>
    </row>
    <row r="256" spans="1:18">
      <c r="A256" t="s">
        <v>0</v>
      </c>
      <c r="B256">
        <v>250</v>
      </c>
      <c r="C256">
        <v>56.570430000000002</v>
      </c>
      <c r="D256">
        <v>0.3</v>
      </c>
      <c r="E256">
        <v>0</v>
      </c>
      <c r="F256">
        <v>-1</v>
      </c>
      <c r="G256">
        <v>0</v>
      </c>
      <c r="H256">
        <v>66</v>
      </c>
      <c r="I256">
        <v>65</v>
      </c>
      <c r="J256">
        <v>63359</v>
      </c>
      <c r="K256">
        <v>0</v>
      </c>
      <c r="L256">
        <v>8888</v>
      </c>
      <c r="M256">
        <v>0</v>
      </c>
      <c r="N256">
        <v>62400</v>
      </c>
      <c r="O256">
        <v>63360</v>
      </c>
      <c r="P256">
        <v>0</v>
      </c>
      <c r="Q256">
        <v>0</v>
      </c>
      <c r="R256">
        <v>0</v>
      </c>
    </row>
    <row r="257" spans="1:18">
      <c r="A257" t="s">
        <v>0</v>
      </c>
      <c r="B257">
        <v>251</v>
      </c>
      <c r="C257">
        <v>56.785716000000001</v>
      </c>
      <c r="D257">
        <v>0.2</v>
      </c>
      <c r="E257">
        <v>0</v>
      </c>
      <c r="F257">
        <v>-1</v>
      </c>
      <c r="G257">
        <v>0</v>
      </c>
      <c r="H257">
        <v>67</v>
      </c>
      <c r="I257">
        <v>66</v>
      </c>
      <c r="J257">
        <v>63600</v>
      </c>
      <c r="K257">
        <v>0</v>
      </c>
      <c r="L257">
        <v>8888</v>
      </c>
      <c r="M257">
        <v>0</v>
      </c>
      <c r="N257">
        <v>63360</v>
      </c>
      <c r="O257">
        <v>64320</v>
      </c>
      <c r="P257">
        <v>0</v>
      </c>
      <c r="Q257">
        <v>0</v>
      </c>
      <c r="R257">
        <v>0</v>
      </c>
    </row>
    <row r="258" spans="1:18">
      <c r="A258" t="s">
        <v>0</v>
      </c>
      <c r="B258">
        <v>252</v>
      </c>
      <c r="C258">
        <v>57</v>
      </c>
      <c r="D258">
        <v>0.3</v>
      </c>
      <c r="E258">
        <v>0</v>
      </c>
      <c r="F258">
        <v>-1</v>
      </c>
      <c r="G258">
        <v>0</v>
      </c>
      <c r="H258">
        <v>67</v>
      </c>
      <c r="I258">
        <v>66</v>
      </c>
      <c r="J258">
        <v>63840</v>
      </c>
      <c r="K258">
        <v>0</v>
      </c>
      <c r="L258">
        <v>8888</v>
      </c>
      <c r="M258">
        <v>0</v>
      </c>
      <c r="N258">
        <v>63360</v>
      </c>
      <c r="O258">
        <v>64320</v>
      </c>
      <c r="P258">
        <v>0</v>
      </c>
      <c r="Q258">
        <v>0</v>
      </c>
      <c r="R258">
        <v>0</v>
      </c>
    </row>
    <row r="259" spans="1:18">
      <c r="A259" t="s">
        <v>0</v>
      </c>
      <c r="B259">
        <v>253</v>
      </c>
      <c r="C259">
        <v>57.214286000000001</v>
      </c>
      <c r="D259">
        <v>0.4</v>
      </c>
      <c r="E259">
        <v>0</v>
      </c>
      <c r="F259">
        <v>-1</v>
      </c>
      <c r="G259">
        <v>0</v>
      </c>
      <c r="H259">
        <v>67</v>
      </c>
      <c r="I259">
        <v>66</v>
      </c>
      <c r="J259">
        <v>64080</v>
      </c>
      <c r="K259">
        <v>0</v>
      </c>
      <c r="L259">
        <v>8888</v>
      </c>
      <c r="M259">
        <v>0</v>
      </c>
      <c r="N259">
        <v>63360</v>
      </c>
      <c r="O259">
        <v>64320</v>
      </c>
      <c r="P259">
        <v>0</v>
      </c>
      <c r="Q259">
        <v>0</v>
      </c>
      <c r="R259">
        <v>0</v>
      </c>
    </row>
    <row r="260" spans="1:18">
      <c r="A260" t="s">
        <v>0</v>
      </c>
      <c r="B260">
        <v>254</v>
      </c>
      <c r="C260">
        <v>57.642859000000001</v>
      </c>
      <c r="D260">
        <v>0.3</v>
      </c>
      <c r="E260">
        <v>0</v>
      </c>
      <c r="F260">
        <v>-1</v>
      </c>
      <c r="G260">
        <v>0</v>
      </c>
      <c r="H260">
        <v>68</v>
      </c>
      <c r="I260">
        <v>67</v>
      </c>
      <c r="J260">
        <v>64560</v>
      </c>
      <c r="K260">
        <v>0</v>
      </c>
      <c r="L260">
        <v>222</v>
      </c>
      <c r="M260">
        <v>0</v>
      </c>
      <c r="N260">
        <v>64320</v>
      </c>
      <c r="O260">
        <v>65280</v>
      </c>
      <c r="P260">
        <v>0</v>
      </c>
      <c r="Q260">
        <v>0</v>
      </c>
      <c r="R260">
        <v>0</v>
      </c>
    </row>
    <row r="261" spans="1:18">
      <c r="A261" t="s">
        <v>0</v>
      </c>
      <c r="B261">
        <v>255</v>
      </c>
      <c r="C261">
        <v>57.642859000000001</v>
      </c>
      <c r="D261">
        <v>0.7</v>
      </c>
      <c r="E261">
        <v>0.64285599999999998</v>
      </c>
      <c r="F261">
        <v>-1</v>
      </c>
      <c r="G261">
        <v>1</v>
      </c>
      <c r="H261">
        <v>68</v>
      </c>
      <c r="I261">
        <v>67</v>
      </c>
      <c r="J261">
        <v>64560</v>
      </c>
      <c r="K261">
        <v>720</v>
      </c>
      <c r="L261">
        <v>222</v>
      </c>
      <c r="M261">
        <v>0</v>
      </c>
      <c r="N261">
        <v>64320</v>
      </c>
      <c r="O261">
        <v>65280</v>
      </c>
      <c r="P261">
        <v>0</v>
      </c>
      <c r="Q261">
        <v>0</v>
      </c>
      <c r="R261">
        <v>0</v>
      </c>
    </row>
    <row r="262" spans="1:18">
      <c r="A262" t="s">
        <v>0</v>
      </c>
      <c r="B262">
        <v>256</v>
      </c>
      <c r="C262">
        <v>58.767859000000001</v>
      </c>
      <c r="D262">
        <v>0.5</v>
      </c>
      <c r="E262">
        <v>0</v>
      </c>
      <c r="F262">
        <v>-1</v>
      </c>
      <c r="G262">
        <v>0</v>
      </c>
      <c r="H262">
        <v>69</v>
      </c>
      <c r="I262">
        <v>68</v>
      </c>
      <c r="J262">
        <v>65820</v>
      </c>
      <c r="K262">
        <v>0</v>
      </c>
      <c r="L262">
        <v>8888</v>
      </c>
      <c r="M262">
        <v>0</v>
      </c>
      <c r="N262">
        <v>65280</v>
      </c>
      <c r="O262">
        <v>66240</v>
      </c>
      <c r="P262">
        <v>0</v>
      </c>
      <c r="Q262">
        <v>0</v>
      </c>
      <c r="R262">
        <v>0</v>
      </c>
    </row>
    <row r="263" spans="1:18">
      <c r="A263" t="s">
        <v>0</v>
      </c>
      <c r="B263">
        <v>257</v>
      </c>
      <c r="C263">
        <v>59.035716000000001</v>
      </c>
      <c r="D263">
        <v>0.4</v>
      </c>
      <c r="E263">
        <v>0</v>
      </c>
      <c r="F263">
        <v>258</v>
      </c>
      <c r="G263">
        <v>3</v>
      </c>
      <c r="H263">
        <v>69</v>
      </c>
      <c r="I263">
        <v>68</v>
      </c>
      <c r="J263">
        <v>66120</v>
      </c>
      <c r="K263">
        <v>0</v>
      </c>
      <c r="L263">
        <v>8888</v>
      </c>
      <c r="M263">
        <v>0</v>
      </c>
      <c r="N263">
        <v>65280</v>
      </c>
      <c r="O263">
        <v>66240</v>
      </c>
      <c r="P263">
        <v>0</v>
      </c>
      <c r="Q263">
        <v>0</v>
      </c>
      <c r="R263">
        <v>0</v>
      </c>
    </row>
    <row r="264" spans="1:18">
      <c r="A264" t="s">
        <v>0</v>
      </c>
      <c r="B264">
        <v>258</v>
      </c>
      <c r="C264">
        <v>59.141860000000001</v>
      </c>
      <c r="D264">
        <v>0.3</v>
      </c>
      <c r="E264">
        <v>0</v>
      </c>
      <c r="F264">
        <v>-1</v>
      </c>
      <c r="G264">
        <v>4</v>
      </c>
      <c r="H264">
        <v>69</v>
      </c>
      <c r="I264">
        <v>68</v>
      </c>
      <c r="J264">
        <v>66239</v>
      </c>
      <c r="K264">
        <v>0</v>
      </c>
      <c r="L264">
        <v>222</v>
      </c>
      <c r="M264">
        <v>1</v>
      </c>
      <c r="N264">
        <v>65280</v>
      </c>
      <c r="O264">
        <v>66240</v>
      </c>
      <c r="P264">
        <v>0</v>
      </c>
      <c r="Q264">
        <v>0</v>
      </c>
      <c r="R264">
        <v>0</v>
      </c>
    </row>
    <row r="265" spans="1:18">
      <c r="A265" t="s">
        <v>0</v>
      </c>
      <c r="B265">
        <v>259</v>
      </c>
      <c r="C265">
        <v>59.141860000000001</v>
      </c>
      <c r="D265">
        <v>0.6</v>
      </c>
      <c r="E265">
        <v>0</v>
      </c>
      <c r="F265">
        <v>-1</v>
      </c>
      <c r="G265">
        <v>0</v>
      </c>
      <c r="H265">
        <v>69</v>
      </c>
      <c r="I265">
        <v>68</v>
      </c>
      <c r="J265">
        <v>66239</v>
      </c>
      <c r="K265">
        <v>0</v>
      </c>
      <c r="L265">
        <v>222</v>
      </c>
      <c r="M265">
        <v>0</v>
      </c>
      <c r="N265">
        <v>65280</v>
      </c>
      <c r="O265">
        <v>66240</v>
      </c>
      <c r="P265">
        <v>0</v>
      </c>
      <c r="Q265">
        <v>0</v>
      </c>
      <c r="R265">
        <v>0</v>
      </c>
    </row>
    <row r="266" spans="1:18">
      <c r="A266" t="s">
        <v>0</v>
      </c>
      <c r="B266">
        <v>260</v>
      </c>
      <c r="C266">
        <v>59.357145000000003</v>
      </c>
      <c r="D266">
        <v>0.1</v>
      </c>
      <c r="E266">
        <v>0</v>
      </c>
      <c r="F266">
        <v>261</v>
      </c>
      <c r="G266">
        <v>3</v>
      </c>
      <c r="H266">
        <v>70</v>
      </c>
      <c r="I266">
        <v>69</v>
      </c>
      <c r="J266">
        <v>66480</v>
      </c>
      <c r="K266">
        <v>0</v>
      </c>
      <c r="L266">
        <v>222</v>
      </c>
      <c r="M266">
        <v>0</v>
      </c>
      <c r="N266">
        <v>66240</v>
      </c>
      <c r="O266">
        <v>67200</v>
      </c>
      <c r="P266">
        <v>0</v>
      </c>
      <c r="Q266">
        <v>0</v>
      </c>
      <c r="R266">
        <v>0</v>
      </c>
    </row>
    <row r="267" spans="1:18">
      <c r="A267" t="s">
        <v>0</v>
      </c>
      <c r="B267">
        <v>261</v>
      </c>
      <c r="C267">
        <v>59.410716000000001</v>
      </c>
      <c r="D267">
        <v>0.1</v>
      </c>
      <c r="E267">
        <v>0</v>
      </c>
      <c r="F267">
        <v>262</v>
      </c>
      <c r="G267">
        <v>4</v>
      </c>
      <c r="H267">
        <v>70</v>
      </c>
      <c r="I267">
        <v>69</v>
      </c>
      <c r="J267">
        <v>66540</v>
      </c>
      <c r="K267">
        <v>0</v>
      </c>
      <c r="L267">
        <v>222</v>
      </c>
      <c r="M267">
        <v>0</v>
      </c>
      <c r="N267">
        <v>66240</v>
      </c>
      <c r="O267">
        <v>67200</v>
      </c>
      <c r="P267">
        <v>0</v>
      </c>
      <c r="Q267">
        <v>0</v>
      </c>
      <c r="R267">
        <v>0</v>
      </c>
    </row>
    <row r="268" spans="1:18">
      <c r="A268" t="s">
        <v>0</v>
      </c>
      <c r="B268">
        <v>262</v>
      </c>
      <c r="C268">
        <v>59.464289000000001</v>
      </c>
      <c r="D268">
        <v>0.105</v>
      </c>
      <c r="E268">
        <v>0</v>
      </c>
      <c r="F268">
        <v>263</v>
      </c>
      <c r="G268">
        <v>4</v>
      </c>
      <c r="H268">
        <v>70</v>
      </c>
      <c r="I268">
        <v>69</v>
      </c>
      <c r="J268">
        <v>66600</v>
      </c>
      <c r="K268">
        <v>0</v>
      </c>
      <c r="L268">
        <v>222</v>
      </c>
      <c r="M268">
        <v>0</v>
      </c>
      <c r="N268">
        <v>66240</v>
      </c>
      <c r="O268">
        <v>67200</v>
      </c>
      <c r="P268">
        <v>0</v>
      </c>
      <c r="Q268">
        <v>0</v>
      </c>
      <c r="R268">
        <v>0</v>
      </c>
    </row>
    <row r="269" spans="1:18">
      <c r="A269" t="s">
        <v>0</v>
      </c>
      <c r="B269">
        <v>263</v>
      </c>
      <c r="C269">
        <v>59.517859000000001</v>
      </c>
      <c r="D269">
        <v>0.11</v>
      </c>
      <c r="E269">
        <v>0</v>
      </c>
      <c r="F269">
        <v>264</v>
      </c>
      <c r="G269">
        <v>4</v>
      </c>
      <c r="H269">
        <v>70</v>
      </c>
      <c r="I269">
        <v>69</v>
      </c>
      <c r="J269">
        <v>66660</v>
      </c>
      <c r="K269">
        <v>0</v>
      </c>
      <c r="L269">
        <v>222</v>
      </c>
      <c r="M269">
        <v>0</v>
      </c>
      <c r="N269">
        <v>66240</v>
      </c>
      <c r="O269">
        <v>67200</v>
      </c>
      <c r="P269">
        <v>0</v>
      </c>
      <c r="Q269">
        <v>0</v>
      </c>
      <c r="R269">
        <v>0</v>
      </c>
    </row>
    <row r="270" spans="1:18">
      <c r="A270" t="s">
        <v>0</v>
      </c>
      <c r="B270">
        <v>264</v>
      </c>
      <c r="C270">
        <v>59.571429000000002</v>
      </c>
      <c r="D270">
        <v>0.12</v>
      </c>
      <c r="E270">
        <v>0</v>
      </c>
      <c r="F270">
        <v>265</v>
      </c>
      <c r="G270">
        <v>4</v>
      </c>
      <c r="H270">
        <v>70</v>
      </c>
      <c r="I270">
        <v>69</v>
      </c>
      <c r="J270">
        <v>66720</v>
      </c>
      <c r="K270">
        <v>0</v>
      </c>
      <c r="L270">
        <v>222</v>
      </c>
      <c r="M270">
        <v>0</v>
      </c>
      <c r="N270">
        <v>66240</v>
      </c>
      <c r="O270">
        <v>67200</v>
      </c>
      <c r="P270">
        <v>0</v>
      </c>
      <c r="Q270">
        <v>0</v>
      </c>
      <c r="R270">
        <v>0</v>
      </c>
    </row>
    <row r="271" spans="1:18">
      <c r="A271" t="s">
        <v>0</v>
      </c>
      <c r="B271">
        <v>265</v>
      </c>
      <c r="C271">
        <v>59.625003</v>
      </c>
      <c r="D271">
        <v>0.14000000000000001</v>
      </c>
      <c r="E271">
        <v>0</v>
      </c>
      <c r="F271">
        <v>266</v>
      </c>
      <c r="G271">
        <v>4</v>
      </c>
      <c r="H271">
        <v>70</v>
      </c>
      <c r="I271">
        <v>69</v>
      </c>
      <c r="J271">
        <v>66780</v>
      </c>
      <c r="K271">
        <v>0</v>
      </c>
      <c r="L271">
        <v>222</v>
      </c>
      <c r="M271">
        <v>0</v>
      </c>
      <c r="N271">
        <v>66240</v>
      </c>
      <c r="O271">
        <v>67200</v>
      </c>
      <c r="P271">
        <v>0</v>
      </c>
      <c r="Q271">
        <v>0</v>
      </c>
      <c r="R271">
        <v>0</v>
      </c>
    </row>
    <row r="272" spans="1:18">
      <c r="A272" t="s">
        <v>0</v>
      </c>
      <c r="B272">
        <v>266</v>
      </c>
      <c r="C272">
        <v>59.678572000000003</v>
      </c>
      <c r="D272">
        <v>0.18</v>
      </c>
      <c r="E272">
        <v>0</v>
      </c>
      <c r="F272">
        <v>267</v>
      </c>
      <c r="G272">
        <v>4</v>
      </c>
      <c r="H272">
        <v>70</v>
      </c>
      <c r="I272">
        <v>69</v>
      </c>
      <c r="J272">
        <v>66840</v>
      </c>
      <c r="K272">
        <v>0</v>
      </c>
      <c r="L272">
        <v>222</v>
      </c>
      <c r="M272">
        <v>0</v>
      </c>
      <c r="N272">
        <v>66240</v>
      </c>
      <c r="O272">
        <v>67200</v>
      </c>
      <c r="P272">
        <v>0</v>
      </c>
      <c r="Q272">
        <v>0</v>
      </c>
      <c r="R272">
        <v>0</v>
      </c>
    </row>
    <row r="273" spans="1:18">
      <c r="A273" t="s">
        <v>0</v>
      </c>
      <c r="B273">
        <v>267</v>
      </c>
      <c r="C273">
        <v>59.732146</v>
      </c>
      <c r="D273">
        <v>0.25</v>
      </c>
      <c r="E273">
        <v>0</v>
      </c>
      <c r="F273">
        <v>268</v>
      </c>
      <c r="G273">
        <v>4</v>
      </c>
      <c r="H273">
        <v>70</v>
      </c>
      <c r="I273">
        <v>69</v>
      </c>
      <c r="J273">
        <v>66900</v>
      </c>
      <c r="K273">
        <v>0</v>
      </c>
      <c r="L273">
        <v>222</v>
      </c>
      <c r="M273">
        <v>0</v>
      </c>
      <c r="N273">
        <v>66240</v>
      </c>
      <c r="O273">
        <v>67200</v>
      </c>
      <c r="P273">
        <v>0</v>
      </c>
      <c r="Q273">
        <v>0</v>
      </c>
      <c r="R273">
        <v>0</v>
      </c>
    </row>
    <row r="274" spans="1:18">
      <c r="A274" t="s">
        <v>0</v>
      </c>
      <c r="B274">
        <v>268</v>
      </c>
      <c r="C274">
        <v>59.785716000000001</v>
      </c>
      <c r="D274">
        <v>0.32</v>
      </c>
      <c r="E274">
        <v>0</v>
      </c>
      <c r="F274">
        <v>269</v>
      </c>
      <c r="G274">
        <v>4</v>
      </c>
      <c r="H274">
        <v>70</v>
      </c>
      <c r="I274">
        <v>69</v>
      </c>
      <c r="J274">
        <v>66960</v>
      </c>
      <c r="K274">
        <v>0</v>
      </c>
      <c r="L274">
        <v>222</v>
      </c>
      <c r="M274">
        <v>0</v>
      </c>
      <c r="N274">
        <v>66240</v>
      </c>
      <c r="O274">
        <v>67200</v>
      </c>
      <c r="P274">
        <v>0</v>
      </c>
      <c r="Q274">
        <v>0</v>
      </c>
      <c r="R274">
        <v>0</v>
      </c>
    </row>
    <row r="275" spans="1:18">
      <c r="A275" t="s">
        <v>0</v>
      </c>
      <c r="B275">
        <v>269</v>
      </c>
      <c r="C275">
        <v>59.839289000000001</v>
      </c>
      <c r="D275">
        <v>0.4</v>
      </c>
      <c r="E275">
        <v>0</v>
      </c>
      <c r="F275">
        <v>270</v>
      </c>
      <c r="G275">
        <v>4</v>
      </c>
      <c r="H275">
        <v>70</v>
      </c>
      <c r="I275">
        <v>69</v>
      </c>
      <c r="J275">
        <v>67020</v>
      </c>
      <c r="K275">
        <v>0</v>
      </c>
      <c r="L275">
        <v>222</v>
      </c>
      <c r="M275">
        <v>0</v>
      </c>
      <c r="N275">
        <v>66240</v>
      </c>
      <c r="O275">
        <v>67200</v>
      </c>
      <c r="P275">
        <v>0</v>
      </c>
      <c r="Q275">
        <v>0</v>
      </c>
      <c r="R275">
        <v>0</v>
      </c>
    </row>
    <row r="276" spans="1:18">
      <c r="A276" t="s">
        <v>0</v>
      </c>
      <c r="B276">
        <v>270</v>
      </c>
      <c r="C276">
        <v>59.892859000000001</v>
      </c>
      <c r="D276">
        <v>0.5</v>
      </c>
      <c r="E276">
        <v>0</v>
      </c>
      <c r="F276">
        <v>272</v>
      </c>
      <c r="G276">
        <v>4</v>
      </c>
      <c r="H276">
        <v>70</v>
      </c>
      <c r="I276">
        <v>69</v>
      </c>
      <c r="J276">
        <v>67080</v>
      </c>
      <c r="K276">
        <v>0</v>
      </c>
      <c r="L276">
        <v>222</v>
      </c>
      <c r="M276">
        <v>0</v>
      </c>
      <c r="N276">
        <v>66240</v>
      </c>
      <c r="O276">
        <v>67200</v>
      </c>
      <c r="P276">
        <v>0</v>
      </c>
      <c r="Q276">
        <v>0</v>
      </c>
      <c r="R276">
        <v>0</v>
      </c>
    </row>
    <row r="277" spans="1:18">
      <c r="A277" t="s">
        <v>0</v>
      </c>
      <c r="B277">
        <v>271</v>
      </c>
      <c r="C277">
        <v>59.892859000000001</v>
      </c>
      <c r="D277">
        <v>0.8</v>
      </c>
      <c r="E277">
        <v>0</v>
      </c>
      <c r="F277">
        <v>-1</v>
      </c>
      <c r="G277">
        <v>0</v>
      </c>
      <c r="H277">
        <v>70</v>
      </c>
      <c r="I277">
        <v>69</v>
      </c>
      <c r="J277">
        <v>67080</v>
      </c>
      <c r="K277">
        <v>0</v>
      </c>
      <c r="L277">
        <v>222</v>
      </c>
      <c r="M277">
        <v>0</v>
      </c>
      <c r="N277">
        <v>66240</v>
      </c>
      <c r="O277">
        <v>67200</v>
      </c>
      <c r="P277">
        <v>0</v>
      </c>
      <c r="Q277">
        <v>0</v>
      </c>
      <c r="R277">
        <v>0</v>
      </c>
    </row>
    <row r="278" spans="1:18">
      <c r="A278" t="s">
        <v>0</v>
      </c>
      <c r="B278">
        <v>272</v>
      </c>
      <c r="C278">
        <v>59.946429000000002</v>
      </c>
      <c r="D278">
        <v>0.6</v>
      </c>
      <c r="E278">
        <v>0</v>
      </c>
      <c r="F278">
        <v>273</v>
      </c>
      <c r="G278">
        <v>4</v>
      </c>
      <c r="H278">
        <v>70</v>
      </c>
      <c r="I278">
        <v>69</v>
      </c>
      <c r="J278">
        <v>67140</v>
      </c>
      <c r="K278">
        <v>0</v>
      </c>
      <c r="L278">
        <v>8888</v>
      </c>
      <c r="M278">
        <v>0</v>
      </c>
      <c r="N278">
        <v>66240</v>
      </c>
      <c r="O278">
        <v>67200</v>
      </c>
      <c r="P278">
        <v>0</v>
      </c>
      <c r="Q278">
        <v>0</v>
      </c>
      <c r="R278">
        <v>0</v>
      </c>
    </row>
    <row r="279" spans="1:18">
      <c r="A279" t="s">
        <v>0</v>
      </c>
      <c r="B279">
        <v>273</v>
      </c>
      <c r="C279">
        <v>59.999003000000002</v>
      </c>
      <c r="D279">
        <v>0.7</v>
      </c>
      <c r="E279">
        <v>0</v>
      </c>
      <c r="F279">
        <v>-1</v>
      </c>
      <c r="G279">
        <v>4</v>
      </c>
      <c r="H279">
        <v>70</v>
      </c>
      <c r="I279">
        <v>69</v>
      </c>
      <c r="J279">
        <v>67199</v>
      </c>
      <c r="K279">
        <v>0</v>
      </c>
      <c r="L279">
        <v>8888</v>
      </c>
      <c r="M279">
        <v>1</v>
      </c>
      <c r="N279">
        <v>66240</v>
      </c>
      <c r="O279">
        <v>67200</v>
      </c>
      <c r="P279">
        <v>0</v>
      </c>
      <c r="Q279">
        <v>0</v>
      </c>
      <c r="R279">
        <v>0</v>
      </c>
    </row>
    <row r="280" spans="1:18">
      <c r="A280" t="s">
        <v>0</v>
      </c>
      <c r="B280">
        <v>274</v>
      </c>
      <c r="C280">
        <v>60.000002000000002</v>
      </c>
      <c r="D280">
        <v>0.9</v>
      </c>
      <c r="E280">
        <v>0</v>
      </c>
      <c r="F280">
        <v>-1</v>
      </c>
      <c r="G280">
        <v>0</v>
      </c>
      <c r="H280">
        <v>70</v>
      </c>
      <c r="I280">
        <v>69</v>
      </c>
      <c r="J280">
        <v>67200</v>
      </c>
      <c r="K280">
        <v>0</v>
      </c>
      <c r="L280">
        <v>8888</v>
      </c>
      <c r="M280">
        <v>0</v>
      </c>
      <c r="N280">
        <v>66240</v>
      </c>
      <c r="O280">
        <v>67200</v>
      </c>
      <c r="P280">
        <v>0</v>
      </c>
      <c r="Q280">
        <v>0</v>
      </c>
      <c r="R280">
        <v>0</v>
      </c>
    </row>
    <row r="281" spans="1:18">
      <c r="A281" t="s">
        <v>0</v>
      </c>
      <c r="B281">
        <v>275</v>
      </c>
      <c r="C281">
        <v>60.107145000000003</v>
      </c>
      <c r="D281">
        <v>1</v>
      </c>
      <c r="E281">
        <v>0</v>
      </c>
      <c r="F281">
        <v>-1</v>
      </c>
      <c r="G281">
        <v>0</v>
      </c>
      <c r="H281">
        <v>71</v>
      </c>
      <c r="I281">
        <v>70</v>
      </c>
      <c r="J281">
        <v>67320</v>
      </c>
      <c r="K281">
        <v>0</v>
      </c>
      <c r="L281">
        <v>8888</v>
      </c>
      <c r="M281">
        <v>0</v>
      </c>
      <c r="N281">
        <v>67200</v>
      </c>
      <c r="O281">
        <v>68160</v>
      </c>
      <c r="P281">
        <v>0</v>
      </c>
      <c r="Q281">
        <v>0</v>
      </c>
      <c r="R281">
        <v>0</v>
      </c>
    </row>
    <row r="282" spans="1:18">
      <c r="A282" t="s">
        <v>0</v>
      </c>
      <c r="B282">
        <v>276</v>
      </c>
      <c r="C282">
        <v>61.071432000000001</v>
      </c>
      <c r="D282">
        <v>0.5</v>
      </c>
      <c r="E282">
        <v>0.64285499999999995</v>
      </c>
      <c r="F282">
        <v>-1</v>
      </c>
      <c r="G282">
        <v>1</v>
      </c>
      <c r="H282">
        <v>72</v>
      </c>
      <c r="I282">
        <v>71</v>
      </c>
      <c r="J282">
        <v>68400</v>
      </c>
      <c r="K282">
        <v>719</v>
      </c>
      <c r="L282">
        <v>222</v>
      </c>
      <c r="M282">
        <v>0</v>
      </c>
      <c r="N282">
        <v>68160</v>
      </c>
      <c r="O282">
        <v>69120</v>
      </c>
      <c r="P282">
        <v>0</v>
      </c>
      <c r="Q282">
        <v>0</v>
      </c>
      <c r="R282">
        <v>0</v>
      </c>
    </row>
    <row r="283" spans="1:18">
      <c r="A283" t="s">
        <v>0</v>
      </c>
      <c r="B283">
        <v>277</v>
      </c>
      <c r="C283">
        <v>61.078605000000003</v>
      </c>
      <c r="D283">
        <v>0.7</v>
      </c>
      <c r="E283">
        <v>0</v>
      </c>
      <c r="F283">
        <v>-1</v>
      </c>
      <c r="G283">
        <v>0</v>
      </c>
      <c r="H283">
        <v>72</v>
      </c>
      <c r="I283">
        <v>71</v>
      </c>
      <c r="J283">
        <v>68408</v>
      </c>
      <c r="K283">
        <v>0</v>
      </c>
      <c r="L283">
        <v>222</v>
      </c>
      <c r="M283">
        <v>0</v>
      </c>
      <c r="N283">
        <v>68160</v>
      </c>
      <c r="O283">
        <v>69120</v>
      </c>
      <c r="P283">
        <v>0</v>
      </c>
      <c r="Q283">
        <v>0</v>
      </c>
      <c r="R283">
        <v>0</v>
      </c>
    </row>
    <row r="284" spans="1:18">
      <c r="A284" t="s">
        <v>0</v>
      </c>
      <c r="B284">
        <v>278</v>
      </c>
      <c r="C284">
        <v>61.507176999999999</v>
      </c>
      <c r="D284">
        <v>0.8</v>
      </c>
      <c r="E284">
        <v>0</v>
      </c>
      <c r="F284">
        <v>-1</v>
      </c>
      <c r="G284">
        <v>0</v>
      </c>
      <c r="H284">
        <v>72</v>
      </c>
      <c r="I284">
        <v>71</v>
      </c>
      <c r="J284">
        <v>68888</v>
      </c>
      <c r="K284">
        <v>0</v>
      </c>
      <c r="L284">
        <v>222</v>
      </c>
      <c r="M284">
        <v>0</v>
      </c>
      <c r="N284">
        <v>68160</v>
      </c>
      <c r="O284">
        <v>69120</v>
      </c>
      <c r="P284">
        <v>0</v>
      </c>
      <c r="Q284">
        <v>0</v>
      </c>
      <c r="R284">
        <v>0</v>
      </c>
    </row>
    <row r="285" spans="1:18">
      <c r="A285" t="s">
        <v>0</v>
      </c>
      <c r="B285">
        <v>279</v>
      </c>
      <c r="C285">
        <v>61.714289000000001</v>
      </c>
      <c r="D285">
        <v>0.9</v>
      </c>
      <c r="E285">
        <v>0</v>
      </c>
      <c r="F285">
        <v>-1</v>
      </c>
      <c r="G285">
        <v>0</v>
      </c>
      <c r="H285">
        <v>72</v>
      </c>
      <c r="I285">
        <v>71</v>
      </c>
      <c r="J285">
        <v>69120</v>
      </c>
      <c r="K285">
        <v>0</v>
      </c>
      <c r="L285">
        <v>8888</v>
      </c>
      <c r="M285">
        <v>0</v>
      </c>
      <c r="N285">
        <v>68160</v>
      </c>
      <c r="O285">
        <v>69120</v>
      </c>
      <c r="P285">
        <v>0</v>
      </c>
      <c r="Q285">
        <v>0</v>
      </c>
      <c r="R285">
        <v>0</v>
      </c>
    </row>
    <row r="286" spans="1:18">
      <c r="A286" t="s">
        <v>0</v>
      </c>
      <c r="B286">
        <v>280</v>
      </c>
      <c r="C286">
        <v>61.715285000000002</v>
      </c>
      <c r="D286">
        <v>0.2</v>
      </c>
      <c r="E286">
        <v>0.48114600000000002</v>
      </c>
      <c r="F286">
        <v>-1</v>
      </c>
      <c r="G286">
        <v>1</v>
      </c>
      <c r="H286">
        <v>73</v>
      </c>
      <c r="I286">
        <v>72</v>
      </c>
      <c r="J286">
        <v>69121</v>
      </c>
      <c r="K286">
        <v>538</v>
      </c>
      <c r="L286">
        <v>222</v>
      </c>
      <c r="M286">
        <v>0</v>
      </c>
      <c r="N286">
        <v>69120</v>
      </c>
      <c r="O286">
        <v>70080</v>
      </c>
      <c r="P286">
        <v>99999</v>
      </c>
      <c r="Q286">
        <v>99999</v>
      </c>
      <c r="R286">
        <v>1</v>
      </c>
    </row>
    <row r="287" spans="1:18">
      <c r="A287" t="s">
        <v>0</v>
      </c>
      <c r="B287">
        <v>281</v>
      </c>
      <c r="C287">
        <v>61.928572000000003</v>
      </c>
      <c r="D287">
        <v>1</v>
      </c>
      <c r="E287">
        <v>0</v>
      </c>
      <c r="F287">
        <v>-1</v>
      </c>
      <c r="G287">
        <v>0</v>
      </c>
      <c r="H287">
        <v>73</v>
      </c>
      <c r="I287">
        <v>72</v>
      </c>
      <c r="J287">
        <v>69360</v>
      </c>
      <c r="K287">
        <v>0</v>
      </c>
      <c r="L287">
        <v>8888</v>
      </c>
      <c r="M287">
        <v>0</v>
      </c>
      <c r="N287">
        <v>69120</v>
      </c>
      <c r="O287">
        <v>70080</v>
      </c>
      <c r="P287">
        <v>0</v>
      </c>
      <c r="Q287">
        <v>0</v>
      </c>
      <c r="R287">
        <v>0</v>
      </c>
    </row>
    <row r="288" spans="1:18">
      <c r="A288" t="s">
        <v>0</v>
      </c>
      <c r="B288">
        <v>282</v>
      </c>
      <c r="C288">
        <v>62.196429000000002</v>
      </c>
      <c r="D288">
        <v>0.3</v>
      </c>
      <c r="E288">
        <v>0.375</v>
      </c>
      <c r="F288">
        <v>-1</v>
      </c>
      <c r="G288">
        <v>1</v>
      </c>
      <c r="H288">
        <v>73</v>
      </c>
      <c r="I288">
        <v>72</v>
      </c>
      <c r="J288">
        <v>69660</v>
      </c>
      <c r="K288">
        <v>420</v>
      </c>
      <c r="L288">
        <v>8888</v>
      </c>
      <c r="M288">
        <v>0</v>
      </c>
      <c r="N288">
        <v>69120</v>
      </c>
      <c r="O288">
        <v>70080</v>
      </c>
      <c r="P288">
        <v>0</v>
      </c>
      <c r="Q288">
        <v>0</v>
      </c>
      <c r="R288">
        <v>0</v>
      </c>
    </row>
    <row r="289" spans="1:18">
      <c r="A289" t="s">
        <v>0</v>
      </c>
      <c r="B289">
        <v>283</v>
      </c>
      <c r="C289">
        <v>62.357142000000003</v>
      </c>
      <c r="D289">
        <v>0.9</v>
      </c>
      <c r="E289">
        <v>0</v>
      </c>
      <c r="F289">
        <v>-1</v>
      </c>
      <c r="G289">
        <v>0</v>
      </c>
      <c r="H289">
        <v>73</v>
      </c>
      <c r="I289">
        <v>72</v>
      </c>
      <c r="J289">
        <v>69840</v>
      </c>
      <c r="K289">
        <v>0</v>
      </c>
      <c r="L289">
        <v>8888</v>
      </c>
      <c r="M289">
        <v>0</v>
      </c>
      <c r="N289">
        <v>69120</v>
      </c>
      <c r="O289">
        <v>70080</v>
      </c>
      <c r="P289">
        <v>0</v>
      </c>
      <c r="Q289">
        <v>0</v>
      </c>
      <c r="R289">
        <v>0</v>
      </c>
    </row>
    <row r="290" spans="1:18">
      <c r="A290" t="s">
        <v>0</v>
      </c>
      <c r="B290">
        <v>284</v>
      </c>
      <c r="C290">
        <v>62.570430000000002</v>
      </c>
      <c r="D290">
        <v>0.4</v>
      </c>
      <c r="E290">
        <v>0</v>
      </c>
      <c r="F290">
        <v>285</v>
      </c>
      <c r="G290">
        <v>3</v>
      </c>
      <c r="H290">
        <v>73</v>
      </c>
      <c r="I290">
        <v>72</v>
      </c>
      <c r="J290">
        <v>70079</v>
      </c>
      <c r="K290">
        <v>0</v>
      </c>
      <c r="L290">
        <v>222</v>
      </c>
      <c r="M290">
        <v>0</v>
      </c>
      <c r="N290">
        <v>69120</v>
      </c>
      <c r="O290">
        <v>70080</v>
      </c>
      <c r="P290">
        <v>0</v>
      </c>
      <c r="Q290">
        <v>0</v>
      </c>
      <c r="R290">
        <v>0</v>
      </c>
    </row>
    <row r="291" spans="1:18">
      <c r="A291" t="s">
        <v>0</v>
      </c>
      <c r="B291">
        <v>285</v>
      </c>
      <c r="C291">
        <v>62.678569000000003</v>
      </c>
      <c r="D291">
        <v>0.5</v>
      </c>
      <c r="E291">
        <v>0</v>
      </c>
      <c r="F291">
        <v>286</v>
      </c>
      <c r="G291">
        <v>4</v>
      </c>
      <c r="H291">
        <v>74</v>
      </c>
      <c r="I291">
        <v>73</v>
      </c>
      <c r="J291">
        <v>70200</v>
      </c>
      <c r="K291">
        <v>0</v>
      </c>
      <c r="L291">
        <v>222</v>
      </c>
      <c r="M291">
        <v>0</v>
      </c>
      <c r="N291">
        <v>70080</v>
      </c>
      <c r="O291">
        <v>71040</v>
      </c>
      <c r="P291">
        <v>0</v>
      </c>
      <c r="Q291">
        <v>0</v>
      </c>
      <c r="R291">
        <v>0</v>
      </c>
    </row>
    <row r="292" spans="1:18">
      <c r="A292" t="s">
        <v>0</v>
      </c>
      <c r="B292">
        <v>286</v>
      </c>
      <c r="C292">
        <v>62.732137999999999</v>
      </c>
      <c r="D292">
        <v>0.4</v>
      </c>
      <c r="E292">
        <v>0</v>
      </c>
      <c r="F292">
        <v>287</v>
      </c>
      <c r="G292">
        <v>4</v>
      </c>
      <c r="H292">
        <v>74</v>
      </c>
      <c r="I292">
        <v>73</v>
      </c>
      <c r="J292">
        <v>70260</v>
      </c>
      <c r="K292">
        <v>0</v>
      </c>
      <c r="L292">
        <v>222</v>
      </c>
      <c r="M292">
        <v>0</v>
      </c>
      <c r="N292">
        <v>70080</v>
      </c>
      <c r="O292">
        <v>71040</v>
      </c>
      <c r="P292">
        <v>0</v>
      </c>
      <c r="Q292">
        <v>0</v>
      </c>
      <c r="R292">
        <v>0</v>
      </c>
    </row>
    <row r="293" spans="1:18">
      <c r="A293" t="s">
        <v>0</v>
      </c>
      <c r="B293">
        <v>287</v>
      </c>
      <c r="C293">
        <v>62.792890999999997</v>
      </c>
      <c r="D293">
        <v>0.5</v>
      </c>
      <c r="E293">
        <v>0</v>
      </c>
      <c r="F293">
        <v>288</v>
      </c>
      <c r="G293">
        <v>4</v>
      </c>
      <c r="H293">
        <v>74</v>
      </c>
      <c r="I293">
        <v>73</v>
      </c>
      <c r="J293">
        <v>70328</v>
      </c>
      <c r="K293">
        <v>0</v>
      </c>
      <c r="L293">
        <v>222</v>
      </c>
      <c r="M293">
        <v>0</v>
      </c>
      <c r="N293">
        <v>70080</v>
      </c>
      <c r="O293">
        <v>71040</v>
      </c>
      <c r="P293">
        <v>0</v>
      </c>
      <c r="Q293">
        <v>0</v>
      </c>
      <c r="R293">
        <v>0</v>
      </c>
    </row>
    <row r="294" spans="1:18">
      <c r="A294" t="s">
        <v>0</v>
      </c>
      <c r="B294">
        <v>288</v>
      </c>
      <c r="C294">
        <v>62.839281999999997</v>
      </c>
      <c r="D294">
        <v>0.6</v>
      </c>
      <c r="E294">
        <v>0</v>
      </c>
      <c r="F294">
        <v>289</v>
      </c>
      <c r="G294">
        <v>4</v>
      </c>
      <c r="H294">
        <v>74</v>
      </c>
      <c r="I294">
        <v>73</v>
      </c>
      <c r="J294">
        <v>70380</v>
      </c>
      <c r="K294">
        <v>0</v>
      </c>
      <c r="L294">
        <v>222</v>
      </c>
      <c r="M294">
        <v>0</v>
      </c>
      <c r="N294">
        <v>70080</v>
      </c>
      <c r="O294">
        <v>71040</v>
      </c>
      <c r="P294">
        <v>0</v>
      </c>
      <c r="Q294">
        <v>0</v>
      </c>
      <c r="R294">
        <v>0</v>
      </c>
    </row>
    <row r="295" spans="1:18">
      <c r="A295" t="s">
        <v>0</v>
      </c>
      <c r="B295">
        <v>289</v>
      </c>
      <c r="C295">
        <v>62.892859000000001</v>
      </c>
      <c r="D295">
        <v>0.6</v>
      </c>
      <c r="E295">
        <v>0</v>
      </c>
      <c r="F295">
        <v>290</v>
      </c>
      <c r="G295">
        <v>4</v>
      </c>
      <c r="H295">
        <v>74</v>
      </c>
      <c r="I295">
        <v>73</v>
      </c>
      <c r="J295">
        <v>70440</v>
      </c>
      <c r="K295">
        <v>0</v>
      </c>
      <c r="L295">
        <v>222</v>
      </c>
      <c r="M295">
        <v>0</v>
      </c>
      <c r="N295">
        <v>70080</v>
      </c>
      <c r="O295">
        <v>71040</v>
      </c>
      <c r="P295">
        <v>0</v>
      </c>
      <c r="Q295">
        <v>0</v>
      </c>
      <c r="R295">
        <v>0</v>
      </c>
    </row>
    <row r="296" spans="1:18">
      <c r="A296" t="s">
        <v>0</v>
      </c>
      <c r="B296">
        <v>290</v>
      </c>
      <c r="C296">
        <v>62.946429000000002</v>
      </c>
      <c r="D296">
        <v>0.6</v>
      </c>
      <c r="E296">
        <v>0</v>
      </c>
      <c r="F296">
        <v>291</v>
      </c>
      <c r="G296">
        <v>4</v>
      </c>
      <c r="H296">
        <v>74</v>
      </c>
      <c r="I296">
        <v>73</v>
      </c>
      <c r="J296">
        <v>70500</v>
      </c>
      <c r="K296">
        <v>0</v>
      </c>
      <c r="L296">
        <v>222</v>
      </c>
      <c r="M296">
        <v>0</v>
      </c>
      <c r="N296">
        <v>70080</v>
      </c>
      <c r="O296">
        <v>71040</v>
      </c>
      <c r="P296">
        <v>0</v>
      </c>
      <c r="Q296">
        <v>0</v>
      </c>
      <c r="R296">
        <v>0</v>
      </c>
    </row>
    <row r="297" spans="1:18">
      <c r="A297" t="s">
        <v>0</v>
      </c>
      <c r="B297">
        <v>291</v>
      </c>
      <c r="C297">
        <v>62.999994999999998</v>
      </c>
      <c r="D297">
        <v>0.6</v>
      </c>
      <c r="E297">
        <v>0</v>
      </c>
      <c r="F297">
        <v>292</v>
      </c>
      <c r="G297">
        <v>4</v>
      </c>
      <c r="H297">
        <v>74</v>
      </c>
      <c r="I297">
        <v>73</v>
      </c>
      <c r="J297">
        <v>70560</v>
      </c>
      <c r="K297">
        <v>0</v>
      </c>
      <c r="L297">
        <v>222</v>
      </c>
      <c r="M297">
        <v>0</v>
      </c>
      <c r="N297">
        <v>70080</v>
      </c>
      <c r="O297">
        <v>71040</v>
      </c>
      <c r="P297">
        <v>0</v>
      </c>
      <c r="Q297">
        <v>0</v>
      </c>
      <c r="R297">
        <v>0</v>
      </c>
    </row>
    <row r="298" spans="1:18">
      <c r="A298" t="s">
        <v>0</v>
      </c>
      <c r="B298">
        <v>292</v>
      </c>
      <c r="C298">
        <v>63.053572000000003</v>
      </c>
      <c r="D298">
        <v>0.6</v>
      </c>
      <c r="E298">
        <v>0</v>
      </c>
      <c r="F298">
        <v>-1</v>
      </c>
      <c r="G298">
        <v>4</v>
      </c>
      <c r="H298">
        <v>74</v>
      </c>
      <c r="I298">
        <v>73</v>
      </c>
      <c r="J298">
        <v>70620</v>
      </c>
      <c r="K298">
        <v>0</v>
      </c>
      <c r="L298">
        <v>222</v>
      </c>
      <c r="M298">
        <v>1</v>
      </c>
      <c r="N298">
        <v>70080</v>
      </c>
      <c r="O298">
        <v>71040</v>
      </c>
      <c r="P298">
        <v>0</v>
      </c>
      <c r="Q298">
        <v>0</v>
      </c>
      <c r="R298">
        <v>0</v>
      </c>
    </row>
    <row r="299" spans="1:18">
      <c r="A299" t="s">
        <v>0</v>
      </c>
      <c r="B299">
        <v>293</v>
      </c>
      <c r="C299">
        <v>63.107137999999999</v>
      </c>
      <c r="D299">
        <v>0.8</v>
      </c>
      <c r="E299">
        <v>0</v>
      </c>
      <c r="F299">
        <v>-1</v>
      </c>
      <c r="G299">
        <v>0</v>
      </c>
      <c r="H299">
        <v>74</v>
      </c>
      <c r="I299">
        <v>73</v>
      </c>
      <c r="J299">
        <v>70680</v>
      </c>
      <c r="K299">
        <v>0</v>
      </c>
      <c r="L299">
        <v>222</v>
      </c>
      <c r="M299">
        <v>0</v>
      </c>
      <c r="N299">
        <v>70080</v>
      </c>
      <c r="O299">
        <v>71040</v>
      </c>
      <c r="P299">
        <v>0</v>
      </c>
      <c r="Q299">
        <v>0</v>
      </c>
      <c r="R299">
        <v>0</v>
      </c>
    </row>
    <row r="300" spans="1:18">
      <c r="A300" t="s">
        <v>0</v>
      </c>
      <c r="B300">
        <v>294</v>
      </c>
      <c r="C300">
        <v>63.267857999999997</v>
      </c>
      <c r="D300">
        <v>0.8</v>
      </c>
      <c r="E300">
        <v>0</v>
      </c>
      <c r="F300">
        <v>-1</v>
      </c>
      <c r="G300">
        <v>0</v>
      </c>
      <c r="H300">
        <v>74</v>
      </c>
      <c r="I300">
        <v>73</v>
      </c>
      <c r="J300">
        <v>70860</v>
      </c>
      <c r="K300">
        <v>0</v>
      </c>
      <c r="L300">
        <v>222</v>
      </c>
      <c r="M300">
        <v>0</v>
      </c>
      <c r="N300">
        <v>70080</v>
      </c>
      <c r="O300">
        <v>71040</v>
      </c>
      <c r="P300">
        <v>0</v>
      </c>
      <c r="Q300">
        <v>0</v>
      </c>
      <c r="R300">
        <v>0</v>
      </c>
    </row>
    <row r="301" spans="1:18">
      <c r="A301" t="s">
        <v>0</v>
      </c>
      <c r="B301">
        <v>295</v>
      </c>
      <c r="C301">
        <v>63.427573000000002</v>
      </c>
      <c r="D301">
        <v>0.7</v>
      </c>
      <c r="E301">
        <v>0</v>
      </c>
      <c r="F301">
        <v>-1</v>
      </c>
      <c r="G301">
        <v>0</v>
      </c>
      <c r="H301">
        <v>74</v>
      </c>
      <c r="I301">
        <v>73</v>
      </c>
      <c r="J301">
        <v>71039</v>
      </c>
      <c r="K301">
        <v>0</v>
      </c>
      <c r="L301">
        <v>8888</v>
      </c>
      <c r="M301">
        <v>0</v>
      </c>
      <c r="N301">
        <v>70080</v>
      </c>
      <c r="O301">
        <v>71040</v>
      </c>
      <c r="P301">
        <v>0</v>
      </c>
      <c r="Q301">
        <v>0</v>
      </c>
      <c r="R301">
        <v>0</v>
      </c>
    </row>
    <row r="302" spans="1:18">
      <c r="A302" t="s">
        <v>0</v>
      </c>
      <c r="B302">
        <v>296</v>
      </c>
      <c r="C302">
        <v>63.642859000000001</v>
      </c>
      <c r="D302">
        <v>0.6</v>
      </c>
      <c r="E302">
        <v>0</v>
      </c>
      <c r="F302">
        <v>-1</v>
      </c>
      <c r="G302">
        <v>0</v>
      </c>
      <c r="H302">
        <v>75</v>
      </c>
      <c r="I302">
        <v>74</v>
      </c>
      <c r="J302">
        <v>71280</v>
      </c>
      <c r="K302">
        <v>0</v>
      </c>
      <c r="L302">
        <v>8888</v>
      </c>
      <c r="M302">
        <v>0</v>
      </c>
      <c r="N302">
        <v>71040</v>
      </c>
      <c r="O302">
        <v>72000</v>
      </c>
      <c r="P302">
        <v>0</v>
      </c>
      <c r="Q302">
        <v>0</v>
      </c>
      <c r="R302">
        <v>0</v>
      </c>
    </row>
    <row r="303" spans="1:18">
      <c r="A303" t="s">
        <v>0</v>
      </c>
      <c r="B303">
        <v>297</v>
      </c>
      <c r="C303">
        <v>63.857143999999998</v>
      </c>
      <c r="D303">
        <v>0.3</v>
      </c>
      <c r="E303">
        <v>0</v>
      </c>
      <c r="F303">
        <v>298</v>
      </c>
      <c r="G303">
        <v>3</v>
      </c>
      <c r="H303">
        <v>75</v>
      </c>
      <c r="I303">
        <v>74</v>
      </c>
      <c r="J303">
        <v>71520</v>
      </c>
      <c r="K303">
        <v>0</v>
      </c>
      <c r="L303">
        <v>8888</v>
      </c>
      <c r="M303">
        <v>0</v>
      </c>
      <c r="N303">
        <v>71040</v>
      </c>
      <c r="O303">
        <v>72000</v>
      </c>
      <c r="P303">
        <v>0</v>
      </c>
      <c r="Q303">
        <v>0</v>
      </c>
      <c r="R303">
        <v>0</v>
      </c>
    </row>
    <row r="304" spans="1:18">
      <c r="A304" t="s">
        <v>0</v>
      </c>
      <c r="B304">
        <v>298</v>
      </c>
      <c r="C304">
        <v>63.910716000000001</v>
      </c>
      <c r="D304">
        <v>0.4</v>
      </c>
      <c r="E304">
        <v>0</v>
      </c>
      <c r="F304">
        <v>299</v>
      </c>
      <c r="G304">
        <v>4</v>
      </c>
      <c r="H304">
        <v>75</v>
      </c>
      <c r="I304">
        <v>74</v>
      </c>
      <c r="J304">
        <v>71580</v>
      </c>
      <c r="K304">
        <v>0</v>
      </c>
      <c r="L304">
        <v>8888</v>
      </c>
      <c r="M304">
        <v>0</v>
      </c>
      <c r="N304">
        <v>71040</v>
      </c>
      <c r="O304">
        <v>72000</v>
      </c>
      <c r="P304">
        <v>0</v>
      </c>
      <c r="Q304">
        <v>0</v>
      </c>
      <c r="R304">
        <v>0</v>
      </c>
    </row>
    <row r="305" spans="1:18">
      <c r="A305" t="s">
        <v>0</v>
      </c>
      <c r="B305">
        <v>299</v>
      </c>
      <c r="C305">
        <v>63.964281999999997</v>
      </c>
      <c r="D305">
        <v>0.3</v>
      </c>
      <c r="E305">
        <v>0</v>
      </c>
      <c r="F305">
        <v>300</v>
      </c>
      <c r="G305">
        <v>4</v>
      </c>
      <c r="H305">
        <v>75</v>
      </c>
      <c r="I305">
        <v>74</v>
      </c>
      <c r="J305">
        <v>71640</v>
      </c>
      <c r="K305">
        <v>0</v>
      </c>
      <c r="L305">
        <v>8888</v>
      </c>
      <c r="M305">
        <v>0</v>
      </c>
      <c r="N305">
        <v>71040</v>
      </c>
      <c r="O305">
        <v>72000</v>
      </c>
      <c r="P305">
        <v>0</v>
      </c>
      <c r="Q305">
        <v>0</v>
      </c>
      <c r="R305">
        <v>0</v>
      </c>
    </row>
    <row r="306" spans="1:18">
      <c r="A306" t="s">
        <v>0</v>
      </c>
      <c r="B306">
        <v>300</v>
      </c>
      <c r="C306">
        <v>64.017854999999997</v>
      </c>
      <c r="D306">
        <v>0.4</v>
      </c>
      <c r="E306">
        <v>0</v>
      </c>
      <c r="F306">
        <v>302</v>
      </c>
      <c r="G306">
        <v>4</v>
      </c>
      <c r="H306">
        <v>75</v>
      </c>
      <c r="I306">
        <v>74</v>
      </c>
      <c r="J306">
        <v>71700</v>
      </c>
      <c r="K306">
        <v>0</v>
      </c>
      <c r="L306">
        <v>8888</v>
      </c>
      <c r="M306">
        <v>0</v>
      </c>
      <c r="N306">
        <v>71040</v>
      </c>
      <c r="O306">
        <v>72000</v>
      </c>
      <c r="P306">
        <v>0</v>
      </c>
      <c r="Q306">
        <v>0</v>
      </c>
      <c r="R306">
        <v>0</v>
      </c>
    </row>
    <row r="307" spans="1:18">
      <c r="A307" t="s">
        <v>0</v>
      </c>
      <c r="B307">
        <v>301</v>
      </c>
      <c r="C307">
        <v>64.078608000000003</v>
      </c>
      <c r="D307">
        <v>0.6</v>
      </c>
      <c r="E307">
        <v>0</v>
      </c>
      <c r="F307">
        <v>-1</v>
      </c>
      <c r="G307">
        <v>0</v>
      </c>
      <c r="H307">
        <v>75</v>
      </c>
      <c r="I307">
        <v>74</v>
      </c>
      <c r="J307">
        <v>71768</v>
      </c>
      <c r="K307">
        <v>0</v>
      </c>
      <c r="L307">
        <v>8888</v>
      </c>
      <c r="M307">
        <v>0</v>
      </c>
      <c r="N307">
        <v>71040</v>
      </c>
      <c r="O307">
        <v>72000</v>
      </c>
      <c r="P307">
        <v>0</v>
      </c>
      <c r="Q307">
        <v>0</v>
      </c>
      <c r="R307">
        <v>0</v>
      </c>
    </row>
    <row r="308" spans="1:18">
      <c r="A308" t="s">
        <v>0</v>
      </c>
      <c r="B308">
        <v>302</v>
      </c>
      <c r="C308">
        <v>64.078608000000003</v>
      </c>
      <c r="D308">
        <v>0.3</v>
      </c>
      <c r="E308">
        <v>0</v>
      </c>
      <c r="F308">
        <v>303</v>
      </c>
      <c r="G308">
        <v>4</v>
      </c>
      <c r="H308">
        <v>75</v>
      </c>
      <c r="I308">
        <v>74</v>
      </c>
      <c r="J308">
        <v>71768</v>
      </c>
      <c r="K308">
        <v>0</v>
      </c>
      <c r="L308">
        <v>8888</v>
      </c>
      <c r="M308">
        <v>0</v>
      </c>
      <c r="N308">
        <v>71040</v>
      </c>
      <c r="O308">
        <v>72000</v>
      </c>
      <c r="P308">
        <v>0</v>
      </c>
      <c r="Q308">
        <v>0</v>
      </c>
      <c r="R308">
        <v>0</v>
      </c>
    </row>
    <row r="309" spans="1:18">
      <c r="A309" t="s">
        <v>0</v>
      </c>
      <c r="B309">
        <v>303</v>
      </c>
      <c r="C309">
        <v>64.124998999999903</v>
      </c>
      <c r="D309">
        <v>0.4</v>
      </c>
      <c r="E309">
        <v>0</v>
      </c>
      <c r="F309">
        <v>304</v>
      </c>
      <c r="G309">
        <v>4</v>
      </c>
      <c r="H309">
        <v>75</v>
      </c>
      <c r="I309">
        <v>74</v>
      </c>
      <c r="J309">
        <v>71820</v>
      </c>
      <c r="K309">
        <v>0</v>
      </c>
      <c r="L309">
        <v>8888</v>
      </c>
      <c r="M309">
        <v>0</v>
      </c>
      <c r="N309">
        <v>71040</v>
      </c>
      <c r="O309">
        <v>72000</v>
      </c>
      <c r="P309">
        <v>0</v>
      </c>
      <c r="Q309">
        <v>0</v>
      </c>
      <c r="R309">
        <v>0</v>
      </c>
    </row>
    <row r="310" spans="1:18">
      <c r="A310" t="s">
        <v>0</v>
      </c>
      <c r="B310">
        <v>304</v>
      </c>
      <c r="C310">
        <v>64.178571999999903</v>
      </c>
      <c r="D310">
        <v>0.3</v>
      </c>
      <c r="E310">
        <v>0</v>
      </c>
      <c r="F310">
        <v>305</v>
      </c>
      <c r="G310">
        <v>4</v>
      </c>
      <c r="H310">
        <v>75</v>
      </c>
      <c r="I310">
        <v>74</v>
      </c>
      <c r="J310">
        <v>71880</v>
      </c>
      <c r="K310">
        <v>0</v>
      </c>
      <c r="L310">
        <v>8888</v>
      </c>
      <c r="M310">
        <v>0</v>
      </c>
      <c r="N310">
        <v>71040</v>
      </c>
      <c r="O310">
        <v>72000</v>
      </c>
      <c r="P310">
        <v>0</v>
      </c>
      <c r="Q310">
        <v>0</v>
      </c>
      <c r="R310">
        <v>0</v>
      </c>
    </row>
    <row r="311" spans="1:18">
      <c r="A311" t="s">
        <v>0</v>
      </c>
      <c r="B311">
        <v>305</v>
      </c>
      <c r="C311">
        <v>64.232137999999907</v>
      </c>
      <c r="D311">
        <v>0.4</v>
      </c>
      <c r="E311">
        <v>0</v>
      </c>
      <c r="F311">
        <v>306</v>
      </c>
      <c r="G311">
        <v>4</v>
      </c>
      <c r="H311">
        <v>75</v>
      </c>
      <c r="I311">
        <v>74</v>
      </c>
      <c r="J311">
        <v>71940</v>
      </c>
      <c r="K311">
        <v>0</v>
      </c>
      <c r="L311">
        <v>222</v>
      </c>
      <c r="M311">
        <v>0</v>
      </c>
      <c r="N311">
        <v>71040</v>
      </c>
      <c r="O311">
        <v>72000</v>
      </c>
      <c r="P311">
        <v>0</v>
      </c>
      <c r="Q311">
        <v>0</v>
      </c>
      <c r="R311">
        <v>0</v>
      </c>
    </row>
    <row r="312" spans="1:18">
      <c r="A312" t="s">
        <v>0</v>
      </c>
      <c r="B312">
        <v>306</v>
      </c>
      <c r="C312">
        <v>64.285711999999904</v>
      </c>
      <c r="D312">
        <v>0.3</v>
      </c>
      <c r="E312">
        <v>0</v>
      </c>
      <c r="F312">
        <v>311</v>
      </c>
      <c r="G312">
        <v>4</v>
      </c>
      <c r="H312">
        <v>75</v>
      </c>
      <c r="I312">
        <v>74</v>
      </c>
      <c r="J312">
        <v>72000</v>
      </c>
      <c r="K312">
        <v>0</v>
      </c>
      <c r="L312">
        <v>222</v>
      </c>
      <c r="M312">
        <v>0</v>
      </c>
      <c r="N312">
        <v>71040</v>
      </c>
      <c r="O312">
        <v>72000</v>
      </c>
      <c r="P312">
        <v>0</v>
      </c>
      <c r="Q312">
        <v>0</v>
      </c>
      <c r="R312">
        <v>0</v>
      </c>
    </row>
    <row r="313" spans="1:18">
      <c r="A313" t="s">
        <v>0</v>
      </c>
      <c r="B313">
        <v>307</v>
      </c>
      <c r="C313">
        <v>64.485997999999995</v>
      </c>
      <c r="D313">
        <v>0.1</v>
      </c>
      <c r="E313">
        <v>0</v>
      </c>
      <c r="F313">
        <v>-1</v>
      </c>
      <c r="G313">
        <v>0</v>
      </c>
      <c r="H313">
        <v>76</v>
      </c>
      <c r="I313">
        <v>75</v>
      </c>
      <c r="J313">
        <v>72224</v>
      </c>
      <c r="K313">
        <v>0</v>
      </c>
      <c r="L313">
        <v>222</v>
      </c>
      <c r="M313">
        <v>0</v>
      </c>
      <c r="N313">
        <v>72000</v>
      </c>
      <c r="O313">
        <v>72960</v>
      </c>
      <c r="P313">
        <v>0</v>
      </c>
      <c r="Q313">
        <v>0</v>
      </c>
      <c r="R313">
        <v>0</v>
      </c>
    </row>
    <row r="314" spans="1:18">
      <c r="A314" t="s">
        <v>0</v>
      </c>
      <c r="B314">
        <v>308</v>
      </c>
      <c r="C314">
        <v>64.499997999999906</v>
      </c>
      <c r="D314">
        <v>0.8</v>
      </c>
      <c r="E314">
        <v>4.4285670000000001</v>
      </c>
      <c r="F314">
        <v>-1</v>
      </c>
      <c r="G314">
        <v>2</v>
      </c>
      <c r="H314">
        <v>76</v>
      </c>
      <c r="I314">
        <v>75</v>
      </c>
      <c r="J314">
        <v>72240</v>
      </c>
      <c r="K314">
        <v>4960</v>
      </c>
      <c r="L314">
        <v>222</v>
      </c>
      <c r="M314">
        <v>0</v>
      </c>
      <c r="N314">
        <v>72000</v>
      </c>
      <c r="O314">
        <v>72960</v>
      </c>
      <c r="P314">
        <v>0</v>
      </c>
      <c r="Q314">
        <v>88888</v>
      </c>
      <c r="R314">
        <v>1</v>
      </c>
    </row>
    <row r="315" spans="1:18">
      <c r="A315" t="s">
        <v>0</v>
      </c>
      <c r="B315">
        <v>309</v>
      </c>
      <c r="C315">
        <v>64.499997999999906</v>
      </c>
      <c r="D315">
        <v>0.1</v>
      </c>
      <c r="E315">
        <v>0</v>
      </c>
      <c r="F315">
        <v>327</v>
      </c>
      <c r="G315">
        <v>3</v>
      </c>
      <c r="H315">
        <v>76</v>
      </c>
      <c r="I315">
        <v>75</v>
      </c>
      <c r="J315">
        <v>72240</v>
      </c>
      <c r="K315">
        <v>0</v>
      </c>
      <c r="L315">
        <v>222</v>
      </c>
      <c r="M315">
        <v>0</v>
      </c>
      <c r="N315">
        <v>72000</v>
      </c>
      <c r="O315">
        <v>72960</v>
      </c>
      <c r="P315">
        <v>0</v>
      </c>
      <c r="Q315">
        <v>0</v>
      </c>
      <c r="R315">
        <v>0</v>
      </c>
    </row>
    <row r="316" spans="1:18">
      <c r="A316" t="s">
        <v>0</v>
      </c>
      <c r="B316">
        <v>310</v>
      </c>
      <c r="C316">
        <v>64.499998999999903</v>
      </c>
      <c r="D316">
        <v>0.8</v>
      </c>
      <c r="E316">
        <v>0</v>
      </c>
      <c r="F316">
        <v>-1</v>
      </c>
      <c r="G316">
        <v>0</v>
      </c>
      <c r="H316">
        <v>76</v>
      </c>
      <c r="I316">
        <v>75</v>
      </c>
      <c r="J316">
        <v>72240</v>
      </c>
      <c r="K316">
        <v>0</v>
      </c>
      <c r="L316">
        <v>222</v>
      </c>
      <c r="M316">
        <v>0</v>
      </c>
      <c r="N316">
        <v>72000</v>
      </c>
      <c r="O316">
        <v>72960</v>
      </c>
      <c r="P316">
        <v>0</v>
      </c>
      <c r="Q316">
        <v>0</v>
      </c>
      <c r="R316">
        <v>0</v>
      </c>
    </row>
    <row r="317" spans="1:18">
      <c r="A317" t="s">
        <v>0</v>
      </c>
      <c r="B317">
        <v>311</v>
      </c>
      <c r="C317">
        <v>64.499998999999903</v>
      </c>
      <c r="D317">
        <v>0.8</v>
      </c>
      <c r="E317">
        <v>0</v>
      </c>
      <c r="F317">
        <v>-1</v>
      </c>
      <c r="G317">
        <v>4</v>
      </c>
      <c r="H317">
        <v>76</v>
      </c>
      <c r="I317">
        <v>75</v>
      </c>
      <c r="J317">
        <v>72240</v>
      </c>
      <c r="K317">
        <v>0</v>
      </c>
      <c r="L317">
        <v>222</v>
      </c>
      <c r="M317">
        <v>1</v>
      </c>
      <c r="N317">
        <v>72000</v>
      </c>
      <c r="O317">
        <v>72960</v>
      </c>
      <c r="P317">
        <v>0</v>
      </c>
      <c r="Q317">
        <v>0</v>
      </c>
      <c r="R317">
        <v>0</v>
      </c>
    </row>
    <row r="318" spans="1:18">
      <c r="A318" t="s">
        <v>0</v>
      </c>
      <c r="B318">
        <v>312</v>
      </c>
      <c r="C318">
        <v>64.935750999999996</v>
      </c>
      <c r="D318">
        <v>0.4</v>
      </c>
      <c r="E318">
        <v>0</v>
      </c>
      <c r="F318">
        <v>-1</v>
      </c>
      <c r="G318">
        <v>0</v>
      </c>
      <c r="H318">
        <v>76</v>
      </c>
      <c r="I318">
        <v>75</v>
      </c>
      <c r="J318">
        <v>72728</v>
      </c>
      <c r="K318">
        <v>0</v>
      </c>
      <c r="L318">
        <v>222</v>
      </c>
      <c r="M318">
        <v>0</v>
      </c>
      <c r="N318">
        <v>72000</v>
      </c>
      <c r="O318">
        <v>72960</v>
      </c>
      <c r="P318">
        <v>0</v>
      </c>
      <c r="Q318">
        <v>0</v>
      </c>
      <c r="R318">
        <v>0</v>
      </c>
    </row>
    <row r="319" spans="1:18">
      <c r="A319" t="s">
        <v>0</v>
      </c>
      <c r="B319">
        <v>313</v>
      </c>
      <c r="C319">
        <v>65.364121999999995</v>
      </c>
      <c r="D319">
        <v>0.3</v>
      </c>
      <c r="E319">
        <v>0</v>
      </c>
      <c r="F319">
        <v>-1</v>
      </c>
      <c r="G319">
        <v>0</v>
      </c>
      <c r="H319">
        <v>77</v>
      </c>
      <c r="I319">
        <v>76</v>
      </c>
      <c r="J319">
        <v>73207</v>
      </c>
      <c r="K319">
        <v>0</v>
      </c>
      <c r="L319">
        <v>8888</v>
      </c>
      <c r="M319">
        <v>0</v>
      </c>
      <c r="N319">
        <v>72960</v>
      </c>
      <c r="O319">
        <v>73920</v>
      </c>
      <c r="P319">
        <v>0</v>
      </c>
      <c r="Q319">
        <v>0</v>
      </c>
      <c r="R319">
        <v>0</v>
      </c>
    </row>
    <row r="320" spans="1:18">
      <c r="A320" t="s">
        <v>0</v>
      </c>
      <c r="B320">
        <v>314</v>
      </c>
      <c r="C320">
        <v>65.571430999999905</v>
      </c>
      <c r="D320">
        <v>0.1</v>
      </c>
      <c r="E320">
        <v>0</v>
      </c>
      <c r="F320">
        <v>-1</v>
      </c>
      <c r="G320">
        <v>0</v>
      </c>
      <c r="H320">
        <v>77</v>
      </c>
      <c r="I320">
        <v>76</v>
      </c>
      <c r="J320">
        <v>73440</v>
      </c>
      <c r="K320">
        <v>0</v>
      </c>
      <c r="L320">
        <v>8888</v>
      </c>
      <c r="M320">
        <v>0</v>
      </c>
      <c r="N320">
        <v>72960</v>
      </c>
      <c r="O320">
        <v>73920</v>
      </c>
      <c r="P320">
        <v>0</v>
      </c>
      <c r="Q320">
        <v>0</v>
      </c>
      <c r="R320">
        <v>0</v>
      </c>
    </row>
    <row r="321" spans="1:18">
      <c r="A321" t="s">
        <v>0</v>
      </c>
      <c r="B321">
        <v>315</v>
      </c>
      <c r="C321">
        <v>65.785711999999904</v>
      </c>
      <c r="D321">
        <v>0.4</v>
      </c>
      <c r="E321">
        <v>0</v>
      </c>
      <c r="F321">
        <v>-1</v>
      </c>
      <c r="G321">
        <v>0</v>
      </c>
      <c r="H321">
        <v>77</v>
      </c>
      <c r="I321">
        <v>76</v>
      </c>
      <c r="J321">
        <v>73680</v>
      </c>
      <c r="K321">
        <v>0</v>
      </c>
      <c r="L321">
        <v>8888</v>
      </c>
      <c r="M321">
        <v>0</v>
      </c>
      <c r="N321">
        <v>72960</v>
      </c>
      <c r="O321">
        <v>73920</v>
      </c>
      <c r="P321">
        <v>0</v>
      </c>
      <c r="Q321">
        <v>0</v>
      </c>
      <c r="R321">
        <v>0</v>
      </c>
    </row>
    <row r="322" spans="1:18">
      <c r="A322" t="s">
        <v>0</v>
      </c>
      <c r="B322">
        <v>316</v>
      </c>
      <c r="C322">
        <v>66.221465999999893</v>
      </c>
      <c r="D322">
        <v>0.1</v>
      </c>
      <c r="E322">
        <v>0</v>
      </c>
      <c r="F322">
        <v>-1</v>
      </c>
      <c r="G322">
        <v>0</v>
      </c>
      <c r="H322">
        <v>78</v>
      </c>
      <c r="I322">
        <v>77</v>
      </c>
      <c r="J322">
        <v>74168</v>
      </c>
      <c r="K322">
        <v>0</v>
      </c>
      <c r="L322">
        <v>222</v>
      </c>
      <c r="M322">
        <v>0</v>
      </c>
      <c r="N322">
        <v>73920</v>
      </c>
      <c r="O322">
        <v>74880</v>
      </c>
      <c r="P322">
        <v>0</v>
      </c>
      <c r="Q322">
        <v>0</v>
      </c>
      <c r="R322">
        <v>0</v>
      </c>
    </row>
    <row r="323" spans="1:18">
      <c r="A323" t="s">
        <v>0</v>
      </c>
      <c r="B323">
        <v>317</v>
      </c>
      <c r="C323">
        <v>66.650036999999998</v>
      </c>
      <c r="D323">
        <v>0.1</v>
      </c>
      <c r="E323">
        <v>0</v>
      </c>
      <c r="F323">
        <v>-1</v>
      </c>
      <c r="G323">
        <v>0</v>
      </c>
      <c r="H323">
        <v>78</v>
      </c>
      <c r="I323">
        <v>77</v>
      </c>
      <c r="J323">
        <v>74648</v>
      </c>
      <c r="K323">
        <v>0</v>
      </c>
      <c r="L323">
        <v>222</v>
      </c>
      <c r="M323">
        <v>0</v>
      </c>
      <c r="N323">
        <v>73920</v>
      </c>
      <c r="O323">
        <v>74880</v>
      </c>
      <c r="P323">
        <v>0</v>
      </c>
      <c r="Q323">
        <v>0</v>
      </c>
      <c r="R323">
        <v>0</v>
      </c>
    </row>
    <row r="324" spans="1:18">
      <c r="A324" t="s">
        <v>0</v>
      </c>
      <c r="B324">
        <v>318</v>
      </c>
      <c r="C324">
        <v>66.749998999999903</v>
      </c>
      <c r="D324">
        <v>0.2</v>
      </c>
      <c r="E324">
        <v>0</v>
      </c>
      <c r="F324">
        <v>-1</v>
      </c>
      <c r="G324">
        <v>0</v>
      </c>
      <c r="H324">
        <v>78</v>
      </c>
      <c r="I324">
        <v>77</v>
      </c>
      <c r="J324">
        <v>74760</v>
      </c>
      <c r="K324">
        <v>0</v>
      </c>
      <c r="L324">
        <v>222</v>
      </c>
      <c r="M324">
        <v>0</v>
      </c>
      <c r="N324">
        <v>73920</v>
      </c>
      <c r="O324">
        <v>74880</v>
      </c>
      <c r="P324">
        <v>0</v>
      </c>
      <c r="Q324">
        <v>0</v>
      </c>
      <c r="R324">
        <v>0</v>
      </c>
    </row>
    <row r="325" spans="1:18">
      <c r="A325" t="s">
        <v>0</v>
      </c>
      <c r="B325">
        <v>319</v>
      </c>
      <c r="C325">
        <v>66.964277999999993</v>
      </c>
      <c r="D325">
        <v>0.4</v>
      </c>
      <c r="E325">
        <v>0.32142700000000002</v>
      </c>
      <c r="F325">
        <v>-1</v>
      </c>
      <c r="G325">
        <v>1</v>
      </c>
      <c r="H325">
        <v>79</v>
      </c>
      <c r="I325">
        <v>78</v>
      </c>
      <c r="J325">
        <v>75000</v>
      </c>
      <c r="K325">
        <v>359</v>
      </c>
      <c r="L325">
        <v>8888</v>
      </c>
      <c r="M325">
        <v>0</v>
      </c>
      <c r="N325">
        <v>74880</v>
      </c>
      <c r="O325">
        <v>75840</v>
      </c>
      <c r="P325">
        <v>0</v>
      </c>
      <c r="Q325">
        <v>0</v>
      </c>
      <c r="R325">
        <v>0</v>
      </c>
    </row>
    <row r="326" spans="1:18">
      <c r="A326" t="s">
        <v>0</v>
      </c>
      <c r="B326">
        <v>320</v>
      </c>
      <c r="C326">
        <v>67.285711999999904</v>
      </c>
      <c r="D326">
        <v>0.3</v>
      </c>
      <c r="E326">
        <v>0</v>
      </c>
      <c r="F326">
        <v>-1</v>
      </c>
      <c r="G326">
        <v>0</v>
      </c>
      <c r="H326">
        <v>79</v>
      </c>
      <c r="I326">
        <v>78</v>
      </c>
      <c r="J326">
        <v>75360</v>
      </c>
      <c r="K326">
        <v>0</v>
      </c>
      <c r="L326">
        <v>8888</v>
      </c>
      <c r="M326">
        <v>0</v>
      </c>
      <c r="N326">
        <v>74880</v>
      </c>
      <c r="O326">
        <v>75840</v>
      </c>
      <c r="P326">
        <v>0</v>
      </c>
      <c r="Q326">
        <v>0</v>
      </c>
      <c r="R326">
        <v>0</v>
      </c>
    </row>
    <row r="327" spans="1:18">
      <c r="A327" t="s">
        <v>0</v>
      </c>
      <c r="B327">
        <v>321</v>
      </c>
      <c r="C327">
        <v>67.499798999999996</v>
      </c>
      <c r="D327">
        <v>0.3</v>
      </c>
      <c r="E327">
        <v>0</v>
      </c>
      <c r="F327">
        <v>-1</v>
      </c>
      <c r="G327">
        <v>0</v>
      </c>
      <c r="H327">
        <v>79</v>
      </c>
      <c r="I327">
        <v>78</v>
      </c>
      <c r="J327">
        <v>75599</v>
      </c>
      <c r="K327">
        <v>0</v>
      </c>
      <c r="L327">
        <v>8888</v>
      </c>
      <c r="M327">
        <v>0</v>
      </c>
      <c r="N327">
        <v>74880</v>
      </c>
      <c r="O327">
        <v>75840</v>
      </c>
      <c r="P327">
        <v>0</v>
      </c>
      <c r="Q327">
        <v>0</v>
      </c>
      <c r="R327">
        <v>0</v>
      </c>
    </row>
    <row r="328" spans="1:18">
      <c r="A328" t="s">
        <v>0</v>
      </c>
      <c r="B328">
        <v>322</v>
      </c>
      <c r="C328">
        <v>67.499799999999993</v>
      </c>
      <c r="D328">
        <v>0.3</v>
      </c>
      <c r="E328">
        <v>0</v>
      </c>
      <c r="F328">
        <v>323</v>
      </c>
      <c r="G328">
        <v>3</v>
      </c>
      <c r="H328">
        <v>79</v>
      </c>
      <c r="I328">
        <v>78</v>
      </c>
      <c r="J328">
        <v>75599</v>
      </c>
      <c r="K328">
        <v>0</v>
      </c>
      <c r="L328">
        <v>8888</v>
      </c>
      <c r="M328">
        <v>0</v>
      </c>
      <c r="N328">
        <v>74880</v>
      </c>
      <c r="O328">
        <v>75840</v>
      </c>
      <c r="P328">
        <v>0</v>
      </c>
      <c r="Q328">
        <v>0</v>
      </c>
      <c r="R328">
        <v>0</v>
      </c>
    </row>
    <row r="329" spans="1:18">
      <c r="A329" t="s">
        <v>0</v>
      </c>
      <c r="B329">
        <v>323</v>
      </c>
      <c r="C329">
        <v>67.607137999999907</v>
      </c>
      <c r="D329">
        <v>0.2</v>
      </c>
      <c r="E329">
        <v>0</v>
      </c>
      <c r="F329">
        <v>-1</v>
      </c>
      <c r="G329">
        <v>4</v>
      </c>
      <c r="H329">
        <v>79</v>
      </c>
      <c r="I329">
        <v>78</v>
      </c>
      <c r="J329">
        <v>75720</v>
      </c>
      <c r="K329">
        <v>0</v>
      </c>
      <c r="L329">
        <v>8888</v>
      </c>
      <c r="M329">
        <v>1</v>
      </c>
      <c r="N329">
        <v>74880</v>
      </c>
      <c r="O329">
        <v>75840</v>
      </c>
      <c r="P329">
        <v>0</v>
      </c>
      <c r="Q329">
        <v>0</v>
      </c>
      <c r="R329">
        <v>0</v>
      </c>
    </row>
    <row r="330" spans="1:18">
      <c r="A330" t="s">
        <v>0</v>
      </c>
      <c r="B330">
        <v>324</v>
      </c>
      <c r="C330">
        <v>67.928571999999903</v>
      </c>
      <c r="D330">
        <v>0.5</v>
      </c>
      <c r="E330">
        <v>0</v>
      </c>
      <c r="F330">
        <v>-1</v>
      </c>
      <c r="G330">
        <v>0</v>
      </c>
      <c r="H330">
        <v>80</v>
      </c>
      <c r="I330">
        <v>79</v>
      </c>
      <c r="J330">
        <v>76080</v>
      </c>
      <c r="K330">
        <v>0</v>
      </c>
      <c r="L330">
        <v>222</v>
      </c>
      <c r="M330">
        <v>0</v>
      </c>
      <c r="N330">
        <v>75840</v>
      </c>
      <c r="O330">
        <v>76800</v>
      </c>
      <c r="P330">
        <v>0</v>
      </c>
      <c r="Q330">
        <v>0</v>
      </c>
      <c r="R330">
        <v>0</v>
      </c>
    </row>
    <row r="331" spans="1:18">
      <c r="A331" t="s">
        <v>0</v>
      </c>
      <c r="B331">
        <v>325</v>
      </c>
      <c r="C331">
        <v>68.364323999999996</v>
      </c>
      <c r="D331">
        <v>0.5</v>
      </c>
      <c r="E331">
        <v>0</v>
      </c>
      <c r="F331">
        <v>-1</v>
      </c>
      <c r="G331">
        <v>0</v>
      </c>
      <c r="H331">
        <v>80</v>
      </c>
      <c r="I331">
        <v>79</v>
      </c>
      <c r="J331">
        <v>76568</v>
      </c>
      <c r="K331">
        <v>0</v>
      </c>
      <c r="L331">
        <v>222</v>
      </c>
      <c r="M331">
        <v>0</v>
      </c>
      <c r="N331">
        <v>75840</v>
      </c>
      <c r="O331">
        <v>76800</v>
      </c>
      <c r="P331">
        <v>0</v>
      </c>
      <c r="Q331">
        <v>0</v>
      </c>
      <c r="R331">
        <v>0</v>
      </c>
    </row>
    <row r="332" spans="1:18">
      <c r="A332" t="s">
        <v>0</v>
      </c>
      <c r="B332">
        <v>326</v>
      </c>
      <c r="C332">
        <v>68.785711999999904</v>
      </c>
      <c r="D332">
        <v>0.3</v>
      </c>
      <c r="E332">
        <v>0</v>
      </c>
      <c r="F332">
        <v>-1</v>
      </c>
      <c r="G332">
        <v>0</v>
      </c>
      <c r="H332">
        <v>81</v>
      </c>
      <c r="I332">
        <v>80</v>
      </c>
      <c r="J332">
        <v>77040</v>
      </c>
      <c r="K332">
        <v>0</v>
      </c>
      <c r="L332">
        <v>8888</v>
      </c>
      <c r="M332">
        <v>0</v>
      </c>
      <c r="N332">
        <v>76800</v>
      </c>
      <c r="O332">
        <v>77760</v>
      </c>
      <c r="P332">
        <v>0</v>
      </c>
      <c r="Q332">
        <v>0</v>
      </c>
      <c r="R332">
        <v>0</v>
      </c>
    </row>
    <row r="333" spans="1:18">
      <c r="A333" t="s">
        <v>0</v>
      </c>
      <c r="B333">
        <v>327</v>
      </c>
      <c r="C333">
        <v>68.928564999999907</v>
      </c>
      <c r="D333">
        <v>0.8</v>
      </c>
      <c r="E333">
        <v>0</v>
      </c>
      <c r="F333">
        <v>-1</v>
      </c>
      <c r="G333">
        <v>4</v>
      </c>
      <c r="H333">
        <v>81</v>
      </c>
      <c r="I333">
        <v>80</v>
      </c>
      <c r="J333">
        <v>77200</v>
      </c>
      <c r="K333">
        <v>0</v>
      </c>
      <c r="L333">
        <v>8888</v>
      </c>
      <c r="M333">
        <v>1</v>
      </c>
      <c r="N333">
        <v>76800</v>
      </c>
      <c r="O333">
        <v>77760</v>
      </c>
      <c r="P333">
        <v>0</v>
      </c>
      <c r="Q333">
        <v>0</v>
      </c>
      <c r="R333">
        <v>0</v>
      </c>
    </row>
    <row r="334" spans="1:18">
      <c r="A334" t="s">
        <v>0</v>
      </c>
      <c r="B334">
        <v>328</v>
      </c>
      <c r="C334">
        <v>68.999998999999903</v>
      </c>
      <c r="D334">
        <v>0.1</v>
      </c>
      <c r="E334">
        <v>0</v>
      </c>
      <c r="F334">
        <v>-1</v>
      </c>
      <c r="G334">
        <v>0</v>
      </c>
      <c r="H334">
        <v>81</v>
      </c>
      <c r="I334">
        <v>80</v>
      </c>
      <c r="J334">
        <v>77280</v>
      </c>
      <c r="K334">
        <v>0</v>
      </c>
      <c r="L334">
        <v>8888</v>
      </c>
      <c r="M334">
        <v>0</v>
      </c>
      <c r="N334">
        <v>76800</v>
      </c>
      <c r="O334">
        <v>77760</v>
      </c>
      <c r="P334">
        <v>0</v>
      </c>
      <c r="Q334">
        <v>0</v>
      </c>
      <c r="R334">
        <v>0</v>
      </c>
    </row>
    <row r="335" spans="1:18">
      <c r="A335" t="s">
        <v>0</v>
      </c>
      <c r="B335">
        <v>329</v>
      </c>
      <c r="C335">
        <v>69.214285999999902</v>
      </c>
      <c r="D335">
        <v>0.6</v>
      </c>
      <c r="E335">
        <v>0</v>
      </c>
      <c r="F335">
        <v>-1</v>
      </c>
      <c r="G335">
        <v>0</v>
      </c>
      <c r="H335">
        <v>81</v>
      </c>
      <c r="I335">
        <v>80</v>
      </c>
      <c r="J335">
        <v>77520</v>
      </c>
      <c r="K335">
        <v>0</v>
      </c>
      <c r="L335">
        <v>8888</v>
      </c>
      <c r="M335">
        <v>0</v>
      </c>
      <c r="N335">
        <v>76800</v>
      </c>
      <c r="O335">
        <v>77760</v>
      </c>
      <c r="P335">
        <v>0</v>
      </c>
      <c r="Q335">
        <v>0</v>
      </c>
      <c r="R335">
        <v>0</v>
      </c>
    </row>
    <row r="336" spans="1:18">
      <c r="A336" t="s">
        <v>0</v>
      </c>
      <c r="B336">
        <v>330</v>
      </c>
      <c r="C336">
        <v>69.650037999999995</v>
      </c>
      <c r="D336">
        <v>0.4</v>
      </c>
      <c r="E336">
        <v>0</v>
      </c>
      <c r="F336">
        <v>-1</v>
      </c>
      <c r="G336">
        <v>0</v>
      </c>
      <c r="H336">
        <v>82</v>
      </c>
      <c r="I336">
        <v>81</v>
      </c>
      <c r="J336">
        <v>78008</v>
      </c>
      <c r="K336">
        <v>0</v>
      </c>
      <c r="L336">
        <v>222</v>
      </c>
      <c r="M336">
        <v>0</v>
      </c>
      <c r="N336">
        <v>77760</v>
      </c>
      <c r="O336">
        <v>78720</v>
      </c>
      <c r="P336">
        <v>0</v>
      </c>
      <c r="Q336">
        <v>0</v>
      </c>
      <c r="R336">
        <v>0</v>
      </c>
    </row>
    <row r="337" spans="1:18">
      <c r="A337" t="s">
        <v>0</v>
      </c>
      <c r="B337">
        <v>331</v>
      </c>
      <c r="C337">
        <v>69.650037999999995</v>
      </c>
      <c r="D337">
        <v>0.4</v>
      </c>
      <c r="E337">
        <v>0.25714300000000001</v>
      </c>
      <c r="F337">
        <v>-1</v>
      </c>
      <c r="G337">
        <v>1</v>
      </c>
      <c r="H337">
        <v>82</v>
      </c>
      <c r="I337">
        <v>81</v>
      </c>
      <c r="J337">
        <v>78008</v>
      </c>
      <c r="K337">
        <v>288</v>
      </c>
      <c r="L337">
        <v>222</v>
      </c>
      <c r="M337">
        <v>0</v>
      </c>
      <c r="N337">
        <v>77760</v>
      </c>
      <c r="O337">
        <v>78720</v>
      </c>
      <c r="P337">
        <v>0</v>
      </c>
      <c r="Q337">
        <v>0</v>
      </c>
      <c r="R337">
        <v>0</v>
      </c>
    </row>
    <row r="338" spans="1:18">
      <c r="A338" t="s">
        <v>0</v>
      </c>
      <c r="B338">
        <v>332</v>
      </c>
      <c r="C338">
        <v>69.964285999999902</v>
      </c>
      <c r="D338">
        <v>0.1</v>
      </c>
      <c r="E338">
        <v>0</v>
      </c>
      <c r="F338">
        <v>-1</v>
      </c>
      <c r="G338">
        <v>0</v>
      </c>
      <c r="H338">
        <v>82</v>
      </c>
      <c r="I338">
        <v>81</v>
      </c>
      <c r="J338">
        <v>78360</v>
      </c>
      <c r="K338">
        <v>0</v>
      </c>
      <c r="L338">
        <v>222</v>
      </c>
      <c r="M338">
        <v>0</v>
      </c>
      <c r="N338">
        <v>77760</v>
      </c>
      <c r="O338">
        <v>78720</v>
      </c>
      <c r="P338">
        <v>0</v>
      </c>
      <c r="Q338">
        <v>0</v>
      </c>
      <c r="R338">
        <v>0</v>
      </c>
    </row>
    <row r="339" spans="1:18">
      <c r="A339" t="s">
        <v>0</v>
      </c>
      <c r="B339">
        <v>333</v>
      </c>
      <c r="C339">
        <v>70.071432999999999</v>
      </c>
      <c r="D339">
        <v>0.3</v>
      </c>
      <c r="E339">
        <v>0</v>
      </c>
      <c r="F339">
        <v>-1</v>
      </c>
      <c r="G339">
        <v>0</v>
      </c>
      <c r="H339">
        <v>82</v>
      </c>
      <c r="I339">
        <v>81</v>
      </c>
      <c r="J339">
        <v>78480</v>
      </c>
      <c r="K339">
        <v>0</v>
      </c>
      <c r="L339">
        <v>222</v>
      </c>
      <c r="M339">
        <v>0</v>
      </c>
      <c r="N339">
        <v>77760</v>
      </c>
      <c r="O339">
        <v>78720</v>
      </c>
      <c r="P339">
        <v>0</v>
      </c>
      <c r="Q339">
        <v>0</v>
      </c>
      <c r="R339">
        <v>0</v>
      </c>
    </row>
    <row r="340" spans="1:18">
      <c r="A340" t="s">
        <v>0</v>
      </c>
      <c r="B340">
        <v>334</v>
      </c>
      <c r="C340">
        <v>70.232146</v>
      </c>
      <c r="D340">
        <v>0.4</v>
      </c>
      <c r="E340">
        <v>0</v>
      </c>
      <c r="F340">
        <v>-1</v>
      </c>
      <c r="G340">
        <v>0</v>
      </c>
      <c r="H340">
        <v>82</v>
      </c>
      <c r="I340">
        <v>81</v>
      </c>
      <c r="J340">
        <v>78660</v>
      </c>
      <c r="K340">
        <v>0</v>
      </c>
      <c r="L340">
        <v>8888</v>
      </c>
      <c r="M340">
        <v>0</v>
      </c>
      <c r="N340">
        <v>77760</v>
      </c>
      <c r="O340">
        <v>78720</v>
      </c>
      <c r="P340">
        <v>0</v>
      </c>
      <c r="Q340">
        <v>0</v>
      </c>
      <c r="R340">
        <v>0</v>
      </c>
    </row>
    <row r="341" spans="1:18">
      <c r="A341" t="s">
        <v>0</v>
      </c>
      <c r="B341">
        <v>335</v>
      </c>
      <c r="C341">
        <v>70.499998999999903</v>
      </c>
      <c r="D341">
        <v>0.7</v>
      </c>
      <c r="E341">
        <v>0</v>
      </c>
      <c r="F341">
        <v>-1</v>
      </c>
      <c r="G341">
        <v>0</v>
      </c>
      <c r="H341">
        <v>83</v>
      </c>
      <c r="I341">
        <v>82</v>
      </c>
      <c r="J341">
        <v>78960</v>
      </c>
      <c r="K341">
        <v>0</v>
      </c>
      <c r="L341">
        <v>8888</v>
      </c>
      <c r="M341">
        <v>0</v>
      </c>
      <c r="N341">
        <v>78720</v>
      </c>
      <c r="O341">
        <v>79680</v>
      </c>
      <c r="P341">
        <v>0</v>
      </c>
      <c r="Q341">
        <v>0</v>
      </c>
      <c r="R341">
        <v>0</v>
      </c>
    </row>
    <row r="342" spans="1:18">
      <c r="A342" t="s">
        <v>0</v>
      </c>
      <c r="B342">
        <v>336</v>
      </c>
      <c r="C342">
        <v>70.660711999999904</v>
      </c>
      <c r="D342">
        <v>0.5</v>
      </c>
      <c r="E342">
        <v>0</v>
      </c>
      <c r="F342">
        <v>-1</v>
      </c>
      <c r="G342">
        <v>0</v>
      </c>
      <c r="H342">
        <v>83</v>
      </c>
      <c r="I342">
        <v>82</v>
      </c>
      <c r="J342">
        <v>79140</v>
      </c>
      <c r="K342">
        <v>0</v>
      </c>
      <c r="L342">
        <v>8888</v>
      </c>
      <c r="M342">
        <v>0</v>
      </c>
      <c r="N342">
        <v>78720</v>
      </c>
      <c r="O342">
        <v>79680</v>
      </c>
      <c r="P342">
        <v>0</v>
      </c>
      <c r="Q342">
        <v>0</v>
      </c>
      <c r="R342">
        <v>0</v>
      </c>
    </row>
    <row r="343" spans="1:18">
      <c r="A343" t="s">
        <v>0</v>
      </c>
      <c r="B343">
        <v>337</v>
      </c>
      <c r="C343">
        <v>70.928568999999996</v>
      </c>
      <c r="D343">
        <v>0.8</v>
      </c>
      <c r="E343">
        <v>0</v>
      </c>
      <c r="F343">
        <v>-1</v>
      </c>
      <c r="G343">
        <v>0</v>
      </c>
      <c r="H343">
        <v>83</v>
      </c>
      <c r="I343">
        <v>82</v>
      </c>
      <c r="J343">
        <v>79440</v>
      </c>
      <c r="K343">
        <v>0</v>
      </c>
      <c r="L343">
        <v>8888</v>
      </c>
      <c r="M343">
        <v>0</v>
      </c>
      <c r="N343">
        <v>78720</v>
      </c>
      <c r="O343">
        <v>79680</v>
      </c>
      <c r="P343">
        <v>0</v>
      </c>
      <c r="Q343">
        <v>0</v>
      </c>
      <c r="R343">
        <v>0</v>
      </c>
    </row>
    <row r="344" spans="1:18">
      <c r="A344" t="s">
        <v>0</v>
      </c>
      <c r="B344">
        <v>338</v>
      </c>
      <c r="C344">
        <v>71.357144999999903</v>
      </c>
      <c r="D344">
        <v>0.7</v>
      </c>
      <c r="E344">
        <v>0</v>
      </c>
      <c r="F344">
        <v>-1</v>
      </c>
      <c r="G344">
        <v>0</v>
      </c>
      <c r="H344">
        <v>84</v>
      </c>
      <c r="I344">
        <v>83</v>
      </c>
      <c r="J344">
        <v>79920</v>
      </c>
      <c r="K344">
        <v>0</v>
      </c>
      <c r="L344">
        <v>222</v>
      </c>
      <c r="M344">
        <v>0</v>
      </c>
      <c r="N344">
        <v>79680</v>
      </c>
      <c r="O344">
        <v>80640</v>
      </c>
      <c r="P344">
        <v>0</v>
      </c>
      <c r="Q344">
        <v>0</v>
      </c>
      <c r="R344">
        <v>0</v>
      </c>
    </row>
    <row r="345" spans="1:18">
      <c r="A345" t="s">
        <v>0</v>
      </c>
      <c r="B345">
        <v>339</v>
      </c>
      <c r="C345">
        <v>71.357146</v>
      </c>
      <c r="D345">
        <v>0.9</v>
      </c>
      <c r="E345">
        <v>0</v>
      </c>
      <c r="F345">
        <v>-1</v>
      </c>
      <c r="G345">
        <v>0</v>
      </c>
      <c r="H345">
        <v>84</v>
      </c>
      <c r="I345">
        <v>83</v>
      </c>
      <c r="J345">
        <v>79920</v>
      </c>
      <c r="K345">
        <v>0</v>
      </c>
      <c r="L345">
        <v>222</v>
      </c>
      <c r="M345">
        <v>0</v>
      </c>
      <c r="N345">
        <v>79680</v>
      </c>
      <c r="O345">
        <v>80640</v>
      </c>
      <c r="P345">
        <v>0</v>
      </c>
      <c r="Q345">
        <v>0</v>
      </c>
      <c r="R345">
        <v>0</v>
      </c>
    </row>
    <row r="346" spans="1:18">
      <c r="A346" t="s">
        <v>0</v>
      </c>
      <c r="B346">
        <v>340</v>
      </c>
      <c r="C346">
        <v>71.357146</v>
      </c>
      <c r="D346">
        <v>0.7</v>
      </c>
      <c r="E346">
        <v>0</v>
      </c>
      <c r="F346">
        <v>341</v>
      </c>
      <c r="G346">
        <v>3</v>
      </c>
      <c r="H346">
        <v>84</v>
      </c>
      <c r="I346">
        <v>83</v>
      </c>
      <c r="J346">
        <v>79920</v>
      </c>
      <c r="K346">
        <v>0</v>
      </c>
      <c r="L346">
        <v>222</v>
      </c>
      <c r="M346">
        <v>0</v>
      </c>
      <c r="N346">
        <v>79680</v>
      </c>
      <c r="O346">
        <v>80640</v>
      </c>
      <c r="P346">
        <v>0</v>
      </c>
      <c r="Q346">
        <v>0</v>
      </c>
      <c r="R346">
        <v>0</v>
      </c>
    </row>
    <row r="347" spans="1:18">
      <c r="A347" t="s">
        <v>0</v>
      </c>
      <c r="B347">
        <v>341</v>
      </c>
      <c r="C347">
        <v>71.464277999999993</v>
      </c>
      <c r="D347">
        <v>0.78</v>
      </c>
      <c r="E347">
        <v>0</v>
      </c>
      <c r="F347">
        <v>342</v>
      </c>
      <c r="G347">
        <v>4</v>
      </c>
      <c r="H347">
        <v>84</v>
      </c>
      <c r="I347">
        <v>83</v>
      </c>
      <c r="J347">
        <v>80040</v>
      </c>
      <c r="K347">
        <v>0</v>
      </c>
      <c r="L347">
        <v>222</v>
      </c>
      <c r="M347">
        <v>0</v>
      </c>
      <c r="N347">
        <v>79680</v>
      </c>
      <c r="O347">
        <v>80640</v>
      </c>
      <c r="P347">
        <v>0</v>
      </c>
      <c r="Q347">
        <v>0</v>
      </c>
      <c r="R347">
        <v>0</v>
      </c>
    </row>
    <row r="348" spans="1:18">
      <c r="A348" t="s">
        <v>0</v>
      </c>
      <c r="B348">
        <v>342</v>
      </c>
      <c r="C348">
        <v>71.571424999999905</v>
      </c>
      <c r="D348">
        <v>0.83</v>
      </c>
      <c r="E348">
        <v>0</v>
      </c>
      <c r="F348">
        <v>343</v>
      </c>
      <c r="G348">
        <v>4</v>
      </c>
      <c r="H348">
        <v>84</v>
      </c>
      <c r="I348">
        <v>83</v>
      </c>
      <c r="J348">
        <v>80160</v>
      </c>
      <c r="K348">
        <v>0</v>
      </c>
      <c r="L348">
        <v>222</v>
      </c>
      <c r="M348">
        <v>0</v>
      </c>
      <c r="N348">
        <v>79680</v>
      </c>
      <c r="O348">
        <v>80640</v>
      </c>
      <c r="P348">
        <v>0</v>
      </c>
      <c r="Q348">
        <v>0</v>
      </c>
      <c r="R348">
        <v>0</v>
      </c>
    </row>
    <row r="349" spans="1:18">
      <c r="A349" t="s">
        <v>0</v>
      </c>
      <c r="B349">
        <v>343</v>
      </c>
      <c r="C349">
        <v>71.678564999999907</v>
      </c>
      <c r="D349">
        <v>0.83</v>
      </c>
      <c r="E349">
        <v>0</v>
      </c>
      <c r="F349">
        <v>344</v>
      </c>
      <c r="G349">
        <v>4</v>
      </c>
      <c r="H349">
        <v>84</v>
      </c>
      <c r="I349">
        <v>83</v>
      </c>
      <c r="J349">
        <v>80280</v>
      </c>
      <c r="K349">
        <v>0</v>
      </c>
      <c r="L349">
        <v>222</v>
      </c>
      <c r="M349">
        <v>0</v>
      </c>
      <c r="N349">
        <v>79680</v>
      </c>
      <c r="O349">
        <v>80640</v>
      </c>
      <c r="P349">
        <v>0</v>
      </c>
      <c r="Q349">
        <v>0</v>
      </c>
      <c r="R349">
        <v>0</v>
      </c>
    </row>
    <row r="350" spans="1:18">
      <c r="A350" t="s">
        <v>0</v>
      </c>
      <c r="B350">
        <v>344</v>
      </c>
      <c r="C350">
        <v>71.785711999999904</v>
      </c>
      <c r="D350">
        <v>0.8</v>
      </c>
      <c r="E350">
        <v>0</v>
      </c>
      <c r="F350">
        <v>345</v>
      </c>
      <c r="G350">
        <v>4</v>
      </c>
      <c r="H350">
        <v>84</v>
      </c>
      <c r="I350">
        <v>83</v>
      </c>
      <c r="J350">
        <v>80400</v>
      </c>
      <c r="K350">
        <v>0</v>
      </c>
      <c r="L350">
        <v>222</v>
      </c>
      <c r="M350">
        <v>0</v>
      </c>
      <c r="N350">
        <v>79680</v>
      </c>
      <c r="O350">
        <v>80640</v>
      </c>
      <c r="P350">
        <v>0</v>
      </c>
      <c r="Q350">
        <v>0</v>
      </c>
      <c r="R350">
        <v>0</v>
      </c>
    </row>
    <row r="351" spans="1:18">
      <c r="A351" t="s">
        <v>0</v>
      </c>
      <c r="B351">
        <v>345</v>
      </c>
      <c r="C351">
        <v>71.839277999999993</v>
      </c>
      <c r="D351">
        <v>0.75</v>
      </c>
      <c r="E351">
        <v>0</v>
      </c>
      <c r="F351">
        <v>346</v>
      </c>
      <c r="G351">
        <v>4</v>
      </c>
      <c r="H351">
        <v>84</v>
      </c>
      <c r="I351">
        <v>83</v>
      </c>
      <c r="J351">
        <v>80460</v>
      </c>
      <c r="K351">
        <v>0</v>
      </c>
      <c r="L351">
        <v>222</v>
      </c>
      <c r="M351">
        <v>0</v>
      </c>
      <c r="N351">
        <v>79680</v>
      </c>
      <c r="O351">
        <v>80640</v>
      </c>
      <c r="P351">
        <v>0</v>
      </c>
      <c r="Q351">
        <v>0</v>
      </c>
      <c r="R351">
        <v>0</v>
      </c>
    </row>
    <row r="352" spans="1:18">
      <c r="A352" t="s">
        <v>0</v>
      </c>
      <c r="B352">
        <v>346</v>
      </c>
      <c r="C352">
        <v>71.892851999999905</v>
      </c>
      <c r="D352">
        <v>0.68</v>
      </c>
      <c r="E352">
        <v>0</v>
      </c>
      <c r="F352">
        <v>347</v>
      </c>
      <c r="G352">
        <v>4</v>
      </c>
      <c r="H352">
        <v>84</v>
      </c>
      <c r="I352">
        <v>83</v>
      </c>
      <c r="J352">
        <v>80520</v>
      </c>
      <c r="K352">
        <v>0</v>
      </c>
      <c r="L352">
        <v>222</v>
      </c>
      <c r="M352">
        <v>0</v>
      </c>
      <c r="N352">
        <v>79680</v>
      </c>
      <c r="O352">
        <v>80640</v>
      </c>
      <c r="P352">
        <v>0</v>
      </c>
      <c r="Q352">
        <v>0</v>
      </c>
      <c r="R352">
        <v>0</v>
      </c>
    </row>
    <row r="353" spans="1:18">
      <c r="A353" t="s">
        <v>0</v>
      </c>
      <c r="B353">
        <v>347</v>
      </c>
      <c r="C353">
        <v>71.946424999999905</v>
      </c>
      <c r="D353">
        <v>0.6</v>
      </c>
      <c r="E353">
        <v>0</v>
      </c>
      <c r="F353">
        <v>348</v>
      </c>
      <c r="G353">
        <v>4</v>
      </c>
      <c r="H353">
        <v>84</v>
      </c>
      <c r="I353">
        <v>83</v>
      </c>
      <c r="J353">
        <v>80580</v>
      </c>
      <c r="K353">
        <v>0</v>
      </c>
      <c r="L353">
        <v>8888</v>
      </c>
      <c r="M353">
        <v>0</v>
      </c>
      <c r="N353">
        <v>79680</v>
      </c>
      <c r="O353">
        <v>80640</v>
      </c>
      <c r="P353">
        <v>0</v>
      </c>
      <c r="Q353">
        <v>0</v>
      </c>
      <c r="R353">
        <v>0</v>
      </c>
    </row>
    <row r="354" spans="1:18">
      <c r="A354" t="s">
        <v>0</v>
      </c>
      <c r="B354">
        <v>348</v>
      </c>
      <c r="C354">
        <v>71.998998999999998</v>
      </c>
      <c r="D354">
        <v>0.5</v>
      </c>
      <c r="E354">
        <v>0</v>
      </c>
      <c r="F354">
        <v>-1</v>
      </c>
      <c r="G354">
        <v>4</v>
      </c>
      <c r="H354">
        <v>84</v>
      </c>
      <c r="I354">
        <v>83</v>
      </c>
      <c r="J354">
        <v>80639</v>
      </c>
      <c r="K354">
        <v>0</v>
      </c>
      <c r="L354">
        <v>8888</v>
      </c>
      <c r="M354">
        <v>1</v>
      </c>
      <c r="N354">
        <v>79680</v>
      </c>
      <c r="O354">
        <v>80640</v>
      </c>
      <c r="P354">
        <v>0</v>
      </c>
      <c r="Q354">
        <v>0</v>
      </c>
      <c r="R354">
        <v>0</v>
      </c>
    </row>
    <row r="355" spans="1:18">
      <c r="A355" t="s">
        <v>0</v>
      </c>
      <c r="B355">
        <v>349</v>
      </c>
      <c r="C355">
        <v>72.214283999999907</v>
      </c>
      <c r="D355">
        <v>0.5</v>
      </c>
      <c r="E355">
        <v>0.25714300000000001</v>
      </c>
      <c r="F355">
        <v>-1</v>
      </c>
      <c r="G355">
        <v>1</v>
      </c>
      <c r="H355">
        <v>85</v>
      </c>
      <c r="I355">
        <v>84</v>
      </c>
      <c r="J355">
        <v>80880</v>
      </c>
      <c r="K355">
        <v>288</v>
      </c>
      <c r="L355">
        <v>8888</v>
      </c>
      <c r="M355">
        <v>0</v>
      </c>
      <c r="N355">
        <v>80640</v>
      </c>
      <c r="O355">
        <v>81600</v>
      </c>
      <c r="P355">
        <v>0</v>
      </c>
      <c r="Q355">
        <v>0</v>
      </c>
      <c r="R355">
        <v>0</v>
      </c>
    </row>
    <row r="356" spans="1:18">
      <c r="A356" t="s">
        <v>0</v>
      </c>
      <c r="B356">
        <v>350</v>
      </c>
      <c r="C356">
        <v>72.214283999999907</v>
      </c>
      <c r="D356">
        <v>0.8</v>
      </c>
      <c r="E356">
        <v>0.25714300000000001</v>
      </c>
      <c r="F356">
        <v>-1</v>
      </c>
      <c r="G356">
        <v>1</v>
      </c>
      <c r="H356">
        <v>85</v>
      </c>
      <c r="I356">
        <v>84</v>
      </c>
      <c r="J356">
        <v>80880</v>
      </c>
      <c r="K356">
        <v>288</v>
      </c>
      <c r="L356">
        <v>8888</v>
      </c>
      <c r="M356">
        <v>0</v>
      </c>
      <c r="N356">
        <v>80640</v>
      </c>
      <c r="O356">
        <v>81600</v>
      </c>
      <c r="P356">
        <v>0</v>
      </c>
      <c r="Q356">
        <v>0</v>
      </c>
      <c r="R356">
        <v>0</v>
      </c>
    </row>
    <row r="357" spans="1:18">
      <c r="A357" t="s">
        <v>0</v>
      </c>
      <c r="B357">
        <v>351</v>
      </c>
      <c r="C357">
        <v>72.482141999999996</v>
      </c>
      <c r="D357">
        <v>0.3</v>
      </c>
      <c r="E357">
        <v>0.375002</v>
      </c>
      <c r="F357">
        <v>-1</v>
      </c>
      <c r="G357">
        <v>1</v>
      </c>
      <c r="H357">
        <v>85</v>
      </c>
      <c r="I357">
        <v>84</v>
      </c>
      <c r="J357">
        <v>81180</v>
      </c>
      <c r="K357">
        <v>420</v>
      </c>
      <c r="L357">
        <v>8888</v>
      </c>
      <c r="M357">
        <v>0</v>
      </c>
      <c r="N357">
        <v>80640</v>
      </c>
      <c r="O357">
        <v>81600</v>
      </c>
      <c r="P357">
        <v>0</v>
      </c>
      <c r="Q357">
        <v>0</v>
      </c>
      <c r="R357">
        <v>0</v>
      </c>
    </row>
    <row r="358" spans="1:18">
      <c r="A358" t="s">
        <v>0</v>
      </c>
      <c r="B358">
        <v>352</v>
      </c>
      <c r="C358">
        <v>72.482141999999996</v>
      </c>
      <c r="D358">
        <v>0.6</v>
      </c>
      <c r="E358">
        <v>0.375002</v>
      </c>
      <c r="F358">
        <v>-1</v>
      </c>
      <c r="G358">
        <v>1</v>
      </c>
      <c r="H358">
        <v>85</v>
      </c>
      <c r="I358">
        <v>84</v>
      </c>
      <c r="J358">
        <v>81180</v>
      </c>
      <c r="K358">
        <v>420</v>
      </c>
      <c r="L358">
        <v>8888</v>
      </c>
      <c r="M358">
        <v>0</v>
      </c>
      <c r="N358">
        <v>80640</v>
      </c>
      <c r="O358">
        <v>81600</v>
      </c>
      <c r="P358">
        <v>0</v>
      </c>
      <c r="Q358">
        <v>0</v>
      </c>
      <c r="R358">
        <v>0</v>
      </c>
    </row>
    <row r="359" spans="1:18">
      <c r="A359" t="s">
        <v>0</v>
      </c>
      <c r="B359">
        <v>353</v>
      </c>
      <c r="C359">
        <v>72.910716999999906</v>
      </c>
      <c r="D359">
        <v>0.2</v>
      </c>
      <c r="E359">
        <v>0.214279</v>
      </c>
      <c r="F359">
        <v>-1</v>
      </c>
      <c r="G359">
        <v>1</v>
      </c>
      <c r="H359">
        <v>86</v>
      </c>
      <c r="I359">
        <v>85</v>
      </c>
      <c r="J359">
        <v>81660</v>
      </c>
      <c r="K359">
        <v>239</v>
      </c>
      <c r="L359">
        <v>222</v>
      </c>
      <c r="M359">
        <v>0</v>
      </c>
      <c r="N359">
        <v>81600</v>
      </c>
      <c r="O359">
        <v>82560</v>
      </c>
      <c r="P359">
        <v>0</v>
      </c>
      <c r="Q359">
        <v>0</v>
      </c>
      <c r="R359">
        <v>0</v>
      </c>
    </row>
    <row r="360" spans="1:18">
      <c r="A360" t="s">
        <v>0</v>
      </c>
      <c r="B360">
        <v>354</v>
      </c>
      <c r="C360">
        <v>73.078612999999905</v>
      </c>
      <c r="D360">
        <v>0.4</v>
      </c>
      <c r="E360">
        <v>0</v>
      </c>
      <c r="F360">
        <v>-1</v>
      </c>
      <c r="G360">
        <v>0</v>
      </c>
      <c r="H360">
        <v>86</v>
      </c>
      <c r="I360">
        <v>85</v>
      </c>
      <c r="J360">
        <v>81848</v>
      </c>
      <c r="K360">
        <v>0</v>
      </c>
      <c r="L360">
        <v>222</v>
      </c>
      <c r="M360">
        <v>0</v>
      </c>
      <c r="N360">
        <v>81600</v>
      </c>
      <c r="O360">
        <v>82560</v>
      </c>
      <c r="P360">
        <v>0</v>
      </c>
      <c r="Q360">
        <v>0</v>
      </c>
      <c r="R360">
        <v>0</v>
      </c>
    </row>
    <row r="361" spans="1:18">
      <c r="A361" t="s">
        <v>0</v>
      </c>
      <c r="B361">
        <v>355</v>
      </c>
      <c r="C361">
        <v>73.507184999999893</v>
      </c>
      <c r="D361">
        <v>0.3</v>
      </c>
      <c r="E361">
        <v>0</v>
      </c>
      <c r="F361">
        <v>-1</v>
      </c>
      <c r="G361">
        <v>0</v>
      </c>
      <c r="H361">
        <v>86</v>
      </c>
      <c r="I361">
        <v>85</v>
      </c>
      <c r="J361">
        <v>82328</v>
      </c>
      <c r="K361">
        <v>0</v>
      </c>
      <c r="L361">
        <v>222</v>
      </c>
      <c r="M361">
        <v>0</v>
      </c>
      <c r="N361">
        <v>81600</v>
      </c>
      <c r="O361">
        <v>82560</v>
      </c>
      <c r="P361">
        <v>0</v>
      </c>
      <c r="Q361">
        <v>0</v>
      </c>
      <c r="R361">
        <v>0</v>
      </c>
    </row>
    <row r="362" spans="1:18">
      <c r="A362" t="s">
        <v>0</v>
      </c>
      <c r="B362">
        <v>356</v>
      </c>
      <c r="C362">
        <v>73.660716999999906</v>
      </c>
      <c r="D362">
        <v>0.1</v>
      </c>
      <c r="E362">
        <v>0</v>
      </c>
      <c r="F362">
        <v>-1</v>
      </c>
      <c r="G362">
        <v>0</v>
      </c>
      <c r="H362">
        <v>86</v>
      </c>
      <c r="I362">
        <v>85</v>
      </c>
      <c r="J362">
        <v>82500</v>
      </c>
      <c r="K362">
        <v>0</v>
      </c>
      <c r="L362">
        <v>8888</v>
      </c>
      <c r="M362">
        <v>0</v>
      </c>
      <c r="N362">
        <v>81600</v>
      </c>
      <c r="O362">
        <v>82560</v>
      </c>
      <c r="P362">
        <v>0</v>
      </c>
      <c r="Q362">
        <v>0</v>
      </c>
      <c r="R362">
        <v>0</v>
      </c>
    </row>
    <row r="363" spans="1:18">
      <c r="A363" t="s">
        <v>0</v>
      </c>
      <c r="B363">
        <v>357</v>
      </c>
      <c r="C363">
        <v>73.935755999999998</v>
      </c>
      <c r="D363">
        <v>0.2</v>
      </c>
      <c r="E363">
        <v>0</v>
      </c>
      <c r="F363">
        <v>-1</v>
      </c>
      <c r="G363">
        <v>0</v>
      </c>
      <c r="H363">
        <v>87</v>
      </c>
      <c r="I363">
        <v>86</v>
      </c>
      <c r="J363">
        <v>82808</v>
      </c>
      <c r="K363">
        <v>0</v>
      </c>
      <c r="L363">
        <v>8888</v>
      </c>
      <c r="M363">
        <v>0</v>
      </c>
      <c r="N363">
        <v>82560</v>
      </c>
      <c r="O363">
        <v>83520</v>
      </c>
      <c r="P363">
        <v>0</v>
      </c>
      <c r="Q363">
        <v>0</v>
      </c>
      <c r="R363">
        <v>0</v>
      </c>
    </row>
    <row r="364" spans="1:18">
      <c r="A364" t="s">
        <v>0</v>
      </c>
      <c r="B364">
        <v>358</v>
      </c>
      <c r="C364">
        <v>74.142856999999907</v>
      </c>
      <c r="D364">
        <v>0.4</v>
      </c>
      <c r="E364">
        <v>0</v>
      </c>
      <c r="F364">
        <v>359</v>
      </c>
      <c r="G364">
        <v>3</v>
      </c>
      <c r="H364">
        <v>87</v>
      </c>
      <c r="I364">
        <v>86</v>
      </c>
      <c r="J364">
        <v>83040</v>
      </c>
      <c r="K364">
        <v>0</v>
      </c>
      <c r="L364">
        <v>8888</v>
      </c>
      <c r="M364">
        <v>0</v>
      </c>
      <c r="N364">
        <v>82560</v>
      </c>
      <c r="O364">
        <v>83520</v>
      </c>
      <c r="P364">
        <v>0</v>
      </c>
      <c r="Q364">
        <v>0</v>
      </c>
      <c r="R364">
        <v>0</v>
      </c>
    </row>
    <row r="365" spans="1:18">
      <c r="A365" t="s">
        <v>0</v>
      </c>
      <c r="B365">
        <v>359</v>
      </c>
      <c r="C365">
        <v>74.196427999999997</v>
      </c>
      <c r="D365">
        <v>0.4</v>
      </c>
      <c r="E365">
        <v>0</v>
      </c>
      <c r="F365">
        <v>360</v>
      </c>
      <c r="G365">
        <v>4</v>
      </c>
      <c r="H365">
        <v>87</v>
      </c>
      <c r="I365">
        <v>86</v>
      </c>
      <c r="J365">
        <v>83100</v>
      </c>
      <c r="K365">
        <v>0</v>
      </c>
      <c r="L365">
        <v>8888</v>
      </c>
      <c r="M365">
        <v>0</v>
      </c>
      <c r="N365">
        <v>82560</v>
      </c>
      <c r="O365">
        <v>83520</v>
      </c>
      <c r="P365">
        <v>0</v>
      </c>
      <c r="Q365">
        <v>0</v>
      </c>
      <c r="R365">
        <v>0</v>
      </c>
    </row>
    <row r="366" spans="1:18">
      <c r="A366" t="s">
        <v>0</v>
      </c>
      <c r="B366">
        <v>360</v>
      </c>
      <c r="C366">
        <v>74.249998999999903</v>
      </c>
      <c r="D366">
        <v>0.41</v>
      </c>
      <c r="E366">
        <v>0</v>
      </c>
      <c r="F366">
        <v>361</v>
      </c>
      <c r="G366">
        <v>4</v>
      </c>
      <c r="H366">
        <v>87</v>
      </c>
      <c r="I366">
        <v>86</v>
      </c>
      <c r="J366">
        <v>83160</v>
      </c>
      <c r="K366">
        <v>0</v>
      </c>
      <c r="L366">
        <v>8888</v>
      </c>
      <c r="M366">
        <v>0</v>
      </c>
      <c r="N366">
        <v>82560</v>
      </c>
      <c r="O366">
        <v>83520</v>
      </c>
      <c r="P366">
        <v>0</v>
      </c>
      <c r="Q366">
        <v>0</v>
      </c>
      <c r="R366">
        <v>0</v>
      </c>
    </row>
    <row r="367" spans="1:18">
      <c r="A367" t="s">
        <v>0</v>
      </c>
      <c r="B367">
        <v>361</v>
      </c>
      <c r="C367">
        <v>74.303571999999903</v>
      </c>
      <c r="D367">
        <v>0.43</v>
      </c>
      <c r="E367">
        <v>0</v>
      </c>
      <c r="F367">
        <v>362</v>
      </c>
      <c r="G367">
        <v>4</v>
      </c>
      <c r="H367">
        <v>87</v>
      </c>
      <c r="I367">
        <v>86</v>
      </c>
      <c r="J367">
        <v>83220</v>
      </c>
      <c r="K367">
        <v>0</v>
      </c>
      <c r="L367">
        <v>8888</v>
      </c>
      <c r="M367">
        <v>0</v>
      </c>
      <c r="N367">
        <v>82560</v>
      </c>
      <c r="O367">
        <v>83520</v>
      </c>
      <c r="P367">
        <v>0</v>
      </c>
      <c r="Q367">
        <v>0</v>
      </c>
      <c r="R367">
        <v>0</v>
      </c>
    </row>
    <row r="368" spans="1:18">
      <c r="A368" t="s">
        <v>0</v>
      </c>
      <c r="B368">
        <v>362</v>
      </c>
      <c r="C368">
        <v>74.329714999999993</v>
      </c>
      <c r="D368">
        <v>0.46</v>
      </c>
      <c r="E368">
        <v>0</v>
      </c>
      <c r="F368">
        <v>363</v>
      </c>
      <c r="G368">
        <v>4</v>
      </c>
      <c r="H368">
        <v>87</v>
      </c>
      <c r="I368">
        <v>86</v>
      </c>
      <c r="J368">
        <v>83249</v>
      </c>
      <c r="K368">
        <v>0</v>
      </c>
      <c r="L368">
        <v>8888</v>
      </c>
      <c r="M368">
        <v>0</v>
      </c>
      <c r="N368">
        <v>82560</v>
      </c>
      <c r="O368">
        <v>83520</v>
      </c>
      <c r="P368">
        <v>0</v>
      </c>
      <c r="Q368">
        <v>0</v>
      </c>
      <c r="R368">
        <v>0</v>
      </c>
    </row>
    <row r="369" spans="1:18">
      <c r="A369" t="s">
        <v>0</v>
      </c>
      <c r="B369">
        <v>363</v>
      </c>
      <c r="C369">
        <v>74.357146</v>
      </c>
      <c r="D369">
        <v>0.5</v>
      </c>
      <c r="E369">
        <v>0</v>
      </c>
      <c r="F369">
        <v>-1</v>
      </c>
      <c r="G369">
        <v>4</v>
      </c>
      <c r="H369">
        <v>87</v>
      </c>
      <c r="I369">
        <v>86</v>
      </c>
      <c r="J369">
        <v>83280</v>
      </c>
      <c r="K369">
        <v>0</v>
      </c>
      <c r="L369">
        <v>8888</v>
      </c>
      <c r="M369">
        <v>1</v>
      </c>
      <c r="N369">
        <v>82560</v>
      </c>
      <c r="O369">
        <v>83520</v>
      </c>
      <c r="P369">
        <v>0</v>
      </c>
      <c r="Q369">
        <v>0</v>
      </c>
      <c r="R369">
        <v>0</v>
      </c>
    </row>
    <row r="370" spans="1:18">
      <c r="A370" t="s">
        <v>0</v>
      </c>
      <c r="B370">
        <v>364</v>
      </c>
      <c r="C370">
        <v>74.364324999999994</v>
      </c>
      <c r="D370">
        <v>0.5</v>
      </c>
      <c r="E370">
        <v>0</v>
      </c>
      <c r="F370">
        <v>365</v>
      </c>
      <c r="G370">
        <v>3</v>
      </c>
      <c r="H370">
        <v>87</v>
      </c>
      <c r="I370">
        <v>86</v>
      </c>
      <c r="J370">
        <v>83288</v>
      </c>
      <c r="K370">
        <v>0</v>
      </c>
      <c r="L370">
        <v>8888</v>
      </c>
      <c r="M370">
        <v>0</v>
      </c>
      <c r="N370">
        <v>82560</v>
      </c>
      <c r="O370">
        <v>83520</v>
      </c>
      <c r="P370">
        <v>0</v>
      </c>
      <c r="Q370">
        <v>0</v>
      </c>
      <c r="R370">
        <v>0</v>
      </c>
    </row>
    <row r="371" spans="1:18">
      <c r="A371" t="s">
        <v>0</v>
      </c>
      <c r="B371">
        <v>365</v>
      </c>
      <c r="C371">
        <v>74.410711999999904</v>
      </c>
      <c r="D371">
        <v>0.51</v>
      </c>
      <c r="E371">
        <v>0</v>
      </c>
      <c r="F371">
        <v>366</v>
      </c>
      <c r="G371">
        <v>4</v>
      </c>
      <c r="H371">
        <v>87</v>
      </c>
      <c r="I371">
        <v>86</v>
      </c>
      <c r="J371">
        <v>83340</v>
      </c>
      <c r="K371">
        <v>0</v>
      </c>
      <c r="L371">
        <v>8888</v>
      </c>
      <c r="M371">
        <v>0</v>
      </c>
      <c r="N371">
        <v>82560</v>
      </c>
      <c r="O371">
        <v>83520</v>
      </c>
      <c r="P371">
        <v>0</v>
      </c>
      <c r="Q371">
        <v>0</v>
      </c>
      <c r="R371">
        <v>0</v>
      </c>
    </row>
    <row r="372" spans="1:18">
      <c r="A372" t="s">
        <v>0</v>
      </c>
      <c r="B372">
        <v>366</v>
      </c>
      <c r="C372">
        <v>74.464285999999902</v>
      </c>
      <c r="D372">
        <v>0.53</v>
      </c>
      <c r="E372">
        <v>0</v>
      </c>
      <c r="F372">
        <v>367</v>
      </c>
      <c r="G372">
        <v>4</v>
      </c>
      <c r="H372">
        <v>87</v>
      </c>
      <c r="I372">
        <v>86</v>
      </c>
      <c r="J372">
        <v>83400</v>
      </c>
      <c r="K372">
        <v>0</v>
      </c>
      <c r="L372">
        <v>8888</v>
      </c>
      <c r="M372">
        <v>0</v>
      </c>
      <c r="N372">
        <v>82560</v>
      </c>
      <c r="O372">
        <v>83520</v>
      </c>
      <c r="P372">
        <v>0</v>
      </c>
      <c r="Q372">
        <v>0</v>
      </c>
      <c r="R372">
        <v>0</v>
      </c>
    </row>
    <row r="373" spans="1:18">
      <c r="A373" t="s">
        <v>0</v>
      </c>
      <c r="B373">
        <v>367</v>
      </c>
      <c r="C373">
        <v>74.517858999999902</v>
      </c>
      <c r="D373">
        <v>0.56000000000000005</v>
      </c>
      <c r="E373">
        <v>0</v>
      </c>
      <c r="F373">
        <v>368</v>
      </c>
      <c r="G373">
        <v>4</v>
      </c>
      <c r="H373">
        <v>87</v>
      </c>
      <c r="I373">
        <v>86</v>
      </c>
      <c r="J373">
        <v>83460</v>
      </c>
      <c r="K373">
        <v>0</v>
      </c>
      <c r="L373">
        <v>222</v>
      </c>
      <c r="M373">
        <v>0</v>
      </c>
      <c r="N373">
        <v>82560</v>
      </c>
      <c r="O373">
        <v>83520</v>
      </c>
      <c r="P373">
        <v>0</v>
      </c>
      <c r="Q373">
        <v>0</v>
      </c>
      <c r="R373">
        <v>0</v>
      </c>
    </row>
    <row r="374" spans="1:18">
      <c r="A374" t="s">
        <v>0</v>
      </c>
      <c r="B374">
        <v>368</v>
      </c>
      <c r="C374">
        <v>74.538714999999996</v>
      </c>
      <c r="D374">
        <v>0.59</v>
      </c>
      <c r="E374">
        <v>0</v>
      </c>
      <c r="F374">
        <v>369</v>
      </c>
      <c r="G374">
        <v>4</v>
      </c>
      <c r="H374">
        <v>87</v>
      </c>
      <c r="I374">
        <v>86</v>
      </c>
      <c r="J374">
        <v>83483</v>
      </c>
      <c r="K374">
        <v>0</v>
      </c>
      <c r="L374">
        <v>222</v>
      </c>
      <c r="M374">
        <v>0</v>
      </c>
      <c r="N374">
        <v>82560</v>
      </c>
      <c r="O374">
        <v>83520</v>
      </c>
      <c r="P374">
        <v>0</v>
      </c>
      <c r="Q374">
        <v>0</v>
      </c>
      <c r="R374">
        <v>0</v>
      </c>
    </row>
    <row r="375" spans="1:18">
      <c r="A375" t="s">
        <v>0</v>
      </c>
      <c r="B375">
        <v>369</v>
      </c>
      <c r="C375">
        <v>74.570425999999998</v>
      </c>
      <c r="D375">
        <v>0.63</v>
      </c>
      <c r="E375">
        <v>0</v>
      </c>
      <c r="F375">
        <v>-1</v>
      </c>
      <c r="G375">
        <v>4</v>
      </c>
      <c r="H375">
        <v>87</v>
      </c>
      <c r="I375">
        <v>86</v>
      </c>
      <c r="J375">
        <v>83519</v>
      </c>
      <c r="K375">
        <v>0</v>
      </c>
      <c r="L375">
        <v>222</v>
      </c>
      <c r="M375">
        <v>1</v>
      </c>
      <c r="N375">
        <v>82560</v>
      </c>
      <c r="O375">
        <v>83520</v>
      </c>
      <c r="P375">
        <v>0</v>
      </c>
      <c r="Q375">
        <v>0</v>
      </c>
      <c r="R375">
        <v>0</v>
      </c>
    </row>
    <row r="376" spans="1:18">
      <c r="A376" t="s">
        <v>0</v>
      </c>
      <c r="B376">
        <v>370</v>
      </c>
      <c r="C376">
        <v>74.571432999999999</v>
      </c>
      <c r="D376">
        <v>0.7</v>
      </c>
      <c r="E376">
        <v>0.25714300000000001</v>
      </c>
      <c r="F376">
        <v>-1</v>
      </c>
      <c r="G376">
        <v>1</v>
      </c>
      <c r="H376">
        <v>88</v>
      </c>
      <c r="I376">
        <v>87</v>
      </c>
      <c r="J376">
        <v>83520</v>
      </c>
      <c r="K376">
        <v>288</v>
      </c>
      <c r="L376">
        <v>8888</v>
      </c>
      <c r="M376">
        <v>0</v>
      </c>
      <c r="N376">
        <v>83520</v>
      </c>
      <c r="O376">
        <v>84480</v>
      </c>
      <c r="P376">
        <v>0</v>
      </c>
      <c r="Q376">
        <v>99999</v>
      </c>
      <c r="R376">
        <v>1</v>
      </c>
    </row>
    <row r="377" spans="1:18">
      <c r="A377" t="s">
        <v>0</v>
      </c>
      <c r="B377">
        <v>371</v>
      </c>
      <c r="C377">
        <v>74.792899999999904</v>
      </c>
      <c r="D377">
        <v>0.2</v>
      </c>
      <c r="E377">
        <v>0</v>
      </c>
      <c r="F377">
        <v>-1</v>
      </c>
      <c r="G377">
        <v>0</v>
      </c>
      <c r="H377">
        <v>88</v>
      </c>
      <c r="I377">
        <v>87</v>
      </c>
      <c r="J377">
        <v>83768</v>
      </c>
      <c r="K377">
        <v>0</v>
      </c>
      <c r="L377">
        <v>222</v>
      </c>
      <c r="M377">
        <v>0</v>
      </c>
      <c r="N377">
        <v>83520</v>
      </c>
      <c r="O377">
        <v>84480</v>
      </c>
      <c r="P377">
        <v>0</v>
      </c>
      <c r="Q377">
        <v>0</v>
      </c>
      <c r="R377">
        <v>0</v>
      </c>
    </row>
    <row r="378" spans="1:18">
      <c r="A378" t="s">
        <v>0</v>
      </c>
      <c r="B378">
        <v>372</v>
      </c>
      <c r="C378">
        <v>75.221470999999994</v>
      </c>
      <c r="D378">
        <v>0.06</v>
      </c>
      <c r="E378">
        <v>0</v>
      </c>
      <c r="F378">
        <v>-1</v>
      </c>
      <c r="G378">
        <v>0</v>
      </c>
      <c r="H378">
        <v>88</v>
      </c>
      <c r="I378">
        <v>87</v>
      </c>
      <c r="J378">
        <v>84248</v>
      </c>
      <c r="K378">
        <v>0</v>
      </c>
      <c r="L378">
        <v>222</v>
      </c>
      <c r="M378">
        <v>0</v>
      </c>
      <c r="N378">
        <v>83520</v>
      </c>
      <c r="O378">
        <v>84480</v>
      </c>
      <c r="P378">
        <v>0</v>
      </c>
      <c r="Q378">
        <v>0</v>
      </c>
      <c r="R378">
        <v>0</v>
      </c>
    </row>
    <row r="379" spans="1:18">
      <c r="A379" t="s">
        <v>0</v>
      </c>
      <c r="B379">
        <v>373</v>
      </c>
      <c r="C379">
        <v>75.428575999999893</v>
      </c>
      <c r="D379">
        <v>0.5</v>
      </c>
      <c r="E379">
        <v>0</v>
      </c>
      <c r="F379">
        <v>-1</v>
      </c>
      <c r="G379">
        <v>0</v>
      </c>
      <c r="H379">
        <v>88</v>
      </c>
      <c r="I379">
        <v>87</v>
      </c>
      <c r="J379">
        <v>84480</v>
      </c>
      <c r="K379">
        <v>0</v>
      </c>
      <c r="L379">
        <v>8888</v>
      </c>
      <c r="M379">
        <v>0</v>
      </c>
      <c r="N379">
        <v>83520</v>
      </c>
      <c r="O379">
        <v>84480</v>
      </c>
      <c r="P379">
        <v>0</v>
      </c>
      <c r="Q379">
        <v>0</v>
      </c>
      <c r="R379">
        <v>0</v>
      </c>
    </row>
    <row r="380" spans="1:18">
      <c r="A380" t="s">
        <v>0</v>
      </c>
      <c r="B380">
        <v>374</v>
      </c>
      <c r="C380">
        <v>75.642858999999902</v>
      </c>
      <c r="D380">
        <v>0.4</v>
      </c>
      <c r="E380">
        <v>0</v>
      </c>
      <c r="F380">
        <v>-1</v>
      </c>
      <c r="G380">
        <v>0</v>
      </c>
      <c r="H380">
        <v>89</v>
      </c>
      <c r="I380">
        <v>88</v>
      </c>
      <c r="J380">
        <v>84720</v>
      </c>
      <c r="K380">
        <v>0</v>
      </c>
      <c r="L380">
        <v>8888</v>
      </c>
      <c r="M380">
        <v>0</v>
      </c>
      <c r="N380">
        <v>84480</v>
      </c>
      <c r="O380">
        <v>85440</v>
      </c>
      <c r="P380">
        <v>0</v>
      </c>
      <c r="Q380">
        <v>0</v>
      </c>
      <c r="R380">
        <v>0</v>
      </c>
    </row>
    <row r="381" spans="1:18">
      <c r="A381" t="s">
        <v>0</v>
      </c>
      <c r="B381">
        <v>375</v>
      </c>
      <c r="C381">
        <v>75.803571999999903</v>
      </c>
      <c r="D381">
        <v>0.5</v>
      </c>
      <c r="E381">
        <v>0.214283</v>
      </c>
      <c r="F381">
        <v>-1</v>
      </c>
      <c r="G381">
        <v>1</v>
      </c>
      <c r="H381">
        <v>89</v>
      </c>
      <c r="I381">
        <v>88</v>
      </c>
      <c r="J381">
        <v>84900</v>
      </c>
      <c r="K381">
        <v>239</v>
      </c>
      <c r="L381">
        <v>8888</v>
      </c>
      <c r="M381">
        <v>0</v>
      </c>
      <c r="N381">
        <v>84480</v>
      </c>
      <c r="O381">
        <v>85440</v>
      </c>
      <c r="P381">
        <v>0</v>
      </c>
      <c r="Q381">
        <v>0</v>
      </c>
      <c r="R381">
        <v>0</v>
      </c>
    </row>
    <row r="382" spans="1:18">
      <c r="A382" t="s">
        <v>0</v>
      </c>
      <c r="B382">
        <v>376</v>
      </c>
      <c r="C382">
        <v>76.017858999999902</v>
      </c>
      <c r="D382">
        <v>0.7</v>
      </c>
      <c r="E382">
        <v>0.214286</v>
      </c>
      <c r="F382">
        <v>-1</v>
      </c>
      <c r="G382">
        <v>1</v>
      </c>
      <c r="H382">
        <v>89</v>
      </c>
      <c r="I382">
        <v>88</v>
      </c>
      <c r="J382">
        <v>85140</v>
      </c>
      <c r="K382">
        <v>240</v>
      </c>
      <c r="L382">
        <v>8888</v>
      </c>
      <c r="M382">
        <v>0</v>
      </c>
      <c r="N382">
        <v>84480</v>
      </c>
      <c r="O382">
        <v>85440</v>
      </c>
      <c r="P382">
        <v>0</v>
      </c>
      <c r="Q382">
        <v>0</v>
      </c>
      <c r="R382">
        <v>0</v>
      </c>
    </row>
    <row r="383" spans="1:18">
      <c r="A383" t="s">
        <v>0</v>
      </c>
      <c r="B383">
        <v>377</v>
      </c>
      <c r="C383">
        <v>76.285719999999998</v>
      </c>
      <c r="D383">
        <v>0.3</v>
      </c>
      <c r="E383">
        <v>0.32142199999999999</v>
      </c>
      <c r="F383">
        <v>-1</v>
      </c>
      <c r="G383">
        <v>1</v>
      </c>
      <c r="H383">
        <v>90</v>
      </c>
      <c r="I383">
        <v>89</v>
      </c>
      <c r="J383">
        <v>85440</v>
      </c>
      <c r="K383">
        <v>359</v>
      </c>
      <c r="L383">
        <v>8888</v>
      </c>
      <c r="M383">
        <v>0</v>
      </c>
      <c r="N383">
        <v>85440</v>
      </c>
      <c r="O383">
        <v>86400</v>
      </c>
      <c r="P383">
        <v>0</v>
      </c>
      <c r="Q383">
        <v>99999</v>
      </c>
      <c r="R383">
        <v>1</v>
      </c>
    </row>
    <row r="384" spans="1:18">
      <c r="A384" t="s">
        <v>0</v>
      </c>
      <c r="B384">
        <v>378</v>
      </c>
      <c r="C384">
        <v>76.446433999999996</v>
      </c>
      <c r="D384">
        <v>0.5</v>
      </c>
      <c r="E384">
        <v>0</v>
      </c>
      <c r="F384">
        <v>-1</v>
      </c>
      <c r="G384">
        <v>0</v>
      </c>
      <c r="H384">
        <v>90</v>
      </c>
      <c r="I384">
        <v>89</v>
      </c>
      <c r="J384">
        <v>85620</v>
      </c>
      <c r="K384">
        <v>0</v>
      </c>
      <c r="L384">
        <v>222</v>
      </c>
      <c r="M384">
        <v>0</v>
      </c>
      <c r="N384">
        <v>85440</v>
      </c>
      <c r="O384">
        <v>86400</v>
      </c>
      <c r="P384">
        <v>0</v>
      </c>
      <c r="Q384">
        <v>0</v>
      </c>
      <c r="R384">
        <v>0</v>
      </c>
    </row>
    <row r="385" spans="1:18">
      <c r="A385" t="s">
        <v>0</v>
      </c>
      <c r="B385">
        <v>379</v>
      </c>
      <c r="C385">
        <v>76.821424999999905</v>
      </c>
      <c r="D385">
        <v>0.3</v>
      </c>
      <c r="E385">
        <v>0</v>
      </c>
      <c r="F385">
        <v>-1</v>
      </c>
      <c r="G385">
        <v>0</v>
      </c>
      <c r="H385">
        <v>90</v>
      </c>
      <c r="I385">
        <v>89</v>
      </c>
      <c r="J385">
        <v>86040</v>
      </c>
      <c r="K385">
        <v>0</v>
      </c>
      <c r="L385">
        <v>222</v>
      </c>
      <c r="M385">
        <v>0</v>
      </c>
      <c r="N385">
        <v>85440</v>
      </c>
      <c r="O385">
        <v>86400</v>
      </c>
      <c r="P385">
        <v>0</v>
      </c>
      <c r="Q385">
        <v>0</v>
      </c>
      <c r="R385">
        <v>0</v>
      </c>
    </row>
    <row r="386" spans="1:18">
      <c r="A386" t="s">
        <v>0</v>
      </c>
      <c r="B386">
        <v>380</v>
      </c>
      <c r="C386">
        <v>76.928576999999905</v>
      </c>
      <c r="D386">
        <v>0.2</v>
      </c>
      <c r="E386">
        <v>0</v>
      </c>
      <c r="F386">
        <v>-1</v>
      </c>
      <c r="G386">
        <v>0</v>
      </c>
      <c r="H386">
        <v>90</v>
      </c>
      <c r="I386">
        <v>89</v>
      </c>
      <c r="J386">
        <v>86160</v>
      </c>
      <c r="K386">
        <v>0</v>
      </c>
      <c r="L386">
        <v>222</v>
      </c>
      <c r="M386">
        <v>0</v>
      </c>
      <c r="N386">
        <v>85440</v>
      </c>
      <c r="O386">
        <v>86400</v>
      </c>
      <c r="P386">
        <v>0</v>
      </c>
      <c r="Q386">
        <v>0</v>
      </c>
      <c r="R386">
        <v>0</v>
      </c>
    </row>
    <row r="387" spans="1:18">
      <c r="A387" t="s">
        <v>0</v>
      </c>
      <c r="B387">
        <v>381</v>
      </c>
      <c r="C387">
        <v>77.089290999999903</v>
      </c>
      <c r="D387">
        <v>0.7</v>
      </c>
      <c r="E387">
        <v>0</v>
      </c>
      <c r="F387">
        <v>-1</v>
      </c>
      <c r="G387">
        <v>0</v>
      </c>
      <c r="H387">
        <v>90</v>
      </c>
      <c r="I387">
        <v>89</v>
      </c>
      <c r="J387">
        <v>86340</v>
      </c>
      <c r="K387">
        <v>0</v>
      </c>
      <c r="L387">
        <v>8888</v>
      </c>
      <c r="M387">
        <v>0</v>
      </c>
      <c r="N387">
        <v>85440</v>
      </c>
      <c r="O387">
        <v>86400</v>
      </c>
      <c r="P387">
        <v>0</v>
      </c>
      <c r="Q387">
        <v>0</v>
      </c>
      <c r="R387">
        <v>0</v>
      </c>
    </row>
    <row r="388" spans="1:18">
      <c r="A388" t="s">
        <v>0</v>
      </c>
      <c r="B388">
        <v>382</v>
      </c>
      <c r="C388">
        <v>77.364332999999903</v>
      </c>
      <c r="D388">
        <v>0.6</v>
      </c>
      <c r="E388">
        <v>0</v>
      </c>
      <c r="F388">
        <v>-1</v>
      </c>
      <c r="G388">
        <v>0</v>
      </c>
      <c r="H388">
        <v>91</v>
      </c>
      <c r="I388">
        <v>90</v>
      </c>
      <c r="J388">
        <v>86648</v>
      </c>
      <c r="K388">
        <v>0</v>
      </c>
      <c r="L388">
        <v>8888</v>
      </c>
      <c r="M388">
        <v>0</v>
      </c>
      <c r="N388">
        <v>86400</v>
      </c>
      <c r="O388">
        <v>87360</v>
      </c>
      <c r="P388">
        <v>0</v>
      </c>
      <c r="Q388">
        <v>0</v>
      </c>
      <c r="R388">
        <v>0</v>
      </c>
    </row>
    <row r="389" spans="1:18">
      <c r="A389" t="s">
        <v>0</v>
      </c>
      <c r="B389">
        <v>383</v>
      </c>
      <c r="C389">
        <v>77.517858999999902</v>
      </c>
      <c r="D389">
        <v>0.75</v>
      </c>
      <c r="E389">
        <v>0</v>
      </c>
      <c r="F389">
        <v>-1</v>
      </c>
      <c r="G389">
        <v>0</v>
      </c>
      <c r="H389">
        <v>91</v>
      </c>
      <c r="I389">
        <v>90</v>
      </c>
      <c r="J389">
        <v>86820</v>
      </c>
      <c r="K389">
        <v>0</v>
      </c>
      <c r="L389">
        <v>8888</v>
      </c>
      <c r="M389">
        <v>0</v>
      </c>
      <c r="N389">
        <v>86400</v>
      </c>
      <c r="O389">
        <v>87360</v>
      </c>
      <c r="P389">
        <v>0</v>
      </c>
      <c r="Q389">
        <v>0</v>
      </c>
      <c r="R389">
        <v>0</v>
      </c>
    </row>
    <row r="390" spans="1:18">
      <c r="A390" t="s">
        <v>0</v>
      </c>
      <c r="B390">
        <v>384</v>
      </c>
      <c r="C390">
        <v>77.792901999999998</v>
      </c>
      <c r="D390">
        <v>1</v>
      </c>
      <c r="E390">
        <v>0</v>
      </c>
      <c r="F390">
        <v>-1</v>
      </c>
      <c r="G390">
        <v>0</v>
      </c>
      <c r="H390">
        <v>91</v>
      </c>
      <c r="I390">
        <v>90</v>
      </c>
      <c r="J390">
        <v>87128</v>
      </c>
      <c r="K390">
        <v>0</v>
      </c>
      <c r="L390">
        <v>8888</v>
      </c>
      <c r="M390">
        <v>0</v>
      </c>
      <c r="N390">
        <v>86400</v>
      </c>
      <c r="O390">
        <v>87360</v>
      </c>
      <c r="P390">
        <v>0</v>
      </c>
      <c r="Q390">
        <v>0</v>
      </c>
      <c r="R390">
        <v>0</v>
      </c>
    </row>
    <row r="391" spans="1:18">
      <c r="A391" t="s">
        <v>0</v>
      </c>
      <c r="B391">
        <v>385</v>
      </c>
      <c r="C391">
        <v>78.107137999999907</v>
      </c>
      <c r="D391">
        <v>0.8</v>
      </c>
      <c r="E391">
        <v>0</v>
      </c>
      <c r="F391">
        <v>-1</v>
      </c>
      <c r="G391">
        <v>0</v>
      </c>
      <c r="H391">
        <v>92</v>
      </c>
      <c r="I391">
        <v>91</v>
      </c>
      <c r="J391">
        <v>87480</v>
      </c>
      <c r="K391">
        <v>0</v>
      </c>
      <c r="L391">
        <v>222</v>
      </c>
      <c r="M391">
        <v>0</v>
      </c>
      <c r="N391">
        <v>87360</v>
      </c>
      <c r="O391">
        <v>88320</v>
      </c>
      <c r="P391">
        <v>0</v>
      </c>
      <c r="Q391">
        <v>0</v>
      </c>
      <c r="R391">
        <v>0</v>
      </c>
    </row>
    <row r="392" spans="1:18">
      <c r="A392" t="s">
        <v>0</v>
      </c>
      <c r="B392">
        <v>386</v>
      </c>
      <c r="C392">
        <v>78.268850999999998</v>
      </c>
      <c r="D392">
        <v>0.7</v>
      </c>
      <c r="E392">
        <v>0.25714300000000001</v>
      </c>
      <c r="F392">
        <v>-1</v>
      </c>
      <c r="G392">
        <v>1</v>
      </c>
      <c r="H392">
        <v>92</v>
      </c>
      <c r="I392">
        <v>91</v>
      </c>
      <c r="J392">
        <v>87661</v>
      </c>
      <c r="K392">
        <v>288</v>
      </c>
      <c r="L392">
        <v>222</v>
      </c>
      <c r="M392">
        <v>0</v>
      </c>
      <c r="N392">
        <v>87360</v>
      </c>
      <c r="O392">
        <v>88320</v>
      </c>
      <c r="P392">
        <v>0</v>
      </c>
      <c r="Q392">
        <v>0</v>
      </c>
      <c r="R392">
        <v>0</v>
      </c>
    </row>
    <row r="393" spans="1:18">
      <c r="A393" t="s">
        <v>0</v>
      </c>
      <c r="B393">
        <v>387</v>
      </c>
      <c r="C393">
        <v>78.268851999999995</v>
      </c>
      <c r="D393">
        <v>0.32</v>
      </c>
      <c r="E393">
        <v>0</v>
      </c>
      <c r="F393">
        <v>388</v>
      </c>
      <c r="G393">
        <v>3</v>
      </c>
      <c r="H393">
        <v>92</v>
      </c>
      <c r="I393">
        <v>91</v>
      </c>
      <c r="J393">
        <v>87661</v>
      </c>
      <c r="K393">
        <v>0</v>
      </c>
      <c r="L393">
        <v>222</v>
      </c>
      <c r="M393">
        <v>0</v>
      </c>
      <c r="N393">
        <v>87360</v>
      </c>
      <c r="O393">
        <v>88320</v>
      </c>
      <c r="P393">
        <v>0</v>
      </c>
      <c r="Q393">
        <v>0</v>
      </c>
      <c r="R393">
        <v>0</v>
      </c>
    </row>
    <row r="394" spans="1:18">
      <c r="A394" t="s">
        <v>0</v>
      </c>
      <c r="B394">
        <v>388</v>
      </c>
      <c r="C394">
        <v>78.322424999999996</v>
      </c>
      <c r="D394">
        <v>0.26</v>
      </c>
      <c r="E394">
        <v>0</v>
      </c>
      <c r="F394">
        <v>389</v>
      </c>
      <c r="G394">
        <v>4</v>
      </c>
      <c r="H394">
        <v>92</v>
      </c>
      <c r="I394">
        <v>91</v>
      </c>
      <c r="J394">
        <v>87721</v>
      </c>
      <c r="K394">
        <v>0</v>
      </c>
      <c r="L394">
        <v>222</v>
      </c>
      <c r="M394">
        <v>0</v>
      </c>
      <c r="N394">
        <v>87360</v>
      </c>
      <c r="O394">
        <v>88320</v>
      </c>
      <c r="P394">
        <v>0</v>
      </c>
      <c r="Q394">
        <v>0</v>
      </c>
      <c r="R394">
        <v>0</v>
      </c>
    </row>
    <row r="395" spans="1:18">
      <c r="A395" t="s">
        <v>0</v>
      </c>
      <c r="B395">
        <v>389</v>
      </c>
      <c r="C395">
        <v>78.375998999999993</v>
      </c>
      <c r="D395">
        <v>0.24</v>
      </c>
      <c r="E395">
        <v>0</v>
      </c>
      <c r="F395">
        <v>390</v>
      </c>
      <c r="G395">
        <v>4</v>
      </c>
      <c r="H395">
        <v>92</v>
      </c>
      <c r="I395">
        <v>91</v>
      </c>
      <c r="J395">
        <v>87781</v>
      </c>
      <c r="K395">
        <v>0</v>
      </c>
      <c r="L395">
        <v>222</v>
      </c>
      <c r="M395">
        <v>0</v>
      </c>
      <c r="N395">
        <v>87360</v>
      </c>
      <c r="O395">
        <v>88320</v>
      </c>
      <c r="P395">
        <v>0</v>
      </c>
      <c r="Q395">
        <v>0</v>
      </c>
      <c r="R395">
        <v>0</v>
      </c>
    </row>
    <row r="396" spans="1:18">
      <c r="A396" t="s">
        <v>0</v>
      </c>
      <c r="B396">
        <v>390</v>
      </c>
      <c r="C396">
        <v>78.429571999999993</v>
      </c>
      <c r="D396">
        <v>0.24</v>
      </c>
      <c r="E396">
        <v>0</v>
      </c>
      <c r="F396">
        <v>391</v>
      </c>
      <c r="G396">
        <v>4</v>
      </c>
      <c r="H396">
        <v>92</v>
      </c>
      <c r="I396">
        <v>91</v>
      </c>
      <c r="J396">
        <v>87841</v>
      </c>
      <c r="K396">
        <v>0</v>
      </c>
      <c r="L396">
        <v>222</v>
      </c>
      <c r="M396">
        <v>0</v>
      </c>
      <c r="N396">
        <v>87360</v>
      </c>
      <c r="O396">
        <v>88320</v>
      </c>
      <c r="P396">
        <v>0</v>
      </c>
      <c r="Q396">
        <v>0</v>
      </c>
      <c r="R396">
        <v>0</v>
      </c>
    </row>
    <row r="397" spans="1:18">
      <c r="A397" t="s">
        <v>0</v>
      </c>
      <c r="B397">
        <v>391</v>
      </c>
      <c r="C397">
        <v>78.483137999999997</v>
      </c>
      <c r="D397">
        <v>0.27</v>
      </c>
      <c r="E397">
        <v>0</v>
      </c>
      <c r="F397">
        <v>392</v>
      </c>
      <c r="G397">
        <v>4</v>
      </c>
      <c r="H397">
        <v>92</v>
      </c>
      <c r="I397">
        <v>91</v>
      </c>
      <c r="J397">
        <v>87901</v>
      </c>
      <c r="K397">
        <v>0</v>
      </c>
      <c r="L397">
        <v>222</v>
      </c>
      <c r="M397">
        <v>0</v>
      </c>
      <c r="N397">
        <v>87360</v>
      </c>
      <c r="O397">
        <v>88320</v>
      </c>
      <c r="P397">
        <v>0</v>
      </c>
      <c r="Q397">
        <v>0</v>
      </c>
      <c r="R397">
        <v>0</v>
      </c>
    </row>
    <row r="398" spans="1:18">
      <c r="A398" t="s">
        <v>0</v>
      </c>
      <c r="B398">
        <v>392</v>
      </c>
      <c r="C398">
        <v>78.536711999999994</v>
      </c>
      <c r="D398">
        <v>0.3</v>
      </c>
      <c r="E398">
        <v>0</v>
      </c>
      <c r="F398">
        <v>-1</v>
      </c>
      <c r="G398">
        <v>4</v>
      </c>
      <c r="H398">
        <v>92</v>
      </c>
      <c r="I398">
        <v>91</v>
      </c>
      <c r="J398">
        <v>87961</v>
      </c>
      <c r="K398">
        <v>0</v>
      </c>
      <c r="L398">
        <v>222</v>
      </c>
      <c r="M398">
        <v>1</v>
      </c>
      <c r="N398">
        <v>87360</v>
      </c>
      <c r="O398">
        <v>88320</v>
      </c>
      <c r="P398">
        <v>0</v>
      </c>
      <c r="Q398">
        <v>0</v>
      </c>
      <c r="R398">
        <v>0</v>
      </c>
    </row>
    <row r="399" spans="1:18">
      <c r="A399" t="s">
        <v>0</v>
      </c>
      <c r="B399">
        <v>393</v>
      </c>
      <c r="C399">
        <v>78.589285999999902</v>
      </c>
      <c r="D399">
        <v>0.6</v>
      </c>
      <c r="E399">
        <v>0.25714300000000001</v>
      </c>
      <c r="F399">
        <v>-1</v>
      </c>
      <c r="G399">
        <v>1</v>
      </c>
      <c r="H399">
        <v>92</v>
      </c>
      <c r="I399">
        <v>91</v>
      </c>
      <c r="J399">
        <v>88020</v>
      </c>
      <c r="K399">
        <v>288</v>
      </c>
      <c r="L399">
        <v>222</v>
      </c>
      <c r="M399">
        <v>0</v>
      </c>
      <c r="N399">
        <v>87360</v>
      </c>
      <c r="O399">
        <v>88320</v>
      </c>
      <c r="P399">
        <v>0</v>
      </c>
      <c r="Q399">
        <v>0</v>
      </c>
      <c r="R399">
        <v>0</v>
      </c>
    </row>
    <row r="400" spans="1:18">
      <c r="A400" t="s">
        <v>0</v>
      </c>
      <c r="B400">
        <v>394</v>
      </c>
      <c r="C400">
        <v>78.589285999999902</v>
      </c>
      <c r="D400">
        <v>0.2</v>
      </c>
      <c r="E400">
        <v>0</v>
      </c>
      <c r="F400">
        <v>395</v>
      </c>
      <c r="G400">
        <v>3</v>
      </c>
      <c r="H400">
        <v>92</v>
      </c>
      <c r="I400">
        <v>91</v>
      </c>
      <c r="J400">
        <v>88020</v>
      </c>
      <c r="K400">
        <v>0</v>
      </c>
      <c r="L400">
        <v>222</v>
      </c>
      <c r="M400">
        <v>0</v>
      </c>
      <c r="N400">
        <v>87360</v>
      </c>
      <c r="O400">
        <v>88320</v>
      </c>
      <c r="P400">
        <v>0</v>
      </c>
      <c r="Q400">
        <v>0</v>
      </c>
      <c r="R400">
        <v>0</v>
      </c>
    </row>
    <row r="401" spans="1:18">
      <c r="A401" t="s">
        <v>0</v>
      </c>
      <c r="B401">
        <v>395</v>
      </c>
      <c r="C401">
        <v>78.642858999999902</v>
      </c>
      <c r="D401">
        <v>0.15</v>
      </c>
      <c r="E401">
        <v>0</v>
      </c>
      <c r="F401">
        <v>396</v>
      </c>
      <c r="G401">
        <v>4</v>
      </c>
      <c r="H401">
        <v>92</v>
      </c>
      <c r="I401">
        <v>91</v>
      </c>
      <c r="J401">
        <v>88080</v>
      </c>
      <c r="K401">
        <v>0</v>
      </c>
      <c r="L401">
        <v>222</v>
      </c>
      <c r="M401">
        <v>0</v>
      </c>
      <c r="N401">
        <v>87360</v>
      </c>
      <c r="O401">
        <v>88320</v>
      </c>
      <c r="P401">
        <v>0</v>
      </c>
      <c r="Q401">
        <v>0</v>
      </c>
      <c r="R401">
        <v>0</v>
      </c>
    </row>
    <row r="402" spans="1:18">
      <c r="A402" t="s">
        <v>0</v>
      </c>
      <c r="B402">
        <v>396</v>
      </c>
      <c r="C402">
        <v>78.696424999999905</v>
      </c>
      <c r="D402">
        <v>0.12</v>
      </c>
      <c r="E402">
        <v>0</v>
      </c>
      <c r="F402">
        <v>397</v>
      </c>
      <c r="G402">
        <v>4</v>
      </c>
      <c r="H402">
        <v>92</v>
      </c>
      <c r="I402">
        <v>91</v>
      </c>
      <c r="J402">
        <v>88140</v>
      </c>
      <c r="K402">
        <v>0</v>
      </c>
      <c r="L402">
        <v>222</v>
      </c>
      <c r="M402">
        <v>0</v>
      </c>
      <c r="N402">
        <v>87360</v>
      </c>
      <c r="O402">
        <v>88320</v>
      </c>
      <c r="P402">
        <v>0</v>
      </c>
      <c r="Q402">
        <v>0</v>
      </c>
      <c r="R402">
        <v>0</v>
      </c>
    </row>
    <row r="403" spans="1:18">
      <c r="A403" t="s">
        <v>0</v>
      </c>
      <c r="B403">
        <v>397</v>
      </c>
      <c r="C403">
        <v>78.749998999999903</v>
      </c>
      <c r="D403">
        <v>0.12</v>
      </c>
      <c r="E403">
        <v>0</v>
      </c>
      <c r="F403">
        <v>398</v>
      </c>
      <c r="G403">
        <v>4</v>
      </c>
      <c r="H403">
        <v>92</v>
      </c>
      <c r="I403">
        <v>91</v>
      </c>
      <c r="J403">
        <v>88200</v>
      </c>
      <c r="K403">
        <v>0</v>
      </c>
      <c r="L403">
        <v>222</v>
      </c>
      <c r="M403">
        <v>0</v>
      </c>
      <c r="N403">
        <v>87360</v>
      </c>
      <c r="O403">
        <v>88320</v>
      </c>
      <c r="P403">
        <v>0</v>
      </c>
      <c r="Q403">
        <v>0</v>
      </c>
      <c r="R403">
        <v>0</v>
      </c>
    </row>
    <row r="404" spans="1:18">
      <c r="A404" t="s">
        <v>0</v>
      </c>
      <c r="B404">
        <v>398</v>
      </c>
      <c r="C404">
        <v>78.803571999999903</v>
      </c>
      <c r="D404">
        <v>0.15</v>
      </c>
      <c r="E404">
        <v>0</v>
      </c>
      <c r="F404">
        <v>399</v>
      </c>
      <c r="G404">
        <v>4</v>
      </c>
      <c r="H404">
        <v>92</v>
      </c>
      <c r="I404">
        <v>91</v>
      </c>
      <c r="J404">
        <v>88260</v>
      </c>
      <c r="K404">
        <v>0</v>
      </c>
      <c r="L404">
        <v>8888</v>
      </c>
      <c r="M404">
        <v>0</v>
      </c>
      <c r="N404">
        <v>87360</v>
      </c>
      <c r="O404">
        <v>88320</v>
      </c>
      <c r="P404">
        <v>0</v>
      </c>
      <c r="Q404">
        <v>0</v>
      </c>
      <c r="R404">
        <v>0</v>
      </c>
    </row>
    <row r="405" spans="1:18">
      <c r="A405" t="s">
        <v>0</v>
      </c>
      <c r="B405">
        <v>399</v>
      </c>
      <c r="C405">
        <v>78.857137999999907</v>
      </c>
      <c r="D405">
        <v>0.18</v>
      </c>
      <c r="E405">
        <v>0</v>
      </c>
      <c r="F405">
        <v>-1</v>
      </c>
      <c r="G405">
        <v>4</v>
      </c>
      <c r="H405">
        <v>92</v>
      </c>
      <c r="I405">
        <v>91</v>
      </c>
      <c r="J405">
        <v>88320</v>
      </c>
      <c r="K405">
        <v>0</v>
      </c>
      <c r="L405">
        <v>8888</v>
      </c>
      <c r="M405">
        <v>1</v>
      </c>
      <c r="N405">
        <v>87360</v>
      </c>
      <c r="O405">
        <v>88320</v>
      </c>
      <c r="P405">
        <v>0</v>
      </c>
      <c r="Q405">
        <v>0</v>
      </c>
      <c r="R405">
        <v>0</v>
      </c>
    </row>
    <row r="406" spans="1:18">
      <c r="A406" t="s">
        <v>0</v>
      </c>
      <c r="B406">
        <v>400</v>
      </c>
      <c r="C406">
        <v>78.857146</v>
      </c>
      <c r="D406">
        <v>0.4</v>
      </c>
      <c r="E406">
        <v>0.25714300000000001</v>
      </c>
      <c r="F406">
        <v>-1</v>
      </c>
      <c r="G406">
        <v>1</v>
      </c>
      <c r="H406">
        <v>93</v>
      </c>
      <c r="I406">
        <v>92</v>
      </c>
      <c r="J406">
        <v>88320</v>
      </c>
      <c r="K406">
        <v>288</v>
      </c>
      <c r="L406">
        <v>222</v>
      </c>
      <c r="M406">
        <v>0</v>
      </c>
      <c r="N406">
        <v>88320</v>
      </c>
      <c r="O406">
        <v>89280</v>
      </c>
      <c r="P406">
        <v>0</v>
      </c>
      <c r="Q406">
        <v>99999</v>
      </c>
      <c r="R406">
        <v>1</v>
      </c>
    </row>
    <row r="407" spans="1:18">
      <c r="A407" t="s">
        <v>0</v>
      </c>
      <c r="B407">
        <v>401</v>
      </c>
      <c r="C407">
        <v>78.858145999999905</v>
      </c>
      <c r="D407">
        <v>0.7</v>
      </c>
      <c r="E407">
        <v>0</v>
      </c>
      <c r="F407">
        <v>402</v>
      </c>
      <c r="G407">
        <v>3</v>
      </c>
      <c r="H407">
        <v>92</v>
      </c>
      <c r="I407">
        <v>91</v>
      </c>
      <c r="J407">
        <v>88321</v>
      </c>
      <c r="K407">
        <v>0</v>
      </c>
      <c r="L407">
        <v>8888</v>
      </c>
      <c r="M407">
        <v>0</v>
      </c>
      <c r="N407">
        <v>87360</v>
      </c>
      <c r="O407">
        <v>88320</v>
      </c>
      <c r="P407">
        <v>99999</v>
      </c>
      <c r="Q407">
        <v>99999</v>
      </c>
      <c r="R407">
        <v>0</v>
      </c>
    </row>
    <row r="408" spans="1:18">
      <c r="A408" t="s">
        <v>0</v>
      </c>
      <c r="B408">
        <v>402</v>
      </c>
      <c r="C408">
        <v>78.911711999999994</v>
      </c>
      <c r="D408">
        <v>0.75</v>
      </c>
      <c r="E408">
        <v>0</v>
      </c>
      <c r="F408">
        <v>403</v>
      </c>
      <c r="G408">
        <v>4</v>
      </c>
      <c r="H408">
        <v>93</v>
      </c>
      <c r="I408">
        <v>92</v>
      </c>
      <c r="J408">
        <v>88381</v>
      </c>
      <c r="K408">
        <v>0</v>
      </c>
      <c r="L408">
        <v>8888</v>
      </c>
      <c r="M408">
        <v>0</v>
      </c>
      <c r="N408">
        <v>88320</v>
      </c>
      <c r="O408">
        <v>89280</v>
      </c>
      <c r="P408">
        <v>0</v>
      </c>
      <c r="Q408">
        <v>0</v>
      </c>
      <c r="R408">
        <v>0</v>
      </c>
    </row>
    <row r="409" spans="1:18">
      <c r="A409" t="s">
        <v>0</v>
      </c>
      <c r="B409">
        <v>403</v>
      </c>
      <c r="C409">
        <v>78.965277999999998</v>
      </c>
      <c r="D409">
        <v>0.78</v>
      </c>
      <c r="E409">
        <v>0</v>
      </c>
      <c r="F409">
        <v>404</v>
      </c>
      <c r="G409">
        <v>4</v>
      </c>
      <c r="H409">
        <v>93</v>
      </c>
      <c r="I409">
        <v>92</v>
      </c>
      <c r="J409">
        <v>88441</v>
      </c>
      <c r="K409">
        <v>0</v>
      </c>
      <c r="L409">
        <v>8888</v>
      </c>
      <c r="M409">
        <v>0</v>
      </c>
      <c r="N409">
        <v>88320</v>
      </c>
      <c r="O409">
        <v>89280</v>
      </c>
      <c r="P409">
        <v>0</v>
      </c>
      <c r="Q409">
        <v>0</v>
      </c>
      <c r="R409">
        <v>0</v>
      </c>
    </row>
    <row r="410" spans="1:18">
      <c r="A410" t="s">
        <v>0</v>
      </c>
      <c r="B410">
        <v>404</v>
      </c>
      <c r="C410">
        <v>79.018851999999995</v>
      </c>
      <c r="D410">
        <v>0.78</v>
      </c>
      <c r="E410">
        <v>0</v>
      </c>
      <c r="F410">
        <v>405</v>
      </c>
      <c r="G410">
        <v>4</v>
      </c>
      <c r="H410">
        <v>93</v>
      </c>
      <c r="I410">
        <v>92</v>
      </c>
      <c r="J410">
        <v>88501</v>
      </c>
      <c r="K410">
        <v>0</v>
      </c>
      <c r="L410">
        <v>8888</v>
      </c>
      <c r="M410">
        <v>0</v>
      </c>
      <c r="N410">
        <v>88320</v>
      </c>
      <c r="O410">
        <v>89280</v>
      </c>
      <c r="P410">
        <v>0</v>
      </c>
      <c r="Q410">
        <v>0</v>
      </c>
      <c r="R410">
        <v>0</v>
      </c>
    </row>
    <row r="411" spans="1:18">
      <c r="A411" t="s">
        <v>0</v>
      </c>
      <c r="B411">
        <v>405</v>
      </c>
      <c r="C411">
        <v>79.072432999999904</v>
      </c>
      <c r="D411">
        <v>0.75</v>
      </c>
      <c r="E411">
        <v>0</v>
      </c>
      <c r="F411">
        <v>406</v>
      </c>
      <c r="G411">
        <v>4</v>
      </c>
      <c r="H411">
        <v>93</v>
      </c>
      <c r="I411">
        <v>92</v>
      </c>
      <c r="J411">
        <v>88561</v>
      </c>
      <c r="K411">
        <v>0</v>
      </c>
      <c r="L411">
        <v>8888</v>
      </c>
      <c r="M411">
        <v>0</v>
      </c>
      <c r="N411">
        <v>88320</v>
      </c>
      <c r="O411">
        <v>89280</v>
      </c>
      <c r="P411">
        <v>0</v>
      </c>
      <c r="Q411">
        <v>0</v>
      </c>
      <c r="R411">
        <v>0</v>
      </c>
    </row>
    <row r="412" spans="1:18">
      <c r="A412" t="s">
        <v>0</v>
      </c>
      <c r="B412">
        <v>406</v>
      </c>
      <c r="C412">
        <v>79.126005999999904</v>
      </c>
      <c r="D412">
        <v>0.72</v>
      </c>
      <c r="E412">
        <v>0</v>
      </c>
      <c r="F412">
        <v>-1</v>
      </c>
      <c r="G412">
        <v>4</v>
      </c>
      <c r="H412">
        <v>93</v>
      </c>
      <c r="I412">
        <v>92</v>
      </c>
      <c r="J412">
        <v>88621</v>
      </c>
      <c r="K412">
        <v>0</v>
      </c>
      <c r="L412">
        <v>8888</v>
      </c>
      <c r="M412">
        <v>1</v>
      </c>
      <c r="N412">
        <v>88320</v>
      </c>
      <c r="O412">
        <v>89280</v>
      </c>
      <c r="P412">
        <v>0</v>
      </c>
      <c r="Q412">
        <v>0</v>
      </c>
      <c r="R412">
        <v>0</v>
      </c>
    </row>
    <row r="413" spans="1:18">
      <c r="A413" t="s">
        <v>0</v>
      </c>
      <c r="B413">
        <v>407</v>
      </c>
      <c r="C413">
        <v>79.178564999999907</v>
      </c>
      <c r="D413">
        <v>0.5</v>
      </c>
      <c r="E413">
        <v>0.26786199999999999</v>
      </c>
      <c r="F413">
        <v>-1</v>
      </c>
      <c r="G413">
        <v>1</v>
      </c>
      <c r="H413">
        <v>93</v>
      </c>
      <c r="I413">
        <v>92</v>
      </c>
      <c r="J413">
        <v>88680</v>
      </c>
      <c r="K413">
        <v>300</v>
      </c>
      <c r="L413">
        <v>8888</v>
      </c>
      <c r="M413">
        <v>0</v>
      </c>
      <c r="N413">
        <v>88320</v>
      </c>
      <c r="O413">
        <v>89280</v>
      </c>
      <c r="P413">
        <v>0</v>
      </c>
      <c r="Q413">
        <v>0</v>
      </c>
      <c r="R413">
        <v>0</v>
      </c>
    </row>
    <row r="414" spans="1:18">
      <c r="A414" t="s">
        <v>0</v>
      </c>
      <c r="B414">
        <v>408</v>
      </c>
      <c r="C414">
        <v>79.178564999999907</v>
      </c>
      <c r="D414">
        <v>0.8</v>
      </c>
      <c r="E414">
        <v>0</v>
      </c>
      <c r="F414">
        <v>409</v>
      </c>
      <c r="G414">
        <v>3</v>
      </c>
      <c r="H414">
        <v>93</v>
      </c>
      <c r="I414">
        <v>92</v>
      </c>
      <c r="J414">
        <v>88680</v>
      </c>
      <c r="K414">
        <v>0</v>
      </c>
      <c r="L414">
        <v>8888</v>
      </c>
      <c r="M414">
        <v>0</v>
      </c>
      <c r="N414">
        <v>88320</v>
      </c>
      <c r="O414">
        <v>89280</v>
      </c>
      <c r="P414">
        <v>0</v>
      </c>
      <c r="Q414">
        <v>0</v>
      </c>
      <c r="R414">
        <v>0</v>
      </c>
    </row>
    <row r="415" spans="1:18">
      <c r="A415" t="s">
        <v>0</v>
      </c>
      <c r="B415">
        <v>409</v>
      </c>
      <c r="C415">
        <v>79.232137999999907</v>
      </c>
      <c r="D415">
        <v>0.85</v>
      </c>
      <c r="E415">
        <v>0</v>
      </c>
      <c r="F415">
        <v>410</v>
      </c>
      <c r="G415">
        <v>4</v>
      </c>
      <c r="H415">
        <v>93</v>
      </c>
      <c r="I415">
        <v>92</v>
      </c>
      <c r="J415">
        <v>88740</v>
      </c>
      <c r="K415">
        <v>0</v>
      </c>
      <c r="L415">
        <v>8888</v>
      </c>
      <c r="M415">
        <v>0</v>
      </c>
      <c r="N415">
        <v>88320</v>
      </c>
      <c r="O415">
        <v>89280</v>
      </c>
      <c r="P415">
        <v>0</v>
      </c>
      <c r="Q415">
        <v>0</v>
      </c>
      <c r="R415">
        <v>0</v>
      </c>
    </row>
    <row r="416" spans="1:18">
      <c r="A416" t="s">
        <v>0</v>
      </c>
      <c r="B416">
        <v>410</v>
      </c>
      <c r="C416">
        <v>79.285711999999904</v>
      </c>
      <c r="D416">
        <v>0.88</v>
      </c>
      <c r="E416">
        <v>0</v>
      </c>
      <c r="F416">
        <v>411</v>
      </c>
      <c r="G416">
        <v>4</v>
      </c>
      <c r="H416">
        <v>93</v>
      </c>
      <c r="I416">
        <v>92</v>
      </c>
      <c r="J416">
        <v>88800</v>
      </c>
      <c r="K416">
        <v>0</v>
      </c>
      <c r="L416">
        <v>8888</v>
      </c>
      <c r="M416">
        <v>0</v>
      </c>
      <c r="N416">
        <v>88320</v>
      </c>
      <c r="O416">
        <v>89280</v>
      </c>
      <c r="P416">
        <v>0</v>
      </c>
      <c r="Q416">
        <v>0</v>
      </c>
      <c r="R416">
        <v>0</v>
      </c>
    </row>
    <row r="417" spans="1:18">
      <c r="A417" t="s">
        <v>0</v>
      </c>
      <c r="B417">
        <v>411</v>
      </c>
      <c r="C417">
        <v>79.339277999999993</v>
      </c>
      <c r="D417">
        <v>0.88</v>
      </c>
      <c r="E417">
        <v>0</v>
      </c>
      <c r="F417">
        <v>412</v>
      </c>
      <c r="G417">
        <v>4</v>
      </c>
      <c r="H417">
        <v>93</v>
      </c>
      <c r="I417">
        <v>92</v>
      </c>
      <c r="J417">
        <v>88860</v>
      </c>
      <c r="K417">
        <v>0</v>
      </c>
      <c r="L417">
        <v>8888</v>
      </c>
      <c r="M417">
        <v>0</v>
      </c>
      <c r="N417">
        <v>88320</v>
      </c>
      <c r="O417">
        <v>89280</v>
      </c>
      <c r="P417">
        <v>0</v>
      </c>
      <c r="Q417">
        <v>0</v>
      </c>
      <c r="R417">
        <v>0</v>
      </c>
    </row>
    <row r="418" spans="1:18">
      <c r="A418" t="s">
        <v>0</v>
      </c>
      <c r="B418">
        <v>412</v>
      </c>
      <c r="C418">
        <v>79.392858999999902</v>
      </c>
      <c r="D418">
        <v>0.85</v>
      </c>
      <c r="E418">
        <v>0</v>
      </c>
      <c r="F418">
        <v>413</v>
      </c>
      <c r="G418">
        <v>4</v>
      </c>
      <c r="H418">
        <v>93</v>
      </c>
      <c r="I418">
        <v>92</v>
      </c>
      <c r="J418">
        <v>88920</v>
      </c>
      <c r="K418">
        <v>0</v>
      </c>
      <c r="L418">
        <v>8888</v>
      </c>
      <c r="M418">
        <v>0</v>
      </c>
      <c r="N418">
        <v>88320</v>
      </c>
      <c r="O418">
        <v>89280</v>
      </c>
      <c r="P418">
        <v>0</v>
      </c>
      <c r="Q418">
        <v>0</v>
      </c>
      <c r="R418">
        <v>0</v>
      </c>
    </row>
    <row r="419" spans="1:18">
      <c r="A419" t="s">
        <v>0</v>
      </c>
      <c r="B419">
        <v>413</v>
      </c>
      <c r="C419">
        <v>79.446424999999905</v>
      </c>
      <c r="D419">
        <v>0.82</v>
      </c>
      <c r="E419">
        <v>0</v>
      </c>
      <c r="F419">
        <v>-1</v>
      </c>
      <c r="G419">
        <v>4</v>
      </c>
      <c r="H419">
        <v>93</v>
      </c>
      <c r="I419">
        <v>92</v>
      </c>
      <c r="J419">
        <v>88980</v>
      </c>
      <c r="K419">
        <v>0</v>
      </c>
      <c r="L419">
        <v>8888</v>
      </c>
      <c r="M419">
        <v>1</v>
      </c>
      <c r="N419">
        <v>88320</v>
      </c>
      <c r="O419">
        <v>89280</v>
      </c>
      <c r="P419">
        <v>0</v>
      </c>
      <c r="Q419">
        <v>0</v>
      </c>
      <c r="R419">
        <v>0</v>
      </c>
    </row>
    <row r="420" spans="1:18">
      <c r="A420" t="s">
        <v>0</v>
      </c>
      <c r="B420">
        <v>414</v>
      </c>
      <c r="C420">
        <v>79.499998999999903</v>
      </c>
      <c r="D420">
        <v>0.9</v>
      </c>
      <c r="E420">
        <v>0</v>
      </c>
      <c r="F420">
        <v>415</v>
      </c>
      <c r="G420">
        <v>3</v>
      </c>
      <c r="H420">
        <v>93</v>
      </c>
      <c r="I420">
        <v>92</v>
      </c>
      <c r="J420">
        <v>89040</v>
      </c>
      <c r="K420">
        <v>0</v>
      </c>
      <c r="L420">
        <v>8888</v>
      </c>
      <c r="M420">
        <v>0</v>
      </c>
      <c r="N420">
        <v>88320</v>
      </c>
      <c r="O420">
        <v>89280</v>
      </c>
      <c r="P420">
        <v>0</v>
      </c>
      <c r="Q420">
        <v>0</v>
      </c>
      <c r="R420">
        <v>0</v>
      </c>
    </row>
    <row r="421" spans="1:18">
      <c r="A421" t="s">
        <v>0</v>
      </c>
      <c r="B421">
        <v>415</v>
      </c>
      <c r="C421">
        <v>79.553564999999907</v>
      </c>
      <c r="D421">
        <v>0.95</v>
      </c>
      <c r="E421">
        <v>0</v>
      </c>
      <c r="F421">
        <v>416</v>
      </c>
      <c r="G421">
        <v>4</v>
      </c>
      <c r="H421">
        <v>93</v>
      </c>
      <c r="I421">
        <v>92</v>
      </c>
      <c r="J421">
        <v>89100</v>
      </c>
      <c r="K421">
        <v>0</v>
      </c>
      <c r="L421">
        <v>8888</v>
      </c>
      <c r="M421">
        <v>0</v>
      </c>
      <c r="N421">
        <v>88320</v>
      </c>
      <c r="O421">
        <v>89280</v>
      </c>
      <c r="P421">
        <v>0</v>
      </c>
      <c r="Q421">
        <v>0</v>
      </c>
      <c r="R421">
        <v>0</v>
      </c>
    </row>
    <row r="422" spans="1:18">
      <c r="A422" t="s">
        <v>0</v>
      </c>
      <c r="B422">
        <v>416</v>
      </c>
      <c r="C422">
        <v>79.607137999999907</v>
      </c>
      <c r="D422">
        <v>0.98</v>
      </c>
      <c r="E422">
        <v>0</v>
      </c>
      <c r="F422">
        <v>417</v>
      </c>
      <c r="G422">
        <v>4</v>
      </c>
      <c r="H422">
        <v>93</v>
      </c>
      <c r="I422">
        <v>92</v>
      </c>
      <c r="J422">
        <v>89160</v>
      </c>
      <c r="K422">
        <v>0</v>
      </c>
      <c r="L422">
        <v>8888</v>
      </c>
      <c r="M422">
        <v>0</v>
      </c>
      <c r="N422">
        <v>88320</v>
      </c>
      <c r="O422">
        <v>89280</v>
      </c>
      <c r="P422">
        <v>0</v>
      </c>
      <c r="Q422">
        <v>0</v>
      </c>
      <c r="R422">
        <v>0</v>
      </c>
    </row>
    <row r="423" spans="1:18">
      <c r="A423" t="s">
        <v>0</v>
      </c>
      <c r="B423">
        <v>417</v>
      </c>
      <c r="C423">
        <v>79.660711999999904</v>
      </c>
      <c r="D423">
        <v>0.95</v>
      </c>
      <c r="E423">
        <v>0</v>
      </c>
      <c r="F423">
        <v>418</v>
      </c>
      <c r="G423">
        <v>4</v>
      </c>
      <c r="H423">
        <v>93</v>
      </c>
      <c r="I423">
        <v>92</v>
      </c>
      <c r="J423">
        <v>89220</v>
      </c>
      <c r="K423">
        <v>0</v>
      </c>
      <c r="L423">
        <v>222</v>
      </c>
      <c r="M423">
        <v>0</v>
      </c>
      <c r="N423">
        <v>88320</v>
      </c>
      <c r="O423">
        <v>89280</v>
      </c>
      <c r="P423">
        <v>0</v>
      </c>
      <c r="Q423">
        <v>0</v>
      </c>
      <c r="R423">
        <v>0</v>
      </c>
    </row>
    <row r="424" spans="1:18">
      <c r="A424" t="s">
        <v>0</v>
      </c>
      <c r="B424">
        <v>418</v>
      </c>
      <c r="C424">
        <v>79.713285999999997</v>
      </c>
      <c r="D424">
        <v>0.92</v>
      </c>
      <c r="E424">
        <v>0</v>
      </c>
      <c r="F424">
        <v>-1</v>
      </c>
      <c r="G424">
        <v>4</v>
      </c>
      <c r="H424">
        <v>93</v>
      </c>
      <c r="I424">
        <v>92</v>
      </c>
      <c r="J424">
        <v>89279</v>
      </c>
      <c r="K424">
        <v>0</v>
      </c>
      <c r="L424">
        <v>222</v>
      </c>
      <c r="M424">
        <v>1</v>
      </c>
      <c r="N424">
        <v>88320</v>
      </c>
      <c r="O424">
        <v>89280</v>
      </c>
      <c r="P424">
        <v>0</v>
      </c>
      <c r="Q424">
        <v>0</v>
      </c>
      <c r="R424">
        <v>0</v>
      </c>
    </row>
    <row r="425" spans="1:18">
      <c r="A425" t="s">
        <v>0</v>
      </c>
      <c r="B425">
        <v>419</v>
      </c>
      <c r="C425">
        <v>79.857146</v>
      </c>
      <c r="D425">
        <v>0.35</v>
      </c>
      <c r="E425">
        <v>0.32142399999999999</v>
      </c>
      <c r="F425">
        <v>-1</v>
      </c>
      <c r="G425">
        <v>1</v>
      </c>
      <c r="H425">
        <v>94</v>
      </c>
      <c r="I425">
        <v>93</v>
      </c>
      <c r="J425">
        <v>89440</v>
      </c>
      <c r="K425">
        <v>359</v>
      </c>
      <c r="L425">
        <v>222</v>
      </c>
      <c r="M425">
        <v>0</v>
      </c>
      <c r="N425">
        <v>89280</v>
      </c>
      <c r="O425">
        <v>90240</v>
      </c>
      <c r="P425">
        <v>0</v>
      </c>
      <c r="Q425">
        <v>0</v>
      </c>
      <c r="R425">
        <v>0</v>
      </c>
    </row>
    <row r="426" spans="1:18">
      <c r="A426" t="s">
        <v>0</v>
      </c>
      <c r="B426">
        <v>420</v>
      </c>
      <c r="C426">
        <v>80.285713999999999</v>
      </c>
      <c r="D426">
        <v>0.35</v>
      </c>
      <c r="E426">
        <v>0.285715</v>
      </c>
      <c r="F426">
        <v>-1</v>
      </c>
      <c r="G426">
        <v>1</v>
      </c>
      <c r="H426">
        <v>94</v>
      </c>
      <c r="I426">
        <v>93</v>
      </c>
      <c r="J426">
        <v>89920</v>
      </c>
      <c r="K426">
        <v>320</v>
      </c>
      <c r="L426">
        <v>222</v>
      </c>
      <c r="M426">
        <v>0</v>
      </c>
      <c r="N426">
        <v>89280</v>
      </c>
      <c r="O426">
        <v>90240</v>
      </c>
      <c r="P426">
        <v>0</v>
      </c>
      <c r="Q426">
        <v>0</v>
      </c>
      <c r="R426">
        <v>0</v>
      </c>
    </row>
    <row r="427" spans="1:18">
      <c r="A427" t="s">
        <v>0</v>
      </c>
      <c r="B427">
        <v>421</v>
      </c>
      <c r="C427">
        <v>80.821432999999999</v>
      </c>
      <c r="D427">
        <v>0.6</v>
      </c>
      <c r="E427">
        <v>0.25000499999999998</v>
      </c>
      <c r="F427">
        <v>-1</v>
      </c>
      <c r="G427">
        <v>1</v>
      </c>
      <c r="H427">
        <v>95</v>
      </c>
      <c r="I427">
        <v>94</v>
      </c>
      <c r="J427">
        <v>90520</v>
      </c>
      <c r="K427">
        <v>280</v>
      </c>
      <c r="L427">
        <v>8888</v>
      </c>
      <c r="M427">
        <v>0</v>
      </c>
      <c r="N427">
        <v>90240</v>
      </c>
      <c r="O427">
        <v>91200</v>
      </c>
      <c r="P427">
        <v>0</v>
      </c>
      <c r="Q427">
        <v>0</v>
      </c>
      <c r="R427">
        <v>0</v>
      </c>
    </row>
    <row r="428" spans="1:18">
      <c r="A428" t="s">
        <v>0</v>
      </c>
      <c r="B428">
        <v>422</v>
      </c>
      <c r="C428">
        <v>81.178564999999907</v>
      </c>
      <c r="D428">
        <v>0.6</v>
      </c>
      <c r="E428">
        <v>0.25000499999999998</v>
      </c>
      <c r="F428">
        <v>-1</v>
      </c>
      <c r="G428">
        <v>1</v>
      </c>
      <c r="H428">
        <v>95</v>
      </c>
      <c r="I428">
        <v>94</v>
      </c>
      <c r="J428">
        <v>90920</v>
      </c>
      <c r="K428">
        <v>280</v>
      </c>
      <c r="L428">
        <v>8888</v>
      </c>
      <c r="M428">
        <v>0</v>
      </c>
      <c r="N428">
        <v>90240</v>
      </c>
      <c r="O428">
        <v>91200</v>
      </c>
      <c r="P428">
        <v>0</v>
      </c>
      <c r="Q428">
        <v>0</v>
      </c>
      <c r="R428">
        <v>0</v>
      </c>
    </row>
    <row r="429" spans="1:18">
      <c r="A429" t="s">
        <v>0</v>
      </c>
      <c r="B429">
        <v>423</v>
      </c>
      <c r="C429">
        <v>81.571429999999907</v>
      </c>
      <c r="D429">
        <v>0.35</v>
      </c>
      <c r="E429">
        <v>0</v>
      </c>
      <c r="F429">
        <v>-1</v>
      </c>
      <c r="G429">
        <v>0</v>
      </c>
      <c r="H429">
        <v>96</v>
      </c>
      <c r="I429">
        <v>95</v>
      </c>
      <c r="J429">
        <v>91360</v>
      </c>
      <c r="K429">
        <v>0</v>
      </c>
      <c r="L429">
        <v>222</v>
      </c>
      <c r="M429">
        <v>0</v>
      </c>
      <c r="N429">
        <v>91200</v>
      </c>
      <c r="O429">
        <v>92160</v>
      </c>
      <c r="P429">
        <v>0</v>
      </c>
      <c r="Q429">
        <v>0</v>
      </c>
      <c r="R429">
        <v>0</v>
      </c>
    </row>
    <row r="430" spans="1:18">
      <c r="A430" t="s">
        <v>0</v>
      </c>
      <c r="B430">
        <v>424</v>
      </c>
      <c r="C430">
        <v>81.678571999999903</v>
      </c>
      <c r="D430">
        <v>0.25</v>
      </c>
      <c r="E430">
        <v>0.25714300000000001</v>
      </c>
      <c r="F430">
        <v>-1</v>
      </c>
      <c r="G430">
        <v>1</v>
      </c>
      <c r="H430">
        <v>96</v>
      </c>
      <c r="I430">
        <v>95</v>
      </c>
      <c r="J430">
        <v>91480</v>
      </c>
      <c r="K430">
        <v>288</v>
      </c>
      <c r="L430">
        <v>222</v>
      </c>
      <c r="M430">
        <v>0</v>
      </c>
      <c r="N430">
        <v>91200</v>
      </c>
      <c r="O430">
        <v>92160</v>
      </c>
      <c r="P430">
        <v>0</v>
      </c>
      <c r="Q430">
        <v>0</v>
      </c>
      <c r="R430">
        <v>0</v>
      </c>
    </row>
    <row r="431" spans="1:18">
      <c r="A431" t="s">
        <v>0</v>
      </c>
      <c r="B431">
        <v>425</v>
      </c>
      <c r="C431">
        <v>81.999998999999903</v>
      </c>
      <c r="D431">
        <v>0.4</v>
      </c>
      <c r="E431">
        <v>0.28571400000000002</v>
      </c>
      <c r="F431">
        <v>-1</v>
      </c>
      <c r="G431">
        <v>1</v>
      </c>
      <c r="H431">
        <v>96</v>
      </c>
      <c r="I431">
        <v>95</v>
      </c>
      <c r="J431">
        <v>91840</v>
      </c>
      <c r="K431">
        <v>320</v>
      </c>
      <c r="L431">
        <v>222</v>
      </c>
      <c r="M431">
        <v>0</v>
      </c>
      <c r="N431">
        <v>91200</v>
      </c>
      <c r="O431">
        <v>92160</v>
      </c>
      <c r="P431">
        <v>0</v>
      </c>
      <c r="Q431">
        <v>0</v>
      </c>
      <c r="R431">
        <v>0</v>
      </c>
    </row>
    <row r="432" spans="1:18">
      <c r="A432" t="s">
        <v>0</v>
      </c>
      <c r="B432">
        <v>426</v>
      </c>
      <c r="C432">
        <v>82.285719999999998</v>
      </c>
      <c r="D432">
        <v>0.7</v>
      </c>
      <c r="E432">
        <v>0</v>
      </c>
      <c r="F432">
        <v>-1</v>
      </c>
      <c r="G432">
        <v>0</v>
      </c>
      <c r="H432">
        <v>96</v>
      </c>
      <c r="I432">
        <v>95</v>
      </c>
      <c r="J432">
        <v>92160</v>
      </c>
      <c r="K432">
        <v>0</v>
      </c>
      <c r="L432">
        <v>8888</v>
      </c>
      <c r="M432">
        <v>0</v>
      </c>
      <c r="N432">
        <v>91200</v>
      </c>
      <c r="O432">
        <v>92160</v>
      </c>
      <c r="P432">
        <v>0</v>
      </c>
      <c r="Q432">
        <v>0</v>
      </c>
      <c r="R432">
        <v>0</v>
      </c>
    </row>
    <row r="433" spans="1:18">
      <c r="A433" t="s">
        <v>0</v>
      </c>
      <c r="B433">
        <v>427</v>
      </c>
      <c r="C433">
        <v>82.499998999999903</v>
      </c>
      <c r="D433">
        <v>0.6</v>
      </c>
      <c r="E433">
        <v>0.28570600000000002</v>
      </c>
      <c r="F433">
        <v>-1</v>
      </c>
      <c r="G433">
        <v>1</v>
      </c>
      <c r="H433">
        <v>97</v>
      </c>
      <c r="I433">
        <v>96</v>
      </c>
      <c r="J433">
        <v>92400</v>
      </c>
      <c r="K433">
        <v>319</v>
      </c>
      <c r="L433">
        <v>8888</v>
      </c>
      <c r="M433">
        <v>0</v>
      </c>
      <c r="N433">
        <v>92160</v>
      </c>
      <c r="O433">
        <v>93120</v>
      </c>
      <c r="P433">
        <v>0</v>
      </c>
      <c r="Q433">
        <v>0</v>
      </c>
      <c r="R433">
        <v>0</v>
      </c>
    </row>
    <row r="434" spans="1:18">
      <c r="A434" t="s">
        <v>0</v>
      </c>
      <c r="B434">
        <v>428</v>
      </c>
      <c r="C434">
        <v>82.857137999999907</v>
      </c>
      <c r="D434">
        <v>0.7</v>
      </c>
      <c r="E434">
        <v>0.28571000000000002</v>
      </c>
      <c r="F434">
        <v>-1</v>
      </c>
      <c r="G434">
        <v>1</v>
      </c>
      <c r="H434">
        <v>97</v>
      </c>
      <c r="I434">
        <v>96</v>
      </c>
      <c r="J434">
        <v>92800</v>
      </c>
      <c r="K434">
        <v>319</v>
      </c>
      <c r="L434">
        <v>8888</v>
      </c>
      <c r="M434">
        <v>0</v>
      </c>
      <c r="N434">
        <v>92160</v>
      </c>
      <c r="O434">
        <v>93120</v>
      </c>
      <c r="P434">
        <v>0</v>
      </c>
      <c r="Q434">
        <v>0</v>
      </c>
      <c r="R434">
        <v>0</v>
      </c>
    </row>
    <row r="435" spans="1:18">
      <c r="A435" t="s">
        <v>0</v>
      </c>
      <c r="B435">
        <v>429</v>
      </c>
      <c r="C435">
        <v>83.392851999999905</v>
      </c>
      <c r="D435">
        <v>0.4</v>
      </c>
      <c r="E435">
        <v>0</v>
      </c>
      <c r="F435">
        <v>-1</v>
      </c>
      <c r="G435">
        <v>0</v>
      </c>
      <c r="H435">
        <v>98</v>
      </c>
      <c r="I435">
        <v>97</v>
      </c>
      <c r="J435">
        <v>93400</v>
      </c>
      <c r="K435">
        <v>0</v>
      </c>
      <c r="L435">
        <v>222</v>
      </c>
      <c r="M435">
        <v>0</v>
      </c>
      <c r="N435">
        <v>93120</v>
      </c>
      <c r="O435">
        <v>94080</v>
      </c>
      <c r="P435">
        <v>0</v>
      </c>
      <c r="Q435">
        <v>0</v>
      </c>
      <c r="R435">
        <v>0</v>
      </c>
    </row>
    <row r="436" spans="1:18">
      <c r="A436" t="s">
        <v>0</v>
      </c>
      <c r="B436">
        <v>430</v>
      </c>
      <c r="C436">
        <v>83.392851999999905</v>
      </c>
      <c r="D436">
        <v>0.6</v>
      </c>
      <c r="E436">
        <v>0</v>
      </c>
      <c r="F436">
        <v>-1</v>
      </c>
      <c r="G436">
        <v>0</v>
      </c>
      <c r="H436">
        <v>98</v>
      </c>
      <c r="I436">
        <v>97</v>
      </c>
      <c r="J436">
        <v>93400</v>
      </c>
      <c r="K436">
        <v>0</v>
      </c>
      <c r="L436">
        <v>222</v>
      </c>
      <c r="M436">
        <v>0</v>
      </c>
      <c r="N436">
        <v>93120</v>
      </c>
      <c r="O436">
        <v>94080</v>
      </c>
      <c r="P436">
        <v>0</v>
      </c>
      <c r="Q436">
        <v>0</v>
      </c>
      <c r="R436">
        <v>0</v>
      </c>
    </row>
    <row r="437" spans="1:18">
      <c r="A437" t="s">
        <v>0</v>
      </c>
      <c r="B437">
        <v>431</v>
      </c>
      <c r="C437">
        <v>83.821424999999905</v>
      </c>
      <c r="D437">
        <v>0.25</v>
      </c>
      <c r="E437">
        <v>0</v>
      </c>
      <c r="F437">
        <v>-1</v>
      </c>
      <c r="G437">
        <v>0</v>
      </c>
      <c r="H437">
        <v>98</v>
      </c>
      <c r="I437">
        <v>97</v>
      </c>
      <c r="J437">
        <v>93880</v>
      </c>
      <c r="K437">
        <v>0</v>
      </c>
      <c r="L437">
        <v>222</v>
      </c>
      <c r="M437">
        <v>0</v>
      </c>
      <c r="N437">
        <v>93120</v>
      </c>
      <c r="O437">
        <v>94080</v>
      </c>
      <c r="P437">
        <v>0</v>
      </c>
      <c r="Q437">
        <v>0</v>
      </c>
      <c r="R437">
        <v>0</v>
      </c>
    </row>
    <row r="438" spans="1:18">
      <c r="A438" t="s">
        <v>0</v>
      </c>
      <c r="B438">
        <v>432</v>
      </c>
      <c r="C438">
        <v>83.821430999999905</v>
      </c>
      <c r="D438">
        <v>0.75</v>
      </c>
      <c r="E438">
        <v>0</v>
      </c>
      <c r="F438">
        <v>-1</v>
      </c>
      <c r="G438">
        <v>0</v>
      </c>
      <c r="H438">
        <v>98</v>
      </c>
      <c r="I438">
        <v>97</v>
      </c>
      <c r="J438">
        <v>93880</v>
      </c>
      <c r="K438">
        <v>0</v>
      </c>
      <c r="L438">
        <v>222</v>
      </c>
      <c r="M438">
        <v>0</v>
      </c>
      <c r="N438">
        <v>93120</v>
      </c>
      <c r="O438">
        <v>94080</v>
      </c>
      <c r="P438">
        <v>0</v>
      </c>
      <c r="Q438">
        <v>0</v>
      </c>
      <c r="R438">
        <v>0</v>
      </c>
    </row>
    <row r="439" spans="1:18">
      <c r="A439" t="s">
        <v>0</v>
      </c>
      <c r="B439">
        <v>433</v>
      </c>
      <c r="C439">
        <v>84.249998999999903</v>
      </c>
      <c r="D439">
        <v>0.15</v>
      </c>
      <c r="E439">
        <v>0</v>
      </c>
      <c r="F439">
        <v>-1</v>
      </c>
      <c r="G439">
        <v>0</v>
      </c>
      <c r="H439">
        <v>99</v>
      </c>
      <c r="I439">
        <v>98</v>
      </c>
      <c r="J439">
        <v>94360</v>
      </c>
      <c r="K439">
        <v>0</v>
      </c>
      <c r="L439">
        <v>8888</v>
      </c>
      <c r="M439">
        <v>0</v>
      </c>
      <c r="N439">
        <v>94080</v>
      </c>
      <c r="O439">
        <v>95040</v>
      </c>
      <c r="P439">
        <v>0</v>
      </c>
      <c r="Q439">
        <v>0</v>
      </c>
      <c r="R439">
        <v>0</v>
      </c>
    </row>
    <row r="440" spans="1:18">
      <c r="A440" t="s">
        <v>0</v>
      </c>
      <c r="B440">
        <v>434</v>
      </c>
      <c r="C440">
        <v>84.249998999999903</v>
      </c>
      <c r="D440">
        <v>0.85</v>
      </c>
      <c r="E440">
        <v>0</v>
      </c>
      <c r="F440">
        <v>-1</v>
      </c>
      <c r="G440">
        <v>0</v>
      </c>
      <c r="H440">
        <v>99</v>
      </c>
      <c r="I440">
        <v>98</v>
      </c>
      <c r="J440">
        <v>94360</v>
      </c>
      <c r="K440">
        <v>0</v>
      </c>
      <c r="L440">
        <v>8888</v>
      </c>
      <c r="M440">
        <v>0</v>
      </c>
      <c r="N440">
        <v>94080</v>
      </c>
      <c r="O440">
        <v>95040</v>
      </c>
      <c r="P440">
        <v>0</v>
      </c>
      <c r="Q440">
        <v>0</v>
      </c>
      <c r="R440">
        <v>0</v>
      </c>
    </row>
    <row r="441" spans="1:18">
      <c r="A441" t="s">
        <v>0</v>
      </c>
      <c r="B441">
        <v>435</v>
      </c>
      <c r="C441">
        <v>84.892851999999905</v>
      </c>
      <c r="D441">
        <v>0.4</v>
      </c>
      <c r="E441">
        <v>0</v>
      </c>
      <c r="F441">
        <v>-1</v>
      </c>
      <c r="G441">
        <v>0</v>
      </c>
      <c r="H441">
        <v>100</v>
      </c>
      <c r="I441">
        <v>99</v>
      </c>
      <c r="J441">
        <v>95080</v>
      </c>
      <c r="K441">
        <v>0</v>
      </c>
      <c r="L441">
        <v>222</v>
      </c>
      <c r="M441">
        <v>0</v>
      </c>
      <c r="N441">
        <v>95040</v>
      </c>
      <c r="O441">
        <v>96000</v>
      </c>
      <c r="P441">
        <v>0</v>
      </c>
      <c r="Q441">
        <v>0</v>
      </c>
      <c r="R441">
        <v>0</v>
      </c>
    </row>
    <row r="442" spans="1:18">
      <c r="A442" t="s">
        <v>0</v>
      </c>
      <c r="B442">
        <v>436</v>
      </c>
      <c r="C442">
        <v>85.107137999999907</v>
      </c>
      <c r="D442">
        <v>0.4</v>
      </c>
      <c r="E442">
        <v>0.53571000000000002</v>
      </c>
      <c r="F442">
        <v>-1</v>
      </c>
      <c r="G442">
        <v>1</v>
      </c>
      <c r="H442">
        <v>100</v>
      </c>
      <c r="I442">
        <v>99</v>
      </c>
      <c r="J442">
        <v>95320</v>
      </c>
      <c r="K442">
        <v>599</v>
      </c>
      <c r="L442">
        <v>222</v>
      </c>
      <c r="M442">
        <v>0</v>
      </c>
      <c r="N442">
        <v>95040</v>
      </c>
      <c r="O442">
        <v>96000</v>
      </c>
      <c r="P442">
        <v>0</v>
      </c>
      <c r="Q442">
        <v>0</v>
      </c>
      <c r="R442">
        <v>0</v>
      </c>
    </row>
    <row r="443" spans="1:18">
      <c r="A443" t="s">
        <v>0</v>
      </c>
      <c r="B443">
        <v>437</v>
      </c>
      <c r="C443">
        <v>85.749998999999903</v>
      </c>
      <c r="D443">
        <v>0.6</v>
      </c>
      <c r="E443">
        <v>0.17857100000000001</v>
      </c>
      <c r="F443">
        <v>-1</v>
      </c>
      <c r="G443">
        <v>1</v>
      </c>
      <c r="H443">
        <v>101</v>
      </c>
      <c r="I443">
        <v>100</v>
      </c>
      <c r="J443">
        <v>96040</v>
      </c>
      <c r="K443">
        <v>199</v>
      </c>
      <c r="L443">
        <v>8888</v>
      </c>
      <c r="M443">
        <v>0</v>
      </c>
      <c r="N443">
        <v>96000</v>
      </c>
      <c r="O443">
        <v>96960</v>
      </c>
      <c r="P443">
        <v>0</v>
      </c>
      <c r="Q443">
        <v>0</v>
      </c>
      <c r="R443">
        <v>0</v>
      </c>
    </row>
    <row r="444" spans="1:18">
      <c r="A444" t="s">
        <v>0</v>
      </c>
      <c r="B444">
        <v>438</v>
      </c>
      <c r="C444">
        <v>85.964285999999902</v>
      </c>
      <c r="D444">
        <v>0.7</v>
      </c>
      <c r="E444">
        <v>0.42857000000000001</v>
      </c>
      <c r="F444">
        <v>-1</v>
      </c>
      <c r="G444">
        <v>1</v>
      </c>
      <c r="H444">
        <v>101</v>
      </c>
      <c r="I444">
        <v>100</v>
      </c>
      <c r="J444">
        <v>96280</v>
      </c>
      <c r="K444">
        <v>479</v>
      </c>
      <c r="L444">
        <v>8888</v>
      </c>
      <c r="M444">
        <v>0</v>
      </c>
      <c r="N444">
        <v>96000</v>
      </c>
      <c r="O444">
        <v>96960</v>
      </c>
      <c r="P444">
        <v>0</v>
      </c>
      <c r="Q444">
        <v>0</v>
      </c>
      <c r="R444">
        <v>0</v>
      </c>
    </row>
    <row r="445" spans="1:18">
      <c r="A445" t="s">
        <v>0</v>
      </c>
      <c r="B445">
        <v>439</v>
      </c>
      <c r="C445">
        <v>86.714289999999906</v>
      </c>
      <c r="D445">
        <v>0.5</v>
      </c>
      <c r="E445">
        <v>0</v>
      </c>
      <c r="F445">
        <v>-1</v>
      </c>
      <c r="G445">
        <v>0</v>
      </c>
      <c r="H445">
        <v>102</v>
      </c>
      <c r="I445">
        <v>101</v>
      </c>
      <c r="J445">
        <v>97120</v>
      </c>
      <c r="K445">
        <v>0</v>
      </c>
      <c r="L445">
        <v>222</v>
      </c>
      <c r="M445">
        <v>0</v>
      </c>
      <c r="N445">
        <v>96960</v>
      </c>
      <c r="O445">
        <v>97920</v>
      </c>
      <c r="P445">
        <v>0</v>
      </c>
      <c r="Q445">
        <v>0</v>
      </c>
      <c r="R445">
        <v>0</v>
      </c>
    </row>
    <row r="446" spans="1:18">
      <c r="A446" t="s">
        <v>0</v>
      </c>
      <c r="B446">
        <v>440</v>
      </c>
      <c r="C446">
        <v>88.499998999999903</v>
      </c>
      <c r="D446">
        <v>0.5</v>
      </c>
      <c r="E446">
        <v>0</v>
      </c>
      <c r="F446">
        <v>-1</v>
      </c>
      <c r="G446">
        <v>0</v>
      </c>
      <c r="H446">
        <v>104</v>
      </c>
      <c r="I446">
        <v>103</v>
      </c>
      <c r="J446">
        <v>99120</v>
      </c>
      <c r="K446">
        <v>0</v>
      </c>
      <c r="L446">
        <v>222</v>
      </c>
      <c r="M446">
        <v>0</v>
      </c>
      <c r="N446">
        <v>98880</v>
      </c>
      <c r="O446">
        <v>99840</v>
      </c>
      <c r="P446">
        <v>0</v>
      </c>
      <c r="Q446">
        <v>0</v>
      </c>
      <c r="R446">
        <v>0</v>
      </c>
    </row>
    <row r="447" spans="1:18">
      <c r="A447" t="s">
        <v>0</v>
      </c>
      <c r="B447">
        <v>441</v>
      </c>
      <c r="C447">
        <v>89.143858999999907</v>
      </c>
      <c r="D447">
        <v>0.5</v>
      </c>
      <c r="E447">
        <v>0</v>
      </c>
      <c r="F447">
        <v>-1</v>
      </c>
      <c r="G447">
        <v>0</v>
      </c>
      <c r="H447">
        <v>104</v>
      </c>
      <c r="I447">
        <v>103</v>
      </c>
      <c r="J447">
        <v>99841</v>
      </c>
      <c r="K447">
        <v>0</v>
      </c>
      <c r="L447">
        <v>8888</v>
      </c>
      <c r="M447">
        <v>0</v>
      </c>
      <c r="N447">
        <v>98880</v>
      </c>
      <c r="O447">
        <v>99840</v>
      </c>
      <c r="P447">
        <v>99999</v>
      </c>
      <c r="Q447">
        <v>99999</v>
      </c>
      <c r="R447">
        <v>0</v>
      </c>
    </row>
    <row r="448" spans="1:18">
      <c r="A448" t="s">
        <v>0</v>
      </c>
      <c r="B448">
        <v>442</v>
      </c>
      <c r="C448">
        <v>89.357137999999907</v>
      </c>
      <c r="D448">
        <v>0.5</v>
      </c>
      <c r="E448">
        <v>0</v>
      </c>
      <c r="F448">
        <v>-1</v>
      </c>
      <c r="G448">
        <v>0</v>
      </c>
      <c r="H448">
        <v>105</v>
      </c>
      <c r="I448">
        <v>104</v>
      </c>
      <c r="J448">
        <v>100080</v>
      </c>
      <c r="K448">
        <v>0</v>
      </c>
      <c r="L448">
        <v>8888</v>
      </c>
      <c r="M448">
        <v>0</v>
      </c>
      <c r="N448">
        <v>99840</v>
      </c>
      <c r="O448">
        <v>100800</v>
      </c>
      <c r="P448">
        <v>0</v>
      </c>
      <c r="Q448">
        <v>0</v>
      </c>
      <c r="R448">
        <v>0</v>
      </c>
    </row>
    <row r="449" spans="1:18">
      <c r="A449" t="s">
        <v>0</v>
      </c>
      <c r="B449">
        <v>443</v>
      </c>
      <c r="C449">
        <v>90.035711999999904</v>
      </c>
      <c r="D449">
        <v>0.5</v>
      </c>
      <c r="E449">
        <v>0</v>
      </c>
      <c r="F449">
        <v>-1</v>
      </c>
      <c r="G449">
        <v>0</v>
      </c>
      <c r="H449">
        <v>106</v>
      </c>
      <c r="I449">
        <v>105</v>
      </c>
      <c r="J449">
        <v>100840</v>
      </c>
      <c r="K449">
        <v>0</v>
      </c>
      <c r="L449">
        <v>222</v>
      </c>
      <c r="M449">
        <v>0</v>
      </c>
      <c r="N449">
        <v>100800</v>
      </c>
      <c r="O449">
        <v>101760</v>
      </c>
      <c r="P449">
        <v>0</v>
      </c>
      <c r="Q449">
        <v>0</v>
      </c>
      <c r="R449">
        <v>0</v>
      </c>
    </row>
    <row r="450" spans="1:18">
      <c r="A450" t="s">
        <v>0</v>
      </c>
      <c r="B450">
        <v>444</v>
      </c>
      <c r="C450">
        <v>91.935767999999996</v>
      </c>
      <c r="D450">
        <v>0.5</v>
      </c>
      <c r="E450">
        <v>0</v>
      </c>
      <c r="F450">
        <v>-1</v>
      </c>
      <c r="G450">
        <v>0</v>
      </c>
      <c r="H450">
        <v>108</v>
      </c>
      <c r="I450">
        <v>107</v>
      </c>
      <c r="J450">
        <v>102968</v>
      </c>
      <c r="K450">
        <v>0</v>
      </c>
      <c r="L450">
        <v>222</v>
      </c>
      <c r="M450">
        <v>0</v>
      </c>
      <c r="N450">
        <v>102720</v>
      </c>
      <c r="O450">
        <v>103680</v>
      </c>
      <c r="P450">
        <v>0</v>
      </c>
      <c r="Q450">
        <v>0</v>
      </c>
      <c r="R450">
        <v>0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轉換處</vt:lpstr>
      <vt:lpstr>v1plus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we684123</cp:lastModifiedBy>
  <dcterms:created xsi:type="dcterms:W3CDTF">2014-08-03T03:48:07Z</dcterms:created>
  <dcterms:modified xsi:type="dcterms:W3CDTF">2018-07-14T10:23:12Z</dcterms:modified>
</cp:coreProperties>
</file>