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n Babikian\git\VIATRA-Generator-master\Tests\MODELS2020-CaseStudies\case.study.pledge.run\measurements\stats\FamilyTree\"/>
    </mc:Choice>
  </mc:AlternateContent>
  <xr:revisionPtr revIDLastSave="0" documentId="13_ncr:1_{B676BED2-8C51-4C5B-A592-FFA88A65FDF1}" xr6:coauthVersionLast="45" xr6:coauthVersionMax="45" xr10:uidLastSave="{00000000-0000-0000-0000-000000000000}"/>
  <bookViews>
    <workbookView xWindow="-28920" yWindow="-120" windowWidth="29040" windowHeight="15840" xr2:uid="{E64D79E6-F698-41C3-8E6D-95D952E1E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6" i="1" l="1"/>
  <c r="X45" i="1"/>
  <c r="X36" i="1"/>
  <c r="X35" i="1"/>
  <c r="X26" i="1"/>
  <c r="X25" i="1"/>
  <c r="X16" i="1"/>
  <c r="X15" i="1"/>
  <c r="X6" i="1"/>
  <c r="X5" i="1"/>
</calcChain>
</file>

<file path=xl/sharedStrings.xml><?xml version="1.0" encoding="utf-8"?>
<sst xmlns="http://schemas.openxmlformats.org/spreadsheetml/2006/main" count="82" uniqueCount="26">
  <si>
    <t>Task</t>
  </si>
  <si>
    <t>Run</t>
  </si>
  <si>
    <t>Result</t>
  </si>
  <si>
    <t>Domain to logic transformation time</t>
  </si>
  <si>
    <t>Logic to solver transformation time</t>
  </si>
  <si>
    <t>Solver time</t>
  </si>
  <si>
    <t>Postprocessing time</t>
  </si>
  <si>
    <t>_Solution0FoundAt</t>
  </si>
  <si>
    <t>TransformationExecutionTime</t>
  </si>
  <si>
    <t>TypeAnalysisTime</t>
  </si>
  <si>
    <t>StateCoderTime</t>
  </si>
  <si>
    <t>StateCoderFailCount</t>
  </si>
  <si>
    <t>SolutionCopyTime</t>
  </si>
  <si>
    <t>ActivationSelectionTime</t>
  </si>
  <si>
    <t>NumericalSolverSumTime</t>
  </si>
  <si>
    <t>NumericalSolverProblemFormingTime</t>
  </si>
  <si>
    <t>NumericalSolverSolvingTime</t>
  </si>
  <si>
    <t>NumericalSolverInterpretingSolution</t>
  </si>
  <si>
    <t>NumericalSolverCachingTime</t>
  </si>
  <si>
    <t>NumericalSolverCallNumber</t>
  </si>
  <si>
    <t>NumericalSolverCachedAnswerNumber</t>
  </si>
  <si>
    <t>ModelResultImpl</t>
  </si>
  <si>
    <t>InsuficientResourcesResultImpl</t>
  </si>
  <si>
    <t>Size</t>
  </si>
  <si>
    <t>Average:</t>
  </si>
  <si>
    <t xml:space="preserve">Median: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</si>
</sst>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0" xfId="0" applyFont="1"/>
    <xf numFmtId="0" fontId="1" fillId="2" borderId="5" xfId="0" applyFont="1" applyFill="1" applyBorder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474-AB5B-4B13-94AD-CF43882F4DEE}">
  <dimension ref="A1:X51"/>
  <sheetViews>
    <sheetView tabSelected="1" topLeftCell="A8" workbookViewId="0">
      <selection activeCell="W45" sqref="W45:X46"/>
    </sheetView>
  </sheetViews>
  <sheetFormatPr defaultRowHeight="15" x14ac:dyDescent="0.25"/>
  <cols>
    <col min="4" max="4" width="29.7109375" bestFit="1" customWidth="1"/>
    <col min="22" max="22" width="9.140625" style="10"/>
  </cols>
  <sheetData>
    <row r="1" spans="1:24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7" t="s">
        <v>7</v>
      </c>
    </row>
    <row r="2" spans="1:24" x14ac:dyDescent="0.25">
      <c r="A2" s="1">
        <v>50</v>
      </c>
      <c r="B2" s="2">
        <v>2</v>
      </c>
      <c r="C2" s="2">
        <v>1</v>
      </c>
      <c r="D2" s="2" t="s">
        <v>21</v>
      </c>
      <c r="E2" s="2">
        <v>1018</v>
      </c>
      <c r="F2" s="2">
        <v>20149</v>
      </c>
      <c r="G2" s="2">
        <v>21637</v>
      </c>
      <c r="H2" s="2">
        <v>8274</v>
      </c>
      <c r="I2" s="2">
        <v>933</v>
      </c>
      <c r="J2" s="2">
        <v>8</v>
      </c>
      <c r="K2" s="2">
        <v>2053</v>
      </c>
      <c r="L2" s="2">
        <v>0</v>
      </c>
      <c r="M2" s="2">
        <v>1</v>
      </c>
      <c r="N2" s="2">
        <v>1</v>
      </c>
      <c r="O2" s="2">
        <v>17077</v>
      </c>
      <c r="P2" s="2">
        <v>6808</v>
      </c>
      <c r="Q2" s="2">
        <v>9060</v>
      </c>
      <c r="R2" s="2">
        <v>0</v>
      </c>
      <c r="S2" s="2">
        <v>0</v>
      </c>
      <c r="T2" s="2">
        <v>848</v>
      </c>
      <c r="U2" s="2">
        <v>0</v>
      </c>
      <c r="V2" s="8">
        <v>21278</v>
      </c>
    </row>
    <row r="3" spans="1:24" x14ac:dyDescent="0.25">
      <c r="A3" s="3">
        <v>50</v>
      </c>
      <c r="B3" s="4">
        <v>2</v>
      </c>
      <c r="C3" s="4">
        <v>2</v>
      </c>
      <c r="D3" s="4" t="s">
        <v>21</v>
      </c>
      <c r="E3" s="4">
        <v>1018</v>
      </c>
      <c r="F3" s="4">
        <v>18857</v>
      </c>
      <c r="G3" s="4">
        <v>23204</v>
      </c>
      <c r="H3" s="4">
        <v>7035</v>
      </c>
      <c r="I3" s="4">
        <v>879</v>
      </c>
      <c r="J3" s="4">
        <v>0</v>
      </c>
      <c r="K3" s="4">
        <v>2710</v>
      </c>
      <c r="L3" s="4">
        <v>0</v>
      </c>
      <c r="M3" s="4">
        <v>0</v>
      </c>
      <c r="N3" s="4">
        <v>0</v>
      </c>
      <c r="O3" s="4">
        <v>18042</v>
      </c>
      <c r="P3" s="4">
        <v>7152</v>
      </c>
      <c r="Q3" s="4">
        <v>9806</v>
      </c>
      <c r="R3" s="4">
        <v>0</v>
      </c>
      <c r="S3" s="4">
        <v>0</v>
      </c>
      <c r="T3" s="4">
        <v>1106</v>
      </c>
      <c r="U3" s="4">
        <v>0</v>
      </c>
      <c r="V3" s="7">
        <v>22845</v>
      </c>
    </row>
    <row r="4" spans="1:24" x14ac:dyDescent="0.25">
      <c r="A4" s="3">
        <v>50</v>
      </c>
      <c r="B4" s="4">
        <v>2</v>
      </c>
      <c r="C4" s="4">
        <v>3</v>
      </c>
      <c r="D4" s="4" t="s">
        <v>21</v>
      </c>
      <c r="E4" s="4">
        <v>1018</v>
      </c>
      <c r="F4" s="4">
        <v>18530</v>
      </c>
      <c r="G4" s="4">
        <v>16285</v>
      </c>
      <c r="H4" s="4">
        <v>7476</v>
      </c>
      <c r="I4" s="4">
        <v>599</v>
      </c>
      <c r="J4" s="4">
        <v>0</v>
      </c>
      <c r="K4" s="4">
        <v>1627</v>
      </c>
      <c r="L4" s="4">
        <v>0</v>
      </c>
      <c r="M4" s="4">
        <v>0</v>
      </c>
      <c r="N4" s="4">
        <v>0</v>
      </c>
      <c r="O4" s="4">
        <v>12964</v>
      </c>
      <c r="P4" s="4">
        <v>5111</v>
      </c>
      <c r="Q4" s="4">
        <v>7092</v>
      </c>
      <c r="R4" s="4">
        <v>0</v>
      </c>
      <c r="S4" s="4">
        <v>0</v>
      </c>
      <c r="T4" s="4">
        <v>785</v>
      </c>
      <c r="U4" s="4">
        <v>0</v>
      </c>
      <c r="V4" s="7">
        <v>16002</v>
      </c>
    </row>
    <row r="5" spans="1:24" x14ac:dyDescent="0.25">
      <c r="A5" s="3">
        <v>50</v>
      </c>
      <c r="B5" s="4">
        <v>2</v>
      </c>
      <c r="C5" s="4">
        <v>4</v>
      </c>
      <c r="D5" s="4" t="s">
        <v>21</v>
      </c>
      <c r="E5" s="4">
        <v>1018</v>
      </c>
      <c r="F5" s="4">
        <v>18885</v>
      </c>
      <c r="G5" s="4">
        <v>31836</v>
      </c>
      <c r="H5" s="4">
        <v>8852</v>
      </c>
      <c r="I5" s="4">
        <v>1094</v>
      </c>
      <c r="J5" s="4">
        <v>0</v>
      </c>
      <c r="K5" s="4">
        <v>3721</v>
      </c>
      <c r="L5" s="4">
        <v>0</v>
      </c>
      <c r="M5" s="4">
        <v>0</v>
      </c>
      <c r="N5" s="4">
        <v>0</v>
      </c>
      <c r="O5" s="4">
        <v>25164</v>
      </c>
      <c r="P5" s="4">
        <v>9962</v>
      </c>
      <c r="Q5" s="4">
        <v>13744</v>
      </c>
      <c r="R5" s="4">
        <v>0</v>
      </c>
      <c r="S5" s="4">
        <v>0</v>
      </c>
      <c r="T5" s="4">
        <v>1576</v>
      </c>
      <c r="U5" s="4">
        <v>0</v>
      </c>
      <c r="V5" s="7">
        <v>31521</v>
      </c>
      <c r="W5" s="12" t="s">
        <v>24</v>
      </c>
      <c r="X5" s="12">
        <f>AVERAGE(V2:V11)</f>
        <v>32508.7</v>
      </c>
    </row>
    <row r="6" spans="1:24" x14ac:dyDescent="0.25">
      <c r="A6" s="3">
        <v>50</v>
      </c>
      <c r="B6" s="4">
        <v>2</v>
      </c>
      <c r="C6" s="4">
        <v>5</v>
      </c>
      <c r="D6" s="4" t="s">
        <v>21</v>
      </c>
      <c r="E6" s="4">
        <v>1018</v>
      </c>
      <c r="F6" s="4">
        <v>18495</v>
      </c>
      <c r="G6" s="4">
        <v>31199</v>
      </c>
      <c r="H6" s="4">
        <v>7101</v>
      </c>
      <c r="I6" s="4">
        <v>1106</v>
      </c>
      <c r="J6" s="4">
        <v>0</v>
      </c>
      <c r="K6" s="4">
        <v>3649</v>
      </c>
      <c r="L6" s="4">
        <v>0</v>
      </c>
      <c r="M6" s="4">
        <v>0</v>
      </c>
      <c r="N6" s="4">
        <v>0</v>
      </c>
      <c r="O6" s="4">
        <v>24550</v>
      </c>
      <c r="P6" s="4">
        <v>9785</v>
      </c>
      <c r="Q6" s="4">
        <v>13359</v>
      </c>
      <c r="R6" s="4">
        <v>0</v>
      </c>
      <c r="S6" s="4">
        <v>0</v>
      </c>
      <c r="T6" s="4">
        <v>1542</v>
      </c>
      <c r="U6" s="4">
        <v>0</v>
      </c>
      <c r="V6" s="7">
        <v>30908</v>
      </c>
      <c r="W6" s="12" t="s">
        <v>25</v>
      </c>
      <c r="X6" s="12">
        <f>MEDIAN(V2:V11)</f>
        <v>31214.5</v>
      </c>
    </row>
    <row r="7" spans="1:24" x14ac:dyDescent="0.25">
      <c r="A7" s="3">
        <v>50</v>
      </c>
      <c r="B7" s="4">
        <v>2</v>
      </c>
      <c r="C7" s="4">
        <v>6</v>
      </c>
      <c r="D7" s="4" t="s">
        <v>21</v>
      </c>
      <c r="E7" s="4">
        <v>1018</v>
      </c>
      <c r="F7" s="4">
        <v>18421</v>
      </c>
      <c r="G7" s="4">
        <v>90034</v>
      </c>
      <c r="H7" s="4">
        <v>6913</v>
      </c>
      <c r="I7" s="4">
        <v>3891</v>
      </c>
      <c r="J7" s="4">
        <v>0</v>
      </c>
      <c r="K7" s="4">
        <v>10927</v>
      </c>
      <c r="L7" s="4">
        <v>0</v>
      </c>
      <c r="M7" s="4">
        <v>0</v>
      </c>
      <c r="N7" s="4">
        <v>1</v>
      </c>
      <c r="O7" s="4">
        <v>70003</v>
      </c>
      <c r="P7" s="4">
        <v>27785</v>
      </c>
      <c r="Q7" s="4">
        <v>38127</v>
      </c>
      <c r="R7" s="4">
        <v>0</v>
      </c>
      <c r="S7" s="4">
        <v>0</v>
      </c>
      <c r="T7" s="4">
        <v>4343</v>
      </c>
      <c r="U7" s="4">
        <v>0</v>
      </c>
      <c r="V7" s="7">
        <v>89759</v>
      </c>
    </row>
    <row r="8" spans="1:24" x14ac:dyDescent="0.25">
      <c r="A8" s="3">
        <v>50</v>
      </c>
      <c r="B8" s="4">
        <v>2</v>
      </c>
      <c r="C8" s="4">
        <v>7</v>
      </c>
      <c r="D8" s="4" t="s">
        <v>21</v>
      </c>
      <c r="E8" s="4">
        <v>1018</v>
      </c>
      <c r="F8" s="4">
        <v>18073</v>
      </c>
      <c r="G8" s="4">
        <v>33896</v>
      </c>
      <c r="H8" s="4">
        <v>7076</v>
      </c>
      <c r="I8" s="4">
        <v>1241</v>
      </c>
      <c r="J8" s="4">
        <v>0</v>
      </c>
      <c r="K8" s="4">
        <v>3991</v>
      </c>
      <c r="L8" s="4">
        <v>0</v>
      </c>
      <c r="M8" s="4">
        <v>0</v>
      </c>
      <c r="N8" s="4">
        <v>0</v>
      </c>
      <c r="O8" s="4">
        <v>26694</v>
      </c>
      <c r="P8" s="4">
        <v>10578</v>
      </c>
      <c r="Q8" s="4">
        <v>14607</v>
      </c>
      <c r="R8" s="4">
        <v>0</v>
      </c>
      <c r="S8" s="4">
        <v>0</v>
      </c>
      <c r="T8" s="4">
        <v>1669</v>
      </c>
      <c r="U8" s="4">
        <v>0</v>
      </c>
      <c r="V8" s="7">
        <v>33615</v>
      </c>
    </row>
    <row r="9" spans="1:24" x14ac:dyDescent="0.25">
      <c r="A9" s="3">
        <v>50</v>
      </c>
      <c r="B9" s="4">
        <v>2</v>
      </c>
      <c r="C9" s="4">
        <v>8</v>
      </c>
      <c r="D9" s="4" t="s">
        <v>21</v>
      </c>
      <c r="E9" s="4">
        <v>1018</v>
      </c>
      <c r="F9" s="4">
        <v>18123</v>
      </c>
      <c r="G9" s="4">
        <v>12127</v>
      </c>
      <c r="H9" s="4">
        <v>6889</v>
      </c>
      <c r="I9" s="4">
        <v>465</v>
      </c>
      <c r="J9" s="4">
        <v>0</v>
      </c>
      <c r="K9" s="4">
        <v>1145</v>
      </c>
      <c r="L9" s="4">
        <v>0</v>
      </c>
      <c r="M9" s="4">
        <v>0</v>
      </c>
      <c r="N9" s="4">
        <v>0</v>
      </c>
      <c r="O9" s="4">
        <v>9663</v>
      </c>
      <c r="P9" s="4">
        <v>3900</v>
      </c>
      <c r="Q9" s="4">
        <v>5215</v>
      </c>
      <c r="R9" s="4">
        <v>0</v>
      </c>
      <c r="S9" s="4">
        <v>0</v>
      </c>
      <c r="T9" s="4">
        <v>634</v>
      </c>
      <c r="U9" s="4">
        <v>0</v>
      </c>
      <c r="V9" s="7">
        <v>11867</v>
      </c>
    </row>
    <row r="10" spans="1:24" x14ac:dyDescent="0.25">
      <c r="A10" s="3">
        <v>50</v>
      </c>
      <c r="B10" s="4">
        <v>2</v>
      </c>
      <c r="C10" s="4">
        <v>9</v>
      </c>
      <c r="D10" s="4" t="s">
        <v>21</v>
      </c>
      <c r="E10" s="4">
        <v>1018</v>
      </c>
      <c r="F10" s="4">
        <v>18650</v>
      </c>
      <c r="G10" s="4">
        <v>34756</v>
      </c>
      <c r="H10" s="4">
        <v>6762</v>
      </c>
      <c r="I10" s="4">
        <v>1243</v>
      </c>
      <c r="J10" s="4">
        <v>0</v>
      </c>
      <c r="K10" s="4">
        <v>4000</v>
      </c>
      <c r="L10" s="4">
        <v>0</v>
      </c>
      <c r="M10" s="4">
        <v>0</v>
      </c>
      <c r="N10" s="4">
        <v>0</v>
      </c>
      <c r="O10" s="4">
        <v>27522</v>
      </c>
      <c r="P10" s="4">
        <v>10899</v>
      </c>
      <c r="Q10" s="4">
        <v>15046</v>
      </c>
      <c r="R10" s="4">
        <v>0</v>
      </c>
      <c r="S10" s="4">
        <v>0</v>
      </c>
      <c r="T10" s="4">
        <v>1747</v>
      </c>
      <c r="U10" s="4">
        <v>0</v>
      </c>
      <c r="V10" s="7">
        <v>34474</v>
      </c>
    </row>
    <row r="11" spans="1:24" x14ac:dyDescent="0.25">
      <c r="A11" s="5">
        <v>50</v>
      </c>
      <c r="B11" s="6">
        <v>2</v>
      </c>
      <c r="C11" s="6">
        <v>10</v>
      </c>
      <c r="D11" s="6" t="s">
        <v>21</v>
      </c>
      <c r="E11" s="6">
        <v>1018</v>
      </c>
      <c r="F11" s="6">
        <v>18180</v>
      </c>
      <c r="G11" s="6">
        <v>33110</v>
      </c>
      <c r="H11" s="6">
        <v>7219</v>
      </c>
      <c r="I11" s="6">
        <v>1202</v>
      </c>
      <c r="J11" s="6">
        <v>0</v>
      </c>
      <c r="K11" s="6">
        <v>3929</v>
      </c>
      <c r="L11" s="6">
        <v>0</v>
      </c>
      <c r="M11" s="6">
        <v>0</v>
      </c>
      <c r="N11" s="6">
        <v>0</v>
      </c>
      <c r="O11" s="6">
        <v>26030</v>
      </c>
      <c r="P11" s="6">
        <v>10378</v>
      </c>
      <c r="Q11" s="6">
        <v>14167</v>
      </c>
      <c r="R11" s="6">
        <v>0</v>
      </c>
      <c r="S11" s="6">
        <v>0</v>
      </c>
      <c r="T11" s="6">
        <v>1659</v>
      </c>
      <c r="U11" s="6">
        <v>0</v>
      </c>
      <c r="V11" s="9">
        <v>32818</v>
      </c>
    </row>
    <row r="12" spans="1:24" x14ac:dyDescent="0.25">
      <c r="A12" s="1">
        <v>100</v>
      </c>
      <c r="B12" s="2">
        <v>2</v>
      </c>
      <c r="C12" s="2">
        <v>1</v>
      </c>
      <c r="D12" s="2" t="s">
        <v>21</v>
      </c>
      <c r="E12" s="2">
        <v>917</v>
      </c>
      <c r="F12" s="2">
        <v>20484</v>
      </c>
      <c r="G12" s="2">
        <v>89061</v>
      </c>
      <c r="H12" s="2">
        <v>16671</v>
      </c>
      <c r="I12" s="2">
        <v>2657</v>
      </c>
      <c r="J12" s="2">
        <v>12</v>
      </c>
      <c r="K12" s="2">
        <v>21962</v>
      </c>
      <c r="L12" s="2">
        <v>0</v>
      </c>
      <c r="M12" s="2">
        <v>4</v>
      </c>
      <c r="N12" s="2">
        <v>1</v>
      </c>
      <c r="O12" s="2">
        <v>60034</v>
      </c>
      <c r="P12" s="2">
        <v>23556</v>
      </c>
      <c r="Q12" s="2">
        <v>32847</v>
      </c>
      <c r="R12" s="2">
        <v>0</v>
      </c>
      <c r="S12" s="2">
        <v>0</v>
      </c>
      <c r="T12" s="2">
        <v>3202</v>
      </c>
      <c r="U12">
        <v>0</v>
      </c>
      <c r="V12" s="8">
        <v>88622</v>
      </c>
    </row>
    <row r="13" spans="1:24" x14ac:dyDescent="0.25">
      <c r="A13" s="3">
        <v>100</v>
      </c>
      <c r="B13" s="4">
        <v>2</v>
      </c>
      <c r="C13" s="4">
        <v>2</v>
      </c>
      <c r="D13" s="4" t="s">
        <v>21</v>
      </c>
      <c r="E13" s="4">
        <v>917</v>
      </c>
      <c r="F13" s="4">
        <v>18861</v>
      </c>
      <c r="G13" s="4">
        <v>34437</v>
      </c>
      <c r="H13" s="4">
        <v>16615</v>
      </c>
      <c r="I13" s="4">
        <v>1105</v>
      </c>
      <c r="J13" s="4">
        <v>0</v>
      </c>
      <c r="K13" s="4">
        <v>6488</v>
      </c>
      <c r="L13" s="4">
        <v>0</v>
      </c>
      <c r="M13" s="4">
        <v>0</v>
      </c>
      <c r="N13" s="4">
        <v>0</v>
      </c>
      <c r="O13" s="4">
        <v>24967</v>
      </c>
      <c r="P13" s="4">
        <v>9945</v>
      </c>
      <c r="Q13" s="4">
        <v>13579</v>
      </c>
      <c r="R13" s="4">
        <v>0</v>
      </c>
      <c r="S13" s="4">
        <v>0</v>
      </c>
      <c r="T13" s="4">
        <v>1476</v>
      </c>
      <c r="U13">
        <v>0</v>
      </c>
      <c r="V13" s="7">
        <v>34088</v>
      </c>
    </row>
    <row r="14" spans="1:24" x14ac:dyDescent="0.25">
      <c r="A14" s="3">
        <v>100</v>
      </c>
      <c r="B14" s="4">
        <v>2</v>
      </c>
      <c r="C14" s="4">
        <v>3</v>
      </c>
      <c r="D14" s="4" t="s">
        <v>21</v>
      </c>
      <c r="E14" s="4">
        <v>917</v>
      </c>
      <c r="F14" s="4">
        <v>19003</v>
      </c>
      <c r="G14" s="4">
        <v>114079</v>
      </c>
      <c r="H14" s="4">
        <v>19464</v>
      </c>
      <c r="I14" s="4">
        <v>3116</v>
      </c>
      <c r="J14" s="4">
        <v>0</v>
      </c>
      <c r="K14" s="4">
        <v>29395</v>
      </c>
      <c r="L14" s="4">
        <v>0</v>
      </c>
      <c r="M14" s="4">
        <v>0</v>
      </c>
      <c r="N14" s="4">
        <v>0</v>
      </c>
      <c r="O14" s="4">
        <v>76490</v>
      </c>
      <c r="P14" s="4">
        <v>29647</v>
      </c>
      <c r="Q14" s="4">
        <v>42545</v>
      </c>
      <c r="R14" s="4">
        <v>0</v>
      </c>
      <c r="S14" s="4">
        <v>0</v>
      </c>
      <c r="T14" s="4">
        <v>3989</v>
      </c>
      <c r="U14">
        <v>0</v>
      </c>
      <c r="V14" s="7">
        <v>113766</v>
      </c>
    </row>
    <row r="15" spans="1:24" x14ac:dyDescent="0.25">
      <c r="A15" s="3">
        <v>100</v>
      </c>
      <c r="B15" s="4">
        <v>2</v>
      </c>
      <c r="C15" s="4">
        <v>4</v>
      </c>
      <c r="D15" s="4" t="s">
        <v>21</v>
      </c>
      <c r="E15" s="4">
        <v>917</v>
      </c>
      <c r="F15" s="4">
        <v>19164</v>
      </c>
      <c r="G15" s="4">
        <v>192689</v>
      </c>
      <c r="H15" s="4">
        <v>17749</v>
      </c>
      <c r="I15" s="4">
        <v>5134</v>
      </c>
      <c r="J15" s="4">
        <v>0</v>
      </c>
      <c r="K15" s="4">
        <v>53325</v>
      </c>
      <c r="L15" s="4">
        <v>0</v>
      </c>
      <c r="M15" s="4">
        <v>0</v>
      </c>
      <c r="N15" s="4">
        <v>1</v>
      </c>
      <c r="O15" s="4">
        <v>125812</v>
      </c>
      <c r="P15" s="4">
        <v>48897</v>
      </c>
      <c r="Q15" s="4">
        <v>69860</v>
      </c>
      <c r="R15" s="4">
        <v>0</v>
      </c>
      <c r="S15" s="4">
        <v>0</v>
      </c>
      <c r="T15" s="4">
        <v>6897</v>
      </c>
      <c r="U15">
        <v>0</v>
      </c>
      <c r="V15" s="7">
        <v>192363</v>
      </c>
      <c r="W15" s="12" t="s">
        <v>24</v>
      </c>
      <c r="X15" s="12">
        <f>AVERAGE(V12:V21)</f>
        <v>152993.1</v>
      </c>
    </row>
    <row r="16" spans="1:24" x14ac:dyDescent="0.25">
      <c r="A16" s="3">
        <v>100</v>
      </c>
      <c r="B16" s="4">
        <v>2</v>
      </c>
      <c r="C16" s="4">
        <v>5</v>
      </c>
      <c r="D16" s="4" t="s">
        <v>21</v>
      </c>
      <c r="E16" s="4">
        <v>917</v>
      </c>
      <c r="F16" s="4">
        <v>18443</v>
      </c>
      <c r="G16" s="4">
        <v>34684</v>
      </c>
      <c r="H16" s="4">
        <v>18810</v>
      </c>
      <c r="I16" s="4">
        <v>1029</v>
      </c>
      <c r="J16" s="4">
        <v>0</v>
      </c>
      <c r="K16" s="4">
        <v>7054</v>
      </c>
      <c r="L16" s="4">
        <v>0</v>
      </c>
      <c r="M16" s="4">
        <v>0</v>
      </c>
      <c r="N16" s="4">
        <v>0</v>
      </c>
      <c r="O16" s="4">
        <v>24722</v>
      </c>
      <c r="P16" s="4">
        <v>9792</v>
      </c>
      <c r="Q16" s="4">
        <v>13571</v>
      </c>
      <c r="R16" s="4">
        <v>0</v>
      </c>
      <c r="S16" s="4">
        <v>0</v>
      </c>
      <c r="T16" s="4">
        <v>1463</v>
      </c>
      <c r="U16">
        <v>0</v>
      </c>
      <c r="V16" s="7">
        <v>34337</v>
      </c>
      <c r="W16" s="12" t="s">
        <v>25</v>
      </c>
      <c r="X16" s="12">
        <f>MEDIAN(V12:V21)</f>
        <v>154527.5</v>
      </c>
    </row>
    <row r="17" spans="1:24" x14ac:dyDescent="0.25">
      <c r="A17" s="3">
        <v>100</v>
      </c>
      <c r="B17" s="4">
        <v>2</v>
      </c>
      <c r="C17" s="4">
        <v>6</v>
      </c>
      <c r="D17" s="4" t="s">
        <v>21</v>
      </c>
      <c r="E17" s="4">
        <v>917</v>
      </c>
      <c r="F17" s="4">
        <v>18318</v>
      </c>
      <c r="G17" s="4">
        <v>116961</v>
      </c>
      <c r="H17" s="4">
        <v>19423</v>
      </c>
      <c r="I17" s="4">
        <v>3266</v>
      </c>
      <c r="J17" s="4">
        <v>0</v>
      </c>
      <c r="K17" s="4">
        <v>31540</v>
      </c>
      <c r="L17" s="4">
        <v>0</v>
      </c>
      <c r="M17" s="4">
        <v>0</v>
      </c>
      <c r="N17" s="4">
        <v>0</v>
      </c>
      <c r="O17" s="4">
        <v>76954</v>
      </c>
      <c r="P17" s="4">
        <v>30420</v>
      </c>
      <c r="Q17" s="4">
        <v>42251</v>
      </c>
      <c r="R17" s="4">
        <v>0</v>
      </c>
      <c r="S17" s="4">
        <v>0</v>
      </c>
      <c r="T17" s="4">
        <v>4288</v>
      </c>
      <c r="U17">
        <v>0</v>
      </c>
      <c r="V17" s="7">
        <v>116692</v>
      </c>
    </row>
    <row r="18" spans="1:24" x14ac:dyDescent="0.25">
      <c r="A18" s="3">
        <v>100</v>
      </c>
      <c r="B18" s="4">
        <v>2</v>
      </c>
      <c r="C18" s="4">
        <v>7</v>
      </c>
      <c r="D18" s="4" t="s">
        <v>21</v>
      </c>
      <c r="E18" s="4">
        <v>917</v>
      </c>
      <c r="F18" s="4">
        <v>18151</v>
      </c>
      <c r="G18" s="4">
        <v>204918</v>
      </c>
      <c r="H18" s="4">
        <v>17631</v>
      </c>
      <c r="I18" s="4">
        <v>5796</v>
      </c>
      <c r="J18" s="4">
        <v>0</v>
      </c>
      <c r="K18" s="4">
        <v>55403</v>
      </c>
      <c r="L18" s="4">
        <v>0</v>
      </c>
      <c r="M18" s="4">
        <v>0</v>
      </c>
      <c r="N18" s="4">
        <v>0</v>
      </c>
      <c r="O18" s="4">
        <v>134537</v>
      </c>
      <c r="P18" s="4">
        <v>52522</v>
      </c>
      <c r="Q18" s="4">
        <v>74477</v>
      </c>
      <c r="R18" s="4">
        <v>0</v>
      </c>
      <c r="S18" s="4">
        <v>0</v>
      </c>
      <c r="T18" s="4">
        <v>7434</v>
      </c>
      <c r="U18">
        <v>0</v>
      </c>
      <c r="V18" s="7">
        <v>204607</v>
      </c>
    </row>
    <row r="19" spans="1:24" x14ac:dyDescent="0.25">
      <c r="A19" s="3">
        <v>100</v>
      </c>
      <c r="B19" s="4">
        <v>2</v>
      </c>
      <c r="C19" s="4">
        <v>8</v>
      </c>
      <c r="D19" s="4" t="s">
        <v>21</v>
      </c>
      <c r="E19" s="4">
        <v>917</v>
      </c>
      <c r="F19" s="4">
        <v>18107</v>
      </c>
      <c r="G19" s="4">
        <v>296498</v>
      </c>
      <c r="H19" s="4">
        <v>17649</v>
      </c>
      <c r="I19" s="4">
        <v>8458</v>
      </c>
      <c r="J19" s="4">
        <v>0</v>
      </c>
      <c r="K19" s="4">
        <v>79049</v>
      </c>
      <c r="L19" s="4">
        <v>0</v>
      </c>
      <c r="M19" s="4">
        <v>0</v>
      </c>
      <c r="N19" s="4">
        <v>1</v>
      </c>
      <c r="O19" s="4">
        <v>195565</v>
      </c>
      <c r="P19" s="4">
        <v>75904</v>
      </c>
      <c r="Q19" s="4">
        <v>108659</v>
      </c>
      <c r="R19" s="4">
        <v>0</v>
      </c>
      <c r="S19" s="4">
        <v>0</v>
      </c>
      <c r="T19" s="4">
        <v>10561</v>
      </c>
      <c r="U19">
        <v>0</v>
      </c>
      <c r="V19" s="7">
        <v>296079</v>
      </c>
    </row>
    <row r="20" spans="1:24" x14ac:dyDescent="0.25">
      <c r="A20" s="3">
        <v>100</v>
      </c>
      <c r="B20" s="4">
        <v>2</v>
      </c>
      <c r="C20" s="4">
        <v>9</v>
      </c>
      <c r="D20" s="4" t="s">
        <v>21</v>
      </c>
      <c r="E20" s="4">
        <v>917</v>
      </c>
      <c r="F20" s="4">
        <v>18602</v>
      </c>
      <c r="G20" s="4">
        <v>207542</v>
      </c>
      <c r="H20" s="4">
        <v>14477</v>
      </c>
      <c r="I20" s="4">
        <v>6067</v>
      </c>
      <c r="J20" s="4">
        <v>0</v>
      </c>
      <c r="K20" s="4">
        <v>53854</v>
      </c>
      <c r="L20" s="4">
        <v>0</v>
      </c>
      <c r="M20" s="4">
        <v>0</v>
      </c>
      <c r="N20" s="4">
        <v>0</v>
      </c>
      <c r="O20" s="4">
        <v>138220</v>
      </c>
      <c r="P20" s="4">
        <v>54186</v>
      </c>
      <c r="Q20" s="4">
        <v>76248</v>
      </c>
      <c r="R20" s="4">
        <v>0</v>
      </c>
      <c r="S20" s="4">
        <v>0</v>
      </c>
      <c r="T20" s="4">
        <v>7868</v>
      </c>
      <c r="U20">
        <v>0</v>
      </c>
      <c r="V20" s="7">
        <v>207233</v>
      </c>
    </row>
    <row r="21" spans="1:24" x14ac:dyDescent="0.25">
      <c r="A21" s="3">
        <v>100</v>
      </c>
      <c r="B21" s="4">
        <v>2</v>
      </c>
      <c r="C21" s="4">
        <v>10</v>
      </c>
      <c r="D21" s="4" t="s">
        <v>21</v>
      </c>
      <c r="E21" s="4">
        <v>917</v>
      </c>
      <c r="F21" s="4">
        <v>18165</v>
      </c>
      <c r="G21" s="4">
        <v>242470</v>
      </c>
      <c r="H21" s="4">
        <v>17306</v>
      </c>
      <c r="I21" s="4">
        <v>7365</v>
      </c>
      <c r="J21" s="4">
        <v>0</v>
      </c>
      <c r="K21" s="4">
        <v>59435</v>
      </c>
      <c r="L21" s="4">
        <v>0</v>
      </c>
      <c r="M21" s="4">
        <v>1</v>
      </c>
      <c r="N21" s="4">
        <v>1</v>
      </c>
      <c r="O21" s="4">
        <v>164411</v>
      </c>
      <c r="P21" s="4">
        <v>64159</v>
      </c>
      <c r="Q21" s="4">
        <v>91013</v>
      </c>
      <c r="R21" s="4">
        <v>0</v>
      </c>
      <c r="S21" s="4">
        <v>0</v>
      </c>
      <c r="T21" s="6">
        <v>9339</v>
      </c>
      <c r="U21">
        <v>0</v>
      </c>
      <c r="V21" s="7">
        <v>242144</v>
      </c>
    </row>
    <row r="22" spans="1:24" x14ac:dyDescent="0.25">
      <c r="A22" s="1">
        <v>150</v>
      </c>
      <c r="B22" s="2">
        <v>2</v>
      </c>
      <c r="C22" s="2">
        <v>1</v>
      </c>
      <c r="D22" s="2" t="s">
        <v>21</v>
      </c>
      <c r="E22" s="2">
        <v>901</v>
      </c>
      <c r="F22" s="2">
        <v>19925</v>
      </c>
      <c r="G22" s="2">
        <v>717817</v>
      </c>
      <c r="H22" s="2">
        <v>286</v>
      </c>
      <c r="I22" s="2">
        <v>17257</v>
      </c>
      <c r="J22" s="2">
        <v>11</v>
      </c>
      <c r="K22" s="2">
        <v>277771</v>
      </c>
      <c r="L22" s="2">
        <v>0</v>
      </c>
      <c r="M22" s="2">
        <v>4</v>
      </c>
      <c r="N22" s="2">
        <v>5</v>
      </c>
      <c r="O22" s="2">
        <v>394868</v>
      </c>
      <c r="P22" s="2">
        <v>155025</v>
      </c>
      <c r="Q22" s="2">
        <v>217179</v>
      </c>
      <c r="R22" s="2">
        <v>0</v>
      </c>
      <c r="S22" s="2">
        <v>0</v>
      </c>
      <c r="T22" s="2">
        <v>19965</v>
      </c>
      <c r="U22" s="2">
        <v>0</v>
      </c>
      <c r="V22" s="8">
        <v>717285</v>
      </c>
    </row>
    <row r="23" spans="1:24" x14ac:dyDescent="0.25">
      <c r="A23" s="3">
        <v>150</v>
      </c>
      <c r="B23" s="4">
        <v>2</v>
      </c>
      <c r="C23" s="4">
        <v>2</v>
      </c>
      <c r="D23" s="4" t="s">
        <v>21</v>
      </c>
      <c r="E23" s="4">
        <v>901</v>
      </c>
      <c r="F23" s="4">
        <v>20714</v>
      </c>
      <c r="G23" s="4">
        <v>448193</v>
      </c>
      <c r="H23" s="4">
        <v>501</v>
      </c>
      <c r="I23" s="4">
        <v>10350</v>
      </c>
      <c r="J23" s="4">
        <v>0</v>
      </c>
      <c r="K23" s="4">
        <v>185493</v>
      </c>
      <c r="L23" s="4">
        <v>0</v>
      </c>
      <c r="M23" s="4">
        <v>1</v>
      </c>
      <c r="N23" s="4">
        <v>1</v>
      </c>
      <c r="O23" s="4">
        <v>235536</v>
      </c>
      <c r="P23" s="4">
        <v>91795</v>
      </c>
      <c r="Q23" s="4">
        <v>130612</v>
      </c>
      <c r="R23" s="4">
        <v>0</v>
      </c>
      <c r="S23" s="4">
        <v>0</v>
      </c>
      <c r="T23" s="4">
        <v>11743</v>
      </c>
      <c r="U23" s="4">
        <v>0</v>
      </c>
      <c r="V23" s="7">
        <v>447677</v>
      </c>
    </row>
    <row r="24" spans="1:24" x14ac:dyDescent="0.25">
      <c r="A24" s="3">
        <v>150</v>
      </c>
      <c r="B24" s="4">
        <v>2</v>
      </c>
      <c r="C24" s="4">
        <v>3</v>
      </c>
      <c r="D24" s="4" t="s">
        <v>22</v>
      </c>
      <c r="E24" s="4">
        <v>901</v>
      </c>
      <c r="F24" s="4">
        <v>18985</v>
      </c>
      <c r="G24" s="4">
        <v>900169</v>
      </c>
      <c r="H24" s="4">
        <v>0</v>
      </c>
      <c r="I24" s="4">
        <v>21873</v>
      </c>
      <c r="J24" s="4">
        <v>0</v>
      </c>
      <c r="K24" s="4">
        <v>361837</v>
      </c>
      <c r="L24" s="4">
        <v>0</v>
      </c>
      <c r="M24" s="4">
        <v>0</v>
      </c>
      <c r="N24" s="4">
        <v>2</v>
      </c>
      <c r="O24" s="4">
        <v>482110</v>
      </c>
      <c r="P24" s="4">
        <v>189087</v>
      </c>
      <c r="Q24" s="4">
        <v>266402</v>
      </c>
      <c r="R24" s="4">
        <v>0</v>
      </c>
      <c r="S24" s="4">
        <v>0</v>
      </c>
      <c r="T24" s="4">
        <v>24306</v>
      </c>
      <c r="U24" s="4">
        <v>0</v>
      </c>
      <c r="V24" s="7"/>
    </row>
    <row r="25" spans="1:24" x14ac:dyDescent="0.25">
      <c r="A25" s="3">
        <v>150</v>
      </c>
      <c r="B25" s="4">
        <v>2</v>
      </c>
      <c r="C25" s="4">
        <v>4</v>
      </c>
      <c r="D25" s="4" t="s">
        <v>21</v>
      </c>
      <c r="E25" s="4">
        <v>901</v>
      </c>
      <c r="F25" s="4">
        <v>18689</v>
      </c>
      <c r="G25" s="4">
        <v>408759</v>
      </c>
      <c r="H25" s="4">
        <v>116</v>
      </c>
      <c r="I25" s="4">
        <v>9586</v>
      </c>
      <c r="J25" s="4">
        <v>0</v>
      </c>
      <c r="K25" s="4">
        <v>162495</v>
      </c>
      <c r="L25" s="4">
        <v>0</v>
      </c>
      <c r="M25" s="4">
        <v>1</v>
      </c>
      <c r="N25" s="4">
        <v>1</v>
      </c>
      <c r="O25" s="4">
        <v>221595</v>
      </c>
      <c r="P25" s="4">
        <v>86075</v>
      </c>
      <c r="Q25" s="4">
        <v>123205</v>
      </c>
      <c r="R25" s="4">
        <v>0</v>
      </c>
      <c r="S25" s="4">
        <v>0</v>
      </c>
      <c r="T25" s="4">
        <v>10498</v>
      </c>
      <c r="U25" s="4">
        <v>0</v>
      </c>
      <c r="V25" s="7">
        <v>408301</v>
      </c>
      <c r="W25" s="12" t="s">
        <v>24</v>
      </c>
      <c r="X25" s="12">
        <f>AVERAGE(V22:V31)</f>
        <v>477291</v>
      </c>
    </row>
    <row r="26" spans="1:24" x14ac:dyDescent="0.25">
      <c r="A26" s="3">
        <v>150</v>
      </c>
      <c r="B26" s="4">
        <v>2</v>
      </c>
      <c r="C26" s="4">
        <v>5</v>
      </c>
      <c r="D26" s="4" t="s">
        <v>21</v>
      </c>
      <c r="E26" s="4">
        <v>901</v>
      </c>
      <c r="F26" s="4">
        <v>18514</v>
      </c>
      <c r="G26" s="4">
        <v>396692</v>
      </c>
      <c r="H26" s="4">
        <v>116</v>
      </c>
      <c r="I26" s="4">
        <v>8878</v>
      </c>
      <c r="J26" s="4">
        <v>0</v>
      </c>
      <c r="K26" s="4">
        <v>166116</v>
      </c>
      <c r="L26" s="4">
        <v>0</v>
      </c>
      <c r="M26" s="4">
        <v>0</v>
      </c>
      <c r="N26" s="4">
        <v>1</v>
      </c>
      <c r="O26" s="4">
        <v>207130</v>
      </c>
      <c r="P26" s="4">
        <v>80798</v>
      </c>
      <c r="Q26" s="4">
        <v>114898</v>
      </c>
      <c r="R26" s="4">
        <v>0</v>
      </c>
      <c r="S26" s="4">
        <v>0</v>
      </c>
      <c r="T26" s="4">
        <v>10267</v>
      </c>
      <c r="U26" s="4">
        <v>0</v>
      </c>
      <c r="V26" s="7">
        <v>396287</v>
      </c>
      <c r="W26" s="12" t="s">
        <v>25</v>
      </c>
      <c r="X26" s="12">
        <f>MEDIAN(V22:V31)</f>
        <v>427989</v>
      </c>
    </row>
    <row r="27" spans="1:24" x14ac:dyDescent="0.25">
      <c r="A27" s="3">
        <v>150</v>
      </c>
      <c r="B27" s="4">
        <v>2</v>
      </c>
      <c r="C27" s="4">
        <v>6</v>
      </c>
      <c r="D27" s="4" t="s">
        <v>21</v>
      </c>
      <c r="E27" s="4">
        <v>901</v>
      </c>
      <c r="F27" s="4">
        <v>18846</v>
      </c>
      <c r="G27" s="4">
        <v>140749</v>
      </c>
      <c r="H27" s="4">
        <v>215</v>
      </c>
      <c r="I27" s="4">
        <v>3384</v>
      </c>
      <c r="J27" s="4">
        <v>0</v>
      </c>
      <c r="K27" s="4">
        <v>51309</v>
      </c>
      <c r="L27" s="4">
        <v>0</v>
      </c>
      <c r="M27" s="4">
        <v>0</v>
      </c>
      <c r="N27" s="4">
        <v>0</v>
      </c>
      <c r="O27" s="4">
        <v>80575</v>
      </c>
      <c r="P27" s="4">
        <v>31659</v>
      </c>
      <c r="Q27" s="4">
        <v>44479</v>
      </c>
      <c r="R27" s="4">
        <v>0</v>
      </c>
      <c r="S27" s="4">
        <v>0</v>
      </c>
      <c r="T27" s="4">
        <v>4224</v>
      </c>
      <c r="U27" s="4">
        <v>0</v>
      </c>
      <c r="V27" s="7">
        <v>140426</v>
      </c>
    </row>
    <row r="28" spans="1:24" x14ac:dyDescent="0.25">
      <c r="A28" s="3">
        <v>150</v>
      </c>
      <c r="B28" s="4">
        <v>2</v>
      </c>
      <c r="C28" s="4">
        <v>7</v>
      </c>
      <c r="D28" s="4" t="s">
        <v>22</v>
      </c>
      <c r="E28" s="4">
        <v>901</v>
      </c>
      <c r="F28" s="4">
        <v>18331</v>
      </c>
      <c r="G28" s="4">
        <v>900028</v>
      </c>
      <c r="H28" s="4">
        <v>0</v>
      </c>
      <c r="I28" s="4">
        <v>21550</v>
      </c>
      <c r="J28" s="4">
        <v>0</v>
      </c>
      <c r="K28" s="4">
        <v>362995</v>
      </c>
      <c r="L28" s="4">
        <v>0</v>
      </c>
      <c r="M28" s="4">
        <v>0</v>
      </c>
      <c r="N28" s="4">
        <v>2</v>
      </c>
      <c r="O28" s="4">
        <v>481205</v>
      </c>
      <c r="P28" s="4">
        <v>186774</v>
      </c>
      <c r="Q28" s="4">
        <v>267672</v>
      </c>
      <c r="R28" s="4">
        <v>0</v>
      </c>
      <c r="S28" s="4">
        <v>0</v>
      </c>
      <c r="T28" s="4">
        <v>23670</v>
      </c>
      <c r="U28" s="4">
        <v>0</v>
      </c>
      <c r="V28" s="7"/>
    </row>
    <row r="29" spans="1:24" x14ac:dyDescent="0.25">
      <c r="A29" s="3">
        <v>150</v>
      </c>
      <c r="B29" s="4">
        <v>2</v>
      </c>
      <c r="C29" s="4">
        <v>8</v>
      </c>
      <c r="D29" s="4" t="s">
        <v>21</v>
      </c>
      <c r="E29" s="4">
        <v>901</v>
      </c>
      <c r="F29" s="4">
        <v>18333</v>
      </c>
      <c r="G29" s="4">
        <v>754170</v>
      </c>
      <c r="H29" s="4">
        <v>175</v>
      </c>
      <c r="I29" s="4">
        <v>16674</v>
      </c>
      <c r="J29" s="4">
        <v>0</v>
      </c>
      <c r="K29" s="4">
        <v>320591</v>
      </c>
      <c r="L29" s="4">
        <v>0</v>
      </c>
      <c r="M29" s="4">
        <v>0</v>
      </c>
      <c r="N29" s="4">
        <v>1</v>
      </c>
      <c r="O29" s="4">
        <v>389951</v>
      </c>
      <c r="P29" s="4">
        <v>151945</v>
      </c>
      <c r="Q29" s="4">
        <v>216300</v>
      </c>
      <c r="R29" s="4">
        <v>0</v>
      </c>
      <c r="S29" s="4">
        <v>0</v>
      </c>
      <c r="T29" s="4">
        <v>19027</v>
      </c>
      <c r="U29" s="4">
        <v>0</v>
      </c>
      <c r="V29" s="7">
        <v>753770</v>
      </c>
    </row>
    <row r="30" spans="1:24" x14ac:dyDescent="0.25">
      <c r="A30" s="3">
        <v>150</v>
      </c>
      <c r="B30" s="4">
        <v>2</v>
      </c>
      <c r="C30" s="4">
        <v>9</v>
      </c>
      <c r="D30" s="4" t="s">
        <v>22</v>
      </c>
      <c r="E30" s="4">
        <v>901</v>
      </c>
      <c r="F30" s="4">
        <v>18556</v>
      </c>
      <c r="G30" s="4">
        <v>900152</v>
      </c>
      <c r="H30" s="4">
        <v>0</v>
      </c>
      <c r="I30" s="4">
        <v>21871</v>
      </c>
      <c r="J30" s="4">
        <v>0</v>
      </c>
      <c r="K30" s="4">
        <v>371470</v>
      </c>
      <c r="L30" s="4">
        <v>0</v>
      </c>
      <c r="M30" s="4">
        <v>0</v>
      </c>
      <c r="N30" s="4">
        <v>2</v>
      </c>
      <c r="O30" s="4">
        <v>472925</v>
      </c>
      <c r="P30" s="4">
        <v>185023</v>
      </c>
      <c r="Q30" s="4">
        <v>261660</v>
      </c>
      <c r="R30" s="4">
        <v>0</v>
      </c>
      <c r="S30" s="4">
        <v>0</v>
      </c>
      <c r="T30" s="4">
        <v>23484</v>
      </c>
      <c r="U30" s="4">
        <v>0</v>
      </c>
      <c r="V30" s="7"/>
    </row>
    <row r="31" spans="1:24" x14ac:dyDescent="0.25">
      <c r="A31" s="5">
        <v>150</v>
      </c>
      <c r="B31" s="6">
        <v>2</v>
      </c>
      <c r="C31" s="6">
        <v>10</v>
      </c>
      <c r="D31" s="6" t="s">
        <v>22</v>
      </c>
      <c r="E31" s="6">
        <v>901</v>
      </c>
      <c r="F31" s="6">
        <v>18340</v>
      </c>
      <c r="G31" s="6">
        <v>900162</v>
      </c>
      <c r="H31" s="6">
        <v>0</v>
      </c>
      <c r="I31" s="6">
        <v>22226</v>
      </c>
      <c r="J31" s="6">
        <v>0</v>
      </c>
      <c r="K31" s="6">
        <v>366030</v>
      </c>
      <c r="L31" s="6">
        <v>0</v>
      </c>
      <c r="M31" s="6">
        <v>0</v>
      </c>
      <c r="N31" s="6">
        <v>2</v>
      </c>
      <c r="O31" s="6">
        <v>477451</v>
      </c>
      <c r="P31" s="6">
        <v>186648</v>
      </c>
      <c r="Q31" s="6">
        <v>264202</v>
      </c>
      <c r="R31" s="6">
        <v>0</v>
      </c>
      <c r="S31" s="6">
        <v>0</v>
      </c>
      <c r="T31" s="6">
        <v>24367</v>
      </c>
      <c r="U31" s="6">
        <v>0</v>
      </c>
      <c r="V31" s="9"/>
    </row>
    <row r="32" spans="1:24" x14ac:dyDescent="0.25">
      <c r="A32" s="1">
        <v>200</v>
      </c>
      <c r="B32" s="2">
        <v>2</v>
      </c>
      <c r="C32" s="2">
        <v>1</v>
      </c>
      <c r="D32" s="2" t="s">
        <v>22</v>
      </c>
      <c r="E32" s="2">
        <v>991</v>
      </c>
      <c r="F32" s="2">
        <v>19275</v>
      </c>
      <c r="G32" s="2">
        <v>900219</v>
      </c>
      <c r="H32" s="2">
        <v>0</v>
      </c>
      <c r="I32" s="2">
        <v>18463</v>
      </c>
      <c r="J32" s="2">
        <v>10</v>
      </c>
      <c r="K32" s="2">
        <v>437800</v>
      </c>
      <c r="L32" s="2">
        <v>0</v>
      </c>
      <c r="M32" s="2">
        <v>0</v>
      </c>
      <c r="N32" s="2">
        <v>4</v>
      </c>
      <c r="O32" s="2">
        <v>413401</v>
      </c>
      <c r="P32" s="2">
        <v>160528</v>
      </c>
      <c r="Q32" s="2">
        <v>229158</v>
      </c>
      <c r="R32" s="2">
        <v>0</v>
      </c>
      <c r="S32" s="2">
        <v>0</v>
      </c>
      <c r="T32" s="2">
        <v>18807</v>
      </c>
      <c r="U32" s="2">
        <v>0</v>
      </c>
      <c r="V32" s="8"/>
    </row>
    <row r="33" spans="1:24" x14ac:dyDescent="0.25">
      <c r="A33" s="3">
        <v>200</v>
      </c>
      <c r="B33" s="4">
        <v>2</v>
      </c>
      <c r="C33" s="4">
        <v>2</v>
      </c>
      <c r="D33" s="4" t="s">
        <v>21</v>
      </c>
      <c r="E33" s="4">
        <v>991</v>
      </c>
      <c r="F33" s="4">
        <v>18584</v>
      </c>
      <c r="G33" s="4">
        <v>899897</v>
      </c>
      <c r="H33" s="4">
        <v>408</v>
      </c>
      <c r="I33" s="4">
        <v>18270</v>
      </c>
      <c r="J33" s="4">
        <v>0</v>
      </c>
      <c r="K33" s="4">
        <v>445476</v>
      </c>
      <c r="L33" s="4">
        <v>0</v>
      </c>
      <c r="M33" s="4">
        <v>4</v>
      </c>
      <c r="N33" s="4">
        <v>3</v>
      </c>
      <c r="O33" s="4">
        <v>406474</v>
      </c>
      <c r="P33" s="4">
        <v>156880</v>
      </c>
      <c r="Q33" s="4">
        <v>226344</v>
      </c>
      <c r="R33" s="4">
        <v>0</v>
      </c>
      <c r="S33" s="4">
        <v>0</v>
      </c>
      <c r="T33" s="4">
        <v>18445</v>
      </c>
      <c r="U33" s="4">
        <v>0</v>
      </c>
      <c r="V33" s="11">
        <v>899383</v>
      </c>
    </row>
    <row r="34" spans="1:24" x14ac:dyDescent="0.25">
      <c r="A34" s="3">
        <v>200</v>
      </c>
      <c r="B34" s="4">
        <v>2</v>
      </c>
      <c r="C34" s="4">
        <v>3</v>
      </c>
      <c r="D34" s="4" t="s">
        <v>22</v>
      </c>
      <c r="E34" s="4">
        <v>991</v>
      </c>
      <c r="F34" s="4">
        <v>18286</v>
      </c>
      <c r="G34" s="4">
        <v>900221</v>
      </c>
      <c r="H34" s="4">
        <v>0</v>
      </c>
      <c r="I34" s="4">
        <v>18136</v>
      </c>
      <c r="J34" s="4">
        <v>0</v>
      </c>
      <c r="K34" s="4">
        <v>438800</v>
      </c>
      <c r="L34" s="4">
        <v>0</v>
      </c>
      <c r="M34" s="4">
        <v>0</v>
      </c>
      <c r="N34" s="4">
        <v>2</v>
      </c>
      <c r="O34" s="4">
        <v>413772</v>
      </c>
      <c r="P34" s="4">
        <v>160882</v>
      </c>
      <c r="Q34" s="4">
        <v>229425</v>
      </c>
      <c r="R34" s="4">
        <v>0</v>
      </c>
      <c r="S34" s="4">
        <v>0</v>
      </c>
      <c r="T34" s="4">
        <v>19341</v>
      </c>
      <c r="U34" s="4">
        <v>0</v>
      </c>
      <c r="V34" s="7"/>
    </row>
    <row r="35" spans="1:24" x14ac:dyDescent="0.25">
      <c r="A35" s="3">
        <v>200</v>
      </c>
      <c r="B35" s="4">
        <v>2</v>
      </c>
      <c r="C35" s="4">
        <v>4</v>
      </c>
      <c r="D35" s="4" t="s">
        <v>21</v>
      </c>
      <c r="E35" s="4">
        <v>991</v>
      </c>
      <c r="F35" s="4">
        <v>18179</v>
      </c>
      <c r="G35" s="4">
        <v>301985</v>
      </c>
      <c r="H35" s="4">
        <v>236</v>
      </c>
      <c r="I35" s="4">
        <v>6465</v>
      </c>
      <c r="J35" s="4">
        <v>0</v>
      </c>
      <c r="K35" s="4">
        <v>134546</v>
      </c>
      <c r="L35" s="4">
        <v>0</v>
      </c>
      <c r="M35" s="4">
        <v>0</v>
      </c>
      <c r="N35" s="4">
        <v>1</v>
      </c>
      <c r="O35" s="4">
        <v>150381</v>
      </c>
      <c r="P35" s="4">
        <v>58549</v>
      </c>
      <c r="Q35" s="4">
        <v>83323</v>
      </c>
      <c r="R35" s="4">
        <v>0</v>
      </c>
      <c r="S35" s="4">
        <v>0</v>
      </c>
      <c r="T35" s="4">
        <v>7385</v>
      </c>
      <c r="U35" s="4">
        <v>0</v>
      </c>
      <c r="V35" s="7">
        <v>301458</v>
      </c>
      <c r="W35" s="12" t="s">
        <v>24</v>
      </c>
      <c r="X35" s="12">
        <f>AVERAGE(V32:V41)</f>
        <v>494296</v>
      </c>
    </row>
    <row r="36" spans="1:24" x14ac:dyDescent="0.25">
      <c r="A36" s="3">
        <v>200</v>
      </c>
      <c r="B36" s="4">
        <v>2</v>
      </c>
      <c r="C36" s="4">
        <v>5</v>
      </c>
      <c r="D36" s="4" t="s">
        <v>21</v>
      </c>
      <c r="E36" s="4">
        <v>991</v>
      </c>
      <c r="F36" s="4">
        <v>18652</v>
      </c>
      <c r="G36" s="4">
        <v>430211</v>
      </c>
      <c r="H36" s="4">
        <v>240</v>
      </c>
      <c r="I36" s="4">
        <v>8462</v>
      </c>
      <c r="J36" s="4">
        <v>0</v>
      </c>
      <c r="K36" s="4">
        <v>206606</v>
      </c>
      <c r="L36" s="4">
        <v>0</v>
      </c>
      <c r="M36" s="4">
        <v>2</v>
      </c>
      <c r="N36" s="4">
        <v>1</v>
      </c>
      <c r="O36" s="4">
        <v>200984</v>
      </c>
      <c r="P36" s="4">
        <v>77224</v>
      </c>
      <c r="Q36" s="4">
        <v>112229</v>
      </c>
      <c r="R36" s="4">
        <v>0</v>
      </c>
      <c r="S36" s="4">
        <v>0</v>
      </c>
      <c r="T36" s="4">
        <v>9149</v>
      </c>
      <c r="U36" s="4">
        <v>0</v>
      </c>
      <c r="V36" s="7">
        <v>429741</v>
      </c>
      <c r="W36" s="12" t="s">
        <v>25</v>
      </c>
      <c r="X36" s="12">
        <f>MEDIAN(V32:V41)</f>
        <v>429741</v>
      </c>
    </row>
    <row r="37" spans="1:24" x14ac:dyDescent="0.25">
      <c r="A37" s="3">
        <v>200</v>
      </c>
      <c r="B37" s="4">
        <v>2</v>
      </c>
      <c r="C37" s="4">
        <v>6</v>
      </c>
      <c r="D37" s="4" t="s">
        <v>22</v>
      </c>
      <c r="E37" s="4">
        <v>991</v>
      </c>
      <c r="F37" s="4">
        <v>18126</v>
      </c>
      <c r="G37" s="4">
        <v>900243</v>
      </c>
      <c r="H37" s="4">
        <v>0</v>
      </c>
      <c r="I37" s="4">
        <v>18287</v>
      </c>
      <c r="J37" s="4">
        <v>0</v>
      </c>
      <c r="K37" s="4">
        <v>456756</v>
      </c>
      <c r="L37" s="4">
        <v>0</v>
      </c>
      <c r="M37" s="4">
        <v>0</v>
      </c>
      <c r="N37" s="4">
        <v>1</v>
      </c>
      <c r="O37" s="4">
        <v>396448</v>
      </c>
      <c r="P37" s="4">
        <v>153556</v>
      </c>
      <c r="Q37" s="4">
        <v>220304</v>
      </c>
      <c r="R37" s="4">
        <v>0</v>
      </c>
      <c r="S37" s="4">
        <v>0</v>
      </c>
      <c r="T37" s="4">
        <v>17615</v>
      </c>
      <c r="U37" s="4">
        <v>0</v>
      </c>
      <c r="V37" s="7"/>
    </row>
    <row r="38" spans="1:24" x14ac:dyDescent="0.25">
      <c r="A38" s="3">
        <v>200</v>
      </c>
      <c r="B38" s="4">
        <v>2</v>
      </c>
      <c r="C38" s="4">
        <v>7</v>
      </c>
      <c r="D38" s="4" t="s">
        <v>21</v>
      </c>
      <c r="E38" s="4">
        <v>991</v>
      </c>
      <c r="F38" s="4">
        <v>18170</v>
      </c>
      <c r="G38" s="4">
        <v>498236</v>
      </c>
      <c r="H38" s="4">
        <v>768</v>
      </c>
      <c r="I38" s="4">
        <v>9844</v>
      </c>
      <c r="J38" s="4">
        <v>0</v>
      </c>
      <c r="K38" s="4">
        <v>244973</v>
      </c>
      <c r="L38" s="4">
        <v>0</v>
      </c>
      <c r="M38" s="4">
        <v>1</v>
      </c>
      <c r="N38" s="4">
        <v>1</v>
      </c>
      <c r="O38" s="4">
        <v>227258</v>
      </c>
      <c r="P38" s="4">
        <v>88060</v>
      </c>
      <c r="Q38" s="4">
        <v>126248</v>
      </c>
      <c r="R38" s="4">
        <v>0</v>
      </c>
      <c r="S38" s="4">
        <v>0</v>
      </c>
      <c r="T38" s="4">
        <v>10604</v>
      </c>
      <c r="U38" s="4">
        <v>0</v>
      </c>
      <c r="V38" s="7">
        <v>497719</v>
      </c>
    </row>
    <row r="39" spans="1:24" x14ac:dyDescent="0.25">
      <c r="A39" s="3">
        <v>200</v>
      </c>
      <c r="B39" s="4">
        <v>2</v>
      </c>
      <c r="C39" s="4">
        <v>8</v>
      </c>
      <c r="D39" s="4" t="s">
        <v>22</v>
      </c>
      <c r="E39" s="4">
        <v>991</v>
      </c>
      <c r="F39" s="4">
        <v>18342</v>
      </c>
      <c r="G39" s="4">
        <v>900222</v>
      </c>
      <c r="H39" s="4">
        <v>0</v>
      </c>
      <c r="I39" s="4">
        <v>18560</v>
      </c>
      <c r="J39" s="4">
        <v>0</v>
      </c>
      <c r="K39" s="4">
        <v>455298</v>
      </c>
      <c r="L39" s="4">
        <v>0</v>
      </c>
      <c r="M39" s="4">
        <v>0</v>
      </c>
      <c r="N39" s="4">
        <v>2</v>
      </c>
      <c r="O39" s="4">
        <v>397197</v>
      </c>
      <c r="P39" s="4">
        <v>153398</v>
      </c>
      <c r="Q39" s="4">
        <v>221282</v>
      </c>
      <c r="R39" s="4">
        <v>0</v>
      </c>
      <c r="S39" s="4">
        <v>0</v>
      </c>
      <c r="T39" s="4">
        <v>18181</v>
      </c>
      <c r="U39" s="4">
        <v>0</v>
      </c>
      <c r="V39" s="7"/>
    </row>
    <row r="40" spans="1:24" x14ac:dyDescent="0.25">
      <c r="A40" s="3">
        <v>200</v>
      </c>
      <c r="B40" s="4">
        <v>2</v>
      </c>
      <c r="C40" s="4">
        <v>9</v>
      </c>
      <c r="D40" s="4" t="s">
        <v>21</v>
      </c>
      <c r="E40" s="4">
        <v>991</v>
      </c>
      <c r="F40" s="4">
        <v>18206</v>
      </c>
      <c r="G40" s="4">
        <v>343634</v>
      </c>
      <c r="H40" s="4">
        <v>517</v>
      </c>
      <c r="I40" s="4">
        <v>7094</v>
      </c>
      <c r="J40" s="4">
        <v>0</v>
      </c>
      <c r="K40" s="4">
        <v>160340</v>
      </c>
      <c r="L40" s="4">
        <v>0</v>
      </c>
      <c r="M40" s="4">
        <v>0</v>
      </c>
      <c r="N40" s="4">
        <v>0</v>
      </c>
      <c r="O40" s="4">
        <v>164683</v>
      </c>
      <c r="P40" s="4">
        <v>63316</v>
      </c>
      <c r="Q40" s="4">
        <v>91883</v>
      </c>
      <c r="R40" s="4">
        <v>0</v>
      </c>
      <c r="S40" s="4">
        <v>0</v>
      </c>
      <c r="T40" s="4">
        <v>7731</v>
      </c>
      <c r="U40" s="4">
        <v>0</v>
      </c>
      <c r="V40" s="7">
        <v>343179</v>
      </c>
    </row>
    <row r="41" spans="1:24" x14ac:dyDescent="0.25">
      <c r="A41" s="5">
        <v>200</v>
      </c>
      <c r="B41" s="6">
        <v>2</v>
      </c>
      <c r="C41" s="6">
        <v>10</v>
      </c>
      <c r="D41" s="6" t="s">
        <v>22</v>
      </c>
      <c r="E41" s="6">
        <v>991</v>
      </c>
      <c r="F41" s="6">
        <v>18259</v>
      </c>
      <c r="G41" s="6">
        <v>900255</v>
      </c>
      <c r="H41" s="6">
        <v>0</v>
      </c>
      <c r="I41" s="6">
        <v>17939</v>
      </c>
      <c r="J41" s="6">
        <v>0</v>
      </c>
      <c r="K41" s="6">
        <v>449631</v>
      </c>
      <c r="L41" s="6">
        <v>0</v>
      </c>
      <c r="M41" s="6">
        <v>0</v>
      </c>
      <c r="N41" s="6">
        <v>1</v>
      </c>
      <c r="O41" s="6">
        <v>403652</v>
      </c>
      <c r="P41" s="6">
        <v>156024</v>
      </c>
      <c r="Q41" s="6">
        <v>224559</v>
      </c>
      <c r="R41" s="6">
        <v>0</v>
      </c>
      <c r="S41" s="6">
        <v>0</v>
      </c>
      <c r="T41" s="6">
        <v>18475</v>
      </c>
      <c r="U41" s="6">
        <v>0</v>
      </c>
      <c r="V41" s="9"/>
    </row>
    <row r="42" spans="1:24" x14ac:dyDescent="0.25">
      <c r="A42" s="1">
        <v>250</v>
      </c>
      <c r="B42" s="2">
        <v>2</v>
      </c>
      <c r="C42" s="2">
        <v>1</v>
      </c>
      <c r="D42" s="2" t="s">
        <v>22</v>
      </c>
      <c r="E42" s="2">
        <v>897</v>
      </c>
      <c r="F42" s="2">
        <v>19668</v>
      </c>
      <c r="G42" s="2">
        <v>900289</v>
      </c>
      <c r="H42" s="2">
        <v>0</v>
      </c>
      <c r="I42" s="2">
        <v>17190</v>
      </c>
      <c r="J42" s="2">
        <v>11</v>
      </c>
      <c r="K42" s="2">
        <v>457246</v>
      </c>
      <c r="L42" s="2">
        <v>0</v>
      </c>
      <c r="M42" s="2">
        <v>0</v>
      </c>
      <c r="N42" s="2">
        <v>4</v>
      </c>
      <c r="O42" s="2">
        <v>397150</v>
      </c>
      <c r="P42" s="2">
        <v>152905</v>
      </c>
      <c r="Q42" s="2">
        <v>221180</v>
      </c>
      <c r="R42" s="2">
        <v>0</v>
      </c>
      <c r="S42" s="2">
        <v>0</v>
      </c>
      <c r="T42" s="2">
        <v>17125</v>
      </c>
      <c r="U42" s="2">
        <v>0</v>
      </c>
      <c r="V42" s="8"/>
    </row>
    <row r="43" spans="1:24" x14ac:dyDescent="0.25">
      <c r="A43" s="3">
        <v>250</v>
      </c>
      <c r="B43" s="4">
        <v>2</v>
      </c>
      <c r="C43" s="4">
        <v>2</v>
      </c>
      <c r="D43" s="4" t="s">
        <v>22</v>
      </c>
      <c r="E43" s="4">
        <v>897</v>
      </c>
      <c r="F43" s="4">
        <v>18852</v>
      </c>
      <c r="G43" s="4">
        <v>900333</v>
      </c>
      <c r="H43" s="4">
        <v>0</v>
      </c>
      <c r="I43" s="4">
        <v>14850</v>
      </c>
      <c r="J43" s="4">
        <v>0</v>
      </c>
      <c r="K43" s="4">
        <v>513953</v>
      </c>
      <c r="L43" s="4">
        <v>0</v>
      </c>
      <c r="M43" s="4">
        <v>0</v>
      </c>
      <c r="N43" s="4">
        <v>3</v>
      </c>
      <c r="O43" s="4">
        <v>346088</v>
      </c>
      <c r="P43" s="4">
        <v>135119</v>
      </c>
      <c r="Q43" s="4">
        <v>191095</v>
      </c>
      <c r="R43" s="4">
        <v>0</v>
      </c>
      <c r="S43" s="4">
        <v>0</v>
      </c>
      <c r="T43" s="4">
        <v>14498</v>
      </c>
      <c r="U43" s="4">
        <v>0</v>
      </c>
      <c r="V43" s="7"/>
    </row>
    <row r="44" spans="1:24" x14ac:dyDescent="0.25">
      <c r="A44" s="3">
        <v>250</v>
      </c>
      <c r="B44" s="4">
        <v>2</v>
      </c>
      <c r="C44" s="4">
        <v>3</v>
      </c>
      <c r="D44" s="4" t="s">
        <v>22</v>
      </c>
      <c r="E44" s="4">
        <v>897</v>
      </c>
      <c r="F44" s="4">
        <v>18563</v>
      </c>
      <c r="G44" s="4">
        <v>900375</v>
      </c>
      <c r="H44" s="4">
        <v>0</v>
      </c>
      <c r="I44" s="4">
        <v>15554</v>
      </c>
      <c r="J44" s="4">
        <v>0</v>
      </c>
      <c r="K44" s="4">
        <v>508724</v>
      </c>
      <c r="L44" s="4">
        <v>0</v>
      </c>
      <c r="M44" s="4">
        <v>0</v>
      </c>
      <c r="N44" s="4">
        <v>1</v>
      </c>
      <c r="O44" s="4">
        <v>350068</v>
      </c>
      <c r="P44" s="4">
        <v>135077</v>
      </c>
      <c r="Q44" s="4">
        <v>194880</v>
      </c>
      <c r="R44" s="4">
        <v>0</v>
      </c>
      <c r="S44" s="4">
        <v>0</v>
      </c>
      <c r="T44" s="4">
        <v>14754</v>
      </c>
      <c r="U44" s="4">
        <v>0</v>
      </c>
      <c r="V44" s="7"/>
    </row>
    <row r="45" spans="1:24" x14ac:dyDescent="0.25">
      <c r="A45" s="3">
        <v>250</v>
      </c>
      <c r="B45" s="4">
        <v>2</v>
      </c>
      <c r="C45" s="4">
        <v>4</v>
      </c>
      <c r="D45" s="4" t="s">
        <v>22</v>
      </c>
      <c r="E45" s="4">
        <v>897</v>
      </c>
      <c r="F45" s="4">
        <v>18601</v>
      </c>
      <c r="G45" s="4">
        <v>900249</v>
      </c>
      <c r="H45" s="4">
        <v>0</v>
      </c>
      <c r="I45" s="4">
        <v>16951</v>
      </c>
      <c r="J45" s="4">
        <v>0</v>
      </c>
      <c r="K45" s="4">
        <v>477680</v>
      </c>
      <c r="L45" s="4">
        <v>0</v>
      </c>
      <c r="M45" s="4">
        <v>0</v>
      </c>
      <c r="N45" s="4">
        <v>2</v>
      </c>
      <c r="O45" s="4">
        <v>377880</v>
      </c>
      <c r="P45" s="4">
        <v>145551</v>
      </c>
      <c r="Q45" s="4">
        <v>210862</v>
      </c>
      <c r="R45" s="4">
        <v>0</v>
      </c>
      <c r="S45" s="4">
        <v>0</v>
      </c>
      <c r="T45" s="4">
        <v>16213</v>
      </c>
      <c r="U45" s="4">
        <v>0</v>
      </c>
      <c r="V45" s="7"/>
      <c r="W45" s="12" t="s">
        <v>24</v>
      </c>
      <c r="X45" s="12">
        <f>AVERAGE(V42:V51)</f>
        <v>798115</v>
      </c>
    </row>
    <row r="46" spans="1:24" x14ac:dyDescent="0.25">
      <c r="A46" s="3">
        <v>250</v>
      </c>
      <c r="B46" s="4">
        <v>2</v>
      </c>
      <c r="C46" s="4">
        <v>5</v>
      </c>
      <c r="D46" s="4" t="s">
        <v>22</v>
      </c>
      <c r="E46" s="4">
        <v>897</v>
      </c>
      <c r="F46" s="4">
        <v>18607</v>
      </c>
      <c r="G46" s="4">
        <v>900224</v>
      </c>
      <c r="H46" s="4">
        <v>0</v>
      </c>
      <c r="I46" s="4">
        <v>17156</v>
      </c>
      <c r="J46" s="4">
        <v>0</v>
      </c>
      <c r="K46" s="4">
        <v>467986</v>
      </c>
      <c r="L46" s="4">
        <v>0</v>
      </c>
      <c r="M46" s="4">
        <v>0</v>
      </c>
      <c r="N46" s="4">
        <v>2</v>
      </c>
      <c r="O46" s="4">
        <v>387745</v>
      </c>
      <c r="P46" s="4">
        <v>150794</v>
      </c>
      <c r="Q46" s="4">
        <v>215261</v>
      </c>
      <c r="R46" s="4">
        <v>0</v>
      </c>
      <c r="S46" s="4">
        <v>0</v>
      </c>
      <c r="T46" s="4">
        <v>16837</v>
      </c>
      <c r="U46" s="4">
        <v>0</v>
      </c>
      <c r="V46" s="7"/>
      <c r="W46" s="12" t="s">
        <v>25</v>
      </c>
      <c r="X46" s="12">
        <f>MEDIAN(V42:V51)</f>
        <v>798115</v>
      </c>
    </row>
    <row r="47" spans="1:24" x14ac:dyDescent="0.25">
      <c r="A47" s="3">
        <v>250</v>
      </c>
      <c r="B47" s="4">
        <v>2</v>
      </c>
      <c r="C47" s="4">
        <v>6</v>
      </c>
      <c r="D47" s="4" t="s">
        <v>22</v>
      </c>
      <c r="E47" s="4">
        <v>897</v>
      </c>
      <c r="F47" s="4">
        <v>18808</v>
      </c>
      <c r="G47" s="4">
        <v>900323</v>
      </c>
      <c r="H47" s="4">
        <v>0</v>
      </c>
      <c r="I47" s="4">
        <v>15840</v>
      </c>
      <c r="J47" s="4">
        <v>0</v>
      </c>
      <c r="K47" s="4">
        <v>505050</v>
      </c>
      <c r="L47" s="4">
        <v>0</v>
      </c>
      <c r="M47" s="4">
        <v>0</v>
      </c>
      <c r="N47" s="4">
        <v>1</v>
      </c>
      <c r="O47" s="4">
        <v>353713</v>
      </c>
      <c r="P47" s="4">
        <v>138445</v>
      </c>
      <c r="Q47" s="4">
        <v>195445</v>
      </c>
      <c r="R47" s="4">
        <v>0</v>
      </c>
      <c r="S47" s="4">
        <v>0</v>
      </c>
      <c r="T47" s="4">
        <v>14815</v>
      </c>
      <c r="U47" s="4">
        <v>0</v>
      </c>
      <c r="V47" s="7"/>
    </row>
    <row r="48" spans="1:24" x14ac:dyDescent="0.25">
      <c r="A48" s="3">
        <v>250</v>
      </c>
      <c r="B48" s="4">
        <v>2</v>
      </c>
      <c r="C48" s="4">
        <v>7</v>
      </c>
      <c r="D48" s="4" t="s">
        <v>22</v>
      </c>
      <c r="E48" s="4">
        <v>897</v>
      </c>
      <c r="F48" s="4">
        <v>18586</v>
      </c>
      <c r="G48" s="4">
        <v>900353</v>
      </c>
      <c r="H48" s="4">
        <v>0</v>
      </c>
      <c r="I48" s="4">
        <v>15333</v>
      </c>
      <c r="J48" s="4">
        <v>0</v>
      </c>
      <c r="K48" s="4">
        <v>517344</v>
      </c>
      <c r="L48" s="4">
        <v>0</v>
      </c>
      <c r="M48" s="4">
        <v>0</v>
      </c>
      <c r="N48" s="4">
        <v>1</v>
      </c>
      <c r="O48" s="4">
        <v>342365</v>
      </c>
      <c r="P48" s="4">
        <v>133612</v>
      </c>
      <c r="Q48" s="4">
        <v>189376</v>
      </c>
      <c r="R48" s="4">
        <v>0</v>
      </c>
      <c r="S48" s="4">
        <v>0</v>
      </c>
      <c r="T48" s="4">
        <v>14170</v>
      </c>
      <c r="U48" s="4">
        <v>0</v>
      </c>
      <c r="V48" s="7"/>
    </row>
    <row r="49" spans="1:22" x14ac:dyDescent="0.25">
      <c r="A49" s="3">
        <v>250</v>
      </c>
      <c r="B49" s="4">
        <v>2</v>
      </c>
      <c r="C49" s="4">
        <v>8</v>
      </c>
      <c r="D49" s="4" t="s">
        <v>22</v>
      </c>
      <c r="E49" s="4">
        <v>897</v>
      </c>
      <c r="F49" s="4">
        <v>18431</v>
      </c>
      <c r="G49" s="4">
        <v>900337</v>
      </c>
      <c r="H49" s="4">
        <v>0</v>
      </c>
      <c r="I49" s="4">
        <v>15759</v>
      </c>
      <c r="J49" s="4">
        <v>0</v>
      </c>
      <c r="K49" s="4">
        <v>513757</v>
      </c>
      <c r="L49" s="4">
        <v>0</v>
      </c>
      <c r="M49" s="4">
        <v>0</v>
      </c>
      <c r="N49" s="4">
        <v>1</v>
      </c>
      <c r="O49" s="4">
        <v>345318</v>
      </c>
      <c r="P49" s="4">
        <v>135039</v>
      </c>
      <c r="Q49" s="4">
        <v>190818</v>
      </c>
      <c r="R49" s="4">
        <v>0</v>
      </c>
      <c r="S49" s="4">
        <v>0</v>
      </c>
      <c r="T49" s="4">
        <v>14548</v>
      </c>
      <c r="U49" s="4">
        <v>0</v>
      </c>
      <c r="V49" s="7"/>
    </row>
    <row r="50" spans="1:22" x14ac:dyDescent="0.25">
      <c r="A50" s="3">
        <v>250</v>
      </c>
      <c r="B50" s="4">
        <v>2</v>
      </c>
      <c r="C50" s="4">
        <v>9</v>
      </c>
      <c r="D50" s="4" t="s">
        <v>21</v>
      </c>
      <c r="E50" s="4">
        <v>897</v>
      </c>
      <c r="F50" s="4">
        <v>18259</v>
      </c>
      <c r="G50" s="4">
        <v>798659</v>
      </c>
      <c r="H50" s="4">
        <v>629</v>
      </c>
      <c r="I50" s="4">
        <v>13791</v>
      </c>
      <c r="J50" s="4">
        <v>0</v>
      </c>
      <c r="K50" s="4">
        <v>448525</v>
      </c>
      <c r="L50" s="4">
        <v>0</v>
      </c>
      <c r="M50" s="4">
        <v>4</v>
      </c>
      <c r="N50" s="4">
        <v>1</v>
      </c>
      <c r="O50" s="4">
        <v>313475</v>
      </c>
      <c r="P50" s="4">
        <v>122452</v>
      </c>
      <c r="Q50" s="4">
        <v>173247</v>
      </c>
      <c r="R50" s="4">
        <v>0</v>
      </c>
      <c r="S50" s="4">
        <v>0</v>
      </c>
      <c r="T50" s="4">
        <v>13183</v>
      </c>
      <c r="U50" s="4">
        <v>0</v>
      </c>
      <c r="V50" s="11">
        <v>798115</v>
      </c>
    </row>
    <row r="51" spans="1:22" x14ac:dyDescent="0.25">
      <c r="A51" s="5">
        <v>250</v>
      </c>
      <c r="B51" s="6">
        <v>2</v>
      </c>
      <c r="C51" s="6">
        <v>10</v>
      </c>
      <c r="D51" s="6" t="s">
        <v>22</v>
      </c>
      <c r="E51" s="6">
        <v>897</v>
      </c>
      <c r="F51" s="6">
        <v>18561</v>
      </c>
      <c r="G51" s="6">
        <v>900393</v>
      </c>
      <c r="H51" s="6">
        <v>0</v>
      </c>
      <c r="I51" s="6">
        <v>16119</v>
      </c>
      <c r="J51" s="6">
        <v>0</v>
      </c>
      <c r="K51" s="6">
        <v>500343</v>
      </c>
      <c r="L51" s="6">
        <v>0</v>
      </c>
      <c r="M51" s="6">
        <v>0</v>
      </c>
      <c r="N51" s="6">
        <v>1</v>
      </c>
      <c r="O51" s="6">
        <v>357692</v>
      </c>
      <c r="P51" s="6">
        <v>138551</v>
      </c>
      <c r="Q51" s="6">
        <v>198862</v>
      </c>
      <c r="R51" s="6">
        <v>0</v>
      </c>
      <c r="S51" s="6">
        <v>0</v>
      </c>
      <c r="T51" s="6">
        <v>14922</v>
      </c>
      <c r="U51" s="6">
        <v>0</v>
      </c>
      <c r="V51" s="9"/>
    </row>
  </sheetData>
  <conditionalFormatting sqref="D1:D51">
    <cfRule type="expression" dxfId="0" priority="1">
      <formula>D1&lt;&gt;"ModelResultImpl"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 Babikian</dc:creator>
  <cp:lastModifiedBy>Aren Babikian</cp:lastModifiedBy>
  <dcterms:created xsi:type="dcterms:W3CDTF">2020-05-13T13:55:38Z</dcterms:created>
  <dcterms:modified xsi:type="dcterms:W3CDTF">2020-05-13T14:28:52Z</dcterms:modified>
</cp:coreProperties>
</file>