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nwuac-my.sharepoint.com/personal/37778412_mynwu_ac_za/Documents/Documents/Computer/ME!/"/>
    </mc:Choice>
  </mc:AlternateContent>
  <xr:revisionPtr revIDLastSave="0" documentId="8_{FB5C56E4-2ACA-428B-90DD-8E3B6E68FCF7}" xr6:coauthVersionLast="47" xr6:coauthVersionMax="47" xr10:uidLastSave="{00000000-0000-0000-0000-000000000000}"/>
  <bookViews>
    <workbookView xWindow="-120" yWindow="-120" windowWidth="20730" windowHeight="11160" activeTab="2" xr2:uid="{69209915-CC53-4B58-95E6-4DCB255FD463}"/>
  </bookViews>
  <sheets>
    <sheet name="south african_economy" sheetId="1" r:id="rId1"/>
    <sheet name="Summary" sheetId="2" r:id="rId2"/>
    <sheet name="Data Visualization" sheetId="3" r:id="rId3"/>
  </sheets>
  <definedNames>
    <definedName name="Slicer_Provincial_capital">#N/A</definedName>
  </definedNames>
  <calcPr calcId="0"/>
  <pivotCaches>
    <pivotCache cacheId="5"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N5" i="1" l="1"/>
  <c r="M5" i="1"/>
  <c r="L5" i="1"/>
  <c r="J5" i="1"/>
  <c r="I5" i="1"/>
  <c r="H5" i="1"/>
</calcChain>
</file>

<file path=xl/sharedStrings.xml><?xml version="1.0" encoding="utf-8"?>
<sst xmlns="http://schemas.openxmlformats.org/spreadsheetml/2006/main" count="50" uniqueCount="34">
  <si>
    <t>Province</t>
  </si>
  <si>
    <t>Provincial capital</t>
  </si>
  <si>
    <t>Largest city</t>
  </si>
  <si>
    <t>Area (km2)[258]</t>
  </si>
  <si>
    <t>Population (2022)[158]</t>
  </si>
  <si>
    <t>Eastern Cape</t>
  </si>
  <si>
    <t>Bhisho</t>
  </si>
  <si>
    <t>Gqeberha</t>
  </si>
  <si>
    <t>Free State</t>
  </si>
  <si>
    <t>Bloemfontein</t>
  </si>
  <si>
    <t>Gauteng</t>
  </si>
  <si>
    <t>Johannesburg</t>
  </si>
  <si>
    <t>KwaZulu-Natal</t>
  </si>
  <si>
    <t>Pietermaritzburg</t>
  </si>
  <si>
    <t>Durban</t>
  </si>
  <si>
    <t>Limpopo</t>
  </si>
  <si>
    <t>Polokwane</t>
  </si>
  <si>
    <t>Mpumalanga</t>
  </si>
  <si>
    <t>Mbombela</t>
  </si>
  <si>
    <t>North West</t>
  </si>
  <si>
    <t>Mahikeng</t>
  </si>
  <si>
    <t>Klerksdorp</t>
  </si>
  <si>
    <t>Northern Cape</t>
  </si>
  <si>
    <t>Kimberley</t>
  </si>
  <si>
    <t>Western Cape</t>
  </si>
  <si>
    <t>Cape Town</t>
  </si>
  <si>
    <t>South African Economy by province</t>
  </si>
  <si>
    <t>Maximum</t>
  </si>
  <si>
    <t>Minimum</t>
  </si>
  <si>
    <t>Average</t>
  </si>
  <si>
    <t>Row Labels</t>
  </si>
  <si>
    <t>Grand Total</t>
  </si>
  <si>
    <t>Sum of Area (km2)[258]</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</si>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</sst>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u/>
      <sz val="14"/>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0" fontId="0" fillId="33" borderId="10" xfId="0" applyFill="1" applyBorder="1"/>
    <xf numFmtId="3" fontId="0" fillId="33" borderId="10" xfId="0" applyNumberFormat="1" applyFill="1" applyBorder="1"/>
    <xf numFmtId="0" fontId="0" fillId="34" borderId="10" xfId="0" applyFill="1" applyBorder="1"/>
    <xf numFmtId="0" fontId="18" fillId="33" borderId="0" xfId="0" applyFont="1" applyFill="1"/>
    <xf numFmtId="0" fontId="16" fillId="34" borderId="10" xfId="0" applyFont="1" applyFill="1" applyBorder="1"/>
    <xf numFmtId="0" fontId="16" fillId="33" borderId="0" xfId="0" applyFont="1" applyFill="1"/>
    <xf numFmtId="0" fontId="0" fillId="34" borderId="0" xfId="0" applyFill="1"/>
    <xf numFmtId="0" fontId="0" fillId="33" borderId="10" xfId="0" applyFill="1" applyBorder="1" applyAlignment="1">
      <alignment horizontal="left"/>
    </xf>
    <xf numFmtId="0" fontId="0" fillId="34" borderId="10" xfId="0" applyFill="1" applyBorder="1" applyAlignment="1">
      <alignment horizontal="left"/>
    </xf>
    <xf numFmtId="3" fontId="0" fillId="34" borderId="10"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 african_economy (1).xlsx]Summary!PivotTable1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Population</a:t>
            </a:r>
            <a:r>
              <a:rPr lang="en-US" b="1" baseline="0"/>
              <a:t> by Capital</a:t>
            </a:r>
            <a:endParaRPr lang="en-US" b="1"/>
          </a:p>
        </c:rich>
      </c:tx>
      <c:layout>
        <c:manualLayout>
          <c:xMode val="edge"/>
          <c:yMode val="edge"/>
          <c:x val="0.36215266841644789"/>
          <c:y val="0.15999562554680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pivotFmt>
      <c:pivotFmt>
        <c:idx val="2"/>
        <c:spPr>
          <a:solidFill>
            <a:schemeClr val="tx2">
              <a:lumMod val="75000"/>
              <a:lumOff val="25000"/>
            </a:schemeClr>
          </a:solidFill>
          <a:ln>
            <a:noFill/>
          </a:ln>
          <a:effectLst/>
        </c:spPr>
      </c:pivotFmt>
      <c:pivotFmt>
        <c:idx val="3"/>
        <c:spPr>
          <a:solidFill>
            <a:schemeClr val="accent3">
              <a:lumMod val="50000"/>
            </a:schemeClr>
          </a:solidFill>
          <a:ln>
            <a:noFill/>
          </a:ln>
          <a:effectLst/>
        </c:spPr>
      </c:pivotFmt>
      <c:pivotFmt>
        <c:idx val="4"/>
        <c:spPr>
          <a:solidFill>
            <a:schemeClr val="accent5">
              <a:lumMod val="50000"/>
            </a:schemeClr>
          </a:solidFill>
          <a:ln>
            <a:noFill/>
          </a:ln>
          <a:effectLst/>
        </c:spPr>
      </c:pivotFmt>
      <c:pivotFmt>
        <c:idx val="5"/>
        <c:spPr>
          <a:solidFill>
            <a:schemeClr val="accent4"/>
          </a:solidFill>
          <a:ln>
            <a:noFill/>
          </a:ln>
          <a:effectLst/>
        </c:spPr>
      </c:pivotFmt>
      <c:pivotFmt>
        <c:idx val="6"/>
        <c:spPr>
          <a:solidFill>
            <a:schemeClr val="tx1">
              <a:lumMod val="95000"/>
              <a:lumOff val="5000"/>
            </a:schemeClr>
          </a:solidFill>
          <a:ln>
            <a:noFill/>
          </a:ln>
          <a:effectLst/>
        </c:spPr>
      </c:pivotFmt>
      <c:pivotFmt>
        <c:idx val="7"/>
        <c:spPr>
          <a:solidFill>
            <a:schemeClr val="accent3">
              <a:lumMod val="60000"/>
              <a:lumOff val="40000"/>
            </a:schemeClr>
          </a:solidFill>
          <a:ln>
            <a:noFill/>
          </a:ln>
          <a:effectLst/>
        </c:spPr>
      </c:pivotFmt>
      <c:pivotFmt>
        <c:idx val="8"/>
        <c:spPr>
          <a:solidFill>
            <a:schemeClr val="accent5">
              <a:lumMod val="60000"/>
              <a:lumOff val="40000"/>
            </a:schemeClr>
          </a:solidFill>
          <a:ln>
            <a:noFill/>
          </a:ln>
          <a:effectLst/>
        </c:spPr>
      </c:pivotFmt>
      <c:pivotFmt>
        <c:idx val="9"/>
        <c:spPr>
          <a:solidFill>
            <a:schemeClr val="bg1">
              <a:lumMod val="50000"/>
            </a:schemeClr>
          </a:solidFill>
          <a:ln>
            <a:noFill/>
          </a:ln>
          <a:effectLst/>
        </c:spPr>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bg2">
              <a:lumMod val="50000"/>
            </a:schemeClr>
          </a:solidFill>
          <a:ln>
            <a:noFill/>
          </a:ln>
          <a:effectLst/>
        </c:spPr>
      </c:pivotFmt>
      <c:pivotFmt>
        <c:idx val="12"/>
        <c:spPr>
          <a:solidFill>
            <a:schemeClr val="tx2">
              <a:lumMod val="75000"/>
              <a:lumOff val="25000"/>
            </a:schemeClr>
          </a:solidFill>
          <a:ln>
            <a:noFill/>
          </a:ln>
          <a:effectLst/>
        </c:spPr>
      </c:pivotFmt>
      <c:pivotFmt>
        <c:idx val="13"/>
        <c:spPr>
          <a:solidFill>
            <a:schemeClr val="accent3">
              <a:lumMod val="50000"/>
            </a:schemeClr>
          </a:solidFill>
          <a:ln>
            <a:noFill/>
          </a:ln>
          <a:effectLst/>
        </c:spPr>
      </c:pivotFmt>
      <c:pivotFmt>
        <c:idx val="14"/>
        <c:spPr>
          <a:solidFill>
            <a:schemeClr val="accent5">
              <a:lumMod val="50000"/>
            </a:schemeClr>
          </a:solidFill>
          <a:ln>
            <a:noFill/>
          </a:ln>
          <a:effectLst/>
        </c:spPr>
      </c:pivotFmt>
      <c:pivotFmt>
        <c:idx val="15"/>
        <c:spPr>
          <a:solidFill>
            <a:schemeClr val="accent4"/>
          </a:solidFill>
          <a:ln>
            <a:noFill/>
          </a:ln>
          <a:effectLst/>
        </c:spPr>
      </c:pivotFmt>
      <c:pivotFmt>
        <c:idx val="16"/>
        <c:spPr>
          <a:solidFill>
            <a:schemeClr val="tx1">
              <a:lumMod val="95000"/>
              <a:lumOff val="5000"/>
            </a:schemeClr>
          </a:solidFill>
          <a:ln>
            <a:noFill/>
          </a:ln>
          <a:effectLst/>
        </c:spPr>
      </c:pivotFmt>
      <c:pivotFmt>
        <c:idx val="17"/>
        <c:spPr>
          <a:solidFill>
            <a:schemeClr val="accent3">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bg1">
              <a:lumMod val="50000"/>
            </a:schemeClr>
          </a:solidFill>
          <a:ln>
            <a:noFill/>
          </a:ln>
          <a:effectLst/>
        </c:spPr>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bg2">
              <a:lumMod val="50000"/>
            </a:schemeClr>
          </a:solidFill>
          <a:ln>
            <a:noFill/>
          </a:ln>
          <a:effectLst/>
        </c:spPr>
      </c:pivotFmt>
      <c:pivotFmt>
        <c:idx val="22"/>
        <c:spPr>
          <a:solidFill>
            <a:schemeClr val="tx2">
              <a:lumMod val="75000"/>
              <a:lumOff val="25000"/>
            </a:schemeClr>
          </a:solidFill>
          <a:ln>
            <a:noFill/>
          </a:ln>
          <a:effectLst/>
        </c:spPr>
      </c:pivotFmt>
      <c:pivotFmt>
        <c:idx val="23"/>
        <c:spPr>
          <a:solidFill>
            <a:schemeClr val="accent3">
              <a:lumMod val="50000"/>
            </a:schemeClr>
          </a:solidFill>
          <a:ln>
            <a:noFill/>
          </a:ln>
          <a:effectLst/>
        </c:spPr>
      </c:pivotFmt>
      <c:pivotFmt>
        <c:idx val="24"/>
        <c:spPr>
          <a:solidFill>
            <a:schemeClr val="accent5">
              <a:lumMod val="50000"/>
            </a:schemeClr>
          </a:solidFill>
          <a:ln>
            <a:noFill/>
          </a:ln>
          <a:effectLst/>
        </c:spPr>
      </c:pivotFmt>
      <c:pivotFmt>
        <c:idx val="25"/>
        <c:spPr>
          <a:solidFill>
            <a:schemeClr val="accent4"/>
          </a:solidFill>
          <a:ln>
            <a:noFill/>
          </a:ln>
          <a:effectLst/>
        </c:spPr>
      </c:pivotFmt>
      <c:pivotFmt>
        <c:idx val="26"/>
        <c:spPr>
          <a:solidFill>
            <a:schemeClr val="tx1">
              <a:lumMod val="95000"/>
              <a:lumOff val="5000"/>
            </a:schemeClr>
          </a:solidFill>
          <a:ln>
            <a:noFill/>
          </a:ln>
          <a:effectLst/>
        </c:spPr>
      </c:pivotFmt>
      <c:pivotFmt>
        <c:idx val="27"/>
        <c:spPr>
          <a:solidFill>
            <a:schemeClr val="accent3">
              <a:lumMod val="60000"/>
              <a:lumOff val="40000"/>
            </a:schemeClr>
          </a:solidFill>
          <a:ln>
            <a:noFill/>
          </a:ln>
          <a:effectLst/>
        </c:spPr>
      </c:pivotFmt>
      <c:pivotFmt>
        <c:idx val="28"/>
        <c:spPr>
          <a:solidFill>
            <a:schemeClr val="accent5">
              <a:lumMod val="60000"/>
              <a:lumOff val="40000"/>
            </a:schemeClr>
          </a:solidFill>
          <a:ln>
            <a:noFill/>
          </a:ln>
          <a:effectLst/>
        </c:spPr>
      </c:pivotFmt>
      <c:pivotFmt>
        <c:idx val="29"/>
        <c:spPr>
          <a:solidFill>
            <a:schemeClr val="bg1">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03E0-49AD-8CFE-17F0BEEFF846}"/>
              </c:ext>
            </c:extLst>
          </c:dPt>
          <c:dPt>
            <c:idx val="1"/>
            <c:invertIfNegative val="0"/>
            <c:bubble3D val="0"/>
            <c:extLst>
              <c:ext xmlns:c16="http://schemas.microsoft.com/office/drawing/2014/chart" uri="{C3380CC4-5D6E-409C-BE32-E72D297353CC}">
                <c16:uniqueId val="{00000003-03E0-49AD-8CFE-17F0BEEFF846}"/>
              </c:ext>
            </c:extLst>
          </c:dPt>
          <c:dPt>
            <c:idx val="2"/>
            <c:invertIfNegative val="0"/>
            <c:bubble3D val="0"/>
            <c:extLst>
              <c:ext xmlns:c16="http://schemas.microsoft.com/office/drawing/2014/chart" uri="{C3380CC4-5D6E-409C-BE32-E72D297353CC}">
                <c16:uniqueId val="{00000005-03E0-49AD-8CFE-17F0BEEFF846}"/>
              </c:ext>
            </c:extLst>
          </c:dPt>
          <c:dPt>
            <c:idx val="3"/>
            <c:invertIfNegative val="0"/>
            <c:bubble3D val="0"/>
            <c:extLst>
              <c:ext xmlns:c16="http://schemas.microsoft.com/office/drawing/2014/chart" uri="{C3380CC4-5D6E-409C-BE32-E72D297353CC}">
                <c16:uniqueId val="{00000007-03E0-49AD-8CFE-17F0BEEFF846}"/>
              </c:ext>
            </c:extLst>
          </c:dPt>
          <c:dPt>
            <c:idx val="4"/>
            <c:invertIfNegative val="0"/>
            <c:bubble3D val="0"/>
            <c:extLst>
              <c:ext xmlns:c16="http://schemas.microsoft.com/office/drawing/2014/chart" uri="{C3380CC4-5D6E-409C-BE32-E72D297353CC}">
                <c16:uniqueId val="{00000009-03E0-49AD-8CFE-17F0BEEFF846}"/>
              </c:ext>
            </c:extLst>
          </c:dPt>
          <c:dPt>
            <c:idx val="5"/>
            <c:invertIfNegative val="0"/>
            <c:bubble3D val="0"/>
            <c:extLst>
              <c:ext xmlns:c16="http://schemas.microsoft.com/office/drawing/2014/chart" uri="{C3380CC4-5D6E-409C-BE32-E72D297353CC}">
                <c16:uniqueId val="{0000000B-03E0-49AD-8CFE-17F0BEEFF846}"/>
              </c:ext>
            </c:extLst>
          </c:dPt>
          <c:dPt>
            <c:idx val="6"/>
            <c:invertIfNegative val="0"/>
            <c:bubble3D val="0"/>
            <c:extLst>
              <c:ext xmlns:c16="http://schemas.microsoft.com/office/drawing/2014/chart" uri="{C3380CC4-5D6E-409C-BE32-E72D297353CC}">
                <c16:uniqueId val="{0000000D-03E0-49AD-8CFE-17F0BEEFF846}"/>
              </c:ext>
            </c:extLst>
          </c:dPt>
          <c:dPt>
            <c:idx val="7"/>
            <c:invertIfNegative val="0"/>
            <c:bubble3D val="0"/>
            <c:extLst>
              <c:ext xmlns:c16="http://schemas.microsoft.com/office/drawing/2014/chart" uri="{C3380CC4-5D6E-409C-BE32-E72D297353CC}">
                <c16:uniqueId val="{0000000F-03E0-49AD-8CFE-17F0BEEFF846}"/>
              </c:ext>
            </c:extLst>
          </c:dPt>
          <c:dPt>
            <c:idx val="8"/>
            <c:invertIfNegative val="0"/>
            <c:bubble3D val="0"/>
            <c:extLst>
              <c:ext xmlns:c16="http://schemas.microsoft.com/office/drawing/2014/chart" uri="{C3380CC4-5D6E-409C-BE32-E72D297353CC}">
                <c16:uniqueId val="{00000011-03E0-49AD-8CFE-17F0BEEFF846}"/>
              </c:ext>
            </c:extLst>
          </c:dPt>
          <c:cat>
            <c:strRef>
              <c:f>Summary!$A$4:$A$8</c:f>
              <c:strCache>
                <c:ptCount val="4"/>
                <c:pt idx="0">
                  <c:v>Eastern Cape</c:v>
                </c:pt>
                <c:pt idx="1">
                  <c:v>Free State</c:v>
                </c:pt>
                <c:pt idx="2">
                  <c:v>Gauteng</c:v>
                </c:pt>
                <c:pt idx="3">
                  <c:v>Western Cape</c:v>
                </c:pt>
              </c:strCache>
            </c:strRef>
          </c:cat>
          <c:val>
            <c:numRef>
              <c:f>Summary!$B$4:$B$8</c:f>
              <c:numCache>
                <c:formatCode>#,##0</c:formatCode>
                <c:ptCount val="4"/>
                <c:pt idx="0">
                  <c:v>168966</c:v>
                </c:pt>
                <c:pt idx="1">
                  <c:v>129825</c:v>
                </c:pt>
                <c:pt idx="2">
                  <c:v>18178</c:v>
                </c:pt>
                <c:pt idx="3">
                  <c:v>129462</c:v>
                </c:pt>
              </c:numCache>
            </c:numRef>
          </c:val>
          <c:extLst>
            <c:ext xmlns:c16="http://schemas.microsoft.com/office/drawing/2014/chart" uri="{C3380CC4-5D6E-409C-BE32-E72D297353CC}">
              <c16:uniqueId val="{00000012-03E0-49AD-8CFE-17F0BEEFF846}"/>
            </c:ext>
          </c:extLst>
        </c:ser>
        <c:dLbls>
          <c:showLegendKey val="0"/>
          <c:showVal val="0"/>
          <c:showCatName val="0"/>
          <c:showSerName val="0"/>
          <c:showPercent val="0"/>
          <c:showBubbleSize val="0"/>
        </c:dLbls>
        <c:gapWidth val="219"/>
        <c:overlap val="-27"/>
        <c:axId val="275161952"/>
        <c:axId val="275163392"/>
      </c:barChart>
      <c:catAx>
        <c:axId val="275161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163392"/>
        <c:crosses val="autoZero"/>
        <c:auto val="1"/>
        <c:lblAlgn val="ctr"/>
        <c:lblOffset val="100"/>
        <c:noMultiLvlLbl val="0"/>
      </c:catAx>
      <c:valAx>
        <c:axId val="275163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161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 african_economy (1).xlsx]Summary!PivotTable1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Area</a:t>
            </a:r>
            <a:r>
              <a:rPr lang="en-US" b="1" baseline="0"/>
              <a:t> of cities</a:t>
            </a:r>
          </a:p>
        </c:rich>
      </c:tx>
      <c:layout>
        <c:manualLayout>
          <c:xMode val="edge"/>
          <c:yMode val="edge"/>
          <c:x val="0.39224300087489061"/>
          <c:y val="0.1553659959171770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Summary!$B$3</c:f>
              <c:strCache>
                <c:ptCount val="1"/>
                <c:pt idx="0">
                  <c:v>Total</c:v>
                </c:pt>
              </c:strCache>
            </c:strRef>
          </c:tx>
          <c:spPr>
            <a:ln w="28575" cap="rnd">
              <a:solidFill>
                <a:schemeClr val="accent1"/>
              </a:solidFill>
              <a:round/>
            </a:ln>
            <a:effectLst/>
          </c:spPr>
          <c:marker>
            <c:symbol val="none"/>
          </c:marker>
          <c:cat>
            <c:strRef>
              <c:f>Summary!$A$4:$A$8</c:f>
              <c:strCache>
                <c:ptCount val="4"/>
                <c:pt idx="0">
                  <c:v>Eastern Cape</c:v>
                </c:pt>
                <c:pt idx="1">
                  <c:v>Free State</c:v>
                </c:pt>
                <c:pt idx="2">
                  <c:v>Gauteng</c:v>
                </c:pt>
                <c:pt idx="3">
                  <c:v>Western Cape</c:v>
                </c:pt>
              </c:strCache>
            </c:strRef>
          </c:cat>
          <c:val>
            <c:numRef>
              <c:f>Summary!$B$4:$B$8</c:f>
              <c:numCache>
                <c:formatCode>#,##0</c:formatCode>
                <c:ptCount val="4"/>
                <c:pt idx="0">
                  <c:v>168966</c:v>
                </c:pt>
                <c:pt idx="1">
                  <c:v>129825</c:v>
                </c:pt>
                <c:pt idx="2">
                  <c:v>18178</c:v>
                </c:pt>
                <c:pt idx="3">
                  <c:v>129462</c:v>
                </c:pt>
              </c:numCache>
            </c:numRef>
          </c:val>
          <c:smooth val="0"/>
          <c:extLst>
            <c:ext xmlns:c16="http://schemas.microsoft.com/office/drawing/2014/chart" uri="{C3380CC4-5D6E-409C-BE32-E72D297353CC}">
              <c16:uniqueId val="{00000000-5A8A-4B19-86C8-04D483DEAEB1}"/>
            </c:ext>
          </c:extLst>
        </c:ser>
        <c:dLbls>
          <c:showLegendKey val="0"/>
          <c:showVal val="0"/>
          <c:showCatName val="0"/>
          <c:showSerName val="0"/>
          <c:showPercent val="0"/>
          <c:showBubbleSize val="0"/>
        </c:dLbls>
        <c:smooth val="0"/>
        <c:axId val="275158592"/>
        <c:axId val="275157152"/>
      </c:lineChart>
      <c:catAx>
        <c:axId val="27515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157152"/>
        <c:crosses val="autoZero"/>
        <c:auto val="1"/>
        <c:lblAlgn val="ctr"/>
        <c:lblOffset val="100"/>
        <c:noMultiLvlLbl val="0"/>
      </c:catAx>
      <c:valAx>
        <c:axId val="2751571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15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561976</xdr:colOff>
      <xdr:row>18</xdr:row>
      <xdr:rowOff>90489</xdr:rowOff>
    </xdr:to>
    <xdr:graphicFrame macro="">
      <xdr:nvGraphicFramePr>
        <xdr:cNvPr id="2" name="Chart 1">
          <a:extLst>
            <a:ext uri="{FF2B5EF4-FFF2-40B4-BE49-F238E27FC236}">
              <a16:creationId xmlns:a16="http://schemas.microsoft.com/office/drawing/2014/main" id="{88435832-2939-4443-B439-C0989D4F0C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0</xdr:row>
      <xdr:rowOff>0</xdr:rowOff>
    </xdr:from>
    <xdr:to>
      <xdr:col>16</xdr:col>
      <xdr:colOff>304800</xdr:colOff>
      <xdr:row>18</xdr:row>
      <xdr:rowOff>104774</xdr:rowOff>
    </xdr:to>
    <xdr:graphicFrame macro="">
      <xdr:nvGraphicFramePr>
        <xdr:cNvPr id="3" name="Chart 2">
          <a:extLst>
            <a:ext uri="{FF2B5EF4-FFF2-40B4-BE49-F238E27FC236}">
              <a16:creationId xmlns:a16="http://schemas.microsoft.com/office/drawing/2014/main" id="{F0965F72-07C3-4ECE-A0EA-8DA88E6BBF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342900</xdr:colOff>
      <xdr:row>0</xdr:row>
      <xdr:rowOff>19050</xdr:rowOff>
    </xdr:from>
    <xdr:to>
      <xdr:col>19</xdr:col>
      <xdr:colOff>342900</xdr:colOff>
      <xdr:row>14</xdr:row>
      <xdr:rowOff>19050</xdr:rowOff>
    </xdr:to>
    <mc:AlternateContent xmlns:mc="http://schemas.openxmlformats.org/markup-compatibility/2006">
      <mc:Choice xmlns:a14="http://schemas.microsoft.com/office/drawing/2010/main" Requires="a14">
        <xdr:graphicFrame macro="">
          <xdr:nvGraphicFramePr>
            <xdr:cNvPr id="4" name="Provincial capital">
              <a:extLst>
                <a:ext uri="{FF2B5EF4-FFF2-40B4-BE49-F238E27FC236}">
                  <a16:creationId xmlns:a16="http://schemas.microsoft.com/office/drawing/2014/main" id="{3A9FA490-8B44-A7E4-CA41-35A7755B0F60}"/>
                </a:ext>
              </a:extLst>
            </xdr:cNvPr>
            <xdr:cNvGraphicFramePr/>
          </xdr:nvGraphicFramePr>
          <xdr:xfrm>
            <a:off x="0" y="0"/>
            <a:ext cx="0" cy="0"/>
          </xdr:xfrm>
          <a:graphic>
            <a:graphicData uri="http://schemas.microsoft.com/office/drawing/2010/slicer">
              <sle:slicer xmlns:sle="http://schemas.microsoft.com/office/drawing/2010/slicer" name="Provincial capital"/>
            </a:graphicData>
          </a:graphic>
        </xdr:graphicFrame>
      </mc:Choice>
      <mc:Fallback>
        <xdr:sp macro="" textlink="">
          <xdr:nvSpPr>
            <xdr:cNvPr id="0" name=""/>
            <xdr:cNvSpPr>
              <a:spLocks noTextEdit="1"/>
            </xdr:cNvSpPr>
          </xdr:nvSpPr>
          <xdr:spPr>
            <a:xfrm>
              <a:off x="10096500" y="190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nga Bera" refreshedDate="45697.696043171294" createdVersion="8" refreshedVersion="8" minRefreshableVersion="3" recordCount="9" xr:uid="{E7FF7D6A-E180-4D64-BADD-8F7763EC8A04}">
  <cacheSource type="worksheet">
    <worksheetSource ref="A3:E12" sheet="south african_economy"/>
  </cacheSource>
  <cacheFields count="5">
    <cacheField name="Province" numFmtId="0">
      <sharedItems count="9">
        <s v="Eastern Cape"/>
        <s v="Free State"/>
        <s v="Gauteng"/>
        <s v="KwaZulu-Natal"/>
        <s v="Limpopo"/>
        <s v="Mpumalanga"/>
        <s v="North West"/>
        <s v="Northern Cape"/>
        <s v="Western Cape"/>
      </sharedItems>
    </cacheField>
    <cacheField name="Provincial capital" numFmtId="0">
      <sharedItems count="9">
        <s v="Bhisho"/>
        <s v="Bloemfontein"/>
        <s v="Johannesburg"/>
        <s v="Pietermaritzburg"/>
        <s v="Polokwane"/>
        <s v="Mbombela"/>
        <s v="Mahikeng"/>
        <s v="Kimberley"/>
        <s v="Cape Town"/>
      </sharedItems>
    </cacheField>
    <cacheField name="Largest city" numFmtId="0">
      <sharedItems count="9">
        <s v="Gqeberha"/>
        <s v="Bloemfontein"/>
        <s v="Johannesburg"/>
        <s v="Durban"/>
        <s v="Polokwane"/>
        <s v="Mbombela"/>
        <s v="Klerksdorp"/>
        <s v="Kimberley"/>
        <s v="Cape Town"/>
      </sharedItems>
    </cacheField>
    <cacheField name="Area (km2)[258]" numFmtId="3">
      <sharedItems containsSemiMixedTypes="0" containsString="0" containsNumber="1" containsInteger="1" minValue="18178" maxValue="372889"/>
    </cacheField>
    <cacheField name="Population (2022)[158]" numFmtId="3">
      <sharedItems containsSemiMixedTypes="0" containsString="0" containsNumber="1" containsInteger="1" minValue="1355946" maxValue="15099422"/>
    </cacheField>
  </cacheFields>
  <extLst>
    <ext xmlns:x14="http://schemas.microsoft.com/office/spreadsheetml/2009/9/main" uri="{725AE2AE-9491-48be-B2B4-4EB974FC3084}">
      <x14:pivotCacheDefinition pivotCacheId="18778186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x v="0"/>
    <n v="168966"/>
    <n v="7230204"/>
  </r>
  <r>
    <x v="1"/>
    <x v="1"/>
    <x v="1"/>
    <n v="129825"/>
    <n v="2964412"/>
  </r>
  <r>
    <x v="2"/>
    <x v="2"/>
    <x v="2"/>
    <n v="18178"/>
    <n v="15099422"/>
  </r>
  <r>
    <x v="3"/>
    <x v="3"/>
    <x v="3"/>
    <n v="94361"/>
    <n v="12423907"/>
  </r>
  <r>
    <x v="4"/>
    <x v="4"/>
    <x v="4"/>
    <n v="125754"/>
    <n v="6572720"/>
  </r>
  <r>
    <x v="5"/>
    <x v="5"/>
    <x v="5"/>
    <n v="76495"/>
    <n v="5143324"/>
  </r>
  <r>
    <x v="6"/>
    <x v="6"/>
    <x v="6"/>
    <n v="104882"/>
    <n v="3804548"/>
  </r>
  <r>
    <x v="7"/>
    <x v="7"/>
    <x v="7"/>
    <n v="372889"/>
    <n v="1355946"/>
  </r>
  <r>
    <x v="8"/>
    <x v="8"/>
    <x v="8"/>
    <n v="129462"/>
    <n v="74330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BB2F51-2F3E-4A2F-A7E6-FD54C322800D}"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8" firstHeaderRow="1" firstDataRow="1" firstDataCol="1" rowPageCount="1" colPageCount="1"/>
  <pivotFields count="5">
    <pivotField axis="axisRow" showAll="0">
      <items count="10">
        <item x="0"/>
        <item x="1"/>
        <item x="2"/>
        <item x="3"/>
        <item x="4"/>
        <item x="5"/>
        <item x="6"/>
        <item x="7"/>
        <item x="8"/>
        <item t="default"/>
      </items>
    </pivotField>
    <pivotField axis="axisPage" multipleItemSelectionAllowed="1" showAll="0">
      <items count="10">
        <item x="0"/>
        <item x="1"/>
        <item x="8"/>
        <item x="2"/>
        <item h="1" x="7"/>
        <item h="1" x="6"/>
        <item h="1" x="5"/>
        <item h="1" x="3"/>
        <item h="1" x="4"/>
        <item t="default"/>
      </items>
    </pivotField>
    <pivotField showAll="0"/>
    <pivotField dataField="1" numFmtId="3" showAll="0"/>
    <pivotField numFmtId="3" showAll="0"/>
  </pivotFields>
  <rowFields count="1">
    <field x="0"/>
  </rowFields>
  <rowItems count="5">
    <i>
      <x/>
    </i>
    <i>
      <x v="1"/>
    </i>
    <i>
      <x v="2"/>
    </i>
    <i>
      <x v="8"/>
    </i>
    <i t="grand">
      <x/>
    </i>
  </rowItems>
  <colItems count="1">
    <i/>
  </colItems>
  <pageFields count="1">
    <pageField fld="1" hier="-1"/>
  </pageFields>
  <dataFields count="1">
    <dataField name="Sum of Area (km2)[258]" fld="3" baseField="0" baseItem="0" numFmtId="3"/>
  </dataFields>
  <formats count="16">
    <format dxfId="18">
      <pivotArea type="all" dataOnly="0" outline="0" fieldPosition="0"/>
    </format>
    <format dxfId="17">
      <pivotArea outline="0" collapsedLevelsAreSubtotals="1" fieldPosition="0"/>
    </format>
    <format dxfId="16">
      <pivotArea field="0" type="button" dataOnly="0" labelOnly="1" outline="0" axis="axisRow" fieldPosition="0"/>
    </format>
    <format dxfId="15">
      <pivotArea dataOnly="0" labelOnly="1" fieldPosition="0">
        <references count="1">
          <reference field="0" count="4">
            <x v="0"/>
            <x v="1"/>
            <x v="2"/>
            <x v="8"/>
          </reference>
        </references>
      </pivotArea>
    </format>
    <format dxfId="14">
      <pivotArea dataOnly="0" labelOnly="1" grandRow="1" outline="0" fieldPosition="0"/>
    </format>
    <format dxfId="13">
      <pivotArea dataOnly="0" labelOnly="1" outline="0" axis="axisValues" fieldPosition="0"/>
    </format>
    <format dxfId="11">
      <pivotArea field="0" type="button" dataOnly="0" labelOnly="1" outline="0" axis="axisRow" fieldPosition="0"/>
    </format>
    <format dxfId="10">
      <pivotArea dataOnly="0" labelOnly="1" outline="0" axis="axisValues" fieldPosition="0"/>
    </format>
    <format dxfId="8">
      <pivotArea grandRow="1" outline="0" collapsedLevelsAreSubtotals="1" fieldPosition="0"/>
    </format>
    <format dxfId="7">
      <pivotArea dataOnly="0" labelOnly="1" grandRow="1" outline="0" fieldPosition="0"/>
    </format>
    <format dxfId="6">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fieldPosition="0">
        <references count="1">
          <reference field="0" count="4">
            <x v="0"/>
            <x v="1"/>
            <x v="2"/>
            <x v="8"/>
          </reference>
        </references>
      </pivotArea>
    </format>
    <format dxfId="2">
      <pivotArea dataOnly="0" labelOnly="1" grandRow="1" outline="0" fieldPosition="0"/>
    </format>
    <format dxfId="1">
      <pivotArea dataOnly="0" labelOnly="1" outline="0" axis="axisValues" fieldPosition="0"/>
    </format>
  </formats>
  <chartFormats count="4">
    <chartFormat chart="5" format="30" series="1">
      <pivotArea type="data" outline="0" fieldPosition="0">
        <references count="1">
          <reference field="4294967294" count="1" selected="0">
            <x v="0"/>
          </reference>
        </references>
      </pivotArea>
    </chartFormat>
    <chartFormat chart="0" format="1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ial_capital" xr10:uid="{A1AF5075-C53D-4ED3-BD05-830B8FA8FB2D}" sourceName="Provincial capital">
  <pivotTables>
    <pivotTable tabId="2" name="PivotTable1"/>
  </pivotTables>
  <data>
    <tabular pivotCacheId="1877818687">
      <items count="9">
        <i x="0" s="1"/>
        <i x="1" s="1"/>
        <i x="8" s="1"/>
        <i x="2" s="1"/>
        <i x="7"/>
        <i x="6"/>
        <i x="5"/>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vincial capital" xr10:uid="{EF60748D-00F6-4B62-8B2B-FA180C1D31FF}" cache="Slicer_Provincial_capital" caption="Provincial capital"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45434-66AA-470A-81D4-60AA00EAA6CC}">
  <dimension ref="A1:N12"/>
  <sheetViews>
    <sheetView workbookViewId="0">
      <selection activeCell="E20" sqref="E20"/>
    </sheetView>
  </sheetViews>
  <sheetFormatPr defaultRowHeight="15" x14ac:dyDescent="0.25"/>
  <cols>
    <col min="1" max="1" width="14.28515625" style="1" bestFit="1" customWidth="1"/>
    <col min="2" max="2" width="16.5703125" style="1" bestFit="1" customWidth="1"/>
    <col min="3" max="3" width="13.5703125" style="1" bestFit="1" customWidth="1"/>
    <col min="4" max="4" width="14.85546875" style="1" bestFit="1" customWidth="1"/>
    <col min="5" max="5" width="21" style="1" bestFit="1" customWidth="1"/>
    <col min="6" max="10" width="9.140625" style="1"/>
    <col min="11" max="12" width="10.140625" style="1" bestFit="1" customWidth="1"/>
    <col min="13" max="13" width="9.42578125" style="1" bestFit="1" customWidth="1"/>
    <col min="14" max="16384" width="9.140625" style="1"/>
  </cols>
  <sheetData>
    <row r="1" spans="1:14" ht="18.75" x14ac:dyDescent="0.3">
      <c r="C1" s="5" t="s">
        <v>26</v>
      </c>
    </row>
    <row r="3" spans="1:14" x14ac:dyDescent="0.25">
      <c r="A3" s="6" t="s">
        <v>0</v>
      </c>
      <c r="B3" s="6" t="s">
        <v>1</v>
      </c>
      <c r="C3" s="6" t="s">
        <v>2</v>
      </c>
      <c r="D3" s="6" t="s">
        <v>3</v>
      </c>
      <c r="E3" s="6" t="s">
        <v>4</v>
      </c>
      <c r="H3" s="7" t="s">
        <v>3</v>
      </c>
      <c r="L3" s="7" t="s">
        <v>4</v>
      </c>
    </row>
    <row r="4" spans="1:14" x14ac:dyDescent="0.25">
      <c r="A4" s="2" t="s">
        <v>5</v>
      </c>
      <c r="B4" s="2" t="s">
        <v>6</v>
      </c>
      <c r="C4" s="2" t="s">
        <v>7</v>
      </c>
      <c r="D4" s="3">
        <v>168966</v>
      </c>
      <c r="E4" s="3">
        <v>7230204</v>
      </c>
      <c r="H4" s="6" t="s">
        <v>27</v>
      </c>
      <c r="I4" s="6" t="s">
        <v>28</v>
      </c>
      <c r="J4" s="6" t="s">
        <v>29</v>
      </c>
      <c r="L4" s="4" t="s">
        <v>27</v>
      </c>
      <c r="M4" s="4" t="s">
        <v>28</v>
      </c>
      <c r="N4" s="4" t="s">
        <v>29</v>
      </c>
    </row>
    <row r="5" spans="1:14" x14ac:dyDescent="0.25">
      <c r="A5" s="2" t="s">
        <v>8</v>
      </c>
      <c r="B5" s="2" t="s">
        <v>9</v>
      </c>
      <c r="C5" s="2" t="s">
        <v>9</v>
      </c>
      <c r="D5" s="3">
        <v>129825</v>
      </c>
      <c r="E5" s="3">
        <v>2964412</v>
      </c>
      <c r="H5" s="3">
        <f>MAX(D4:D12)</f>
        <v>372889</v>
      </c>
      <c r="I5" s="3">
        <f>MIN(D4:D12)</f>
        <v>18178</v>
      </c>
      <c r="J5" s="3">
        <f>AVERAGE(D4:D12)</f>
        <v>135645.77777777778</v>
      </c>
      <c r="L5" s="3">
        <f>MAX(E4:E12)</f>
        <v>15099422</v>
      </c>
      <c r="M5" s="3">
        <f>MIN(E4:E12)</f>
        <v>1355946</v>
      </c>
      <c r="N5" s="3">
        <f>AVERAGE(E4:E12)</f>
        <v>6891944.666666667</v>
      </c>
    </row>
    <row r="6" spans="1:14" x14ac:dyDescent="0.25">
      <c r="A6" s="2" t="s">
        <v>10</v>
      </c>
      <c r="B6" s="2" t="s">
        <v>11</v>
      </c>
      <c r="C6" s="2" t="s">
        <v>11</v>
      </c>
      <c r="D6" s="3">
        <v>18178</v>
      </c>
      <c r="E6" s="3">
        <v>15099422</v>
      </c>
    </row>
    <row r="7" spans="1:14" x14ac:dyDescent="0.25">
      <c r="A7" s="2" t="s">
        <v>12</v>
      </c>
      <c r="B7" s="2" t="s">
        <v>13</v>
      </c>
      <c r="C7" s="2" t="s">
        <v>14</v>
      </c>
      <c r="D7" s="3">
        <v>94361</v>
      </c>
      <c r="E7" s="3">
        <v>12423907</v>
      </c>
    </row>
    <row r="8" spans="1:14" x14ac:dyDescent="0.25">
      <c r="A8" s="2" t="s">
        <v>15</v>
      </c>
      <c r="B8" s="2" t="s">
        <v>16</v>
      </c>
      <c r="C8" s="2" t="s">
        <v>16</v>
      </c>
      <c r="D8" s="3">
        <v>125754</v>
      </c>
      <c r="E8" s="3">
        <v>6572720</v>
      </c>
    </row>
    <row r="9" spans="1:14" x14ac:dyDescent="0.25">
      <c r="A9" s="2" t="s">
        <v>17</v>
      </c>
      <c r="B9" s="2" t="s">
        <v>18</v>
      </c>
      <c r="C9" s="2" t="s">
        <v>18</v>
      </c>
      <c r="D9" s="3">
        <v>76495</v>
      </c>
      <c r="E9" s="3">
        <v>5143324</v>
      </c>
    </row>
    <row r="10" spans="1:14" x14ac:dyDescent="0.25">
      <c r="A10" s="2" t="s">
        <v>19</v>
      </c>
      <c r="B10" s="2" t="s">
        <v>20</v>
      </c>
      <c r="C10" s="2" t="s">
        <v>21</v>
      </c>
      <c r="D10" s="3">
        <v>104882</v>
      </c>
      <c r="E10" s="3">
        <v>3804548</v>
      </c>
    </row>
    <row r="11" spans="1:14" x14ac:dyDescent="0.25">
      <c r="A11" s="2" t="s">
        <v>22</v>
      </c>
      <c r="B11" s="2" t="s">
        <v>23</v>
      </c>
      <c r="C11" s="2" t="s">
        <v>23</v>
      </c>
      <c r="D11" s="3">
        <v>372889</v>
      </c>
      <c r="E11" s="3">
        <v>1355946</v>
      </c>
    </row>
    <row r="12" spans="1:14" x14ac:dyDescent="0.25">
      <c r="A12" s="2" t="s">
        <v>24</v>
      </c>
      <c r="B12" s="2" t="s">
        <v>25</v>
      </c>
      <c r="C12" s="2" t="s">
        <v>25</v>
      </c>
      <c r="D12" s="3">
        <v>129462</v>
      </c>
      <c r="E12" s="3">
        <v>7433019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9375-51E8-4BB3-8732-F542D8A5AC79}">
  <dimension ref="A1:B8"/>
  <sheetViews>
    <sheetView workbookViewId="0">
      <selection activeCell="A4" sqref="A3:B8"/>
    </sheetView>
  </sheetViews>
  <sheetFormatPr defaultRowHeight="15" x14ac:dyDescent="0.25"/>
  <cols>
    <col min="1" max="1" width="16.5703125" style="1" bestFit="1" customWidth="1"/>
    <col min="2" max="3" width="22.140625" style="1" bestFit="1" customWidth="1"/>
    <col min="4" max="16384" width="9.140625" style="1"/>
  </cols>
  <sheetData>
    <row r="1" spans="1:2" x14ac:dyDescent="0.25">
      <c r="A1" s="8" t="s">
        <v>1</v>
      </c>
      <c r="B1" s="8" t="s">
        <v>33</v>
      </c>
    </row>
    <row r="3" spans="1:2" x14ac:dyDescent="0.25">
      <c r="A3" s="4" t="s">
        <v>30</v>
      </c>
      <c r="B3" s="4" t="s">
        <v>32</v>
      </c>
    </row>
    <row r="4" spans="1:2" x14ac:dyDescent="0.25">
      <c r="A4" s="9" t="s">
        <v>5</v>
      </c>
      <c r="B4" s="3">
        <v>168966</v>
      </c>
    </row>
    <row r="5" spans="1:2" x14ac:dyDescent="0.25">
      <c r="A5" s="9" t="s">
        <v>8</v>
      </c>
      <c r="B5" s="3">
        <v>129825</v>
      </c>
    </row>
    <row r="6" spans="1:2" x14ac:dyDescent="0.25">
      <c r="A6" s="9" t="s">
        <v>10</v>
      </c>
      <c r="B6" s="3">
        <v>18178</v>
      </c>
    </row>
    <row r="7" spans="1:2" x14ac:dyDescent="0.25">
      <c r="A7" s="9" t="s">
        <v>24</v>
      </c>
      <c r="B7" s="3">
        <v>129462</v>
      </c>
    </row>
    <row r="8" spans="1:2" x14ac:dyDescent="0.25">
      <c r="A8" s="10" t="s">
        <v>31</v>
      </c>
      <c r="B8" s="11">
        <v>446431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68B39-CEBF-4E0E-8544-F05DE0E8741F}">
  <dimension ref="A1"/>
  <sheetViews>
    <sheetView tabSelected="1" workbookViewId="0">
      <selection activeCell="M22" sqref="M22"/>
    </sheetView>
  </sheetViews>
  <sheetFormatPr defaultRowHeight="15" x14ac:dyDescent="0.25"/>
  <cols>
    <col min="1" max="16384" width="9.140625" style="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south african_economy</vt:lpstr>
      <vt:lpstr>Summary</vt:lpstr>
      <vt:lpstr>Data Visualization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Yanga Bera</dc:creator>
  <cp:lastModifiedBy>L Bera</cp:lastModifiedBy>
  <dcterms:created xsi:type="dcterms:W3CDTF">2025-02-09T14:55:07Z</dcterms:created>
  <dcterms:modified xsi:type="dcterms:W3CDTF">2025-02-09T16:57:47Z</dcterms:modified>
</cp:coreProperties>
</file>